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8810"/>
  <workbookPr codeName="ThisWorkbook"/>
  <mc:AlternateContent xmlns:mc="http://schemas.openxmlformats.org/markup-compatibility/2006">
    <mc:Choice Requires="x15">
      <x15ac:absPath xmlns:x15ac="http://schemas.microsoft.com/office/spreadsheetml/2010/11/ac" url="/Users/Home/Data Analytics Botcamp/USCLOS201710DATA5-Class-Repository-DATA-master-26bb57982f65211299ba4f60f8a1472e0eaf3c53/Excel/Homework Instructions/"/>
    </mc:Choice>
  </mc:AlternateContent>
  <bookViews>
    <workbookView xWindow="0" yWindow="460" windowWidth="25580" windowHeight="14480"/>
  </bookViews>
  <sheets>
    <sheet name="Data (Table)" sheetId="1" r:id="rId1"/>
    <sheet name="Pivot Table 1" sheetId="2" r:id="rId2"/>
    <sheet name="Pivot Table 2" sheetId="4" r:id="rId3"/>
    <sheet name="Pivot Table 3 (attempted)" sheetId="14" r:id="rId4"/>
  </sheets>
  <calcPr calcId="150001" concurrentCalc="0"/>
  <pivotCaches>
    <pivotCache cacheId="47" r:id="rId5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M3" i="1"/>
  <c r="N3" i="1"/>
  <c r="M4" i="1"/>
  <c r="N4" i="1"/>
  <c r="M5" i="1"/>
  <c r="N5" i="1"/>
  <c r="M6" i="1"/>
  <c r="N6" i="1"/>
  <c r="M7" i="1"/>
  <c r="N7" i="1"/>
  <c r="M8" i="1"/>
  <c r="N8" i="1"/>
  <c r="M9" i="1"/>
  <c r="N9" i="1"/>
  <c r="M10" i="1"/>
  <c r="N10" i="1"/>
  <c r="M11" i="1"/>
  <c r="N11" i="1"/>
  <c r="M12" i="1"/>
  <c r="N12" i="1"/>
  <c r="M13" i="1"/>
  <c r="N13" i="1"/>
  <c r="M14" i="1"/>
  <c r="N14" i="1"/>
  <c r="M15" i="1"/>
  <c r="N15" i="1"/>
  <c r="M16" i="1"/>
  <c r="N16" i="1"/>
  <c r="M17" i="1"/>
  <c r="N17" i="1"/>
  <c r="M18" i="1"/>
  <c r="N18" i="1"/>
  <c r="M19" i="1"/>
  <c r="N19" i="1"/>
  <c r="M20" i="1"/>
  <c r="N20" i="1"/>
  <c r="M21" i="1"/>
  <c r="N21" i="1"/>
  <c r="M22" i="1"/>
  <c r="N22" i="1"/>
  <c r="M23" i="1"/>
  <c r="N23" i="1"/>
  <c r="M24" i="1"/>
  <c r="N24" i="1"/>
  <c r="M25" i="1"/>
  <c r="N25" i="1"/>
  <c r="M26" i="1"/>
  <c r="N26" i="1"/>
  <c r="M27" i="1"/>
  <c r="N27" i="1"/>
  <c r="M28" i="1"/>
  <c r="N28" i="1"/>
  <c r="M29" i="1"/>
  <c r="N29" i="1"/>
  <c r="M30" i="1"/>
  <c r="N30" i="1"/>
  <c r="M31" i="1"/>
  <c r="N31" i="1"/>
  <c r="M32" i="1"/>
  <c r="N32" i="1"/>
  <c r="M33" i="1"/>
  <c r="N33" i="1"/>
  <c r="M34" i="1"/>
  <c r="N34" i="1"/>
  <c r="M35" i="1"/>
  <c r="N35" i="1"/>
  <c r="M36" i="1"/>
  <c r="N36" i="1"/>
  <c r="M37" i="1"/>
  <c r="N37" i="1"/>
  <c r="M38" i="1"/>
  <c r="N38" i="1"/>
  <c r="M39" i="1"/>
  <c r="N39" i="1"/>
  <c r="M40" i="1"/>
  <c r="N40" i="1"/>
  <c r="M41" i="1"/>
  <c r="N41" i="1"/>
  <c r="M42" i="1"/>
  <c r="N42" i="1"/>
  <c r="M43" i="1"/>
  <c r="N43" i="1"/>
  <c r="M44" i="1"/>
  <c r="N44" i="1"/>
  <c r="M45" i="1"/>
  <c r="N45" i="1"/>
  <c r="M46" i="1"/>
  <c r="N46" i="1"/>
  <c r="M47" i="1"/>
  <c r="N47" i="1"/>
  <c r="M48" i="1"/>
  <c r="N48" i="1"/>
  <c r="M49" i="1"/>
  <c r="N49" i="1"/>
  <c r="M50" i="1"/>
  <c r="N50" i="1"/>
  <c r="M51" i="1"/>
  <c r="N51" i="1"/>
  <c r="M52" i="1"/>
  <c r="N52" i="1"/>
  <c r="M53" i="1"/>
  <c r="N53" i="1"/>
  <c r="M54" i="1"/>
  <c r="N54" i="1"/>
  <c r="M55" i="1"/>
  <c r="N55" i="1"/>
  <c r="M56" i="1"/>
  <c r="N56" i="1"/>
  <c r="M57" i="1"/>
  <c r="N57" i="1"/>
  <c r="M58" i="1"/>
  <c r="N58" i="1"/>
  <c r="M59" i="1"/>
  <c r="N59" i="1"/>
  <c r="M60" i="1"/>
  <c r="N60" i="1"/>
  <c r="M61" i="1"/>
  <c r="N61" i="1"/>
  <c r="M62" i="1"/>
  <c r="N62" i="1"/>
  <c r="M63" i="1"/>
  <c r="N63" i="1"/>
  <c r="M64" i="1"/>
  <c r="N64" i="1"/>
  <c r="M65" i="1"/>
  <c r="N65" i="1"/>
  <c r="M66" i="1"/>
  <c r="N66" i="1"/>
  <c r="M67" i="1"/>
  <c r="N67" i="1"/>
  <c r="M68" i="1"/>
  <c r="N68" i="1"/>
  <c r="M69" i="1"/>
  <c r="N69" i="1"/>
  <c r="M70" i="1"/>
  <c r="N70" i="1"/>
  <c r="M71" i="1"/>
  <c r="N71" i="1"/>
  <c r="M72" i="1"/>
  <c r="N72" i="1"/>
  <c r="M73" i="1"/>
  <c r="N73" i="1"/>
  <c r="M74" i="1"/>
  <c r="N74" i="1"/>
  <c r="M75" i="1"/>
  <c r="N75" i="1"/>
  <c r="M76" i="1"/>
  <c r="N76" i="1"/>
  <c r="M77" i="1"/>
  <c r="N77" i="1"/>
  <c r="M78" i="1"/>
  <c r="N78" i="1"/>
  <c r="M79" i="1"/>
  <c r="N79" i="1"/>
  <c r="M80" i="1"/>
  <c r="N80" i="1"/>
  <c r="M81" i="1"/>
  <c r="N81" i="1"/>
  <c r="M82" i="1"/>
  <c r="N82" i="1"/>
  <c r="M83" i="1"/>
  <c r="N83" i="1"/>
  <c r="M84" i="1"/>
  <c r="N84" i="1"/>
  <c r="M85" i="1"/>
  <c r="N85" i="1"/>
  <c r="M86" i="1"/>
  <c r="N86" i="1"/>
  <c r="M87" i="1"/>
  <c r="N87" i="1"/>
  <c r="M88" i="1"/>
  <c r="N88" i="1"/>
  <c r="M89" i="1"/>
  <c r="N89" i="1"/>
  <c r="M90" i="1"/>
  <c r="N90" i="1"/>
  <c r="M91" i="1"/>
  <c r="N91" i="1"/>
  <c r="M92" i="1"/>
  <c r="N92" i="1"/>
  <c r="M93" i="1"/>
  <c r="N93" i="1"/>
  <c r="M94" i="1"/>
  <c r="N94" i="1"/>
  <c r="M95" i="1"/>
  <c r="N95" i="1"/>
  <c r="M96" i="1"/>
  <c r="N96" i="1"/>
  <c r="M97" i="1"/>
  <c r="N97" i="1"/>
  <c r="M98" i="1"/>
  <c r="N98" i="1"/>
  <c r="M99" i="1"/>
  <c r="N99" i="1"/>
  <c r="M100" i="1"/>
  <c r="N100" i="1"/>
  <c r="M101" i="1"/>
  <c r="N101" i="1"/>
  <c r="M102" i="1"/>
  <c r="N102" i="1"/>
  <c r="M103" i="1"/>
  <c r="N103" i="1"/>
  <c r="M104" i="1"/>
  <c r="N104" i="1"/>
  <c r="M105" i="1"/>
  <c r="N105" i="1"/>
  <c r="M106" i="1"/>
  <c r="N106" i="1"/>
  <c r="M107" i="1"/>
  <c r="N107" i="1"/>
  <c r="M108" i="1"/>
  <c r="N108" i="1"/>
  <c r="M109" i="1"/>
  <c r="N109" i="1"/>
  <c r="M110" i="1"/>
  <c r="N110" i="1"/>
  <c r="M111" i="1"/>
  <c r="N111" i="1"/>
  <c r="M112" i="1"/>
  <c r="N112" i="1"/>
  <c r="M113" i="1"/>
  <c r="N113" i="1"/>
  <c r="M114" i="1"/>
  <c r="N114" i="1"/>
  <c r="M115" i="1"/>
  <c r="N115" i="1"/>
  <c r="M116" i="1"/>
  <c r="N116" i="1"/>
  <c r="M117" i="1"/>
  <c r="N117" i="1"/>
  <c r="M118" i="1"/>
  <c r="N118" i="1"/>
  <c r="M119" i="1"/>
  <c r="N119" i="1"/>
  <c r="M120" i="1"/>
  <c r="N120" i="1"/>
  <c r="M121" i="1"/>
  <c r="N121" i="1"/>
  <c r="M122" i="1"/>
  <c r="N122" i="1"/>
  <c r="M123" i="1"/>
  <c r="N123" i="1"/>
  <c r="M124" i="1"/>
  <c r="N124" i="1"/>
  <c r="M125" i="1"/>
  <c r="N125" i="1"/>
  <c r="M126" i="1"/>
  <c r="N126" i="1"/>
  <c r="M127" i="1"/>
  <c r="N127" i="1"/>
  <c r="M128" i="1"/>
  <c r="N128" i="1"/>
  <c r="M129" i="1"/>
  <c r="N129" i="1"/>
  <c r="M130" i="1"/>
  <c r="N130" i="1"/>
  <c r="M131" i="1"/>
  <c r="N131" i="1"/>
  <c r="M132" i="1"/>
  <c r="N132" i="1"/>
  <c r="M133" i="1"/>
  <c r="N133" i="1"/>
  <c r="M134" i="1"/>
  <c r="N134" i="1"/>
  <c r="M135" i="1"/>
  <c r="N135" i="1"/>
  <c r="M136" i="1"/>
  <c r="N136" i="1"/>
  <c r="M137" i="1"/>
  <c r="N137" i="1"/>
  <c r="M138" i="1"/>
  <c r="N138" i="1"/>
  <c r="M139" i="1"/>
  <c r="N139" i="1"/>
  <c r="M140" i="1"/>
  <c r="N140" i="1"/>
  <c r="M141" i="1"/>
  <c r="N141" i="1"/>
  <c r="M142" i="1"/>
  <c r="N142" i="1"/>
  <c r="M143" i="1"/>
  <c r="N143" i="1"/>
  <c r="M144" i="1"/>
  <c r="N144" i="1"/>
  <c r="M145" i="1"/>
  <c r="N145" i="1"/>
  <c r="M146" i="1"/>
  <c r="N146" i="1"/>
  <c r="M147" i="1"/>
  <c r="N147" i="1"/>
  <c r="M148" i="1"/>
  <c r="N148" i="1"/>
  <c r="M149" i="1"/>
  <c r="N149" i="1"/>
  <c r="M150" i="1"/>
  <c r="N150" i="1"/>
  <c r="M151" i="1"/>
  <c r="N151" i="1"/>
  <c r="M152" i="1"/>
  <c r="N152" i="1"/>
  <c r="M153" i="1"/>
  <c r="N153" i="1"/>
  <c r="M154" i="1"/>
  <c r="N154" i="1"/>
  <c r="M155" i="1"/>
  <c r="N155" i="1"/>
  <c r="M156" i="1"/>
  <c r="N156" i="1"/>
  <c r="M157" i="1"/>
  <c r="N157" i="1"/>
  <c r="M158" i="1"/>
  <c r="N158" i="1"/>
  <c r="M159" i="1"/>
  <c r="N159" i="1"/>
  <c r="M160" i="1"/>
  <c r="N160" i="1"/>
  <c r="M161" i="1"/>
  <c r="N161" i="1"/>
  <c r="M162" i="1"/>
  <c r="N162" i="1"/>
  <c r="M163" i="1"/>
  <c r="N163" i="1"/>
  <c r="M164" i="1"/>
  <c r="N164" i="1"/>
  <c r="M165" i="1"/>
  <c r="N165" i="1"/>
  <c r="M166" i="1"/>
  <c r="N166" i="1"/>
  <c r="M167" i="1"/>
  <c r="N167" i="1"/>
  <c r="M168" i="1"/>
  <c r="N168" i="1"/>
  <c r="M169" i="1"/>
  <c r="N169" i="1"/>
  <c r="M170" i="1"/>
  <c r="N170" i="1"/>
  <c r="M171" i="1"/>
  <c r="N171" i="1"/>
  <c r="M172" i="1"/>
  <c r="N172" i="1"/>
  <c r="M173" i="1"/>
  <c r="N173" i="1"/>
  <c r="M174" i="1"/>
  <c r="N174" i="1"/>
  <c r="M175" i="1"/>
  <c r="N175" i="1"/>
  <c r="M176" i="1"/>
  <c r="N176" i="1"/>
  <c r="M177" i="1"/>
  <c r="N177" i="1"/>
  <c r="M178" i="1"/>
  <c r="N178" i="1"/>
  <c r="M179" i="1"/>
  <c r="N179" i="1"/>
  <c r="M180" i="1"/>
  <c r="N180" i="1"/>
  <c r="M181" i="1"/>
  <c r="N181" i="1"/>
  <c r="M182" i="1"/>
  <c r="N182" i="1"/>
  <c r="M183" i="1"/>
  <c r="N183" i="1"/>
  <c r="M184" i="1"/>
  <c r="N184" i="1"/>
  <c r="M185" i="1"/>
  <c r="N185" i="1"/>
  <c r="M186" i="1"/>
  <c r="N186" i="1"/>
  <c r="M187" i="1"/>
  <c r="N187" i="1"/>
  <c r="M188" i="1"/>
  <c r="N188" i="1"/>
  <c r="M189" i="1"/>
  <c r="N189" i="1"/>
  <c r="M190" i="1"/>
  <c r="N190" i="1"/>
  <c r="M191" i="1"/>
  <c r="N191" i="1"/>
  <c r="M192" i="1"/>
  <c r="N192" i="1"/>
  <c r="M193" i="1"/>
  <c r="N193" i="1"/>
  <c r="M194" i="1"/>
  <c r="N194" i="1"/>
  <c r="M195" i="1"/>
  <c r="N195" i="1"/>
  <c r="M196" i="1"/>
  <c r="N196" i="1"/>
  <c r="M197" i="1"/>
  <c r="N197" i="1"/>
  <c r="M198" i="1"/>
  <c r="N198" i="1"/>
  <c r="M199" i="1"/>
  <c r="N199" i="1"/>
  <c r="M200" i="1"/>
  <c r="N200" i="1"/>
  <c r="M201" i="1"/>
  <c r="N201" i="1"/>
  <c r="M202" i="1"/>
  <c r="N202" i="1"/>
  <c r="M203" i="1"/>
  <c r="N203" i="1"/>
  <c r="M204" i="1"/>
  <c r="N204" i="1"/>
  <c r="M205" i="1"/>
  <c r="N205" i="1"/>
  <c r="M206" i="1"/>
  <c r="N206" i="1"/>
  <c r="M207" i="1"/>
  <c r="N207" i="1"/>
  <c r="M208" i="1"/>
  <c r="N208" i="1"/>
  <c r="M209" i="1"/>
  <c r="N209" i="1"/>
  <c r="M210" i="1"/>
  <c r="N210" i="1"/>
  <c r="M211" i="1"/>
  <c r="N211" i="1"/>
  <c r="M212" i="1"/>
  <c r="N212" i="1"/>
  <c r="M213" i="1"/>
  <c r="N213" i="1"/>
  <c r="M214" i="1"/>
  <c r="N214" i="1"/>
  <c r="M215" i="1"/>
  <c r="N215" i="1"/>
  <c r="M216" i="1"/>
  <c r="N216" i="1"/>
  <c r="M217" i="1"/>
  <c r="N217" i="1"/>
  <c r="M218" i="1"/>
  <c r="N218" i="1"/>
  <c r="M219" i="1"/>
  <c r="N219" i="1"/>
  <c r="M220" i="1"/>
  <c r="N220" i="1"/>
  <c r="M221" i="1"/>
  <c r="N221" i="1"/>
  <c r="M222" i="1"/>
  <c r="N222" i="1"/>
  <c r="M223" i="1"/>
  <c r="N223" i="1"/>
  <c r="M224" i="1"/>
  <c r="N224" i="1"/>
  <c r="M225" i="1"/>
  <c r="N225" i="1"/>
  <c r="M226" i="1"/>
  <c r="N226" i="1"/>
  <c r="M227" i="1"/>
  <c r="N227" i="1"/>
  <c r="M228" i="1"/>
  <c r="N228" i="1"/>
  <c r="M229" i="1"/>
  <c r="N229" i="1"/>
  <c r="M230" i="1"/>
  <c r="N230" i="1"/>
  <c r="M231" i="1"/>
  <c r="N231" i="1"/>
  <c r="M232" i="1"/>
  <c r="N232" i="1"/>
  <c r="M233" i="1"/>
  <c r="N233" i="1"/>
  <c r="M234" i="1"/>
  <c r="N234" i="1"/>
  <c r="M235" i="1"/>
  <c r="N235" i="1"/>
  <c r="M236" i="1"/>
  <c r="N236" i="1"/>
  <c r="M237" i="1"/>
  <c r="N237" i="1"/>
  <c r="M238" i="1"/>
  <c r="N238" i="1"/>
  <c r="M239" i="1"/>
  <c r="N239" i="1"/>
  <c r="M240" i="1"/>
  <c r="N240" i="1"/>
  <c r="M241" i="1"/>
  <c r="N241" i="1"/>
  <c r="M242" i="1"/>
  <c r="N242" i="1"/>
  <c r="M243" i="1"/>
  <c r="N243" i="1"/>
  <c r="M244" i="1"/>
  <c r="N244" i="1"/>
  <c r="M245" i="1"/>
  <c r="N245" i="1"/>
  <c r="M246" i="1"/>
  <c r="N246" i="1"/>
  <c r="M247" i="1"/>
  <c r="N247" i="1"/>
  <c r="M248" i="1"/>
  <c r="N248" i="1"/>
  <c r="M249" i="1"/>
  <c r="N249" i="1"/>
  <c r="M250" i="1"/>
  <c r="N250" i="1"/>
  <c r="M251" i="1"/>
  <c r="N251" i="1"/>
  <c r="M252" i="1"/>
  <c r="N252" i="1"/>
  <c r="M253" i="1"/>
  <c r="N253" i="1"/>
  <c r="M254" i="1"/>
  <c r="N254" i="1"/>
  <c r="M255" i="1"/>
  <c r="N255" i="1"/>
  <c r="M256" i="1"/>
  <c r="N256" i="1"/>
  <c r="M257" i="1"/>
  <c r="N257" i="1"/>
  <c r="M258" i="1"/>
  <c r="N258" i="1"/>
  <c r="M259" i="1"/>
  <c r="N259" i="1"/>
  <c r="M260" i="1"/>
  <c r="N260" i="1"/>
  <c r="M261" i="1"/>
  <c r="N261" i="1"/>
  <c r="M262" i="1"/>
  <c r="N262" i="1"/>
  <c r="M263" i="1"/>
  <c r="N263" i="1"/>
  <c r="M264" i="1"/>
  <c r="N264" i="1"/>
  <c r="M265" i="1"/>
  <c r="N265" i="1"/>
  <c r="M266" i="1"/>
  <c r="N266" i="1"/>
  <c r="M267" i="1"/>
  <c r="N267" i="1"/>
  <c r="M268" i="1"/>
  <c r="N268" i="1"/>
  <c r="M269" i="1"/>
  <c r="N269" i="1"/>
  <c r="M270" i="1"/>
  <c r="N270" i="1"/>
  <c r="M271" i="1"/>
  <c r="N271" i="1"/>
  <c r="M272" i="1"/>
  <c r="N272" i="1"/>
  <c r="M273" i="1"/>
  <c r="N273" i="1"/>
  <c r="M274" i="1"/>
  <c r="N274" i="1"/>
  <c r="M275" i="1"/>
  <c r="N275" i="1"/>
  <c r="M276" i="1"/>
  <c r="N276" i="1"/>
  <c r="M277" i="1"/>
  <c r="N277" i="1"/>
  <c r="M278" i="1"/>
  <c r="N278" i="1"/>
  <c r="M279" i="1"/>
  <c r="N279" i="1"/>
  <c r="M280" i="1"/>
  <c r="N280" i="1"/>
  <c r="M281" i="1"/>
  <c r="N281" i="1"/>
  <c r="M282" i="1"/>
  <c r="N282" i="1"/>
  <c r="M283" i="1"/>
  <c r="N283" i="1"/>
  <c r="M284" i="1"/>
  <c r="N284" i="1"/>
  <c r="M285" i="1"/>
  <c r="N285" i="1"/>
  <c r="M286" i="1"/>
  <c r="N286" i="1"/>
  <c r="M287" i="1"/>
  <c r="N287" i="1"/>
  <c r="M288" i="1"/>
  <c r="N288" i="1"/>
  <c r="M289" i="1"/>
  <c r="N289" i="1"/>
  <c r="M290" i="1"/>
  <c r="N290" i="1"/>
  <c r="M291" i="1"/>
  <c r="N291" i="1"/>
  <c r="M292" i="1"/>
  <c r="N292" i="1"/>
  <c r="M293" i="1"/>
  <c r="N293" i="1"/>
  <c r="M294" i="1"/>
  <c r="N294" i="1"/>
  <c r="M295" i="1"/>
  <c r="N295" i="1"/>
  <c r="M296" i="1"/>
  <c r="N296" i="1"/>
  <c r="M297" i="1"/>
  <c r="N297" i="1"/>
  <c r="M298" i="1"/>
  <c r="N298" i="1"/>
  <c r="M299" i="1"/>
  <c r="N299" i="1"/>
  <c r="M300" i="1"/>
  <c r="N300" i="1"/>
  <c r="M301" i="1"/>
  <c r="N301" i="1"/>
  <c r="M302" i="1"/>
  <c r="N302" i="1"/>
  <c r="M303" i="1"/>
  <c r="N303" i="1"/>
  <c r="M304" i="1"/>
  <c r="N304" i="1"/>
  <c r="M305" i="1"/>
  <c r="N305" i="1"/>
  <c r="M306" i="1"/>
  <c r="N306" i="1"/>
  <c r="M307" i="1"/>
  <c r="N307" i="1"/>
  <c r="M308" i="1"/>
  <c r="N308" i="1"/>
  <c r="M309" i="1"/>
  <c r="N309" i="1"/>
  <c r="M310" i="1"/>
  <c r="N310" i="1"/>
  <c r="M311" i="1"/>
  <c r="N311" i="1"/>
  <c r="M312" i="1"/>
  <c r="N312" i="1"/>
  <c r="M313" i="1"/>
  <c r="N313" i="1"/>
  <c r="M314" i="1"/>
  <c r="N314" i="1"/>
  <c r="M315" i="1"/>
  <c r="N315" i="1"/>
  <c r="M316" i="1"/>
  <c r="N316" i="1"/>
  <c r="M317" i="1"/>
  <c r="N317" i="1"/>
  <c r="M318" i="1"/>
  <c r="N318" i="1"/>
  <c r="M319" i="1"/>
  <c r="N319" i="1"/>
  <c r="M320" i="1"/>
  <c r="N320" i="1"/>
  <c r="M321" i="1"/>
  <c r="N321" i="1"/>
  <c r="M322" i="1"/>
  <c r="N322" i="1"/>
  <c r="M323" i="1"/>
  <c r="N323" i="1"/>
  <c r="M324" i="1"/>
  <c r="N324" i="1"/>
  <c r="M325" i="1"/>
  <c r="N325" i="1"/>
  <c r="M326" i="1"/>
  <c r="N326" i="1"/>
  <c r="M327" i="1"/>
  <c r="N327" i="1"/>
  <c r="M328" i="1"/>
  <c r="N328" i="1"/>
  <c r="M329" i="1"/>
  <c r="N329" i="1"/>
  <c r="M330" i="1"/>
  <c r="N330" i="1"/>
  <c r="M331" i="1"/>
  <c r="N331" i="1"/>
  <c r="M332" i="1"/>
  <c r="N332" i="1"/>
  <c r="M333" i="1"/>
  <c r="N333" i="1"/>
  <c r="M334" i="1"/>
  <c r="N334" i="1"/>
  <c r="M335" i="1"/>
  <c r="N335" i="1"/>
  <c r="M336" i="1"/>
  <c r="N336" i="1"/>
  <c r="M337" i="1"/>
  <c r="N337" i="1"/>
  <c r="M338" i="1"/>
  <c r="N338" i="1"/>
  <c r="M339" i="1"/>
  <c r="N339" i="1"/>
  <c r="M340" i="1"/>
  <c r="N340" i="1"/>
  <c r="M341" i="1"/>
  <c r="N341" i="1"/>
  <c r="M342" i="1"/>
  <c r="N342" i="1"/>
  <c r="M343" i="1"/>
  <c r="N343" i="1"/>
  <c r="M344" i="1"/>
  <c r="N344" i="1"/>
  <c r="M345" i="1"/>
  <c r="N345" i="1"/>
  <c r="M346" i="1"/>
  <c r="N346" i="1"/>
  <c r="M347" i="1"/>
  <c r="N347" i="1"/>
  <c r="M348" i="1"/>
  <c r="N348" i="1"/>
  <c r="M349" i="1"/>
  <c r="N349" i="1"/>
  <c r="M350" i="1"/>
  <c r="N350" i="1"/>
  <c r="M351" i="1"/>
  <c r="N351" i="1"/>
  <c r="M352" i="1"/>
  <c r="N352" i="1"/>
  <c r="M353" i="1"/>
  <c r="N353" i="1"/>
  <c r="M354" i="1"/>
  <c r="N354" i="1"/>
  <c r="M355" i="1"/>
  <c r="N355" i="1"/>
  <c r="M356" i="1"/>
  <c r="N356" i="1"/>
  <c r="M357" i="1"/>
  <c r="N357" i="1"/>
  <c r="M358" i="1"/>
  <c r="N358" i="1"/>
  <c r="M359" i="1"/>
  <c r="N359" i="1"/>
  <c r="M360" i="1"/>
  <c r="N360" i="1"/>
  <c r="M361" i="1"/>
  <c r="N361" i="1"/>
  <c r="M362" i="1"/>
  <c r="N362" i="1"/>
  <c r="M363" i="1"/>
  <c r="N363" i="1"/>
  <c r="M364" i="1"/>
  <c r="N364" i="1"/>
  <c r="M365" i="1"/>
  <c r="N365" i="1"/>
  <c r="M366" i="1"/>
  <c r="N366" i="1"/>
  <c r="M367" i="1"/>
  <c r="N367" i="1"/>
  <c r="M368" i="1"/>
  <c r="N368" i="1"/>
  <c r="M369" i="1"/>
  <c r="N369" i="1"/>
  <c r="M370" i="1"/>
  <c r="N370" i="1"/>
  <c r="M371" i="1"/>
  <c r="N371" i="1"/>
  <c r="M372" i="1"/>
  <c r="N372" i="1"/>
  <c r="M373" i="1"/>
  <c r="N373" i="1"/>
  <c r="M374" i="1"/>
  <c r="N374" i="1"/>
  <c r="M375" i="1"/>
  <c r="N375" i="1"/>
  <c r="M376" i="1"/>
  <c r="N376" i="1"/>
  <c r="M377" i="1"/>
  <c r="N377" i="1"/>
  <c r="M378" i="1"/>
  <c r="N378" i="1"/>
  <c r="M379" i="1"/>
  <c r="N379" i="1"/>
  <c r="M380" i="1"/>
  <c r="N380" i="1"/>
  <c r="M381" i="1"/>
  <c r="N381" i="1"/>
  <c r="M382" i="1"/>
  <c r="N382" i="1"/>
  <c r="M383" i="1"/>
  <c r="N383" i="1"/>
  <c r="M384" i="1"/>
  <c r="N384" i="1"/>
  <c r="M385" i="1"/>
  <c r="N385" i="1"/>
  <c r="M386" i="1"/>
  <c r="N386" i="1"/>
  <c r="M387" i="1"/>
  <c r="N387" i="1"/>
  <c r="M388" i="1"/>
  <c r="N388" i="1"/>
  <c r="M389" i="1"/>
  <c r="N389" i="1"/>
  <c r="M390" i="1"/>
  <c r="N390" i="1"/>
  <c r="M391" i="1"/>
  <c r="N391" i="1"/>
  <c r="M392" i="1"/>
  <c r="N392" i="1"/>
  <c r="M393" i="1"/>
  <c r="N393" i="1"/>
  <c r="M394" i="1"/>
  <c r="N394" i="1"/>
  <c r="M395" i="1"/>
  <c r="N395" i="1"/>
  <c r="M396" i="1"/>
  <c r="N396" i="1"/>
  <c r="M397" i="1"/>
  <c r="N397" i="1"/>
  <c r="M398" i="1"/>
  <c r="N398" i="1"/>
  <c r="M399" i="1"/>
  <c r="N399" i="1"/>
  <c r="M400" i="1"/>
  <c r="N400" i="1"/>
  <c r="M401" i="1"/>
  <c r="N401" i="1"/>
  <c r="M402" i="1"/>
  <c r="N402" i="1"/>
  <c r="M403" i="1"/>
  <c r="N403" i="1"/>
  <c r="M404" i="1"/>
  <c r="N404" i="1"/>
  <c r="M405" i="1"/>
  <c r="N405" i="1"/>
  <c r="M406" i="1"/>
  <c r="N406" i="1"/>
  <c r="M407" i="1"/>
  <c r="N407" i="1"/>
  <c r="M408" i="1"/>
  <c r="N408" i="1"/>
  <c r="M409" i="1"/>
  <c r="N409" i="1"/>
  <c r="M410" i="1"/>
  <c r="N410" i="1"/>
  <c r="M411" i="1"/>
  <c r="N411" i="1"/>
  <c r="M412" i="1"/>
  <c r="N412" i="1"/>
  <c r="M413" i="1"/>
  <c r="N413" i="1"/>
  <c r="M414" i="1"/>
  <c r="N414" i="1"/>
  <c r="M415" i="1"/>
  <c r="N415" i="1"/>
  <c r="M416" i="1"/>
  <c r="N416" i="1"/>
  <c r="M417" i="1"/>
  <c r="N417" i="1"/>
  <c r="M418" i="1"/>
  <c r="N418" i="1"/>
  <c r="M419" i="1"/>
  <c r="N419" i="1"/>
  <c r="M420" i="1"/>
  <c r="N420" i="1"/>
  <c r="M421" i="1"/>
  <c r="N421" i="1"/>
  <c r="M422" i="1"/>
  <c r="N422" i="1"/>
  <c r="M423" i="1"/>
  <c r="N423" i="1"/>
  <c r="M424" i="1"/>
  <c r="N424" i="1"/>
  <c r="M425" i="1"/>
  <c r="N425" i="1"/>
  <c r="M426" i="1"/>
  <c r="N426" i="1"/>
  <c r="M427" i="1"/>
  <c r="N427" i="1"/>
  <c r="M428" i="1"/>
  <c r="N428" i="1"/>
  <c r="M429" i="1"/>
  <c r="N429" i="1"/>
  <c r="M430" i="1"/>
  <c r="N430" i="1"/>
  <c r="M431" i="1"/>
  <c r="N431" i="1"/>
  <c r="M432" i="1"/>
  <c r="N432" i="1"/>
  <c r="M433" i="1"/>
  <c r="N433" i="1"/>
  <c r="M434" i="1"/>
  <c r="N434" i="1"/>
  <c r="M435" i="1"/>
  <c r="N435" i="1"/>
  <c r="M436" i="1"/>
  <c r="N436" i="1"/>
  <c r="M437" i="1"/>
  <c r="N437" i="1"/>
  <c r="M438" i="1"/>
  <c r="N438" i="1"/>
  <c r="M439" i="1"/>
  <c r="N439" i="1"/>
  <c r="M440" i="1"/>
  <c r="N440" i="1"/>
  <c r="M441" i="1"/>
  <c r="N441" i="1"/>
  <c r="M442" i="1"/>
  <c r="N442" i="1"/>
  <c r="M443" i="1"/>
  <c r="N443" i="1"/>
  <c r="M444" i="1"/>
  <c r="N444" i="1"/>
  <c r="M445" i="1"/>
  <c r="N445" i="1"/>
  <c r="M446" i="1"/>
  <c r="N446" i="1"/>
  <c r="M447" i="1"/>
  <c r="N447" i="1"/>
  <c r="M448" i="1"/>
  <c r="N448" i="1"/>
  <c r="M449" i="1"/>
  <c r="N449" i="1"/>
  <c r="M450" i="1"/>
  <c r="N450" i="1"/>
  <c r="M451" i="1"/>
  <c r="N451" i="1"/>
  <c r="M452" i="1"/>
  <c r="N452" i="1"/>
  <c r="M453" i="1"/>
  <c r="N453" i="1"/>
  <c r="M454" i="1"/>
  <c r="N454" i="1"/>
  <c r="M455" i="1"/>
  <c r="N455" i="1"/>
  <c r="M456" i="1"/>
  <c r="N456" i="1"/>
  <c r="M457" i="1"/>
  <c r="N457" i="1"/>
  <c r="M458" i="1"/>
  <c r="N458" i="1"/>
  <c r="M459" i="1"/>
  <c r="N459" i="1"/>
  <c r="M460" i="1"/>
  <c r="N460" i="1"/>
  <c r="M461" i="1"/>
  <c r="N461" i="1"/>
  <c r="M462" i="1"/>
  <c r="N462" i="1"/>
  <c r="M463" i="1"/>
  <c r="N463" i="1"/>
  <c r="M464" i="1"/>
  <c r="N464" i="1"/>
  <c r="M465" i="1"/>
  <c r="N465" i="1"/>
  <c r="M466" i="1"/>
  <c r="N466" i="1"/>
  <c r="M467" i="1"/>
  <c r="N467" i="1"/>
  <c r="M468" i="1"/>
  <c r="N468" i="1"/>
  <c r="M469" i="1"/>
  <c r="N469" i="1"/>
  <c r="M470" i="1"/>
  <c r="N470" i="1"/>
  <c r="M471" i="1"/>
  <c r="N471" i="1"/>
  <c r="M472" i="1"/>
  <c r="N472" i="1"/>
  <c r="M473" i="1"/>
  <c r="N473" i="1"/>
  <c r="M474" i="1"/>
  <c r="N474" i="1"/>
  <c r="M475" i="1"/>
  <c r="N475" i="1"/>
  <c r="M476" i="1"/>
  <c r="N476" i="1"/>
  <c r="M477" i="1"/>
  <c r="N477" i="1"/>
  <c r="M478" i="1"/>
  <c r="N478" i="1"/>
  <c r="M479" i="1"/>
  <c r="N479" i="1"/>
  <c r="M480" i="1"/>
  <c r="N480" i="1"/>
  <c r="M481" i="1"/>
  <c r="N481" i="1"/>
  <c r="M482" i="1"/>
  <c r="N482" i="1"/>
  <c r="M483" i="1"/>
  <c r="N483" i="1"/>
  <c r="M484" i="1"/>
  <c r="N484" i="1"/>
  <c r="M485" i="1"/>
  <c r="N485" i="1"/>
  <c r="M486" i="1"/>
  <c r="N486" i="1"/>
  <c r="M487" i="1"/>
  <c r="N487" i="1"/>
  <c r="M488" i="1"/>
  <c r="N488" i="1"/>
  <c r="M489" i="1"/>
  <c r="N489" i="1"/>
  <c r="M490" i="1"/>
  <c r="N490" i="1"/>
  <c r="M491" i="1"/>
  <c r="N491" i="1"/>
  <c r="M492" i="1"/>
  <c r="N492" i="1"/>
  <c r="M493" i="1"/>
  <c r="N493" i="1"/>
  <c r="M494" i="1"/>
  <c r="N494" i="1"/>
  <c r="M495" i="1"/>
  <c r="N495" i="1"/>
  <c r="M496" i="1"/>
  <c r="N496" i="1"/>
  <c r="M497" i="1"/>
  <c r="N497" i="1"/>
  <c r="M498" i="1"/>
  <c r="N498" i="1"/>
  <c r="M499" i="1"/>
  <c r="N499" i="1"/>
  <c r="M500" i="1"/>
  <c r="N500" i="1"/>
  <c r="M501" i="1"/>
  <c r="N501" i="1"/>
  <c r="M502" i="1"/>
  <c r="N502" i="1"/>
  <c r="M503" i="1"/>
  <c r="N503" i="1"/>
  <c r="M504" i="1"/>
  <c r="N504" i="1"/>
  <c r="M505" i="1"/>
  <c r="N505" i="1"/>
  <c r="M506" i="1"/>
  <c r="N506" i="1"/>
  <c r="M507" i="1"/>
  <c r="N507" i="1"/>
  <c r="M508" i="1"/>
  <c r="N508" i="1"/>
  <c r="M509" i="1"/>
  <c r="N509" i="1"/>
  <c r="M510" i="1"/>
  <c r="N510" i="1"/>
  <c r="M511" i="1"/>
  <c r="N511" i="1"/>
  <c r="M512" i="1"/>
  <c r="N512" i="1"/>
  <c r="M513" i="1"/>
  <c r="N513" i="1"/>
  <c r="M514" i="1"/>
  <c r="N514" i="1"/>
  <c r="M515" i="1"/>
  <c r="N515" i="1"/>
  <c r="M516" i="1"/>
  <c r="N516" i="1"/>
  <c r="M517" i="1"/>
  <c r="N517" i="1"/>
  <c r="M518" i="1"/>
  <c r="N518" i="1"/>
  <c r="M519" i="1"/>
  <c r="N519" i="1"/>
  <c r="M520" i="1"/>
  <c r="N520" i="1"/>
  <c r="M521" i="1"/>
  <c r="N521" i="1"/>
  <c r="M522" i="1"/>
  <c r="N522" i="1"/>
  <c r="M523" i="1"/>
  <c r="N523" i="1"/>
  <c r="M524" i="1"/>
  <c r="N524" i="1"/>
  <c r="M525" i="1"/>
  <c r="N525" i="1"/>
  <c r="M526" i="1"/>
  <c r="N526" i="1"/>
  <c r="M527" i="1"/>
  <c r="N527" i="1"/>
  <c r="M528" i="1"/>
  <c r="N528" i="1"/>
  <c r="M529" i="1"/>
  <c r="N529" i="1"/>
  <c r="M530" i="1"/>
  <c r="N530" i="1"/>
  <c r="M531" i="1"/>
  <c r="N531" i="1"/>
  <c r="M532" i="1"/>
  <c r="N532" i="1"/>
  <c r="M533" i="1"/>
  <c r="N533" i="1"/>
  <c r="M534" i="1"/>
  <c r="N534" i="1"/>
  <c r="M535" i="1"/>
  <c r="N535" i="1"/>
  <c r="M536" i="1"/>
  <c r="N536" i="1"/>
  <c r="M537" i="1"/>
  <c r="N537" i="1"/>
  <c r="M538" i="1"/>
  <c r="N538" i="1"/>
  <c r="M539" i="1"/>
  <c r="N539" i="1"/>
  <c r="M540" i="1"/>
  <c r="N540" i="1"/>
  <c r="M541" i="1"/>
  <c r="N541" i="1"/>
  <c r="M542" i="1"/>
  <c r="N542" i="1"/>
  <c r="M543" i="1"/>
  <c r="N543" i="1"/>
  <c r="M544" i="1"/>
  <c r="N544" i="1"/>
  <c r="M545" i="1"/>
  <c r="N545" i="1"/>
  <c r="M546" i="1"/>
  <c r="N546" i="1"/>
  <c r="M547" i="1"/>
  <c r="N547" i="1"/>
  <c r="M548" i="1"/>
  <c r="N548" i="1"/>
  <c r="M549" i="1"/>
  <c r="N549" i="1"/>
  <c r="M550" i="1"/>
  <c r="N550" i="1"/>
  <c r="M551" i="1"/>
  <c r="N551" i="1"/>
  <c r="M552" i="1"/>
  <c r="N552" i="1"/>
  <c r="M553" i="1"/>
  <c r="N553" i="1"/>
  <c r="M554" i="1"/>
  <c r="N554" i="1"/>
  <c r="M555" i="1"/>
  <c r="N555" i="1"/>
  <c r="M556" i="1"/>
  <c r="N556" i="1"/>
  <c r="M557" i="1"/>
  <c r="N557" i="1"/>
  <c r="M558" i="1"/>
  <c r="N558" i="1"/>
  <c r="M559" i="1"/>
  <c r="N559" i="1"/>
  <c r="M560" i="1"/>
  <c r="N560" i="1"/>
  <c r="M561" i="1"/>
  <c r="N561" i="1"/>
  <c r="M562" i="1"/>
  <c r="N562" i="1"/>
  <c r="M563" i="1"/>
  <c r="N563" i="1"/>
  <c r="M564" i="1"/>
  <c r="N564" i="1"/>
  <c r="M565" i="1"/>
  <c r="N565" i="1"/>
  <c r="M566" i="1"/>
  <c r="N566" i="1"/>
  <c r="M567" i="1"/>
  <c r="N567" i="1"/>
  <c r="M568" i="1"/>
  <c r="N568" i="1"/>
  <c r="M569" i="1"/>
  <c r="N569" i="1"/>
  <c r="M570" i="1"/>
  <c r="N570" i="1"/>
  <c r="M571" i="1"/>
  <c r="N571" i="1"/>
  <c r="M572" i="1"/>
  <c r="N572" i="1"/>
  <c r="M573" i="1"/>
  <c r="N573" i="1"/>
  <c r="M574" i="1"/>
  <c r="N574" i="1"/>
  <c r="M575" i="1"/>
  <c r="N575" i="1"/>
  <c r="M576" i="1"/>
  <c r="N576" i="1"/>
  <c r="M577" i="1"/>
  <c r="N577" i="1"/>
  <c r="M578" i="1"/>
  <c r="N578" i="1"/>
  <c r="M579" i="1"/>
  <c r="N579" i="1"/>
  <c r="M580" i="1"/>
  <c r="N580" i="1"/>
  <c r="M581" i="1"/>
  <c r="N581" i="1"/>
  <c r="M582" i="1"/>
  <c r="N582" i="1"/>
  <c r="M583" i="1"/>
  <c r="N583" i="1"/>
  <c r="M584" i="1"/>
  <c r="N584" i="1"/>
  <c r="M585" i="1"/>
  <c r="N585" i="1"/>
  <c r="M586" i="1"/>
  <c r="N586" i="1"/>
  <c r="M587" i="1"/>
  <c r="N587" i="1"/>
  <c r="M588" i="1"/>
  <c r="N588" i="1"/>
  <c r="M589" i="1"/>
  <c r="N589" i="1"/>
  <c r="M590" i="1"/>
  <c r="N590" i="1"/>
  <c r="M591" i="1"/>
  <c r="N591" i="1"/>
  <c r="M592" i="1"/>
  <c r="N592" i="1"/>
  <c r="M593" i="1"/>
  <c r="N593" i="1"/>
  <c r="M594" i="1"/>
  <c r="N594" i="1"/>
  <c r="M595" i="1"/>
  <c r="N595" i="1"/>
  <c r="M596" i="1"/>
  <c r="N596" i="1"/>
  <c r="M597" i="1"/>
  <c r="N597" i="1"/>
  <c r="M598" i="1"/>
  <c r="N598" i="1"/>
  <c r="M599" i="1"/>
  <c r="N599" i="1"/>
  <c r="M600" i="1"/>
  <c r="N600" i="1"/>
  <c r="M601" i="1"/>
  <c r="N601" i="1"/>
  <c r="M602" i="1"/>
  <c r="N602" i="1"/>
  <c r="M603" i="1"/>
  <c r="N603" i="1"/>
  <c r="M604" i="1"/>
  <c r="N604" i="1"/>
  <c r="M605" i="1"/>
  <c r="N605" i="1"/>
  <c r="M606" i="1"/>
  <c r="N606" i="1"/>
  <c r="M607" i="1"/>
  <c r="N607" i="1"/>
  <c r="M608" i="1"/>
  <c r="N608" i="1"/>
  <c r="M609" i="1"/>
  <c r="N609" i="1"/>
  <c r="M610" i="1"/>
  <c r="N610" i="1"/>
  <c r="M611" i="1"/>
  <c r="N611" i="1"/>
  <c r="M612" i="1"/>
  <c r="N612" i="1"/>
  <c r="M613" i="1"/>
  <c r="N613" i="1"/>
  <c r="M614" i="1"/>
  <c r="N614" i="1"/>
  <c r="M615" i="1"/>
  <c r="N615" i="1"/>
  <c r="M616" i="1"/>
  <c r="N616" i="1"/>
  <c r="M617" i="1"/>
  <c r="N617" i="1"/>
  <c r="M618" i="1"/>
  <c r="N618" i="1"/>
  <c r="M619" i="1"/>
  <c r="N619" i="1"/>
  <c r="M620" i="1"/>
  <c r="N620" i="1"/>
  <c r="M621" i="1"/>
  <c r="N621" i="1"/>
  <c r="M622" i="1"/>
  <c r="N622" i="1"/>
  <c r="M623" i="1"/>
  <c r="N623" i="1"/>
  <c r="M624" i="1"/>
  <c r="N624" i="1"/>
  <c r="M625" i="1"/>
  <c r="N625" i="1"/>
  <c r="M626" i="1"/>
  <c r="N626" i="1"/>
  <c r="M627" i="1"/>
  <c r="N627" i="1"/>
  <c r="M628" i="1"/>
  <c r="N628" i="1"/>
  <c r="M629" i="1"/>
  <c r="N629" i="1"/>
  <c r="M630" i="1"/>
  <c r="N630" i="1"/>
  <c r="M631" i="1"/>
  <c r="N631" i="1"/>
  <c r="M632" i="1"/>
  <c r="N632" i="1"/>
  <c r="M633" i="1"/>
  <c r="N633" i="1"/>
  <c r="M634" i="1"/>
  <c r="N634" i="1"/>
  <c r="M635" i="1"/>
  <c r="N635" i="1"/>
  <c r="M636" i="1"/>
  <c r="N636" i="1"/>
  <c r="M637" i="1"/>
  <c r="N637" i="1"/>
  <c r="M638" i="1"/>
  <c r="N638" i="1"/>
  <c r="M639" i="1"/>
  <c r="N639" i="1"/>
  <c r="M640" i="1"/>
  <c r="N640" i="1"/>
  <c r="M641" i="1"/>
  <c r="N641" i="1"/>
  <c r="M642" i="1"/>
  <c r="N642" i="1"/>
  <c r="M643" i="1"/>
  <c r="N643" i="1"/>
  <c r="M644" i="1"/>
  <c r="N644" i="1"/>
  <c r="M645" i="1"/>
  <c r="N645" i="1"/>
  <c r="M646" i="1"/>
  <c r="N646" i="1"/>
  <c r="M647" i="1"/>
  <c r="N647" i="1"/>
  <c r="M648" i="1"/>
  <c r="N648" i="1"/>
  <c r="M649" i="1"/>
  <c r="N649" i="1"/>
  <c r="M650" i="1"/>
  <c r="N650" i="1"/>
  <c r="M651" i="1"/>
  <c r="N651" i="1"/>
  <c r="M652" i="1"/>
  <c r="N652" i="1"/>
  <c r="M653" i="1"/>
  <c r="N653" i="1"/>
  <c r="M654" i="1"/>
  <c r="N654" i="1"/>
  <c r="M655" i="1"/>
  <c r="N655" i="1"/>
  <c r="M656" i="1"/>
  <c r="N656" i="1"/>
  <c r="M657" i="1"/>
  <c r="N657" i="1"/>
  <c r="M658" i="1"/>
  <c r="N658" i="1"/>
  <c r="M659" i="1"/>
  <c r="N659" i="1"/>
  <c r="M660" i="1"/>
  <c r="N660" i="1"/>
  <c r="M661" i="1"/>
  <c r="N661" i="1"/>
  <c r="M662" i="1"/>
  <c r="N662" i="1"/>
  <c r="M663" i="1"/>
  <c r="N663" i="1"/>
  <c r="M664" i="1"/>
  <c r="N664" i="1"/>
  <c r="M665" i="1"/>
  <c r="N665" i="1"/>
  <c r="M666" i="1"/>
  <c r="N666" i="1"/>
  <c r="M667" i="1"/>
  <c r="N667" i="1"/>
  <c r="M668" i="1"/>
  <c r="N668" i="1"/>
  <c r="M669" i="1"/>
  <c r="N669" i="1"/>
  <c r="M670" i="1"/>
  <c r="N670" i="1"/>
  <c r="M671" i="1"/>
  <c r="N671" i="1"/>
  <c r="M672" i="1"/>
  <c r="N672" i="1"/>
  <c r="M673" i="1"/>
  <c r="N673" i="1"/>
  <c r="M674" i="1"/>
  <c r="N674" i="1"/>
  <c r="M675" i="1"/>
  <c r="N675" i="1"/>
  <c r="M676" i="1"/>
  <c r="N676" i="1"/>
  <c r="M677" i="1"/>
  <c r="N677" i="1"/>
  <c r="M678" i="1"/>
  <c r="N678" i="1"/>
  <c r="M679" i="1"/>
  <c r="N679" i="1"/>
  <c r="M680" i="1"/>
  <c r="N680" i="1"/>
  <c r="M681" i="1"/>
  <c r="N681" i="1"/>
  <c r="M682" i="1"/>
  <c r="N682" i="1"/>
  <c r="M683" i="1"/>
  <c r="N683" i="1"/>
  <c r="M684" i="1"/>
  <c r="N684" i="1"/>
  <c r="M685" i="1"/>
  <c r="N685" i="1"/>
  <c r="M686" i="1"/>
  <c r="N686" i="1"/>
  <c r="M687" i="1"/>
  <c r="N687" i="1"/>
  <c r="M688" i="1"/>
  <c r="N688" i="1"/>
  <c r="M689" i="1"/>
  <c r="N689" i="1"/>
  <c r="M690" i="1"/>
  <c r="N690" i="1"/>
  <c r="M691" i="1"/>
  <c r="N691" i="1"/>
  <c r="M692" i="1"/>
  <c r="N692" i="1"/>
  <c r="M693" i="1"/>
  <c r="N693" i="1"/>
  <c r="M694" i="1"/>
  <c r="N694" i="1"/>
  <c r="M695" i="1"/>
  <c r="N695" i="1"/>
  <c r="M696" i="1"/>
  <c r="N696" i="1"/>
  <c r="M697" i="1"/>
  <c r="N697" i="1"/>
  <c r="M698" i="1"/>
  <c r="N698" i="1"/>
  <c r="M699" i="1"/>
  <c r="N699" i="1"/>
  <c r="M700" i="1"/>
  <c r="N700" i="1"/>
  <c r="M701" i="1"/>
  <c r="N701" i="1"/>
  <c r="M702" i="1"/>
  <c r="N702" i="1"/>
  <c r="M703" i="1"/>
  <c r="N703" i="1"/>
  <c r="M704" i="1"/>
  <c r="N704" i="1"/>
  <c r="M705" i="1"/>
  <c r="N705" i="1"/>
  <c r="M706" i="1"/>
  <c r="N706" i="1"/>
  <c r="M707" i="1"/>
  <c r="N707" i="1"/>
  <c r="M708" i="1"/>
  <c r="N708" i="1"/>
  <c r="M709" i="1"/>
  <c r="N709" i="1"/>
  <c r="M710" i="1"/>
  <c r="N710" i="1"/>
  <c r="M711" i="1"/>
  <c r="N711" i="1"/>
  <c r="M712" i="1"/>
  <c r="N712" i="1"/>
  <c r="M713" i="1"/>
  <c r="N713" i="1"/>
  <c r="M714" i="1"/>
  <c r="N714" i="1"/>
  <c r="M715" i="1"/>
  <c r="N715" i="1"/>
  <c r="M716" i="1"/>
  <c r="N716" i="1"/>
  <c r="M717" i="1"/>
  <c r="N717" i="1"/>
  <c r="M718" i="1"/>
  <c r="N718" i="1"/>
  <c r="M719" i="1"/>
  <c r="N719" i="1"/>
  <c r="M720" i="1"/>
  <c r="N720" i="1"/>
  <c r="M721" i="1"/>
  <c r="N721" i="1"/>
  <c r="M722" i="1"/>
  <c r="N722" i="1"/>
  <c r="M723" i="1"/>
  <c r="N723" i="1"/>
  <c r="M724" i="1"/>
  <c r="N724" i="1"/>
  <c r="M725" i="1"/>
  <c r="N725" i="1"/>
  <c r="M726" i="1"/>
  <c r="N726" i="1"/>
  <c r="M727" i="1"/>
  <c r="N727" i="1"/>
  <c r="M728" i="1"/>
  <c r="N728" i="1"/>
  <c r="M729" i="1"/>
  <c r="N729" i="1"/>
  <c r="M730" i="1"/>
  <c r="N730" i="1"/>
  <c r="M731" i="1"/>
  <c r="N731" i="1"/>
  <c r="M732" i="1"/>
  <c r="N732" i="1"/>
  <c r="M733" i="1"/>
  <c r="N733" i="1"/>
  <c r="M734" i="1"/>
  <c r="N734" i="1"/>
  <c r="M735" i="1"/>
  <c r="N735" i="1"/>
  <c r="M736" i="1"/>
  <c r="N736" i="1"/>
  <c r="M737" i="1"/>
  <c r="N737" i="1"/>
  <c r="M738" i="1"/>
  <c r="N738" i="1"/>
  <c r="M739" i="1"/>
  <c r="N739" i="1"/>
  <c r="M740" i="1"/>
  <c r="N740" i="1"/>
  <c r="M741" i="1"/>
  <c r="N741" i="1"/>
  <c r="M742" i="1"/>
  <c r="N742" i="1"/>
  <c r="M743" i="1"/>
  <c r="N743" i="1"/>
  <c r="M744" i="1"/>
  <c r="N744" i="1"/>
  <c r="M745" i="1"/>
  <c r="N745" i="1"/>
  <c r="M746" i="1"/>
  <c r="N746" i="1"/>
  <c r="M747" i="1"/>
  <c r="N747" i="1"/>
  <c r="M748" i="1"/>
  <c r="N748" i="1"/>
  <c r="M749" i="1"/>
  <c r="N749" i="1"/>
  <c r="M750" i="1"/>
  <c r="N750" i="1"/>
  <c r="M751" i="1"/>
  <c r="N751" i="1"/>
  <c r="M752" i="1"/>
  <c r="N752" i="1"/>
  <c r="M753" i="1"/>
  <c r="N753" i="1"/>
  <c r="M754" i="1"/>
  <c r="N754" i="1"/>
  <c r="M755" i="1"/>
  <c r="N755" i="1"/>
  <c r="M756" i="1"/>
  <c r="N756" i="1"/>
  <c r="M757" i="1"/>
  <c r="N757" i="1"/>
  <c r="M758" i="1"/>
  <c r="N758" i="1"/>
  <c r="M759" i="1"/>
  <c r="N759" i="1"/>
  <c r="M760" i="1"/>
  <c r="N760" i="1"/>
  <c r="M761" i="1"/>
  <c r="N761" i="1"/>
  <c r="M762" i="1"/>
  <c r="N762" i="1"/>
  <c r="M763" i="1"/>
  <c r="N763" i="1"/>
  <c r="M764" i="1"/>
  <c r="N764" i="1"/>
  <c r="M765" i="1"/>
  <c r="N765" i="1"/>
  <c r="M766" i="1"/>
  <c r="N766" i="1"/>
  <c r="M767" i="1"/>
  <c r="N767" i="1"/>
  <c r="M768" i="1"/>
  <c r="N768" i="1"/>
  <c r="M769" i="1"/>
  <c r="N769" i="1"/>
  <c r="M770" i="1"/>
  <c r="N770" i="1"/>
  <c r="M771" i="1"/>
  <c r="N771" i="1"/>
  <c r="M772" i="1"/>
  <c r="N772" i="1"/>
  <c r="M773" i="1"/>
  <c r="N773" i="1"/>
  <c r="M774" i="1"/>
  <c r="N774" i="1"/>
  <c r="M775" i="1"/>
  <c r="N775" i="1"/>
  <c r="M776" i="1"/>
  <c r="N776" i="1"/>
  <c r="M777" i="1"/>
  <c r="N777" i="1"/>
  <c r="M778" i="1"/>
  <c r="N778" i="1"/>
  <c r="M779" i="1"/>
  <c r="N779" i="1"/>
  <c r="M780" i="1"/>
  <c r="N780" i="1"/>
  <c r="M781" i="1"/>
  <c r="N781" i="1"/>
  <c r="M782" i="1"/>
  <c r="N782" i="1"/>
  <c r="M783" i="1"/>
  <c r="N783" i="1"/>
  <c r="M784" i="1"/>
  <c r="N784" i="1"/>
  <c r="M785" i="1"/>
  <c r="N785" i="1"/>
  <c r="M786" i="1"/>
  <c r="N786" i="1"/>
  <c r="M787" i="1"/>
  <c r="N787" i="1"/>
  <c r="M788" i="1"/>
  <c r="N788" i="1"/>
  <c r="M789" i="1"/>
  <c r="N789" i="1"/>
  <c r="M790" i="1"/>
  <c r="N790" i="1"/>
  <c r="M791" i="1"/>
  <c r="N791" i="1"/>
  <c r="M792" i="1"/>
  <c r="N792" i="1"/>
  <c r="M793" i="1"/>
  <c r="N793" i="1"/>
  <c r="M794" i="1"/>
  <c r="N794" i="1"/>
  <c r="M795" i="1"/>
  <c r="N795" i="1"/>
  <c r="M796" i="1"/>
  <c r="N796" i="1"/>
  <c r="M797" i="1"/>
  <c r="N797" i="1"/>
  <c r="M798" i="1"/>
  <c r="N798" i="1"/>
  <c r="M799" i="1"/>
  <c r="N799" i="1"/>
  <c r="M800" i="1"/>
  <c r="N800" i="1"/>
  <c r="M801" i="1"/>
  <c r="N801" i="1"/>
  <c r="M802" i="1"/>
  <c r="N802" i="1"/>
  <c r="M803" i="1"/>
  <c r="N803" i="1"/>
  <c r="M804" i="1"/>
  <c r="N804" i="1"/>
  <c r="M805" i="1"/>
  <c r="N805" i="1"/>
  <c r="M806" i="1"/>
  <c r="N806" i="1"/>
  <c r="M807" i="1"/>
  <c r="N807" i="1"/>
  <c r="M808" i="1"/>
  <c r="N808" i="1"/>
  <c r="M809" i="1"/>
  <c r="N809" i="1"/>
  <c r="M810" i="1"/>
  <c r="N810" i="1"/>
  <c r="M811" i="1"/>
  <c r="N811" i="1"/>
  <c r="M812" i="1"/>
  <c r="N812" i="1"/>
  <c r="M813" i="1"/>
  <c r="N813" i="1"/>
  <c r="M814" i="1"/>
  <c r="N814" i="1"/>
  <c r="M815" i="1"/>
  <c r="N815" i="1"/>
  <c r="M816" i="1"/>
  <c r="N816" i="1"/>
  <c r="M817" i="1"/>
  <c r="N817" i="1"/>
  <c r="M818" i="1"/>
  <c r="N818" i="1"/>
  <c r="M819" i="1"/>
  <c r="N819" i="1"/>
  <c r="M820" i="1"/>
  <c r="N820" i="1"/>
  <c r="M821" i="1"/>
  <c r="N821" i="1"/>
  <c r="M822" i="1"/>
  <c r="N822" i="1"/>
  <c r="M823" i="1"/>
  <c r="N823" i="1"/>
  <c r="M824" i="1"/>
  <c r="N824" i="1"/>
  <c r="M825" i="1"/>
  <c r="N825" i="1"/>
  <c r="M826" i="1"/>
  <c r="N826" i="1"/>
  <c r="M827" i="1"/>
  <c r="N827" i="1"/>
  <c r="M828" i="1"/>
  <c r="N828" i="1"/>
  <c r="M829" i="1"/>
  <c r="N829" i="1"/>
  <c r="M830" i="1"/>
  <c r="N830" i="1"/>
  <c r="M831" i="1"/>
  <c r="N831" i="1"/>
  <c r="M832" i="1"/>
  <c r="N832" i="1"/>
  <c r="M833" i="1"/>
  <c r="N833" i="1"/>
  <c r="M834" i="1"/>
  <c r="N834" i="1"/>
  <c r="M835" i="1"/>
  <c r="N835" i="1"/>
  <c r="M836" i="1"/>
  <c r="N836" i="1"/>
  <c r="M837" i="1"/>
  <c r="N837" i="1"/>
  <c r="M838" i="1"/>
  <c r="N838" i="1"/>
  <c r="M839" i="1"/>
  <c r="N839" i="1"/>
  <c r="M840" i="1"/>
  <c r="N840" i="1"/>
  <c r="M841" i="1"/>
  <c r="N841" i="1"/>
  <c r="M842" i="1"/>
  <c r="N842" i="1"/>
  <c r="M843" i="1"/>
  <c r="N843" i="1"/>
  <c r="M844" i="1"/>
  <c r="N844" i="1"/>
  <c r="M845" i="1"/>
  <c r="N845" i="1"/>
  <c r="M846" i="1"/>
  <c r="N846" i="1"/>
  <c r="M847" i="1"/>
  <c r="N847" i="1"/>
  <c r="M848" i="1"/>
  <c r="N848" i="1"/>
  <c r="M849" i="1"/>
  <c r="N849" i="1"/>
  <c r="M850" i="1"/>
  <c r="N850" i="1"/>
  <c r="M851" i="1"/>
  <c r="N851" i="1"/>
  <c r="M852" i="1"/>
  <c r="N852" i="1"/>
  <c r="M853" i="1"/>
  <c r="N853" i="1"/>
  <c r="M854" i="1"/>
  <c r="N854" i="1"/>
  <c r="M855" i="1"/>
  <c r="N855" i="1"/>
  <c r="M856" i="1"/>
  <c r="N856" i="1"/>
  <c r="M857" i="1"/>
  <c r="N857" i="1"/>
  <c r="M858" i="1"/>
  <c r="N858" i="1"/>
  <c r="M859" i="1"/>
  <c r="N859" i="1"/>
  <c r="M860" i="1"/>
  <c r="N860" i="1"/>
  <c r="M861" i="1"/>
  <c r="N861" i="1"/>
  <c r="M862" i="1"/>
  <c r="N862" i="1"/>
  <c r="M863" i="1"/>
  <c r="N863" i="1"/>
  <c r="M864" i="1"/>
  <c r="N864" i="1"/>
  <c r="M865" i="1"/>
  <c r="N865" i="1"/>
  <c r="M866" i="1"/>
  <c r="N866" i="1"/>
  <c r="M867" i="1"/>
  <c r="N867" i="1"/>
  <c r="M868" i="1"/>
  <c r="N868" i="1"/>
  <c r="M869" i="1"/>
  <c r="N869" i="1"/>
  <c r="M870" i="1"/>
  <c r="N870" i="1"/>
  <c r="M871" i="1"/>
  <c r="N871" i="1"/>
  <c r="M872" i="1"/>
  <c r="N872" i="1"/>
  <c r="M873" i="1"/>
  <c r="N873" i="1"/>
  <c r="M874" i="1"/>
  <c r="N874" i="1"/>
  <c r="M875" i="1"/>
  <c r="N875" i="1"/>
  <c r="M876" i="1"/>
  <c r="N876" i="1"/>
  <c r="M877" i="1"/>
  <c r="N877" i="1"/>
  <c r="M878" i="1"/>
  <c r="N878" i="1"/>
  <c r="M879" i="1"/>
  <c r="N879" i="1"/>
  <c r="M880" i="1"/>
  <c r="N880" i="1"/>
  <c r="M881" i="1"/>
  <c r="N881" i="1"/>
  <c r="M882" i="1"/>
  <c r="N882" i="1"/>
  <c r="M883" i="1"/>
  <c r="N883" i="1"/>
  <c r="M884" i="1"/>
  <c r="N884" i="1"/>
  <c r="M885" i="1"/>
  <c r="N885" i="1"/>
  <c r="M886" i="1"/>
  <c r="N886" i="1"/>
  <c r="M887" i="1"/>
  <c r="N887" i="1"/>
  <c r="M888" i="1"/>
  <c r="N888" i="1"/>
  <c r="M889" i="1"/>
  <c r="N889" i="1"/>
  <c r="M890" i="1"/>
  <c r="N890" i="1"/>
  <c r="M891" i="1"/>
  <c r="N891" i="1"/>
  <c r="M892" i="1"/>
  <c r="N892" i="1"/>
  <c r="M893" i="1"/>
  <c r="N893" i="1"/>
  <c r="M894" i="1"/>
  <c r="N894" i="1"/>
  <c r="M895" i="1"/>
  <c r="N895" i="1"/>
  <c r="M896" i="1"/>
  <c r="N896" i="1"/>
  <c r="M897" i="1"/>
  <c r="N897" i="1"/>
  <c r="M898" i="1"/>
  <c r="N898" i="1"/>
  <c r="M899" i="1"/>
  <c r="N899" i="1"/>
  <c r="M900" i="1"/>
  <c r="N900" i="1"/>
  <c r="M901" i="1"/>
  <c r="N901" i="1"/>
  <c r="M902" i="1"/>
  <c r="N902" i="1"/>
  <c r="M903" i="1"/>
  <c r="N903" i="1"/>
  <c r="M904" i="1"/>
  <c r="N904" i="1"/>
  <c r="M905" i="1"/>
  <c r="N905" i="1"/>
  <c r="M906" i="1"/>
  <c r="N906" i="1"/>
  <c r="M907" i="1"/>
  <c r="N907" i="1"/>
  <c r="M908" i="1"/>
  <c r="N908" i="1"/>
  <c r="M909" i="1"/>
  <c r="N909" i="1"/>
  <c r="M910" i="1"/>
  <c r="N910" i="1"/>
  <c r="M911" i="1"/>
  <c r="N911" i="1"/>
  <c r="M912" i="1"/>
  <c r="N912" i="1"/>
  <c r="M913" i="1"/>
  <c r="N913" i="1"/>
  <c r="M914" i="1"/>
  <c r="N914" i="1"/>
  <c r="M915" i="1"/>
  <c r="N915" i="1"/>
  <c r="M916" i="1"/>
  <c r="N916" i="1"/>
  <c r="M917" i="1"/>
  <c r="N917" i="1"/>
  <c r="M918" i="1"/>
  <c r="N918" i="1"/>
  <c r="M919" i="1"/>
  <c r="N919" i="1"/>
  <c r="M920" i="1"/>
  <c r="N920" i="1"/>
  <c r="M921" i="1"/>
  <c r="N921" i="1"/>
  <c r="M922" i="1"/>
  <c r="N922" i="1"/>
  <c r="M923" i="1"/>
  <c r="N923" i="1"/>
  <c r="M924" i="1"/>
  <c r="N924" i="1"/>
  <c r="M925" i="1"/>
  <c r="N925" i="1"/>
  <c r="M926" i="1"/>
  <c r="N926" i="1"/>
  <c r="M927" i="1"/>
  <c r="N927" i="1"/>
  <c r="M928" i="1"/>
  <c r="N928" i="1"/>
  <c r="M929" i="1"/>
  <c r="N929" i="1"/>
  <c r="M930" i="1"/>
  <c r="N930" i="1"/>
  <c r="M931" i="1"/>
  <c r="N931" i="1"/>
  <c r="M932" i="1"/>
  <c r="N932" i="1"/>
  <c r="M933" i="1"/>
  <c r="N933" i="1"/>
  <c r="M934" i="1"/>
  <c r="N934" i="1"/>
  <c r="M935" i="1"/>
  <c r="N935" i="1"/>
  <c r="M936" i="1"/>
  <c r="N936" i="1"/>
  <c r="M937" i="1"/>
  <c r="N937" i="1"/>
  <c r="M938" i="1"/>
  <c r="N938" i="1"/>
  <c r="M939" i="1"/>
  <c r="N939" i="1"/>
  <c r="M940" i="1"/>
  <c r="N940" i="1"/>
  <c r="M941" i="1"/>
  <c r="N941" i="1"/>
  <c r="M942" i="1"/>
  <c r="N942" i="1"/>
  <c r="M943" i="1"/>
  <c r="N943" i="1"/>
  <c r="M944" i="1"/>
  <c r="N944" i="1"/>
  <c r="M945" i="1"/>
  <c r="N945" i="1"/>
  <c r="M946" i="1"/>
  <c r="N946" i="1"/>
  <c r="M947" i="1"/>
  <c r="N947" i="1"/>
  <c r="M948" i="1"/>
  <c r="N948" i="1"/>
  <c r="M949" i="1"/>
  <c r="N949" i="1"/>
  <c r="M950" i="1"/>
  <c r="N950" i="1"/>
  <c r="M951" i="1"/>
  <c r="N951" i="1"/>
  <c r="M952" i="1"/>
  <c r="N952" i="1"/>
  <c r="M953" i="1"/>
  <c r="N953" i="1"/>
  <c r="M954" i="1"/>
  <c r="N954" i="1"/>
  <c r="M955" i="1"/>
  <c r="N955" i="1"/>
  <c r="M956" i="1"/>
  <c r="N956" i="1"/>
  <c r="M957" i="1"/>
  <c r="N957" i="1"/>
  <c r="M958" i="1"/>
  <c r="N958" i="1"/>
  <c r="M959" i="1"/>
  <c r="N959" i="1"/>
  <c r="M960" i="1"/>
  <c r="N960" i="1"/>
  <c r="M961" i="1"/>
  <c r="N961" i="1"/>
  <c r="M962" i="1"/>
  <c r="N962" i="1"/>
  <c r="M963" i="1"/>
  <c r="N963" i="1"/>
  <c r="M964" i="1"/>
  <c r="N964" i="1"/>
  <c r="M965" i="1"/>
  <c r="N965" i="1"/>
  <c r="M966" i="1"/>
  <c r="N966" i="1"/>
  <c r="M967" i="1"/>
  <c r="N967" i="1"/>
  <c r="M968" i="1"/>
  <c r="N968" i="1"/>
  <c r="M969" i="1"/>
  <c r="N969" i="1"/>
  <c r="M970" i="1"/>
  <c r="N970" i="1"/>
  <c r="M971" i="1"/>
  <c r="N971" i="1"/>
  <c r="M972" i="1"/>
  <c r="N972" i="1"/>
  <c r="M973" i="1"/>
  <c r="N973" i="1"/>
  <c r="M974" i="1"/>
  <c r="N974" i="1"/>
  <c r="M975" i="1"/>
  <c r="N975" i="1"/>
  <c r="M976" i="1"/>
  <c r="N976" i="1"/>
  <c r="M977" i="1"/>
  <c r="N977" i="1"/>
  <c r="M978" i="1"/>
  <c r="N978" i="1"/>
  <c r="M979" i="1"/>
  <c r="N979" i="1"/>
  <c r="M980" i="1"/>
  <c r="N980" i="1"/>
  <c r="M981" i="1"/>
  <c r="N981" i="1"/>
  <c r="M982" i="1"/>
  <c r="N982" i="1"/>
  <c r="M983" i="1"/>
  <c r="N983" i="1"/>
  <c r="M984" i="1"/>
  <c r="N984" i="1"/>
  <c r="M985" i="1"/>
  <c r="N985" i="1"/>
  <c r="M986" i="1"/>
  <c r="N986" i="1"/>
  <c r="M987" i="1"/>
  <c r="N987" i="1"/>
  <c r="M988" i="1"/>
  <c r="N988" i="1"/>
  <c r="M989" i="1"/>
  <c r="N989" i="1"/>
  <c r="M990" i="1"/>
  <c r="N990" i="1"/>
  <c r="M991" i="1"/>
  <c r="N991" i="1"/>
  <c r="M992" i="1"/>
  <c r="N992" i="1"/>
  <c r="M993" i="1"/>
  <c r="N993" i="1"/>
  <c r="M994" i="1"/>
  <c r="N994" i="1"/>
  <c r="M995" i="1"/>
  <c r="N995" i="1"/>
  <c r="M996" i="1"/>
  <c r="N996" i="1"/>
  <c r="M997" i="1"/>
  <c r="N997" i="1"/>
  <c r="M998" i="1"/>
  <c r="N998" i="1"/>
  <c r="M999" i="1"/>
  <c r="N999" i="1"/>
  <c r="M1000" i="1"/>
  <c r="N1000" i="1"/>
  <c r="M1001" i="1"/>
  <c r="N1001" i="1"/>
  <c r="M1002" i="1"/>
  <c r="N1002" i="1"/>
  <c r="M1003" i="1"/>
  <c r="N1003" i="1"/>
  <c r="M1004" i="1"/>
  <c r="N1004" i="1"/>
  <c r="M1005" i="1"/>
  <c r="N1005" i="1"/>
  <c r="M1006" i="1"/>
  <c r="N1006" i="1"/>
  <c r="M1007" i="1"/>
  <c r="N1007" i="1"/>
  <c r="M1008" i="1"/>
  <c r="N1008" i="1"/>
  <c r="M1009" i="1"/>
  <c r="N1009" i="1"/>
  <c r="M1010" i="1"/>
  <c r="N1010" i="1"/>
  <c r="M1011" i="1"/>
  <c r="N1011" i="1"/>
  <c r="M1012" i="1"/>
  <c r="N1012" i="1"/>
  <c r="M1013" i="1"/>
  <c r="N1013" i="1"/>
  <c r="M1014" i="1"/>
  <c r="N1014" i="1"/>
  <c r="M1015" i="1"/>
  <c r="N1015" i="1"/>
  <c r="M1016" i="1"/>
  <c r="N1016" i="1"/>
  <c r="M1017" i="1"/>
  <c r="N1017" i="1"/>
  <c r="M1018" i="1"/>
  <c r="N1018" i="1"/>
  <c r="M1019" i="1"/>
  <c r="N1019" i="1"/>
  <c r="M1020" i="1"/>
  <c r="N1020" i="1"/>
  <c r="M1021" i="1"/>
  <c r="N1021" i="1"/>
  <c r="M1022" i="1"/>
  <c r="N1022" i="1"/>
  <c r="M1023" i="1"/>
  <c r="N1023" i="1"/>
  <c r="M1024" i="1"/>
  <c r="N1024" i="1"/>
  <c r="M1025" i="1"/>
  <c r="N1025" i="1"/>
  <c r="M1026" i="1"/>
  <c r="N1026" i="1"/>
  <c r="M1027" i="1"/>
  <c r="N1027" i="1"/>
  <c r="M1028" i="1"/>
  <c r="N1028" i="1"/>
  <c r="M1029" i="1"/>
  <c r="N1029" i="1"/>
  <c r="M1030" i="1"/>
  <c r="N1030" i="1"/>
  <c r="M1031" i="1"/>
  <c r="N1031" i="1"/>
  <c r="M1032" i="1"/>
  <c r="N1032" i="1"/>
  <c r="M1033" i="1"/>
  <c r="N1033" i="1"/>
  <c r="M1034" i="1"/>
  <c r="N1034" i="1"/>
  <c r="M1035" i="1"/>
  <c r="N1035" i="1"/>
  <c r="M1036" i="1"/>
  <c r="N1036" i="1"/>
  <c r="M1037" i="1"/>
  <c r="N1037" i="1"/>
  <c r="M1038" i="1"/>
  <c r="N1038" i="1"/>
  <c r="M1039" i="1"/>
  <c r="N1039" i="1"/>
  <c r="M1040" i="1"/>
  <c r="N1040" i="1"/>
  <c r="M1041" i="1"/>
  <c r="N1041" i="1"/>
  <c r="M1042" i="1"/>
  <c r="N1042" i="1"/>
  <c r="M1043" i="1"/>
  <c r="N1043" i="1"/>
  <c r="M1044" i="1"/>
  <c r="N1044" i="1"/>
  <c r="M1045" i="1"/>
  <c r="N1045" i="1"/>
  <c r="M1046" i="1"/>
  <c r="N1046" i="1"/>
  <c r="M1047" i="1"/>
  <c r="N1047" i="1"/>
  <c r="M1048" i="1"/>
  <c r="N1048" i="1"/>
  <c r="M1049" i="1"/>
  <c r="N1049" i="1"/>
  <c r="M1050" i="1"/>
  <c r="N1050" i="1"/>
  <c r="M1051" i="1"/>
  <c r="N1051" i="1"/>
  <c r="M1052" i="1"/>
  <c r="N1052" i="1"/>
  <c r="M1053" i="1"/>
  <c r="N1053" i="1"/>
  <c r="M1054" i="1"/>
  <c r="N1054" i="1"/>
  <c r="M1055" i="1"/>
  <c r="N1055" i="1"/>
  <c r="M1056" i="1"/>
  <c r="N1056" i="1"/>
  <c r="M1057" i="1"/>
  <c r="N1057" i="1"/>
  <c r="M1058" i="1"/>
  <c r="N1058" i="1"/>
  <c r="M1059" i="1"/>
  <c r="N1059" i="1"/>
  <c r="M1060" i="1"/>
  <c r="N1060" i="1"/>
  <c r="M1061" i="1"/>
  <c r="N1061" i="1"/>
  <c r="M1062" i="1"/>
  <c r="N1062" i="1"/>
  <c r="M1063" i="1"/>
  <c r="N1063" i="1"/>
  <c r="M1064" i="1"/>
  <c r="N1064" i="1"/>
  <c r="M1065" i="1"/>
  <c r="N1065" i="1"/>
  <c r="M1066" i="1"/>
  <c r="N1066" i="1"/>
  <c r="M1067" i="1"/>
  <c r="N1067" i="1"/>
  <c r="M1068" i="1"/>
  <c r="N1068" i="1"/>
  <c r="M1069" i="1"/>
  <c r="N1069" i="1"/>
  <c r="M1070" i="1"/>
  <c r="N1070" i="1"/>
  <c r="M1071" i="1"/>
  <c r="N1071" i="1"/>
  <c r="M1072" i="1"/>
  <c r="N1072" i="1"/>
  <c r="M1073" i="1"/>
  <c r="N1073" i="1"/>
  <c r="M1074" i="1"/>
  <c r="N1074" i="1"/>
  <c r="M1075" i="1"/>
  <c r="N1075" i="1"/>
  <c r="M1076" i="1"/>
  <c r="N1076" i="1"/>
  <c r="M1077" i="1"/>
  <c r="N1077" i="1"/>
  <c r="M1078" i="1"/>
  <c r="N1078" i="1"/>
  <c r="M1079" i="1"/>
  <c r="N1079" i="1"/>
  <c r="M1080" i="1"/>
  <c r="N1080" i="1"/>
  <c r="M1081" i="1"/>
  <c r="N1081" i="1"/>
  <c r="M1082" i="1"/>
  <c r="N1082" i="1"/>
  <c r="M1083" i="1"/>
  <c r="N1083" i="1"/>
  <c r="M1084" i="1"/>
  <c r="N1084" i="1"/>
  <c r="M1085" i="1"/>
  <c r="N1085" i="1"/>
  <c r="M1086" i="1"/>
  <c r="N1086" i="1"/>
  <c r="M1087" i="1"/>
  <c r="N1087" i="1"/>
  <c r="M1088" i="1"/>
  <c r="N1088" i="1"/>
  <c r="M1089" i="1"/>
  <c r="N1089" i="1"/>
  <c r="M1090" i="1"/>
  <c r="N1090" i="1"/>
  <c r="M1091" i="1"/>
  <c r="N1091" i="1"/>
  <c r="M1092" i="1"/>
  <c r="N1092" i="1"/>
  <c r="M1093" i="1"/>
  <c r="N1093" i="1"/>
  <c r="M1094" i="1"/>
  <c r="N1094" i="1"/>
  <c r="M1095" i="1"/>
  <c r="N1095" i="1"/>
  <c r="M1096" i="1"/>
  <c r="N1096" i="1"/>
  <c r="M1097" i="1"/>
  <c r="N1097" i="1"/>
  <c r="M1098" i="1"/>
  <c r="N1098" i="1"/>
  <c r="M1099" i="1"/>
  <c r="N1099" i="1"/>
  <c r="M1100" i="1"/>
  <c r="N1100" i="1"/>
  <c r="M1101" i="1"/>
  <c r="N1101" i="1"/>
  <c r="M1102" i="1"/>
  <c r="N1102" i="1"/>
  <c r="M1103" i="1"/>
  <c r="N1103" i="1"/>
  <c r="M1104" i="1"/>
  <c r="N1104" i="1"/>
  <c r="M1105" i="1"/>
  <c r="N1105" i="1"/>
  <c r="M1106" i="1"/>
  <c r="N1106" i="1"/>
  <c r="M1107" i="1"/>
  <c r="N1107" i="1"/>
  <c r="M1108" i="1"/>
  <c r="N1108" i="1"/>
  <c r="M1109" i="1"/>
  <c r="N1109" i="1"/>
  <c r="M1110" i="1"/>
  <c r="N1110" i="1"/>
  <c r="M1111" i="1"/>
  <c r="N1111" i="1"/>
  <c r="M1112" i="1"/>
  <c r="N1112" i="1"/>
  <c r="M1113" i="1"/>
  <c r="N1113" i="1"/>
  <c r="M1114" i="1"/>
  <c r="N1114" i="1"/>
  <c r="M1115" i="1"/>
  <c r="N1115" i="1"/>
  <c r="M1116" i="1"/>
  <c r="N1116" i="1"/>
  <c r="M1117" i="1"/>
  <c r="N1117" i="1"/>
  <c r="M1118" i="1"/>
  <c r="N1118" i="1"/>
  <c r="M1119" i="1"/>
  <c r="N1119" i="1"/>
  <c r="M1120" i="1"/>
  <c r="N1120" i="1"/>
  <c r="M1121" i="1"/>
  <c r="N1121" i="1"/>
  <c r="M1122" i="1"/>
  <c r="N1122" i="1"/>
  <c r="M1123" i="1"/>
  <c r="N1123" i="1"/>
  <c r="M1124" i="1"/>
  <c r="N1124" i="1"/>
  <c r="M1125" i="1"/>
  <c r="N1125" i="1"/>
  <c r="M1126" i="1"/>
  <c r="N1126" i="1"/>
  <c r="M1127" i="1"/>
  <c r="N1127" i="1"/>
  <c r="M1128" i="1"/>
  <c r="N1128" i="1"/>
  <c r="M1129" i="1"/>
  <c r="N1129" i="1"/>
  <c r="M1130" i="1"/>
  <c r="N1130" i="1"/>
  <c r="M1131" i="1"/>
  <c r="N1131" i="1"/>
  <c r="M1132" i="1"/>
  <c r="N1132" i="1"/>
  <c r="M1133" i="1"/>
  <c r="N1133" i="1"/>
  <c r="M1134" i="1"/>
  <c r="N1134" i="1"/>
  <c r="M1135" i="1"/>
  <c r="N1135" i="1"/>
  <c r="M1136" i="1"/>
  <c r="N1136" i="1"/>
  <c r="M1137" i="1"/>
  <c r="N1137" i="1"/>
  <c r="M1138" i="1"/>
  <c r="N1138" i="1"/>
  <c r="M1139" i="1"/>
  <c r="N1139" i="1"/>
  <c r="M1140" i="1"/>
  <c r="N1140" i="1"/>
  <c r="M1141" i="1"/>
  <c r="N1141" i="1"/>
  <c r="M1142" i="1"/>
  <c r="N1142" i="1"/>
  <c r="M1143" i="1"/>
  <c r="N1143" i="1"/>
  <c r="M1144" i="1"/>
  <c r="N1144" i="1"/>
  <c r="M1145" i="1"/>
  <c r="N1145" i="1"/>
  <c r="M1146" i="1"/>
  <c r="N1146" i="1"/>
  <c r="M1147" i="1"/>
  <c r="N1147" i="1"/>
  <c r="M1148" i="1"/>
  <c r="N1148" i="1"/>
  <c r="M1149" i="1"/>
  <c r="N1149" i="1"/>
  <c r="M1150" i="1"/>
  <c r="N1150" i="1"/>
  <c r="M1151" i="1"/>
  <c r="N1151" i="1"/>
  <c r="M1152" i="1"/>
  <c r="N1152" i="1"/>
  <c r="M1153" i="1"/>
  <c r="N1153" i="1"/>
  <c r="M1154" i="1"/>
  <c r="N1154" i="1"/>
  <c r="M1155" i="1"/>
  <c r="N1155" i="1"/>
  <c r="M1156" i="1"/>
  <c r="N1156" i="1"/>
  <c r="M1157" i="1"/>
  <c r="N1157" i="1"/>
  <c r="M1158" i="1"/>
  <c r="N1158" i="1"/>
  <c r="M1159" i="1"/>
  <c r="N1159" i="1"/>
  <c r="M1160" i="1"/>
  <c r="N1160" i="1"/>
  <c r="M1161" i="1"/>
  <c r="N1161" i="1"/>
  <c r="M1162" i="1"/>
  <c r="N1162" i="1"/>
  <c r="M1163" i="1"/>
  <c r="N1163" i="1"/>
  <c r="M1164" i="1"/>
  <c r="N1164" i="1"/>
  <c r="M1165" i="1"/>
  <c r="N1165" i="1"/>
  <c r="M1166" i="1"/>
  <c r="N1166" i="1"/>
  <c r="M1167" i="1"/>
  <c r="N1167" i="1"/>
  <c r="M1168" i="1"/>
  <c r="N1168" i="1"/>
  <c r="M1169" i="1"/>
  <c r="N1169" i="1"/>
  <c r="M1170" i="1"/>
  <c r="N1170" i="1"/>
  <c r="M1171" i="1"/>
  <c r="N1171" i="1"/>
  <c r="M1172" i="1"/>
  <c r="N1172" i="1"/>
  <c r="M1173" i="1"/>
  <c r="N1173" i="1"/>
  <c r="M1174" i="1"/>
  <c r="N1174" i="1"/>
  <c r="M1175" i="1"/>
  <c r="N1175" i="1"/>
  <c r="M1176" i="1"/>
  <c r="N1176" i="1"/>
  <c r="M1177" i="1"/>
  <c r="N1177" i="1"/>
  <c r="M1178" i="1"/>
  <c r="N1178" i="1"/>
  <c r="M1179" i="1"/>
  <c r="N1179" i="1"/>
  <c r="M1180" i="1"/>
  <c r="N1180" i="1"/>
  <c r="M1181" i="1"/>
  <c r="N1181" i="1"/>
  <c r="M1182" i="1"/>
  <c r="N1182" i="1"/>
  <c r="M1183" i="1"/>
  <c r="N1183" i="1"/>
  <c r="M1184" i="1"/>
  <c r="N1184" i="1"/>
  <c r="M1185" i="1"/>
  <c r="N1185" i="1"/>
  <c r="M1186" i="1"/>
  <c r="N1186" i="1"/>
  <c r="M1187" i="1"/>
  <c r="N1187" i="1"/>
  <c r="M1188" i="1"/>
  <c r="N1188" i="1"/>
  <c r="M1189" i="1"/>
  <c r="N1189" i="1"/>
  <c r="M1190" i="1"/>
  <c r="N1190" i="1"/>
  <c r="M1191" i="1"/>
  <c r="N1191" i="1"/>
  <c r="M1192" i="1"/>
  <c r="N1192" i="1"/>
  <c r="M1193" i="1"/>
  <c r="N1193" i="1"/>
  <c r="M1194" i="1"/>
  <c r="N1194" i="1"/>
  <c r="M1195" i="1"/>
  <c r="N1195" i="1"/>
  <c r="M1196" i="1"/>
  <c r="N1196" i="1"/>
  <c r="M1197" i="1"/>
  <c r="N1197" i="1"/>
  <c r="M1198" i="1"/>
  <c r="N1198" i="1"/>
  <c r="M1199" i="1"/>
  <c r="N1199" i="1"/>
  <c r="M1200" i="1"/>
  <c r="N1200" i="1"/>
  <c r="M1201" i="1"/>
  <c r="N1201" i="1"/>
  <c r="M1202" i="1"/>
  <c r="N1202" i="1"/>
  <c r="M1203" i="1"/>
  <c r="N1203" i="1"/>
  <c r="M1204" i="1"/>
  <c r="N1204" i="1"/>
  <c r="M1205" i="1"/>
  <c r="N1205" i="1"/>
  <c r="M1206" i="1"/>
  <c r="N1206" i="1"/>
  <c r="M1207" i="1"/>
  <c r="N1207" i="1"/>
  <c r="M1208" i="1"/>
  <c r="N1208" i="1"/>
  <c r="M1209" i="1"/>
  <c r="N1209" i="1"/>
  <c r="M1210" i="1"/>
  <c r="N1210" i="1"/>
  <c r="M1211" i="1"/>
  <c r="N1211" i="1"/>
  <c r="M1212" i="1"/>
  <c r="N1212" i="1"/>
  <c r="M1213" i="1"/>
  <c r="N1213" i="1"/>
  <c r="M1214" i="1"/>
  <c r="N1214" i="1"/>
  <c r="M1215" i="1"/>
  <c r="N1215" i="1"/>
  <c r="M1216" i="1"/>
  <c r="N1216" i="1"/>
  <c r="M1217" i="1"/>
  <c r="N1217" i="1"/>
  <c r="M1218" i="1"/>
  <c r="N1218" i="1"/>
  <c r="M1219" i="1"/>
  <c r="N1219" i="1"/>
  <c r="M1220" i="1"/>
  <c r="N1220" i="1"/>
  <c r="M1221" i="1"/>
  <c r="N1221" i="1"/>
  <c r="M1222" i="1"/>
  <c r="N1222" i="1"/>
  <c r="M1223" i="1"/>
  <c r="N1223" i="1"/>
  <c r="M1224" i="1"/>
  <c r="N1224" i="1"/>
  <c r="M1225" i="1"/>
  <c r="N1225" i="1"/>
  <c r="M1226" i="1"/>
  <c r="N1226" i="1"/>
  <c r="M1227" i="1"/>
  <c r="N1227" i="1"/>
  <c r="M1228" i="1"/>
  <c r="N1228" i="1"/>
  <c r="M1229" i="1"/>
  <c r="N1229" i="1"/>
  <c r="M1230" i="1"/>
  <c r="N1230" i="1"/>
  <c r="M1231" i="1"/>
  <c r="N1231" i="1"/>
  <c r="M1232" i="1"/>
  <c r="N1232" i="1"/>
  <c r="M1233" i="1"/>
  <c r="N1233" i="1"/>
  <c r="M1234" i="1"/>
  <c r="N1234" i="1"/>
  <c r="M1235" i="1"/>
  <c r="N1235" i="1"/>
  <c r="M1236" i="1"/>
  <c r="N1236" i="1"/>
  <c r="M1237" i="1"/>
  <c r="N1237" i="1"/>
  <c r="M1238" i="1"/>
  <c r="N1238" i="1"/>
  <c r="M1239" i="1"/>
  <c r="N1239" i="1"/>
  <c r="M1240" i="1"/>
  <c r="N1240" i="1"/>
  <c r="M1241" i="1"/>
  <c r="N1241" i="1"/>
  <c r="M1242" i="1"/>
  <c r="N1242" i="1"/>
  <c r="M1243" i="1"/>
  <c r="N1243" i="1"/>
  <c r="M1244" i="1"/>
  <c r="N1244" i="1"/>
  <c r="M1245" i="1"/>
  <c r="N1245" i="1"/>
  <c r="M1246" i="1"/>
  <c r="N1246" i="1"/>
  <c r="M1247" i="1"/>
  <c r="N1247" i="1"/>
  <c r="M1248" i="1"/>
  <c r="N1248" i="1"/>
  <c r="M1249" i="1"/>
  <c r="N1249" i="1"/>
  <c r="M1250" i="1"/>
  <c r="N1250" i="1"/>
  <c r="M1251" i="1"/>
  <c r="N1251" i="1"/>
  <c r="M1252" i="1"/>
  <c r="N1252" i="1"/>
  <c r="M1253" i="1"/>
  <c r="N1253" i="1"/>
  <c r="M1254" i="1"/>
  <c r="N1254" i="1"/>
  <c r="M1255" i="1"/>
  <c r="N1255" i="1"/>
  <c r="M1256" i="1"/>
  <c r="N1256" i="1"/>
  <c r="M1257" i="1"/>
  <c r="N1257" i="1"/>
  <c r="M1258" i="1"/>
  <c r="N1258" i="1"/>
  <c r="M1259" i="1"/>
  <c r="N1259" i="1"/>
  <c r="M1260" i="1"/>
  <c r="N1260" i="1"/>
  <c r="M1261" i="1"/>
  <c r="N1261" i="1"/>
  <c r="M1262" i="1"/>
  <c r="N1262" i="1"/>
  <c r="M1263" i="1"/>
  <c r="N1263" i="1"/>
  <c r="M1264" i="1"/>
  <c r="N1264" i="1"/>
  <c r="M1265" i="1"/>
  <c r="N1265" i="1"/>
  <c r="M1266" i="1"/>
  <c r="N1266" i="1"/>
  <c r="M1267" i="1"/>
  <c r="N1267" i="1"/>
  <c r="M1268" i="1"/>
  <c r="N1268" i="1"/>
  <c r="M1269" i="1"/>
  <c r="N1269" i="1"/>
  <c r="M1270" i="1"/>
  <c r="N1270" i="1"/>
  <c r="M1271" i="1"/>
  <c r="N1271" i="1"/>
  <c r="M1272" i="1"/>
  <c r="N1272" i="1"/>
  <c r="M1273" i="1"/>
  <c r="N1273" i="1"/>
  <c r="M1274" i="1"/>
  <c r="N1274" i="1"/>
  <c r="M1275" i="1"/>
  <c r="N1275" i="1"/>
  <c r="M1276" i="1"/>
  <c r="N1276" i="1"/>
  <c r="M1277" i="1"/>
  <c r="N1277" i="1"/>
  <c r="M1278" i="1"/>
  <c r="N1278" i="1"/>
  <c r="M1279" i="1"/>
  <c r="N1279" i="1"/>
  <c r="M1280" i="1"/>
  <c r="N1280" i="1"/>
  <c r="M1281" i="1"/>
  <c r="N1281" i="1"/>
  <c r="M1282" i="1"/>
  <c r="N1282" i="1"/>
  <c r="M1283" i="1"/>
  <c r="N1283" i="1"/>
  <c r="M1284" i="1"/>
  <c r="N1284" i="1"/>
  <c r="M1285" i="1"/>
  <c r="N1285" i="1"/>
  <c r="M1286" i="1"/>
  <c r="N1286" i="1"/>
  <c r="M1287" i="1"/>
  <c r="N1287" i="1"/>
  <c r="M1288" i="1"/>
  <c r="N1288" i="1"/>
  <c r="M1289" i="1"/>
  <c r="N1289" i="1"/>
  <c r="M1290" i="1"/>
  <c r="N1290" i="1"/>
  <c r="M1291" i="1"/>
  <c r="N1291" i="1"/>
  <c r="M1292" i="1"/>
  <c r="N1292" i="1"/>
  <c r="M1293" i="1"/>
  <c r="N1293" i="1"/>
  <c r="M1294" i="1"/>
  <c r="N1294" i="1"/>
  <c r="M1295" i="1"/>
  <c r="N1295" i="1"/>
  <c r="M1296" i="1"/>
  <c r="N1296" i="1"/>
  <c r="M1297" i="1"/>
  <c r="N1297" i="1"/>
  <c r="M1298" i="1"/>
  <c r="N1298" i="1"/>
  <c r="M1299" i="1"/>
  <c r="N1299" i="1"/>
  <c r="M1300" i="1"/>
  <c r="N1300" i="1"/>
  <c r="M1301" i="1"/>
  <c r="N1301" i="1"/>
  <c r="M1302" i="1"/>
  <c r="N1302" i="1"/>
  <c r="M1303" i="1"/>
  <c r="N1303" i="1"/>
  <c r="M1304" i="1"/>
  <c r="N1304" i="1"/>
  <c r="M1305" i="1"/>
  <c r="N1305" i="1"/>
  <c r="M1306" i="1"/>
  <c r="N1306" i="1"/>
  <c r="M1307" i="1"/>
  <c r="N1307" i="1"/>
  <c r="M1308" i="1"/>
  <c r="N1308" i="1"/>
  <c r="M1309" i="1"/>
  <c r="N1309" i="1"/>
  <c r="M1310" i="1"/>
  <c r="N1310" i="1"/>
  <c r="M1311" i="1"/>
  <c r="N1311" i="1"/>
  <c r="M1312" i="1"/>
  <c r="N1312" i="1"/>
  <c r="M1313" i="1"/>
  <c r="N1313" i="1"/>
  <c r="M1314" i="1"/>
  <c r="N1314" i="1"/>
  <c r="M1315" i="1"/>
  <c r="N1315" i="1"/>
  <c r="M1316" i="1"/>
  <c r="N1316" i="1"/>
  <c r="M1317" i="1"/>
  <c r="N1317" i="1"/>
  <c r="M1318" i="1"/>
  <c r="N1318" i="1"/>
  <c r="M1319" i="1"/>
  <c r="N1319" i="1"/>
  <c r="M1320" i="1"/>
  <c r="N1320" i="1"/>
  <c r="M1321" i="1"/>
  <c r="N1321" i="1"/>
  <c r="M1322" i="1"/>
  <c r="N1322" i="1"/>
  <c r="M1323" i="1"/>
  <c r="N1323" i="1"/>
  <c r="M1324" i="1"/>
  <c r="N1324" i="1"/>
  <c r="M1325" i="1"/>
  <c r="N1325" i="1"/>
  <c r="M1326" i="1"/>
  <c r="N1326" i="1"/>
  <c r="M1327" i="1"/>
  <c r="N1327" i="1"/>
  <c r="M1328" i="1"/>
  <c r="N1328" i="1"/>
  <c r="M1329" i="1"/>
  <c r="N1329" i="1"/>
  <c r="M1330" i="1"/>
  <c r="N1330" i="1"/>
  <c r="M1331" i="1"/>
  <c r="N1331" i="1"/>
  <c r="M1332" i="1"/>
  <c r="N1332" i="1"/>
  <c r="M1333" i="1"/>
  <c r="N1333" i="1"/>
  <c r="M1334" i="1"/>
  <c r="N1334" i="1"/>
  <c r="M1335" i="1"/>
  <c r="N1335" i="1"/>
  <c r="M1336" i="1"/>
  <c r="N1336" i="1"/>
  <c r="M1337" i="1"/>
  <c r="N1337" i="1"/>
  <c r="M1338" i="1"/>
  <c r="N1338" i="1"/>
  <c r="M1339" i="1"/>
  <c r="N1339" i="1"/>
  <c r="M1340" i="1"/>
  <c r="N1340" i="1"/>
  <c r="M1341" i="1"/>
  <c r="N1341" i="1"/>
  <c r="M1342" i="1"/>
  <c r="N1342" i="1"/>
  <c r="M1343" i="1"/>
  <c r="N1343" i="1"/>
  <c r="M1344" i="1"/>
  <c r="N1344" i="1"/>
  <c r="M1345" i="1"/>
  <c r="N1345" i="1"/>
  <c r="M1346" i="1"/>
  <c r="N1346" i="1"/>
  <c r="M1347" i="1"/>
  <c r="N1347" i="1"/>
  <c r="M1348" i="1"/>
  <c r="N1348" i="1"/>
  <c r="M1349" i="1"/>
  <c r="N1349" i="1"/>
  <c r="M1350" i="1"/>
  <c r="N1350" i="1"/>
  <c r="M1351" i="1"/>
  <c r="N1351" i="1"/>
  <c r="M1352" i="1"/>
  <c r="N1352" i="1"/>
  <c r="M1353" i="1"/>
  <c r="N1353" i="1"/>
  <c r="M1354" i="1"/>
  <c r="N1354" i="1"/>
  <c r="M1355" i="1"/>
  <c r="N1355" i="1"/>
  <c r="M1356" i="1"/>
  <c r="N1356" i="1"/>
  <c r="M1357" i="1"/>
  <c r="N1357" i="1"/>
  <c r="M1358" i="1"/>
  <c r="N1358" i="1"/>
  <c r="M1359" i="1"/>
  <c r="N1359" i="1"/>
  <c r="M1360" i="1"/>
  <c r="N1360" i="1"/>
  <c r="M1361" i="1"/>
  <c r="N1361" i="1"/>
  <c r="M1362" i="1"/>
  <c r="N1362" i="1"/>
  <c r="M1363" i="1"/>
  <c r="N1363" i="1"/>
  <c r="M1364" i="1"/>
  <c r="N1364" i="1"/>
  <c r="M1365" i="1"/>
  <c r="N1365" i="1"/>
  <c r="M1366" i="1"/>
  <c r="N1366" i="1"/>
  <c r="M1367" i="1"/>
  <c r="N1367" i="1"/>
  <c r="M1368" i="1"/>
  <c r="N1368" i="1"/>
  <c r="M1369" i="1"/>
  <c r="N1369" i="1"/>
  <c r="M1370" i="1"/>
  <c r="N1370" i="1"/>
  <c r="M1371" i="1"/>
  <c r="N1371" i="1"/>
  <c r="M1372" i="1"/>
  <c r="N1372" i="1"/>
  <c r="M1373" i="1"/>
  <c r="N1373" i="1"/>
  <c r="M1374" i="1"/>
  <c r="N1374" i="1"/>
  <c r="M1375" i="1"/>
  <c r="N1375" i="1"/>
  <c r="M1376" i="1"/>
  <c r="N1376" i="1"/>
  <c r="M1377" i="1"/>
  <c r="N1377" i="1"/>
  <c r="M1378" i="1"/>
  <c r="N1378" i="1"/>
  <c r="M1379" i="1"/>
  <c r="N1379" i="1"/>
  <c r="M1380" i="1"/>
  <c r="N1380" i="1"/>
  <c r="M1381" i="1"/>
  <c r="N1381" i="1"/>
  <c r="M1382" i="1"/>
  <c r="N1382" i="1"/>
  <c r="M1383" i="1"/>
  <c r="N1383" i="1"/>
  <c r="M1384" i="1"/>
  <c r="N1384" i="1"/>
  <c r="M1385" i="1"/>
  <c r="N1385" i="1"/>
  <c r="M1386" i="1"/>
  <c r="N1386" i="1"/>
  <c r="M1387" i="1"/>
  <c r="N1387" i="1"/>
  <c r="M1388" i="1"/>
  <c r="N1388" i="1"/>
  <c r="M1389" i="1"/>
  <c r="N1389" i="1"/>
  <c r="M1390" i="1"/>
  <c r="N1390" i="1"/>
  <c r="M1391" i="1"/>
  <c r="N1391" i="1"/>
  <c r="M1392" i="1"/>
  <c r="N1392" i="1"/>
  <c r="M1393" i="1"/>
  <c r="N1393" i="1"/>
  <c r="M1394" i="1"/>
  <c r="N1394" i="1"/>
  <c r="M1395" i="1"/>
  <c r="N1395" i="1"/>
  <c r="M1396" i="1"/>
  <c r="N1396" i="1"/>
  <c r="M1397" i="1"/>
  <c r="N1397" i="1"/>
  <c r="M1398" i="1"/>
  <c r="N1398" i="1"/>
  <c r="M1399" i="1"/>
  <c r="N1399" i="1"/>
  <c r="M1400" i="1"/>
  <c r="N1400" i="1"/>
  <c r="M1401" i="1"/>
  <c r="N1401" i="1"/>
  <c r="M1402" i="1"/>
  <c r="N1402" i="1"/>
  <c r="M1403" i="1"/>
  <c r="N1403" i="1"/>
  <c r="M1404" i="1"/>
  <c r="N1404" i="1"/>
  <c r="M1405" i="1"/>
  <c r="N1405" i="1"/>
  <c r="M1406" i="1"/>
  <c r="N1406" i="1"/>
  <c r="M1407" i="1"/>
  <c r="N1407" i="1"/>
  <c r="M1408" i="1"/>
  <c r="N1408" i="1"/>
  <c r="M1409" i="1"/>
  <c r="N1409" i="1"/>
  <c r="M1410" i="1"/>
  <c r="N1410" i="1"/>
  <c r="M1411" i="1"/>
  <c r="N1411" i="1"/>
  <c r="M1412" i="1"/>
  <c r="N1412" i="1"/>
  <c r="M1413" i="1"/>
  <c r="N1413" i="1"/>
  <c r="M1414" i="1"/>
  <c r="N1414" i="1"/>
  <c r="M1415" i="1"/>
  <c r="N1415" i="1"/>
  <c r="M1416" i="1"/>
  <c r="N1416" i="1"/>
  <c r="M1417" i="1"/>
  <c r="N1417" i="1"/>
  <c r="M1418" i="1"/>
  <c r="N1418" i="1"/>
  <c r="M1419" i="1"/>
  <c r="N1419" i="1"/>
  <c r="M1420" i="1"/>
  <c r="N1420" i="1"/>
  <c r="M1421" i="1"/>
  <c r="N1421" i="1"/>
  <c r="M1422" i="1"/>
  <c r="N1422" i="1"/>
  <c r="M1423" i="1"/>
  <c r="N1423" i="1"/>
  <c r="M1424" i="1"/>
  <c r="N1424" i="1"/>
  <c r="M1425" i="1"/>
  <c r="N1425" i="1"/>
  <c r="M1426" i="1"/>
  <c r="N1426" i="1"/>
  <c r="M1427" i="1"/>
  <c r="N1427" i="1"/>
  <c r="M1428" i="1"/>
  <c r="N1428" i="1"/>
  <c r="M1429" i="1"/>
  <c r="N1429" i="1"/>
  <c r="M1430" i="1"/>
  <c r="N1430" i="1"/>
  <c r="M1431" i="1"/>
  <c r="N1431" i="1"/>
  <c r="M1432" i="1"/>
  <c r="N1432" i="1"/>
  <c r="M1433" i="1"/>
  <c r="N1433" i="1"/>
  <c r="M1434" i="1"/>
  <c r="N1434" i="1"/>
  <c r="M1435" i="1"/>
  <c r="N1435" i="1"/>
  <c r="M1436" i="1"/>
  <c r="N1436" i="1"/>
  <c r="M1437" i="1"/>
  <c r="N1437" i="1"/>
  <c r="M1438" i="1"/>
  <c r="N1438" i="1"/>
  <c r="M1439" i="1"/>
  <c r="N1439" i="1"/>
  <c r="M1440" i="1"/>
  <c r="N1440" i="1"/>
  <c r="M1441" i="1"/>
  <c r="N1441" i="1"/>
  <c r="M1442" i="1"/>
  <c r="N1442" i="1"/>
  <c r="M1443" i="1"/>
  <c r="N1443" i="1"/>
  <c r="M1444" i="1"/>
  <c r="N1444" i="1"/>
  <c r="M1445" i="1"/>
  <c r="N1445" i="1"/>
  <c r="M1446" i="1"/>
  <c r="N1446" i="1"/>
  <c r="M1447" i="1"/>
  <c r="N1447" i="1"/>
  <c r="M1448" i="1"/>
  <c r="N1448" i="1"/>
  <c r="M1449" i="1"/>
  <c r="N1449" i="1"/>
  <c r="M1450" i="1"/>
  <c r="N1450" i="1"/>
  <c r="M1451" i="1"/>
  <c r="N1451" i="1"/>
  <c r="M1452" i="1"/>
  <c r="N1452" i="1"/>
  <c r="M1453" i="1"/>
  <c r="N1453" i="1"/>
  <c r="M1454" i="1"/>
  <c r="N1454" i="1"/>
  <c r="M1455" i="1"/>
  <c r="N1455" i="1"/>
  <c r="M1456" i="1"/>
  <c r="N1456" i="1"/>
  <c r="M1457" i="1"/>
  <c r="N1457" i="1"/>
  <c r="M1458" i="1"/>
  <c r="N1458" i="1"/>
  <c r="M1459" i="1"/>
  <c r="N1459" i="1"/>
  <c r="M1460" i="1"/>
  <c r="N1460" i="1"/>
  <c r="M1461" i="1"/>
  <c r="N1461" i="1"/>
  <c r="M1462" i="1"/>
  <c r="N1462" i="1"/>
  <c r="M1463" i="1"/>
  <c r="N1463" i="1"/>
  <c r="M1464" i="1"/>
  <c r="N1464" i="1"/>
  <c r="M1465" i="1"/>
  <c r="N1465" i="1"/>
  <c r="M1466" i="1"/>
  <c r="N1466" i="1"/>
  <c r="M1467" i="1"/>
  <c r="N1467" i="1"/>
  <c r="M1468" i="1"/>
  <c r="N1468" i="1"/>
  <c r="M1469" i="1"/>
  <c r="N1469" i="1"/>
  <c r="M1470" i="1"/>
  <c r="N1470" i="1"/>
  <c r="M1471" i="1"/>
  <c r="N1471" i="1"/>
  <c r="M1472" i="1"/>
  <c r="N1472" i="1"/>
  <c r="M1473" i="1"/>
  <c r="N1473" i="1"/>
  <c r="M1474" i="1"/>
  <c r="N1474" i="1"/>
  <c r="M1475" i="1"/>
  <c r="N1475" i="1"/>
  <c r="M1476" i="1"/>
  <c r="N1476" i="1"/>
  <c r="M1477" i="1"/>
  <c r="N1477" i="1"/>
  <c r="M1478" i="1"/>
  <c r="N1478" i="1"/>
  <c r="M1479" i="1"/>
  <c r="N1479" i="1"/>
  <c r="M1480" i="1"/>
  <c r="N1480" i="1"/>
  <c r="M1481" i="1"/>
  <c r="N1481" i="1"/>
  <c r="M1482" i="1"/>
  <c r="N1482" i="1"/>
  <c r="M1483" i="1"/>
  <c r="N1483" i="1"/>
  <c r="M1484" i="1"/>
  <c r="N1484" i="1"/>
  <c r="M1485" i="1"/>
  <c r="N1485" i="1"/>
  <c r="M1486" i="1"/>
  <c r="N1486" i="1"/>
  <c r="M1487" i="1"/>
  <c r="N1487" i="1"/>
  <c r="M1488" i="1"/>
  <c r="N1488" i="1"/>
  <c r="M1489" i="1"/>
  <c r="N1489" i="1"/>
  <c r="M1490" i="1"/>
  <c r="N1490" i="1"/>
  <c r="M1491" i="1"/>
  <c r="N1491" i="1"/>
  <c r="M1492" i="1"/>
  <c r="N1492" i="1"/>
  <c r="M1493" i="1"/>
  <c r="N1493" i="1"/>
  <c r="M1494" i="1"/>
  <c r="N1494" i="1"/>
  <c r="M1495" i="1"/>
  <c r="N1495" i="1"/>
  <c r="M1496" i="1"/>
  <c r="N1496" i="1"/>
  <c r="M1497" i="1"/>
  <c r="N1497" i="1"/>
  <c r="M1498" i="1"/>
  <c r="N1498" i="1"/>
  <c r="M1499" i="1"/>
  <c r="N1499" i="1"/>
  <c r="M1500" i="1"/>
  <c r="N1500" i="1"/>
  <c r="M1501" i="1"/>
  <c r="N1501" i="1"/>
  <c r="M1502" i="1"/>
  <c r="N1502" i="1"/>
  <c r="M1503" i="1"/>
  <c r="N1503" i="1"/>
  <c r="M1504" i="1"/>
  <c r="N1504" i="1"/>
  <c r="M1505" i="1"/>
  <c r="N1505" i="1"/>
  <c r="M1506" i="1"/>
  <c r="N1506" i="1"/>
  <c r="M1507" i="1"/>
  <c r="N1507" i="1"/>
  <c r="M1508" i="1"/>
  <c r="N1508" i="1"/>
  <c r="M1509" i="1"/>
  <c r="N1509" i="1"/>
  <c r="M1510" i="1"/>
  <c r="N1510" i="1"/>
  <c r="M1511" i="1"/>
  <c r="N1511" i="1"/>
  <c r="M1512" i="1"/>
  <c r="N1512" i="1"/>
  <c r="M1513" i="1"/>
  <c r="N1513" i="1"/>
  <c r="M1514" i="1"/>
  <c r="N1514" i="1"/>
  <c r="M1515" i="1"/>
  <c r="N1515" i="1"/>
  <c r="M1516" i="1"/>
  <c r="N1516" i="1"/>
  <c r="M1517" i="1"/>
  <c r="N1517" i="1"/>
  <c r="M1518" i="1"/>
  <c r="N1518" i="1"/>
  <c r="M1519" i="1"/>
  <c r="N1519" i="1"/>
  <c r="M1520" i="1"/>
  <c r="N1520" i="1"/>
  <c r="M1521" i="1"/>
  <c r="N1521" i="1"/>
  <c r="M1522" i="1"/>
  <c r="N1522" i="1"/>
  <c r="M1523" i="1"/>
  <c r="N1523" i="1"/>
  <c r="M1524" i="1"/>
  <c r="N1524" i="1"/>
  <c r="M1525" i="1"/>
  <c r="N1525" i="1"/>
  <c r="M1526" i="1"/>
  <c r="N1526" i="1"/>
  <c r="M1527" i="1"/>
  <c r="N1527" i="1"/>
  <c r="M1528" i="1"/>
  <c r="N1528" i="1"/>
  <c r="M1529" i="1"/>
  <c r="N1529" i="1"/>
  <c r="M1530" i="1"/>
  <c r="N1530" i="1"/>
  <c r="M1531" i="1"/>
  <c r="N1531" i="1"/>
  <c r="M1532" i="1"/>
  <c r="N1532" i="1"/>
  <c r="M1533" i="1"/>
  <c r="N1533" i="1"/>
  <c r="M1534" i="1"/>
  <c r="N1534" i="1"/>
  <c r="M1535" i="1"/>
  <c r="N1535" i="1"/>
  <c r="M1536" i="1"/>
  <c r="N1536" i="1"/>
  <c r="M1537" i="1"/>
  <c r="N1537" i="1"/>
  <c r="M1538" i="1"/>
  <c r="N1538" i="1"/>
  <c r="M1539" i="1"/>
  <c r="N1539" i="1"/>
  <c r="M1540" i="1"/>
  <c r="N1540" i="1"/>
  <c r="M1541" i="1"/>
  <c r="N1541" i="1"/>
  <c r="M1542" i="1"/>
  <c r="N1542" i="1"/>
  <c r="M1543" i="1"/>
  <c r="N1543" i="1"/>
  <c r="M1544" i="1"/>
  <c r="N1544" i="1"/>
  <c r="M1545" i="1"/>
  <c r="N1545" i="1"/>
  <c r="M1546" i="1"/>
  <c r="N1546" i="1"/>
  <c r="M1547" i="1"/>
  <c r="N1547" i="1"/>
  <c r="M1548" i="1"/>
  <c r="N1548" i="1"/>
  <c r="M1549" i="1"/>
  <c r="N1549" i="1"/>
  <c r="M1550" i="1"/>
  <c r="N1550" i="1"/>
  <c r="M1551" i="1"/>
  <c r="N1551" i="1"/>
  <c r="M1552" i="1"/>
  <c r="N1552" i="1"/>
  <c r="M1553" i="1"/>
  <c r="N1553" i="1"/>
  <c r="M1554" i="1"/>
  <c r="N1554" i="1"/>
  <c r="M1555" i="1"/>
  <c r="N1555" i="1"/>
  <c r="M1556" i="1"/>
  <c r="N1556" i="1"/>
  <c r="M1557" i="1"/>
  <c r="N1557" i="1"/>
  <c r="M1558" i="1"/>
  <c r="N1558" i="1"/>
  <c r="M1559" i="1"/>
  <c r="N1559" i="1"/>
  <c r="M1560" i="1"/>
  <c r="N1560" i="1"/>
  <c r="M1561" i="1"/>
  <c r="N1561" i="1"/>
  <c r="M1562" i="1"/>
  <c r="N1562" i="1"/>
  <c r="M1563" i="1"/>
  <c r="N1563" i="1"/>
  <c r="M1564" i="1"/>
  <c r="N1564" i="1"/>
  <c r="M1565" i="1"/>
  <c r="N1565" i="1"/>
  <c r="M1566" i="1"/>
  <c r="N1566" i="1"/>
  <c r="M1567" i="1"/>
  <c r="N1567" i="1"/>
  <c r="M1568" i="1"/>
  <c r="N1568" i="1"/>
  <c r="M1569" i="1"/>
  <c r="N1569" i="1"/>
  <c r="M1570" i="1"/>
  <c r="N1570" i="1"/>
  <c r="M1571" i="1"/>
  <c r="N1571" i="1"/>
  <c r="M1572" i="1"/>
  <c r="N1572" i="1"/>
  <c r="M1573" i="1"/>
  <c r="N1573" i="1"/>
  <c r="M1574" i="1"/>
  <c r="N1574" i="1"/>
  <c r="M1575" i="1"/>
  <c r="N1575" i="1"/>
  <c r="M1576" i="1"/>
  <c r="N1576" i="1"/>
  <c r="M1577" i="1"/>
  <c r="N1577" i="1"/>
  <c r="M1578" i="1"/>
  <c r="N1578" i="1"/>
  <c r="M1579" i="1"/>
  <c r="N1579" i="1"/>
  <c r="M1580" i="1"/>
  <c r="N1580" i="1"/>
  <c r="M1581" i="1"/>
  <c r="N1581" i="1"/>
  <c r="M1582" i="1"/>
  <c r="N1582" i="1"/>
  <c r="M1583" i="1"/>
  <c r="N1583" i="1"/>
  <c r="M1584" i="1"/>
  <c r="N1584" i="1"/>
  <c r="M1585" i="1"/>
  <c r="N1585" i="1"/>
  <c r="M1586" i="1"/>
  <c r="N1586" i="1"/>
  <c r="M1587" i="1"/>
  <c r="N1587" i="1"/>
  <c r="M1588" i="1"/>
  <c r="N1588" i="1"/>
  <c r="M1589" i="1"/>
  <c r="N1589" i="1"/>
  <c r="M1590" i="1"/>
  <c r="N1590" i="1"/>
  <c r="M1591" i="1"/>
  <c r="N1591" i="1"/>
  <c r="M1592" i="1"/>
  <c r="N1592" i="1"/>
  <c r="M1593" i="1"/>
  <c r="N1593" i="1"/>
  <c r="M1594" i="1"/>
  <c r="N1594" i="1"/>
  <c r="M1595" i="1"/>
  <c r="N1595" i="1"/>
  <c r="M1596" i="1"/>
  <c r="N1596" i="1"/>
  <c r="M1597" i="1"/>
  <c r="N1597" i="1"/>
  <c r="M1598" i="1"/>
  <c r="N1598" i="1"/>
  <c r="M1599" i="1"/>
  <c r="N1599" i="1"/>
  <c r="M1600" i="1"/>
  <c r="N1600" i="1"/>
  <c r="M1601" i="1"/>
  <c r="N1601" i="1"/>
  <c r="M1602" i="1"/>
  <c r="N1602" i="1"/>
  <c r="M1603" i="1"/>
  <c r="N1603" i="1"/>
  <c r="M1604" i="1"/>
  <c r="N1604" i="1"/>
  <c r="M1605" i="1"/>
  <c r="N1605" i="1"/>
  <c r="M1606" i="1"/>
  <c r="N1606" i="1"/>
  <c r="M1607" i="1"/>
  <c r="N1607" i="1"/>
  <c r="M1608" i="1"/>
  <c r="N1608" i="1"/>
  <c r="M1609" i="1"/>
  <c r="N1609" i="1"/>
  <c r="M1610" i="1"/>
  <c r="N1610" i="1"/>
  <c r="M1611" i="1"/>
  <c r="N1611" i="1"/>
  <c r="M1612" i="1"/>
  <c r="N1612" i="1"/>
  <c r="M1613" i="1"/>
  <c r="N1613" i="1"/>
  <c r="M1614" i="1"/>
  <c r="N1614" i="1"/>
  <c r="M1615" i="1"/>
  <c r="N1615" i="1"/>
  <c r="M1616" i="1"/>
  <c r="N1616" i="1"/>
  <c r="M1617" i="1"/>
  <c r="N1617" i="1"/>
  <c r="M1618" i="1"/>
  <c r="N1618" i="1"/>
  <c r="M1619" i="1"/>
  <c r="N1619" i="1"/>
  <c r="M1620" i="1"/>
  <c r="N1620" i="1"/>
  <c r="M1621" i="1"/>
  <c r="N1621" i="1"/>
  <c r="M1622" i="1"/>
  <c r="N1622" i="1"/>
  <c r="M1623" i="1"/>
  <c r="N1623" i="1"/>
  <c r="M1624" i="1"/>
  <c r="N1624" i="1"/>
  <c r="M1625" i="1"/>
  <c r="N1625" i="1"/>
  <c r="M1626" i="1"/>
  <c r="N1626" i="1"/>
  <c r="M1627" i="1"/>
  <c r="N1627" i="1"/>
  <c r="M1628" i="1"/>
  <c r="N1628" i="1"/>
  <c r="M1629" i="1"/>
  <c r="N1629" i="1"/>
  <c r="M1630" i="1"/>
  <c r="N1630" i="1"/>
  <c r="M1631" i="1"/>
  <c r="N1631" i="1"/>
  <c r="M1632" i="1"/>
  <c r="N1632" i="1"/>
  <c r="M1633" i="1"/>
  <c r="N1633" i="1"/>
  <c r="M1634" i="1"/>
  <c r="N1634" i="1"/>
  <c r="M1635" i="1"/>
  <c r="N1635" i="1"/>
  <c r="M1636" i="1"/>
  <c r="N1636" i="1"/>
  <c r="M1637" i="1"/>
  <c r="N1637" i="1"/>
  <c r="M1638" i="1"/>
  <c r="N1638" i="1"/>
  <c r="M1639" i="1"/>
  <c r="N1639" i="1"/>
  <c r="M1640" i="1"/>
  <c r="N1640" i="1"/>
  <c r="M1641" i="1"/>
  <c r="N1641" i="1"/>
  <c r="M1642" i="1"/>
  <c r="N1642" i="1"/>
  <c r="M1643" i="1"/>
  <c r="N1643" i="1"/>
  <c r="M1644" i="1"/>
  <c r="N1644" i="1"/>
  <c r="M1645" i="1"/>
  <c r="N1645" i="1"/>
  <c r="M1646" i="1"/>
  <c r="N1646" i="1"/>
  <c r="M1647" i="1"/>
  <c r="N1647" i="1"/>
  <c r="M1648" i="1"/>
  <c r="N1648" i="1"/>
  <c r="M1649" i="1"/>
  <c r="N1649" i="1"/>
  <c r="M1650" i="1"/>
  <c r="N1650" i="1"/>
  <c r="M1651" i="1"/>
  <c r="N1651" i="1"/>
  <c r="M1652" i="1"/>
  <c r="N1652" i="1"/>
  <c r="M1653" i="1"/>
  <c r="N1653" i="1"/>
  <c r="M1654" i="1"/>
  <c r="N1654" i="1"/>
  <c r="M1655" i="1"/>
  <c r="N1655" i="1"/>
  <c r="M1656" i="1"/>
  <c r="N1656" i="1"/>
  <c r="M1657" i="1"/>
  <c r="N1657" i="1"/>
  <c r="M1658" i="1"/>
  <c r="N1658" i="1"/>
  <c r="M1659" i="1"/>
  <c r="N1659" i="1"/>
  <c r="M1660" i="1"/>
  <c r="N1660" i="1"/>
  <c r="M1661" i="1"/>
  <c r="N1661" i="1"/>
  <c r="M1662" i="1"/>
  <c r="N1662" i="1"/>
  <c r="M1663" i="1"/>
  <c r="N1663" i="1"/>
  <c r="M1664" i="1"/>
  <c r="N1664" i="1"/>
  <c r="M1665" i="1"/>
  <c r="N1665" i="1"/>
  <c r="M1666" i="1"/>
  <c r="N1666" i="1"/>
  <c r="M1667" i="1"/>
  <c r="N1667" i="1"/>
  <c r="M1668" i="1"/>
  <c r="N1668" i="1"/>
  <c r="M1669" i="1"/>
  <c r="N1669" i="1"/>
  <c r="M1670" i="1"/>
  <c r="N1670" i="1"/>
  <c r="M1671" i="1"/>
  <c r="N1671" i="1"/>
  <c r="M1672" i="1"/>
  <c r="N1672" i="1"/>
  <c r="M1673" i="1"/>
  <c r="N1673" i="1"/>
  <c r="M1674" i="1"/>
  <c r="N1674" i="1"/>
  <c r="M1675" i="1"/>
  <c r="N1675" i="1"/>
  <c r="M1676" i="1"/>
  <c r="N1676" i="1"/>
  <c r="M1677" i="1"/>
  <c r="N1677" i="1"/>
  <c r="M1678" i="1"/>
  <c r="N1678" i="1"/>
  <c r="M1679" i="1"/>
  <c r="N1679" i="1"/>
  <c r="M1680" i="1"/>
  <c r="N1680" i="1"/>
  <c r="M1681" i="1"/>
  <c r="N1681" i="1"/>
  <c r="M1682" i="1"/>
  <c r="N1682" i="1"/>
  <c r="M1683" i="1"/>
  <c r="N1683" i="1"/>
  <c r="M1684" i="1"/>
  <c r="N1684" i="1"/>
  <c r="M1685" i="1"/>
  <c r="N1685" i="1"/>
  <c r="M1686" i="1"/>
  <c r="N1686" i="1"/>
  <c r="M1687" i="1"/>
  <c r="N1687" i="1"/>
  <c r="M1688" i="1"/>
  <c r="N1688" i="1"/>
  <c r="M1689" i="1"/>
  <c r="N1689" i="1"/>
  <c r="M1690" i="1"/>
  <c r="N1690" i="1"/>
  <c r="M1691" i="1"/>
  <c r="N1691" i="1"/>
  <c r="M1692" i="1"/>
  <c r="N1692" i="1"/>
  <c r="M1693" i="1"/>
  <c r="N1693" i="1"/>
  <c r="M1694" i="1"/>
  <c r="N1694" i="1"/>
  <c r="M1695" i="1"/>
  <c r="N1695" i="1"/>
  <c r="M1696" i="1"/>
  <c r="N1696" i="1"/>
  <c r="M1697" i="1"/>
  <c r="N1697" i="1"/>
  <c r="M1698" i="1"/>
  <c r="N1698" i="1"/>
  <c r="M1699" i="1"/>
  <c r="N1699" i="1"/>
  <c r="M1700" i="1"/>
  <c r="N1700" i="1"/>
  <c r="M1701" i="1"/>
  <c r="N1701" i="1"/>
  <c r="M1702" i="1"/>
  <c r="N1702" i="1"/>
  <c r="M1703" i="1"/>
  <c r="N1703" i="1"/>
  <c r="M1704" i="1"/>
  <c r="N1704" i="1"/>
  <c r="M1705" i="1"/>
  <c r="N1705" i="1"/>
  <c r="M1706" i="1"/>
  <c r="N1706" i="1"/>
  <c r="M1707" i="1"/>
  <c r="N1707" i="1"/>
  <c r="M1708" i="1"/>
  <c r="N1708" i="1"/>
  <c r="M1709" i="1"/>
  <c r="N1709" i="1"/>
  <c r="M1710" i="1"/>
  <c r="N1710" i="1"/>
  <c r="M1711" i="1"/>
  <c r="N1711" i="1"/>
  <c r="M1712" i="1"/>
  <c r="N1712" i="1"/>
  <c r="M1713" i="1"/>
  <c r="N1713" i="1"/>
  <c r="M1714" i="1"/>
  <c r="N1714" i="1"/>
  <c r="M1715" i="1"/>
  <c r="N1715" i="1"/>
  <c r="M1716" i="1"/>
  <c r="N1716" i="1"/>
  <c r="M1717" i="1"/>
  <c r="N1717" i="1"/>
  <c r="M1718" i="1"/>
  <c r="N1718" i="1"/>
  <c r="M1719" i="1"/>
  <c r="N1719" i="1"/>
  <c r="M1720" i="1"/>
  <c r="N1720" i="1"/>
  <c r="M1721" i="1"/>
  <c r="N1721" i="1"/>
  <c r="M1722" i="1"/>
  <c r="N1722" i="1"/>
  <c r="M1723" i="1"/>
  <c r="N1723" i="1"/>
  <c r="M1724" i="1"/>
  <c r="N1724" i="1"/>
  <c r="M1725" i="1"/>
  <c r="N1725" i="1"/>
  <c r="M1726" i="1"/>
  <c r="N1726" i="1"/>
  <c r="M1727" i="1"/>
  <c r="N1727" i="1"/>
  <c r="M1728" i="1"/>
  <c r="N1728" i="1"/>
  <c r="M1729" i="1"/>
  <c r="N1729" i="1"/>
  <c r="M1730" i="1"/>
  <c r="N1730" i="1"/>
  <c r="M1731" i="1"/>
  <c r="N1731" i="1"/>
  <c r="M1732" i="1"/>
  <c r="N1732" i="1"/>
  <c r="M1733" i="1"/>
  <c r="N1733" i="1"/>
  <c r="M1734" i="1"/>
  <c r="N1734" i="1"/>
  <c r="M1735" i="1"/>
  <c r="N1735" i="1"/>
  <c r="M1736" i="1"/>
  <c r="N1736" i="1"/>
  <c r="M1737" i="1"/>
  <c r="N1737" i="1"/>
  <c r="M1738" i="1"/>
  <c r="N1738" i="1"/>
  <c r="M1739" i="1"/>
  <c r="N1739" i="1"/>
  <c r="M1740" i="1"/>
  <c r="N1740" i="1"/>
  <c r="M1741" i="1"/>
  <c r="N1741" i="1"/>
  <c r="M1742" i="1"/>
  <c r="N1742" i="1"/>
  <c r="M1743" i="1"/>
  <c r="N1743" i="1"/>
  <c r="M1744" i="1"/>
  <c r="N1744" i="1"/>
  <c r="M1745" i="1"/>
  <c r="N1745" i="1"/>
  <c r="M1746" i="1"/>
  <c r="N1746" i="1"/>
  <c r="M1747" i="1"/>
  <c r="N1747" i="1"/>
  <c r="M1748" i="1"/>
  <c r="N1748" i="1"/>
  <c r="M1749" i="1"/>
  <c r="N1749" i="1"/>
  <c r="M1750" i="1"/>
  <c r="N1750" i="1"/>
  <c r="M1751" i="1"/>
  <c r="N1751" i="1"/>
  <c r="M1752" i="1"/>
  <c r="N1752" i="1"/>
  <c r="M1753" i="1"/>
  <c r="N1753" i="1"/>
  <c r="M1754" i="1"/>
  <c r="N1754" i="1"/>
  <c r="M1755" i="1"/>
  <c r="N1755" i="1"/>
  <c r="M1756" i="1"/>
  <c r="N1756" i="1"/>
  <c r="M1757" i="1"/>
  <c r="N1757" i="1"/>
  <c r="M1758" i="1"/>
  <c r="N1758" i="1"/>
  <c r="M1759" i="1"/>
  <c r="N1759" i="1"/>
  <c r="M1760" i="1"/>
  <c r="N1760" i="1"/>
  <c r="M1761" i="1"/>
  <c r="N1761" i="1"/>
  <c r="M1762" i="1"/>
  <c r="N1762" i="1"/>
  <c r="M1763" i="1"/>
  <c r="N1763" i="1"/>
  <c r="M1764" i="1"/>
  <c r="N1764" i="1"/>
  <c r="M1765" i="1"/>
  <c r="N1765" i="1"/>
  <c r="M1766" i="1"/>
  <c r="N1766" i="1"/>
  <c r="M1767" i="1"/>
  <c r="N1767" i="1"/>
  <c r="M1768" i="1"/>
  <c r="N1768" i="1"/>
  <c r="M1769" i="1"/>
  <c r="N1769" i="1"/>
  <c r="M1770" i="1"/>
  <c r="N1770" i="1"/>
  <c r="M1771" i="1"/>
  <c r="N1771" i="1"/>
  <c r="M1772" i="1"/>
  <c r="N1772" i="1"/>
  <c r="M1773" i="1"/>
  <c r="N1773" i="1"/>
  <c r="M1774" i="1"/>
  <c r="N1774" i="1"/>
  <c r="M1775" i="1"/>
  <c r="N1775" i="1"/>
  <c r="M1776" i="1"/>
  <c r="N1776" i="1"/>
  <c r="M1777" i="1"/>
  <c r="N1777" i="1"/>
  <c r="M1778" i="1"/>
  <c r="N1778" i="1"/>
  <c r="M1779" i="1"/>
  <c r="N1779" i="1"/>
  <c r="M1780" i="1"/>
  <c r="N1780" i="1"/>
  <c r="M1781" i="1"/>
  <c r="N1781" i="1"/>
  <c r="M1782" i="1"/>
  <c r="N1782" i="1"/>
  <c r="M1783" i="1"/>
  <c r="N1783" i="1"/>
  <c r="M1784" i="1"/>
  <c r="N1784" i="1"/>
  <c r="M1785" i="1"/>
  <c r="N1785" i="1"/>
  <c r="M1786" i="1"/>
  <c r="N1786" i="1"/>
  <c r="M1787" i="1"/>
  <c r="N1787" i="1"/>
  <c r="M1788" i="1"/>
  <c r="N1788" i="1"/>
  <c r="M1789" i="1"/>
  <c r="N1789" i="1"/>
  <c r="M1790" i="1"/>
  <c r="N1790" i="1"/>
  <c r="M1791" i="1"/>
  <c r="N1791" i="1"/>
  <c r="M1792" i="1"/>
  <c r="N1792" i="1"/>
  <c r="M1793" i="1"/>
  <c r="N1793" i="1"/>
  <c r="M1794" i="1"/>
  <c r="N1794" i="1"/>
  <c r="M1795" i="1"/>
  <c r="N1795" i="1"/>
  <c r="M1796" i="1"/>
  <c r="N1796" i="1"/>
  <c r="M1797" i="1"/>
  <c r="N1797" i="1"/>
  <c r="M1798" i="1"/>
  <c r="N1798" i="1"/>
  <c r="M1799" i="1"/>
  <c r="N1799" i="1"/>
  <c r="M1800" i="1"/>
  <c r="N1800" i="1"/>
  <c r="M1801" i="1"/>
  <c r="N1801" i="1"/>
  <c r="M1802" i="1"/>
  <c r="N1802" i="1"/>
  <c r="M1803" i="1"/>
  <c r="N1803" i="1"/>
  <c r="M1804" i="1"/>
  <c r="N1804" i="1"/>
  <c r="M1805" i="1"/>
  <c r="N1805" i="1"/>
  <c r="M1806" i="1"/>
  <c r="N1806" i="1"/>
  <c r="M1807" i="1"/>
  <c r="N1807" i="1"/>
  <c r="M1808" i="1"/>
  <c r="N1808" i="1"/>
  <c r="M1809" i="1"/>
  <c r="N1809" i="1"/>
  <c r="M1810" i="1"/>
  <c r="N1810" i="1"/>
  <c r="M1811" i="1"/>
  <c r="N1811" i="1"/>
  <c r="M1812" i="1"/>
  <c r="N1812" i="1"/>
  <c r="M1813" i="1"/>
  <c r="N1813" i="1"/>
  <c r="M1814" i="1"/>
  <c r="N1814" i="1"/>
  <c r="M1815" i="1"/>
  <c r="N1815" i="1"/>
  <c r="M1816" i="1"/>
  <c r="N1816" i="1"/>
  <c r="M1817" i="1"/>
  <c r="N1817" i="1"/>
  <c r="M1818" i="1"/>
  <c r="N1818" i="1"/>
  <c r="M1819" i="1"/>
  <c r="N1819" i="1"/>
  <c r="M1820" i="1"/>
  <c r="N1820" i="1"/>
  <c r="M1821" i="1"/>
  <c r="N1821" i="1"/>
  <c r="M1822" i="1"/>
  <c r="N1822" i="1"/>
  <c r="M1823" i="1"/>
  <c r="N1823" i="1"/>
  <c r="M1824" i="1"/>
  <c r="N1824" i="1"/>
  <c r="M1825" i="1"/>
  <c r="N1825" i="1"/>
  <c r="M1826" i="1"/>
  <c r="N1826" i="1"/>
  <c r="M1827" i="1"/>
  <c r="N1827" i="1"/>
  <c r="M1828" i="1"/>
  <c r="N1828" i="1"/>
  <c r="M1829" i="1"/>
  <c r="N1829" i="1"/>
  <c r="M1830" i="1"/>
  <c r="N1830" i="1"/>
  <c r="M1831" i="1"/>
  <c r="N1831" i="1"/>
  <c r="M1832" i="1"/>
  <c r="N1832" i="1"/>
  <c r="M1833" i="1"/>
  <c r="N1833" i="1"/>
  <c r="M1834" i="1"/>
  <c r="N1834" i="1"/>
  <c r="M1835" i="1"/>
  <c r="N1835" i="1"/>
  <c r="M1836" i="1"/>
  <c r="N1836" i="1"/>
  <c r="M1837" i="1"/>
  <c r="N1837" i="1"/>
  <c r="M1838" i="1"/>
  <c r="N1838" i="1"/>
  <c r="M1839" i="1"/>
  <c r="N1839" i="1"/>
  <c r="M1840" i="1"/>
  <c r="N1840" i="1"/>
  <c r="M1841" i="1"/>
  <c r="N1841" i="1"/>
  <c r="M1842" i="1"/>
  <c r="N1842" i="1"/>
  <c r="M1843" i="1"/>
  <c r="N1843" i="1"/>
  <c r="M1844" i="1"/>
  <c r="N1844" i="1"/>
  <c r="M1845" i="1"/>
  <c r="N1845" i="1"/>
  <c r="M1846" i="1"/>
  <c r="N1846" i="1"/>
  <c r="M1847" i="1"/>
  <c r="N1847" i="1"/>
  <c r="M1848" i="1"/>
  <c r="N1848" i="1"/>
  <c r="M1849" i="1"/>
  <c r="N1849" i="1"/>
  <c r="M1850" i="1"/>
  <c r="N1850" i="1"/>
  <c r="M1851" i="1"/>
  <c r="N1851" i="1"/>
  <c r="M1852" i="1"/>
  <c r="N1852" i="1"/>
  <c r="M1853" i="1"/>
  <c r="N1853" i="1"/>
  <c r="M1854" i="1"/>
  <c r="N1854" i="1"/>
  <c r="M1855" i="1"/>
  <c r="N1855" i="1"/>
  <c r="M1856" i="1"/>
  <c r="N1856" i="1"/>
  <c r="M1857" i="1"/>
  <c r="N1857" i="1"/>
  <c r="M1858" i="1"/>
  <c r="N1858" i="1"/>
  <c r="M1859" i="1"/>
  <c r="N1859" i="1"/>
  <c r="M1860" i="1"/>
  <c r="N1860" i="1"/>
  <c r="M1861" i="1"/>
  <c r="N1861" i="1"/>
  <c r="M1862" i="1"/>
  <c r="N1862" i="1"/>
  <c r="M1863" i="1"/>
  <c r="N1863" i="1"/>
  <c r="M1864" i="1"/>
  <c r="N1864" i="1"/>
  <c r="M1865" i="1"/>
  <c r="N1865" i="1"/>
  <c r="M1866" i="1"/>
  <c r="N1866" i="1"/>
  <c r="M1867" i="1"/>
  <c r="N1867" i="1"/>
  <c r="M1868" i="1"/>
  <c r="N1868" i="1"/>
  <c r="M1869" i="1"/>
  <c r="N1869" i="1"/>
  <c r="M1870" i="1"/>
  <c r="N1870" i="1"/>
  <c r="M1871" i="1"/>
  <c r="N1871" i="1"/>
  <c r="M1872" i="1"/>
  <c r="N1872" i="1"/>
  <c r="M1873" i="1"/>
  <c r="N1873" i="1"/>
  <c r="M1874" i="1"/>
  <c r="N1874" i="1"/>
  <c r="M1875" i="1"/>
  <c r="N1875" i="1"/>
  <c r="M1876" i="1"/>
  <c r="N1876" i="1"/>
  <c r="M1877" i="1"/>
  <c r="N1877" i="1"/>
  <c r="M1878" i="1"/>
  <c r="N1878" i="1"/>
  <c r="M1879" i="1"/>
  <c r="N1879" i="1"/>
  <c r="M1880" i="1"/>
  <c r="N1880" i="1"/>
  <c r="M1881" i="1"/>
  <c r="N1881" i="1"/>
  <c r="M1882" i="1"/>
  <c r="N1882" i="1"/>
  <c r="M1883" i="1"/>
  <c r="N1883" i="1"/>
  <c r="M1884" i="1"/>
  <c r="N1884" i="1"/>
  <c r="M1885" i="1"/>
  <c r="N1885" i="1"/>
  <c r="M1886" i="1"/>
  <c r="N1886" i="1"/>
  <c r="M1887" i="1"/>
  <c r="N1887" i="1"/>
  <c r="M1888" i="1"/>
  <c r="N1888" i="1"/>
  <c r="M1889" i="1"/>
  <c r="N1889" i="1"/>
  <c r="M1890" i="1"/>
  <c r="N1890" i="1"/>
  <c r="M1891" i="1"/>
  <c r="N1891" i="1"/>
  <c r="M1892" i="1"/>
  <c r="N1892" i="1"/>
  <c r="M1893" i="1"/>
  <c r="N1893" i="1"/>
  <c r="M1894" i="1"/>
  <c r="N1894" i="1"/>
  <c r="M1895" i="1"/>
  <c r="N1895" i="1"/>
  <c r="M1896" i="1"/>
  <c r="N1896" i="1"/>
  <c r="M1897" i="1"/>
  <c r="N1897" i="1"/>
  <c r="M1898" i="1"/>
  <c r="N1898" i="1"/>
  <c r="M1899" i="1"/>
  <c r="N1899" i="1"/>
  <c r="M1900" i="1"/>
  <c r="N1900" i="1"/>
  <c r="M1901" i="1"/>
  <c r="N1901" i="1"/>
  <c r="M1902" i="1"/>
  <c r="N1902" i="1"/>
  <c r="M1903" i="1"/>
  <c r="N1903" i="1"/>
  <c r="M1904" i="1"/>
  <c r="N1904" i="1"/>
  <c r="M1905" i="1"/>
  <c r="N1905" i="1"/>
  <c r="M1906" i="1"/>
  <c r="N1906" i="1"/>
  <c r="M1907" i="1"/>
  <c r="N1907" i="1"/>
  <c r="M1908" i="1"/>
  <c r="N1908" i="1"/>
  <c r="M1909" i="1"/>
  <c r="N1909" i="1"/>
  <c r="M1910" i="1"/>
  <c r="N1910" i="1"/>
  <c r="M1911" i="1"/>
  <c r="N1911" i="1"/>
  <c r="M1912" i="1"/>
  <c r="N1912" i="1"/>
  <c r="M1913" i="1"/>
  <c r="N1913" i="1"/>
  <c r="M1914" i="1"/>
  <c r="N1914" i="1"/>
  <c r="M1915" i="1"/>
  <c r="N1915" i="1"/>
  <c r="M1916" i="1"/>
  <c r="N1916" i="1"/>
  <c r="M1917" i="1"/>
  <c r="N1917" i="1"/>
  <c r="M1918" i="1"/>
  <c r="N1918" i="1"/>
  <c r="M1919" i="1"/>
  <c r="N1919" i="1"/>
  <c r="M1920" i="1"/>
  <c r="N1920" i="1"/>
  <c r="M1921" i="1"/>
  <c r="N1921" i="1"/>
  <c r="M1922" i="1"/>
  <c r="N1922" i="1"/>
  <c r="M1923" i="1"/>
  <c r="N1923" i="1"/>
  <c r="M1924" i="1"/>
  <c r="N1924" i="1"/>
  <c r="M1925" i="1"/>
  <c r="N1925" i="1"/>
  <c r="M1926" i="1"/>
  <c r="N1926" i="1"/>
  <c r="M1927" i="1"/>
  <c r="N1927" i="1"/>
  <c r="M1928" i="1"/>
  <c r="N1928" i="1"/>
  <c r="M1929" i="1"/>
  <c r="N1929" i="1"/>
  <c r="M1930" i="1"/>
  <c r="N1930" i="1"/>
  <c r="M1931" i="1"/>
  <c r="N1931" i="1"/>
  <c r="M1932" i="1"/>
  <c r="N1932" i="1"/>
  <c r="M1933" i="1"/>
  <c r="N1933" i="1"/>
  <c r="M1934" i="1"/>
  <c r="N1934" i="1"/>
  <c r="M1935" i="1"/>
  <c r="N1935" i="1"/>
  <c r="M1936" i="1"/>
  <c r="N1936" i="1"/>
  <c r="M1937" i="1"/>
  <c r="N1937" i="1"/>
  <c r="M1938" i="1"/>
  <c r="N1938" i="1"/>
  <c r="M1939" i="1"/>
  <c r="N1939" i="1"/>
  <c r="M1940" i="1"/>
  <c r="N1940" i="1"/>
  <c r="M1941" i="1"/>
  <c r="N1941" i="1"/>
  <c r="M1942" i="1"/>
  <c r="N1942" i="1"/>
  <c r="M1943" i="1"/>
  <c r="N1943" i="1"/>
  <c r="M1944" i="1"/>
  <c r="N1944" i="1"/>
  <c r="M1945" i="1"/>
  <c r="N1945" i="1"/>
  <c r="M1946" i="1"/>
  <c r="N1946" i="1"/>
  <c r="M1947" i="1"/>
  <c r="N1947" i="1"/>
  <c r="M1948" i="1"/>
  <c r="N1948" i="1"/>
  <c r="M1949" i="1"/>
  <c r="N1949" i="1"/>
  <c r="M1950" i="1"/>
  <c r="N1950" i="1"/>
  <c r="M1951" i="1"/>
  <c r="N1951" i="1"/>
  <c r="M1952" i="1"/>
  <c r="N1952" i="1"/>
  <c r="M1953" i="1"/>
  <c r="N1953" i="1"/>
  <c r="M1954" i="1"/>
  <c r="N1954" i="1"/>
  <c r="M1955" i="1"/>
  <c r="N1955" i="1"/>
  <c r="M1956" i="1"/>
  <c r="N1956" i="1"/>
  <c r="M1957" i="1"/>
  <c r="N1957" i="1"/>
  <c r="M1958" i="1"/>
  <c r="N1958" i="1"/>
  <c r="M1959" i="1"/>
  <c r="N1959" i="1"/>
  <c r="M1960" i="1"/>
  <c r="N1960" i="1"/>
  <c r="M1961" i="1"/>
  <c r="N1961" i="1"/>
  <c r="M1962" i="1"/>
  <c r="N1962" i="1"/>
  <c r="M1963" i="1"/>
  <c r="N1963" i="1"/>
  <c r="M1964" i="1"/>
  <c r="N1964" i="1"/>
  <c r="M1965" i="1"/>
  <c r="N1965" i="1"/>
  <c r="M1966" i="1"/>
  <c r="N1966" i="1"/>
  <c r="M1967" i="1"/>
  <c r="N1967" i="1"/>
  <c r="M1968" i="1"/>
  <c r="N1968" i="1"/>
  <c r="M1969" i="1"/>
  <c r="N1969" i="1"/>
  <c r="M1970" i="1"/>
  <c r="N1970" i="1"/>
  <c r="M1971" i="1"/>
  <c r="N1971" i="1"/>
  <c r="M1972" i="1"/>
  <c r="N1972" i="1"/>
  <c r="M1973" i="1"/>
  <c r="N1973" i="1"/>
  <c r="M1974" i="1"/>
  <c r="N1974" i="1"/>
  <c r="M1975" i="1"/>
  <c r="N1975" i="1"/>
  <c r="M1976" i="1"/>
  <c r="N1976" i="1"/>
  <c r="M1977" i="1"/>
  <c r="N1977" i="1"/>
  <c r="M1978" i="1"/>
  <c r="N1978" i="1"/>
  <c r="M1979" i="1"/>
  <c r="N1979" i="1"/>
  <c r="M1980" i="1"/>
  <c r="N1980" i="1"/>
  <c r="M1981" i="1"/>
  <c r="N1981" i="1"/>
  <c r="M1982" i="1"/>
  <c r="N1982" i="1"/>
  <c r="M1983" i="1"/>
  <c r="N1983" i="1"/>
  <c r="M1984" i="1"/>
  <c r="N1984" i="1"/>
  <c r="M1985" i="1"/>
  <c r="N1985" i="1"/>
  <c r="M1986" i="1"/>
  <c r="N1986" i="1"/>
  <c r="M1987" i="1"/>
  <c r="N1987" i="1"/>
  <c r="M1988" i="1"/>
  <c r="N1988" i="1"/>
  <c r="M1989" i="1"/>
  <c r="N1989" i="1"/>
  <c r="M1990" i="1"/>
  <c r="N1990" i="1"/>
  <c r="M1991" i="1"/>
  <c r="N1991" i="1"/>
  <c r="M1992" i="1"/>
  <c r="N1992" i="1"/>
  <c r="M1993" i="1"/>
  <c r="N1993" i="1"/>
  <c r="M1994" i="1"/>
  <c r="N1994" i="1"/>
  <c r="M1995" i="1"/>
  <c r="N1995" i="1"/>
  <c r="M1996" i="1"/>
  <c r="N1996" i="1"/>
  <c r="M1997" i="1"/>
  <c r="N1997" i="1"/>
  <c r="M1998" i="1"/>
  <c r="N1998" i="1"/>
  <c r="M1999" i="1"/>
  <c r="N1999" i="1"/>
  <c r="M2000" i="1"/>
  <c r="N2000" i="1"/>
  <c r="M2001" i="1"/>
  <c r="N2001" i="1"/>
  <c r="M2002" i="1"/>
  <c r="N2002" i="1"/>
  <c r="M2003" i="1"/>
  <c r="N2003" i="1"/>
  <c r="M2004" i="1"/>
  <c r="N2004" i="1"/>
  <c r="M2005" i="1"/>
  <c r="N2005" i="1"/>
  <c r="M2006" i="1"/>
  <c r="N2006" i="1"/>
  <c r="M2007" i="1"/>
  <c r="N2007" i="1"/>
  <c r="M2008" i="1"/>
  <c r="N2008" i="1"/>
  <c r="M2009" i="1"/>
  <c r="N2009" i="1"/>
  <c r="M2010" i="1"/>
  <c r="N2010" i="1"/>
  <c r="M2011" i="1"/>
  <c r="N2011" i="1"/>
  <c r="M2012" i="1"/>
  <c r="N2012" i="1"/>
  <c r="M2013" i="1"/>
  <c r="N2013" i="1"/>
  <c r="M2014" i="1"/>
  <c r="N2014" i="1"/>
  <c r="M2015" i="1"/>
  <c r="N2015" i="1"/>
  <c r="M2016" i="1"/>
  <c r="N2016" i="1"/>
  <c r="M2017" i="1"/>
  <c r="N2017" i="1"/>
  <c r="M2018" i="1"/>
  <c r="N2018" i="1"/>
  <c r="M2019" i="1"/>
  <c r="N2019" i="1"/>
  <c r="M2020" i="1"/>
  <c r="N2020" i="1"/>
  <c r="M2021" i="1"/>
  <c r="N2021" i="1"/>
  <c r="M2022" i="1"/>
  <c r="N2022" i="1"/>
  <c r="M2023" i="1"/>
  <c r="N2023" i="1"/>
  <c r="M2024" i="1"/>
  <c r="N2024" i="1"/>
  <c r="M2025" i="1"/>
  <c r="N2025" i="1"/>
  <c r="M2026" i="1"/>
  <c r="N2026" i="1"/>
  <c r="M2027" i="1"/>
  <c r="N2027" i="1"/>
  <c r="M2028" i="1"/>
  <c r="N2028" i="1"/>
  <c r="M2029" i="1"/>
  <c r="N2029" i="1"/>
  <c r="M2030" i="1"/>
  <c r="N2030" i="1"/>
  <c r="M2031" i="1"/>
  <c r="N2031" i="1"/>
  <c r="M2032" i="1"/>
  <c r="N2032" i="1"/>
  <c r="M2033" i="1"/>
  <c r="N2033" i="1"/>
  <c r="M2034" i="1"/>
  <c r="N2034" i="1"/>
  <c r="M2035" i="1"/>
  <c r="N2035" i="1"/>
  <c r="M2036" i="1"/>
  <c r="N2036" i="1"/>
  <c r="M2037" i="1"/>
  <c r="N2037" i="1"/>
  <c r="M2038" i="1"/>
  <c r="N2038" i="1"/>
  <c r="M2039" i="1"/>
  <c r="N2039" i="1"/>
  <c r="M2040" i="1"/>
  <c r="N2040" i="1"/>
  <c r="M2041" i="1"/>
  <c r="N2041" i="1"/>
  <c r="M2042" i="1"/>
  <c r="N2042" i="1"/>
  <c r="M2043" i="1"/>
  <c r="N2043" i="1"/>
  <c r="M2044" i="1"/>
  <c r="N2044" i="1"/>
  <c r="M2045" i="1"/>
  <c r="N2045" i="1"/>
  <c r="M2046" i="1"/>
  <c r="N2046" i="1"/>
  <c r="M2047" i="1"/>
  <c r="N2047" i="1"/>
  <c r="M2048" i="1"/>
  <c r="N2048" i="1"/>
  <c r="M2049" i="1"/>
  <c r="N2049" i="1"/>
  <c r="M2050" i="1"/>
  <c r="N2050" i="1"/>
  <c r="M2051" i="1"/>
  <c r="N2051" i="1"/>
  <c r="M2052" i="1"/>
  <c r="N2052" i="1"/>
  <c r="M2053" i="1"/>
  <c r="N2053" i="1"/>
  <c r="M2054" i="1"/>
  <c r="N2054" i="1"/>
  <c r="M2055" i="1"/>
  <c r="N2055" i="1"/>
  <c r="M2056" i="1"/>
  <c r="N2056" i="1"/>
  <c r="M2057" i="1"/>
  <c r="N2057" i="1"/>
  <c r="M2058" i="1"/>
  <c r="N2058" i="1"/>
  <c r="M2059" i="1"/>
  <c r="N2059" i="1"/>
  <c r="M2060" i="1"/>
  <c r="N2060" i="1"/>
  <c r="M2061" i="1"/>
  <c r="N2061" i="1"/>
  <c r="M2062" i="1"/>
  <c r="N2062" i="1"/>
  <c r="M2063" i="1"/>
  <c r="N2063" i="1"/>
  <c r="M2064" i="1"/>
  <c r="N2064" i="1"/>
  <c r="M2065" i="1"/>
  <c r="N2065" i="1"/>
  <c r="M2066" i="1"/>
  <c r="N2066" i="1"/>
  <c r="M2067" i="1"/>
  <c r="N2067" i="1"/>
  <c r="M2068" i="1"/>
  <c r="N2068" i="1"/>
  <c r="M2069" i="1"/>
  <c r="N2069" i="1"/>
  <c r="M2070" i="1"/>
  <c r="N2070" i="1"/>
  <c r="M2071" i="1"/>
  <c r="N2071" i="1"/>
  <c r="M2072" i="1"/>
  <c r="N2072" i="1"/>
  <c r="M2073" i="1"/>
  <c r="N2073" i="1"/>
  <c r="M2074" i="1"/>
  <c r="N2074" i="1"/>
  <c r="M2075" i="1"/>
  <c r="N2075" i="1"/>
  <c r="M2076" i="1"/>
  <c r="N2076" i="1"/>
  <c r="M2077" i="1"/>
  <c r="N2077" i="1"/>
  <c r="M2078" i="1"/>
  <c r="N2078" i="1"/>
  <c r="M2079" i="1"/>
  <c r="N2079" i="1"/>
  <c r="M2080" i="1"/>
  <c r="N2080" i="1"/>
  <c r="M2081" i="1"/>
  <c r="N2081" i="1"/>
  <c r="M2082" i="1"/>
  <c r="N2082" i="1"/>
  <c r="M2083" i="1"/>
  <c r="N2083" i="1"/>
  <c r="M2084" i="1"/>
  <c r="N2084" i="1"/>
  <c r="M2085" i="1"/>
  <c r="N2085" i="1"/>
  <c r="M2086" i="1"/>
  <c r="N2086" i="1"/>
  <c r="M2087" i="1"/>
  <c r="N2087" i="1"/>
  <c r="M2088" i="1"/>
  <c r="N2088" i="1"/>
  <c r="M2089" i="1"/>
  <c r="N2089" i="1"/>
  <c r="M2090" i="1"/>
  <c r="N2090" i="1"/>
  <c r="M2091" i="1"/>
  <c r="N2091" i="1"/>
  <c r="M2092" i="1"/>
  <c r="N2092" i="1"/>
  <c r="M2093" i="1"/>
  <c r="N2093" i="1"/>
  <c r="M2094" i="1"/>
  <c r="N2094" i="1"/>
  <c r="M2095" i="1"/>
  <c r="N2095" i="1"/>
  <c r="M2096" i="1"/>
  <c r="N2096" i="1"/>
  <c r="M2097" i="1"/>
  <c r="N2097" i="1"/>
  <c r="M2098" i="1"/>
  <c r="N2098" i="1"/>
  <c r="M2099" i="1"/>
  <c r="N2099" i="1"/>
  <c r="M2100" i="1"/>
  <c r="N2100" i="1"/>
  <c r="M2101" i="1"/>
  <c r="N2101" i="1"/>
  <c r="M2102" i="1"/>
  <c r="N2102" i="1"/>
  <c r="M2103" i="1"/>
  <c r="N2103" i="1"/>
  <c r="M2104" i="1"/>
  <c r="N2104" i="1"/>
  <c r="M2105" i="1"/>
  <c r="N2105" i="1"/>
  <c r="M2106" i="1"/>
  <c r="N2106" i="1"/>
  <c r="M2107" i="1"/>
  <c r="N2107" i="1"/>
  <c r="M2108" i="1"/>
  <c r="N2108" i="1"/>
  <c r="M2109" i="1"/>
  <c r="N2109" i="1"/>
  <c r="M2110" i="1"/>
  <c r="N2110" i="1"/>
  <c r="M2111" i="1"/>
  <c r="N2111" i="1"/>
  <c r="M2112" i="1"/>
  <c r="N2112" i="1"/>
  <c r="M2113" i="1"/>
  <c r="N2113" i="1"/>
  <c r="M2114" i="1"/>
  <c r="N2114" i="1"/>
  <c r="M2115" i="1"/>
  <c r="N2115" i="1"/>
  <c r="M2116" i="1"/>
  <c r="N2116" i="1"/>
  <c r="M2117" i="1"/>
  <c r="N2117" i="1"/>
  <c r="M2118" i="1"/>
  <c r="N2118" i="1"/>
  <c r="M2119" i="1"/>
  <c r="N2119" i="1"/>
  <c r="M2120" i="1"/>
  <c r="N2120" i="1"/>
  <c r="M2121" i="1"/>
  <c r="N2121" i="1"/>
  <c r="M2122" i="1"/>
  <c r="N2122" i="1"/>
  <c r="M2123" i="1"/>
  <c r="N2123" i="1"/>
  <c r="M2124" i="1"/>
  <c r="N2124" i="1"/>
  <c r="M2125" i="1"/>
  <c r="N2125" i="1"/>
  <c r="M2126" i="1"/>
  <c r="N2126" i="1"/>
  <c r="M2127" i="1"/>
  <c r="N2127" i="1"/>
  <c r="M2128" i="1"/>
  <c r="N2128" i="1"/>
  <c r="M2129" i="1"/>
  <c r="N2129" i="1"/>
  <c r="M2130" i="1"/>
  <c r="N2130" i="1"/>
  <c r="M2131" i="1"/>
  <c r="N2131" i="1"/>
  <c r="M2132" i="1"/>
  <c r="N2132" i="1"/>
  <c r="M2133" i="1"/>
  <c r="N2133" i="1"/>
  <c r="M2134" i="1"/>
  <c r="N2134" i="1"/>
  <c r="M2135" i="1"/>
  <c r="N2135" i="1"/>
  <c r="M2136" i="1"/>
  <c r="N2136" i="1"/>
  <c r="M2137" i="1"/>
  <c r="N2137" i="1"/>
  <c r="M2138" i="1"/>
  <c r="N2138" i="1"/>
  <c r="M2139" i="1"/>
  <c r="N2139" i="1"/>
  <c r="M2140" i="1"/>
  <c r="N2140" i="1"/>
  <c r="M2141" i="1"/>
  <c r="N2141" i="1"/>
  <c r="M2142" i="1"/>
  <c r="N2142" i="1"/>
  <c r="M2143" i="1"/>
  <c r="N2143" i="1"/>
  <c r="M2144" i="1"/>
  <c r="N2144" i="1"/>
  <c r="M2145" i="1"/>
  <c r="N2145" i="1"/>
  <c r="M2146" i="1"/>
  <c r="N2146" i="1"/>
  <c r="M2147" i="1"/>
  <c r="N2147" i="1"/>
  <c r="M2148" i="1"/>
  <c r="N2148" i="1"/>
  <c r="M2149" i="1"/>
  <c r="N2149" i="1"/>
  <c r="M2150" i="1"/>
  <c r="N2150" i="1"/>
  <c r="M2151" i="1"/>
  <c r="N2151" i="1"/>
  <c r="M2152" i="1"/>
  <c r="N2152" i="1"/>
  <c r="M2153" i="1"/>
  <c r="N2153" i="1"/>
  <c r="M2154" i="1"/>
  <c r="N2154" i="1"/>
  <c r="M2155" i="1"/>
  <c r="N2155" i="1"/>
  <c r="M2156" i="1"/>
  <c r="N2156" i="1"/>
  <c r="M2157" i="1"/>
  <c r="N2157" i="1"/>
  <c r="M2158" i="1"/>
  <c r="N2158" i="1"/>
  <c r="M2159" i="1"/>
  <c r="N2159" i="1"/>
  <c r="M2160" i="1"/>
  <c r="N2160" i="1"/>
  <c r="M2161" i="1"/>
  <c r="N2161" i="1"/>
  <c r="M2162" i="1"/>
  <c r="N2162" i="1"/>
  <c r="M2163" i="1"/>
  <c r="N2163" i="1"/>
  <c r="M2164" i="1"/>
  <c r="N2164" i="1"/>
  <c r="M2165" i="1"/>
  <c r="N2165" i="1"/>
  <c r="M2166" i="1"/>
  <c r="N2166" i="1"/>
  <c r="M2167" i="1"/>
  <c r="N2167" i="1"/>
  <c r="M2168" i="1"/>
  <c r="N2168" i="1"/>
  <c r="M2169" i="1"/>
  <c r="N2169" i="1"/>
  <c r="M2170" i="1"/>
  <c r="N2170" i="1"/>
  <c r="M2171" i="1"/>
  <c r="N2171" i="1"/>
  <c r="M2172" i="1"/>
  <c r="N2172" i="1"/>
  <c r="M2173" i="1"/>
  <c r="N2173" i="1"/>
  <c r="M2174" i="1"/>
  <c r="N2174" i="1"/>
  <c r="M2175" i="1"/>
  <c r="N2175" i="1"/>
  <c r="M2176" i="1"/>
  <c r="N2176" i="1"/>
  <c r="M2177" i="1"/>
  <c r="N2177" i="1"/>
  <c r="M2178" i="1"/>
  <c r="N2178" i="1"/>
  <c r="M2179" i="1"/>
  <c r="N2179" i="1"/>
  <c r="M2180" i="1"/>
  <c r="N2180" i="1"/>
  <c r="M2181" i="1"/>
  <c r="N2181" i="1"/>
  <c r="M2182" i="1"/>
  <c r="N2182" i="1"/>
  <c r="M2183" i="1"/>
  <c r="N2183" i="1"/>
  <c r="M2184" i="1"/>
  <c r="N2184" i="1"/>
  <c r="M2185" i="1"/>
  <c r="N2185" i="1"/>
  <c r="M2186" i="1"/>
  <c r="N2186" i="1"/>
  <c r="M2187" i="1"/>
  <c r="N2187" i="1"/>
  <c r="M2188" i="1"/>
  <c r="N2188" i="1"/>
  <c r="M2189" i="1"/>
  <c r="N2189" i="1"/>
  <c r="M2190" i="1"/>
  <c r="N2190" i="1"/>
  <c r="M2191" i="1"/>
  <c r="N2191" i="1"/>
  <c r="M2192" i="1"/>
  <c r="N2192" i="1"/>
  <c r="M2193" i="1"/>
  <c r="N2193" i="1"/>
  <c r="M2194" i="1"/>
  <c r="N2194" i="1"/>
  <c r="M2195" i="1"/>
  <c r="N2195" i="1"/>
  <c r="M2196" i="1"/>
  <c r="N2196" i="1"/>
  <c r="M2197" i="1"/>
  <c r="N2197" i="1"/>
  <c r="M2198" i="1"/>
  <c r="N2198" i="1"/>
  <c r="M2199" i="1"/>
  <c r="N2199" i="1"/>
  <c r="M2200" i="1"/>
  <c r="N2200" i="1"/>
  <c r="M2201" i="1"/>
  <c r="N2201" i="1"/>
  <c r="M2202" i="1"/>
  <c r="N2202" i="1"/>
  <c r="M2203" i="1"/>
  <c r="N2203" i="1"/>
  <c r="M2204" i="1"/>
  <c r="N2204" i="1"/>
  <c r="M2205" i="1"/>
  <c r="N2205" i="1"/>
  <c r="M2206" i="1"/>
  <c r="N2206" i="1"/>
  <c r="M2207" i="1"/>
  <c r="N2207" i="1"/>
  <c r="M2208" i="1"/>
  <c r="N2208" i="1"/>
  <c r="M2209" i="1"/>
  <c r="N2209" i="1"/>
  <c r="M2210" i="1"/>
  <c r="N2210" i="1"/>
  <c r="M2211" i="1"/>
  <c r="N2211" i="1"/>
  <c r="M2212" i="1"/>
  <c r="N2212" i="1"/>
  <c r="M2213" i="1"/>
  <c r="N2213" i="1"/>
  <c r="M2214" i="1"/>
  <c r="N2214" i="1"/>
  <c r="M2215" i="1"/>
  <c r="N2215" i="1"/>
  <c r="M2216" i="1"/>
  <c r="N2216" i="1"/>
  <c r="M2217" i="1"/>
  <c r="N2217" i="1"/>
  <c r="M2218" i="1"/>
  <c r="N2218" i="1"/>
  <c r="M2219" i="1"/>
  <c r="N2219" i="1"/>
  <c r="M2220" i="1"/>
  <c r="N2220" i="1"/>
  <c r="M2221" i="1"/>
  <c r="N2221" i="1"/>
  <c r="M2222" i="1"/>
  <c r="N2222" i="1"/>
  <c r="M2223" i="1"/>
  <c r="N2223" i="1"/>
  <c r="M2224" i="1"/>
  <c r="N2224" i="1"/>
  <c r="M2225" i="1"/>
  <c r="N2225" i="1"/>
  <c r="M2226" i="1"/>
  <c r="N2226" i="1"/>
  <c r="M2227" i="1"/>
  <c r="N2227" i="1"/>
  <c r="M2228" i="1"/>
  <c r="N2228" i="1"/>
  <c r="M2229" i="1"/>
  <c r="N2229" i="1"/>
  <c r="M2230" i="1"/>
  <c r="N2230" i="1"/>
  <c r="M2231" i="1"/>
  <c r="N2231" i="1"/>
  <c r="M2232" i="1"/>
  <c r="N2232" i="1"/>
  <c r="M2233" i="1"/>
  <c r="N2233" i="1"/>
  <c r="M2234" i="1"/>
  <c r="N2234" i="1"/>
  <c r="M2235" i="1"/>
  <c r="N2235" i="1"/>
  <c r="M2236" i="1"/>
  <c r="N2236" i="1"/>
  <c r="M2237" i="1"/>
  <c r="N2237" i="1"/>
  <c r="M2238" i="1"/>
  <c r="N2238" i="1"/>
  <c r="M2239" i="1"/>
  <c r="N2239" i="1"/>
  <c r="M2240" i="1"/>
  <c r="N2240" i="1"/>
  <c r="M2241" i="1"/>
  <c r="N2241" i="1"/>
  <c r="M2242" i="1"/>
  <c r="N2242" i="1"/>
  <c r="M2243" i="1"/>
  <c r="N2243" i="1"/>
  <c r="M2244" i="1"/>
  <c r="N2244" i="1"/>
  <c r="M2245" i="1"/>
  <c r="N2245" i="1"/>
  <c r="M2246" i="1"/>
  <c r="N2246" i="1"/>
  <c r="M2247" i="1"/>
  <c r="N2247" i="1"/>
  <c r="M2248" i="1"/>
  <c r="N2248" i="1"/>
  <c r="M2249" i="1"/>
  <c r="N2249" i="1"/>
  <c r="M2250" i="1"/>
  <c r="N2250" i="1"/>
  <c r="M2251" i="1"/>
  <c r="N2251" i="1"/>
  <c r="M2252" i="1"/>
  <c r="N2252" i="1"/>
  <c r="M2253" i="1"/>
  <c r="N2253" i="1"/>
  <c r="M2254" i="1"/>
  <c r="N2254" i="1"/>
  <c r="M2255" i="1"/>
  <c r="N2255" i="1"/>
  <c r="M2256" i="1"/>
  <c r="N2256" i="1"/>
  <c r="M2257" i="1"/>
  <c r="N2257" i="1"/>
  <c r="M2258" i="1"/>
  <c r="N2258" i="1"/>
  <c r="M2259" i="1"/>
  <c r="N2259" i="1"/>
  <c r="M2260" i="1"/>
  <c r="N2260" i="1"/>
  <c r="M2261" i="1"/>
  <c r="N2261" i="1"/>
  <c r="M2262" i="1"/>
  <c r="N2262" i="1"/>
  <c r="M2263" i="1"/>
  <c r="N2263" i="1"/>
  <c r="M2264" i="1"/>
  <c r="N2264" i="1"/>
  <c r="M2265" i="1"/>
  <c r="N2265" i="1"/>
  <c r="M2266" i="1"/>
  <c r="N2266" i="1"/>
  <c r="M2267" i="1"/>
  <c r="N2267" i="1"/>
  <c r="M2268" i="1"/>
  <c r="N2268" i="1"/>
  <c r="M2269" i="1"/>
  <c r="N2269" i="1"/>
  <c r="M2270" i="1"/>
  <c r="N2270" i="1"/>
  <c r="M2271" i="1"/>
  <c r="N2271" i="1"/>
  <c r="M2272" i="1"/>
  <c r="N2272" i="1"/>
  <c r="M2273" i="1"/>
  <c r="N2273" i="1"/>
  <c r="M2274" i="1"/>
  <c r="N2274" i="1"/>
  <c r="M2275" i="1"/>
  <c r="N2275" i="1"/>
  <c r="M2276" i="1"/>
  <c r="N2276" i="1"/>
  <c r="M2277" i="1"/>
  <c r="N2277" i="1"/>
  <c r="M2278" i="1"/>
  <c r="N2278" i="1"/>
  <c r="M2279" i="1"/>
  <c r="N2279" i="1"/>
  <c r="M2280" i="1"/>
  <c r="N2280" i="1"/>
  <c r="M2281" i="1"/>
  <c r="N2281" i="1"/>
  <c r="M2282" i="1"/>
  <c r="N2282" i="1"/>
  <c r="M2283" i="1"/>
  <c r="N2283" i="1"/>
  <c r="M2284" i="1"/>
  <c r="N2284" i="1"/>
  <c r="M2285" i="1"/>
  <c r="N2285" i="1"/>
  <c r="M2286" i="1"/>
  <c r="N2286" i="1"/>
  <c r="M2287" i="1"/>
  <c r="N2287" i="1"/>
  <c r="M2288" i="1"/>
  <c r="N2288" i="1"/>
  <c r="M2289" i="1"/>
  <c r="N2289" i="1"/>
  <c r="M2290" i="1"/>
  <c r="N2290" i="1"/>
  <c r="M2291" i="1"/>
  <c r="N2291" i="1"/>
  <c r="M2292" i="1"/>
  <c r="N2292" i="1"/>
  <c r="M2293" i="1"/>
  <c r="N2293" i="1"/>
  <c r="M2294" i="1"/>
  <c r="N2294" i="1"/>
  <c r="M2295" i="1"/>
  <c r="N2295" i="1"/>
  <c r="M2296" i="1"/>
  <c r="N2296" i="1"/>
  <c r="M2297" i="1"/>
  <c r="N2297" i="1"/>
  <c r="M2298" i="1"/>
  <c r="N2298" i="1"/>
  <c r="M2299" i="1"/>
  <c r="N2299" i="1"/>
  <c r="M2300" i="1"/>
  <c r="N2300" i="1"/>
  <c r="M2301" i="1"/>
  <c r="N2301" i="1"/>
  <c r="M2302" i="1"/>
  <c r="N2302" i="1"/>
  <c r="M2303" i="1"/>
  <c r="N2303" i="1"/>
  <c r="M2304" i="1"/>
  <c r="N2304" i="1"/>
  <c r="M2305" i="1"/>
  <c r="N2305" i="1"/>
  <c r="M2306" i="1"/>
  <c r="N2306" i="1"/>
  <c r="M2307" i="1"/>
  <c r="N2307" i="1"/>
  <c r="M2308" i="1"/>
  <c r="N2308" i="1"/>
  <c r="M2309" i="1"/>
  <c r="N2309" i="1"/>
  <c r="M2310" i="1"/>
  <c r="N2310" i="1"/>
  <c r="M2311" i="1"/>
  <c r="N2311" i="1"/>
  <c r="M2312" i="1"/>
  <c r="N2312" i="1"/>
  <c r="M2313" i="1"/>
  <c r="N2313" i="1"/>
  <c r="M2314" i="1"/>
  <c r="N2314" i="1"/>
  <c r="M2315" i="1"/>
  <c r="N2315" i="1"/>
  <c r="M2316" i="1"/>
  <c r="N2316" i="1"/>
  <c r="M2317" i="1"/>
  <c r="N2317" i="1"/>
  <c r="M2318" i="1"/>
  <c r="N2318" i="1"/>
  <c r="M2319" i="1"/>
  <c r="N2319" i="1"/>
  <c r="M2320" i="1"/>
  <c r="N2320" i="1"/>
  <c r="M2321" i="1"/>
  <c r="N2321" i="1"/>
  <c r="M2322" i="1"/>
  <c r="N2322" i="1"/>
  <c r="M2323" i="1"/>
  <c r="N2323" i="1"/>
  <c r="M2324" i="1"/>
  <c r="N2324" i="1"/>
  <c r="M2325" i="1"/>
  <c r="N2325" i="1"/>
  <c r="M2326" i="1"/>
  <c r="N2326" i="1"/>
  <c r="M2327" i="1"/>
  <c r="N2327" i="1"/>
  <c r="M2328" i="1"/>
  <c r="N2328" i="1"/>
  <c r="M2329" i="1"/>
  <c r="N2329" i="1"/>
  <c r="M2330" i="1"/>
  <c r="N2330" i="1"/>
  <c r="M2331" i="1"/>
  <c r="N2331" i="1"/>
  <c r="M2332" i="1"/>
  <c r="N2332" i="1"/>
  <c r="M2333" i="1"/>
  <c r="N2333" i="1"/>
  <c r="M2334" i="1"/>
  <c r="N2334" i="1"/>
  <c r="M2335" i="1"/>
  <c r="N2335" i="1"/>
  <c r="M2336" i="1"/>
  <c r="N2336" i="1"/>
  <c r="M2337" i="1"/>
  <c r="N2337" i="1"/>
  <c r="M2338" i="1"/>
  <c r="N2338" i="1"/>
  <c r="M2339" i="1"/>
  <c r="N2339" i="1"/>
  <c r="M2340" i="1"/>
  <c r="N2340" i="1"/>
  <c r="M2341" i="1"/>
  <c r="N2341" i="1"/>
  <c r="M2342" i="1"/>
  <c r="N2342" i="1"/>
  <c r="M2343" i="1"/>
  <c r="N2343" i="1"/>
  <c r="M2344" i="1"/>
  <c r="N2344" i="1"/>
  <c r="M2345" i="1"/>
  <c r="N2345" i="1"/>
  <c r="M2346" i="1"/>
  <c r="N2346" i="1"/>
  <c r="M2347" i="1"/>
  <c r="N2347" i="1"/>
  <c r="M2348" i="1"/>
  <c r="N2348" i="1"/>
  <c r="M2349" i="1"/>
  <c r="N2349" i="1"/>
  <c r="M2350" i="1"/>
  <c r="N2350" i="1"/>
  <c r="M2351" i="1"/>
  <c r="N2351" i="1"/>
  <c r="M2352" i="1"/>
  <c r="N2352" i="1"/>
  <c r="M2353" i="1"/>
  <c r="N2353" i="1"/>
  <c r="M2354" i="1"/>
  <c r="N2354" i="1"/>
  <c r="M2355" i="1"/>
  <c r="N2355" i="1"/>
  <c r="M2356" i="1"/>
  <c r="N2356" i="1"/>
  <c r="M2357" i="1"/>
  <c r="N2357" i="1"/>
  <c r="M2358" i="1"/>
  <c r="N2358" i="1"/>
  <c r="M2359" i="1"/>
  <c r="N2359" i="1"/>
  <c r="M2360" i="1"/>
  <c r="N2360" i="1"/>
  <c r="M2361" i="1"/>
  <c r="N2361" i="1"/>
  <c r="M2362" i="1"/>
  <c r="N2362" i="1"/>
  <c r="M2363" i="1"/>
  <c r="N2363" i="1"/>
  <c r="M2364" i="1"/>
  <c r="N2364" i="1"/>
  <c r="M2365" i="1"/>
  <c r="N2365" i="1"/>
  <c r="M2366" i="1"/>
  <c r="N2366" i="1"/>
  <c r="M2367" i="1"/>
  <c r="N2367" i="1"/>
  <c r="M2368" i="1"/>
  <c r="N2368" i="1"/>
  <c r="M2369" i="1"/>
  <c r="N2369" i="1"/>
  <c r="M2370" i="1"/>
  <c r="N2370" i="1"/>
  <c r="M2371" i="1"/>
  <c r="N2371" i="1"/>
  <c r="M2372" i="1"/>
  <c r="N2372" i="1"/>
  <c r="M2373" i="1"/>
  <c r="N2373" i="1"/>
  <c r="M2374" i="1"/>
  <c r="N2374" i="1"/>
  <c r="M2375" i="1"/>
  <c r="N2375" i="1"/>
  <c r="M2376" i="1"/>
  <c r="N2376" i="1"/>
  <c r="M2377" i="1"/>
  <c r="N2377" i="1"/>
  <c r="M2378" i="1"/>
  <c r="N2378" i="1"/>
  <c r="M2379" i="1"/>
  <c r="N2379" i="1"/>
  <c r="M2380" i="1"/>
  <c r="N2380" i="1"/>
  <c r="M2381" i="1"/>
  <c r="N2381" i="1"/>
  <c r="M2382" i="1"/>
  <c r="N2382" i="1"/>
  <c r="M2383" i="1"/>
  <c r="N2383" i="1"/>
  <c r="M2384" i="1"/>
  <c r="N2384" i="1"/>
  <c r="M2385" i="1"/>
  <c r="N2385" i="1"/>
  <c r="M2386" i="1"/>
  <c r="N2386" i="1"/>
  <c r="M2387" i="1"/>
  <c r="N2387" i="1"/>
  <c r="M2388" i="1"/>
  <c r="N2388" i="1"/>
  <c r="M2389" i="1"/>
  <c r="N2389" i="1"/>
  <c r="M2390" i="1"/>
  <c r="N2390" i="1"/>
  <c r="M2391" i="1"/>
  <c r="N2391" i="1"/>
  <c r="M2392" i="1"/>
  <c r="N2392" i="1"/>
  <c r="M2393" i="1"/>
  <c r="N2393" i="1"/>
  <c r="M2394" i="1"/>
  <c r="N2394" i="1"/>
  <c r="M2395" i="1"/>
  <c r="N2395" i="1"/>
  <c r="M2396" i="1"/>
  <c r="N2396" i="1"/>
  <c r="M2397" i="1"/>
  <c r="N2397" i="1"/>
  <c r="M2398" i="1"/>
  <c r="N2398" i="1"/>
  <c r="M2399" i="1"/>
  <c r="N2399" i="1"/>
  <c r="M2400" i="1"/>
  <c r="N2400" i="1"/>
  <c r="M2401" i="1"/>
  <c r="N2401" i="1"/>
  <c r="M2402" i="1"/>
  <c r="N2402" i="1"/>
  <c r="M2403" i="1"/>
  <c r="N2403" i="1"/>
  <c r="M2404" i="1"/>
  <c r="N2404" i="1"/>
  <c r="M2405" i="1"/>
  <c r="N2405" i="1"/>
  <c r="M2406" i="1"/>
  <c r="N2406" i="1"/>
  <c r="M2407" i="1"/>
  <c r="N2407" i="1"/>
  <c r="M2408" i="1"/>
  <c r="N2408" i="1"/>
  <c r="M2409" i="1"/>
  <c r="N2409" i="1"/>
  <c r="M2410" i="1"/>
  <c r="N2410" i="1"/>
  <c r="M2411" i="1"/>
  <c r="N2411" i="1"/>
  <c r="M2412" i="1"/>
  <c r="N2412" i="1"/>
  <c r="M2413" i="1"/>
  <c r="N2413" i="1"/>
  <c r="M2414" i="1"/>
  <c r="N2414" i="1"/>
  <c r="M2415" i="1"/>
  <c r="N2415" i="1"/>
  <c r="M2416" i="1"/>
  <c r="N2416" i="1"/>
  <c r="M2417" i="1"/>
  <c r="N2417" i="1"/>
  <c r="M2418" i="1"/>
  <c r="N2418" i="1"/>
  <c r="M2419" i="1"/>
  <c r="N2419" i="1"/>
  <c r="M2420" i="1"/>
  <c r="N2420" i="1"/>
  <c r="M2421" i="1"/>
  <c r="N2421" i="1"/>
  <c r="M2422" i="1"/>
  <c r="N2422" i="1"/>
  <c r="M2423" i="1"/>
  <c r="N2423" i="1"/>
  <c r="M2424" i="1"/>
  <c r="N2424" i="1"/>
  <c r="M2425" i="1"/>
  <c r="N2425" i="1"/>
  <c r="M2426" i="1"/>
  <c r="N2426" i="1"/>
  <c r="M2427" i="1"/>
  <c r="N2427" i="1"/>
  <c r="M2428" i="1"/>
  <c r="N2428" i="1"/>
  <c r="M2429" i="1"/>
  <c r="N2429" i="1"/>
  <c r="M2430" i="1"/>
  <c r="N2430" i="1"/>
  <c r="M2431" i="1"/>
  <c r="N2431" i="1"/>
  <c r="M2432" i="1"/>
  <c r="N2432" i="1"/>
  <c r="M2433" i="1"/>
  <c r="N2433" i="1"/>
  <c r="M2434" i="1"/>
  <c r="N2434" i="1"/>
  <c r="M2435" i="1"/>
  <c r="N2435" i="1"/>
  <c r="M2436" i="1"/>
  <c r="N2436" i="1"/>
  <c r="M2437" i="1"/>
  <c r="N2437" i="1"/>
  <c r="M2438" i="1"/>
  <c r="N2438" i="1"/>
  <c r="M2439" i="1"/>
  <c r="N2439" i="1"/>
  <c r="M2440" i="1"/>
  <c r="N2440" i="1"/>
  <c r="M2441" i="1"/>
  <c r="N2441" i="1"/>
  <c r="M2442" i="1"/>
  <c r="N2442" i="1"/>
  <c r="M2443" i="1"/>
  <c r="N2443" i="1"/>
  <c r="M2444" i="1"/>
  <c r="N2444" i="1"/>
  <c r="M2445" i="1"/>
  <c r="N2445" i="1"/>
  <c r="M2446" i="1"/>
  <c r="N2446" i="1"/>
  <c r="M2447" i="1"/>
  <c r="N2447" i="1"/>
  <c r="M2448" i="1"/>
  <c r="N2448" i="1"/>
  <c r="M2449" i="1"/>
  <c r="N2449" i="1"/>
  <c r="M2450" i="1"/>
  <c r="N2450" i="1"/>
  <c r="M2451" i="1"/>
  <c r="N2451" i="1"/>
  <c r="M2452" i="1"/>
  <c r="N2452" i="1"/>
  <c r="M2453" i="1"/>
  <c r="N2453" i="1"/>
  <c r="M2454" i="1"/>
  <c r="N2454" i="1"/>
  <c r="M2455" i="1"/>
  <c r="N2455" i="1"/>
  <c r="M2456" i="1"/>
  <c r="N2456" i="1"/>
  <c r="M2457" i="1"/>
  <c r="N2457" i="1"/>
  <c r="M2458" i="1"/>
  <c r="N2458" i="1"/>
  <c r="M2459" i="1"/>
  <c r="N2459" i="1"/>
  <c r="M2460" i="1"/>
  <c r="N2460" i="1"/>
  <c r="M2461" i="1"/>
  <c r="N2461" i="1"/>
  <c r="M2462" i="1"/>
  <c r="N2462" i="1"/>
  <c r="M2463" i="1"/>
  <c r="N2463" i="1"/>
  <c r="M2464" i="1"/>
  <c r="N2464" i="1"/>
  <c r="M2465" i="1"/>
  <c r="N2465" i="1"/>
  <c r="M2466" i="1"/>
  <c r="N2466" i="1"/>
  <c r="M2467" i="1"/>
  <c r="N2467" i="1"/>
  <c r="M2468" i="1"/>
  <c r="N2468" i="1"/>
  <c r="M2469" i="1"/>
  <c r="N2469" i="1"/>
  <c r="M2470" i="1"/>
  <c r="N2470" i="1"/>
  <c r="M2471" i="1"/>
  <c r="N2471" i="1"/>
  <c r="M2472" i="1"/>
  <c r="N2472" i="1"/>
  <c r="M2473" i="1"/>
  <c r="N2473" i="1"/>
  <c r="M2474" i="1"/>
  <c r="N2474" i="1"/>
  <c r="M2475" i="1"/>
  <c r="N2475" i="1"/>
  <c r="M2476" i="1"/>
  <c r="N2476" i="1"/>
  <c r="M2477" i="1"/>
  <c r="N2477" i="1"/>
  <c r="M2478" i="1"/>
  <c r="N2478" i="1"/>
  <c r="M2479" i="1"/>
  <c r="N2479" i="1"/>
  <c r="M2480" i="1"/>
  <c r="N2480" i="1"/>
  <c r="M2481" i="1"/>
  <c r="N2481" i="1"/>
  <c r="M2482" i="1"/>
  <c r="N2482" i="1"/>
  <c r="M2483" i="1"/>
  <c r="N2483" i="1"/>
  <c r="M2484" i="1"/>
  <c r="N2484" i="1"/>
  <c r="M2485" i="1"/>
  <c r="N2485" i="1"/>
  <c r="M2486" i="1"/>
  <c r="N2486" i="1"/>
  <c r="M2487" i="1"/>
  <c r="N2487" i="1"/>
  <c r="M2488" i="1"/>
  <c r="N2488" i="1"/>
  <c r="M2489" i="1"/>
  <c r="N2489" i="1"/>
  <c r="M2490" i="1"/>
  <c r="N2490" i="1"/>
  <c r="M2491" i="1"/>
  <c r="N2491" i="1"/>
  <c r="M2492" i="1"/>
  <c r="N2492" i="1"/>
  <c r="M2493" i="1"/>
  <c r="N2493" i="1"/>
  <c r="M2494" i="1"/>
  <c r="N2494" i="1"/>
  <c r="M2495" i="1"/>
  <c r="N2495" i="1"/>
  <c r="M2496" i="1"/>
  <c r="N2496" i="1"/>
  <c r="M2497" i="1"/>
  <c r="N2497" i="1"/>
  <c r="M2498" i="1"/>
  <c r="N2498" i="1"/>
  <c r="M2499" i="1"/>
  <c r="N2499" i="1"/>
  <c r="M2500" i="1"/>
  <c r="N2500" i="1"/>
  <c r="M2501" i="1"/>
  <c r="N2501" i="1"/>
  <c r="M2502" i="1"/>
  <c r="N2502" i="1"/>
  <c r="M2503" i="1"/>
  <c r="N2503" i="1"/>
  <c r="M2504" i="1"/>
  <c r="N2504" i="1"/>
  <c r="M2505" i="1"/>
  <c r="N2505" i="1"/>
  <c r="M2506" i="1"/>
  <c r="N2506" i="1"/>
  <c r="M2507" i="1"/>
  <c r="N2507" i="1"/>
  <c r="M2508" i="1"/>
  <c r="N2508" i="1"/>
  <c r="M2509" i="1"/>
  <c r="N2509" i="1"/>
  <c r="M2510" i="1"/>
  <c r="N2510" i="1"/>
  <c r="M2511" i="1"/>
  <c r="N2511" i="1"/>
  <c r="M2512" i="1"/>
  <c r="N2512" i="1"/>
  <c r="M2513" i="1"/>
  <c r="N2513" i="1"/>
  <c r="M2514" i="1"/>
  <c r="N2514" i="1"/>
  <c r="M2515" i="1"/>
  <c r="N2515" i="1"/>
  <c r="M2516" i="1"/>
  <c r="N2516" i="1"/>
  <c r="M2517" i="1"/>
  <c r="N2517" i="1"/>
  <c r="M2518" i="1"/>
  <c r="N2518" i="1"/>
  <c r="M2519" i="1"/>
  <c r="N2519" i="1"/>
  <c r="M2520" i="1"/>
  <c r="N2520" i="1"/>
  <c r="M2521" i="1"/>
  <c r="N2521" i="1"/>
  <c r="M2522" i="1"/>
  <c r="N2522" i="1"/>
  <c r="M2523" i="1"/>
  <c r="N2523" i="1"/>
  <c r="M2524" i="1"/>
  <c r="N2524" i="1"/>
  <c r="M2525" i="1"/>
  <c r="N2525" i="1"/>
  <c r="M2526" i="1"/>
  <c r="N2526" i="1"/>
  <c r="M2527" i="1"/>
  <c r="N2527" i="1"/>
  <c r="M2528" i="1"/>
  <c r="N2528" i="1"/>
  <c r="M2529" i="1"/>
  <c r="N2529" i="1"/>
  <c r="M2530" i="1"/>
  <c r="N2530" i="1"/>
  <c r="M2531" i="1"/>
  <c r="N2531" i="1"/>
  <c r="M2532" i="1"/>
  <c r="N2532" i="1"/>
  <c r="M2533" i="1"/>
  <c r="N2533" i="1"/>
  <c r="M2534" i="1"/>
  <c r="N2534" i="1"/>
  <c r="M2535" i="1"/>
  <c r="N2535" i="1"/>
  <c r="M2536" i="1"/>
  <c r="N2536" i="1"/>
  <c r="M2537" i="1"/>
  <c r="N2537" i="1"/>
  <c r="M2538" i="1"/>
  <c r="N2538" i="1"/>
  <c r="M2539" i="1"/>
  <c r="N2539" i="1"/>
  <c r="M2540" i="1"/>
  <c r="N2540" i="1"/>
  <c r="M2541" i="1"/>
  <c r="N2541" i="1"/>
  <c r="M2542" i="1"/>
  <c r="N2542" i="1"/>
  <c r="M2543" i="1"/>
  <c r="N2543" i="1"/>
  <c r="M2544" i="1"/>
  <c r="N2544" i="1"/>
  <c r="M2545" i="1"/>
  <c r="N2545" i="1"/>
  <c r="M2546" i="1"/>
  <c r="N2546" i="1"/>
  <c r="M2547" i="1"/>
  <c r="N2547" i="1"/>
  <c r="M2548" i="1"/>
  <c r="N2548" i="1"/>
  <c r="M2549" i="1"/>
  <c r="N2549" i="1"/>
  <c r="M2550" i="1"/>
  <c r="N2550" i="1"/>
  <c r="M2551" i="1"/>
  <c r="N2551" i="1"/>
  <c r="M2552" i="1"/>
  <c r="N2552" i="1"/>
  <c r="M2553" i="1"/>
  <c r="N2553" i="1"/>
  <c r="M2554" i="1"/>
  <c r="N2554" i="1"/>
  <c r="M2555" i="1"/>
  <c r="N2555" i="1"/>
  <c r="M2556" i="1"/>
  <c r="N2556" i="1"/>
  <c r="M2557" i="1"/>
  <c r="N2557" i="1"/>
  <c r="M2558" i="1"/>
  <c r="N2558" i="1"/>
  <c r="M2559" i="1"/>
  <c r="N2559" i="1"/>
  <c r="M2560" i="1"/>
  <c r="N2560" i="1"/>
  <c r="M2561" i="1"/>
  <c r="N2561" i="1"/>
  <c r="M2562" i="1"/>
  <c r="N2562" i="1"/>
  <c r="M2563" i="1"/>
  <c r="N2563" i="1"/>
  <c r="M2564" i="1"/>
  <c r="N2564" i="1"/>
  <c r="M2565" i="1"/>
  <c r="N2565" i="1"/>
  <c r="M2566" i="1"/>
  <c r="N2566" i="1"/>
  <c r="M2567" i="1"/>
  <c r="N2567" i="1"/>
  <c r="M2568" i="1"/>
  <c r="N2568" i="1"/>
  <c r="M2569" i="1"/>
  <c r="N2569" i="1"/>
  <c r="M2570" i="1"/>
  <c r="N2570" i="1"/>
  <c r="M2571" i="1"/>
  <c r="N2571" i="1"/>
  <c r="M2572" i="1"/>
  <c r="N2572" i="1"/>
  <c r="M2573" i="1"/>
  <c r="N2573" i="1"/>
  <c r="M2574" i="1"/>
  <c r="N2574" i="1"/>
  <c r="M2575" i="1"/>
  <c r="N2575" i="1"/>
  <c r="M2576" i="1"/>
  <c r="N2576" i="1"/>
  <c r="M2577" i="1"/>
  <c r="N2577" i="1"/>
  <c r="M2578" i="1"/>
  <c r="N2578" i="1"/>
  <c r="M2579" i="1"/>
  <c r="N2579" i="1"/>
  <c r="M2580" i="1"/>
  <c r="N2580" i="1"/>
  <c r="M2581" i="1"/>
  <c r="N2581" i="1"/>
  <c r="M2582" i="1"/>
  <c r="N2582" i="1"/>
  <c r="M2583" i="1"/>
  <c r="N2583" i="1"/>
  <c r="M2584" i="1"/>
  <c r="N2584" i="1"/>
  <c r="M2585" i="1"/>
  <c r="N2585" i="1"/>
  <c r="M2586" i="1"/>
  <c r="N2586" i="1"/>
  <c r="M2587" i="1"/>
  <c r="N2587" i="1"/>
  <c r="M2588" i="1"/>
  <c r="N2588" i="1"/>
  <c r="M2589" i="1"/>
  <c r="N2589" i="1"/>
  <c r="M2590" i="1"/>
  <c r="N2590" i="1"/>
  <c r="M2591" i="1"/>
  <c r="N2591" i="1"/>
  <c r="M2592" i="1"/>
  <c r="N2592" i="1"/>
  <c r="M2593" i="1"/>
  <c r="N2593" i="1"/>
  <c r="M2594" i="1"/>
  <c r="N2594" i="1"/>
  <c r="M2595" i="1"/>
  <c r="N2595" i="1"/>
  <c r="M2596" i="1"/>
  <c r="N2596" i="1"/>
  <c r="M2597" i="1"/>
  <c r="N2597" i="1"/>
  <c r="M2598" i="1"/>
  <c r="N2598" i="1"/>
  <c r="M2599" i="1"/>
  <c r="N2599" i="1"/>
  <c r="M2600" i="1"/>
  <c r="N2600" i="1"/>
  <c r="M2601" i="1"/>
  <c r="N2601" i="1"/>
  <c r="M2602" i="1"/>
  <c r="N2602" i="1"/>
  <c r="M2603" i="1"/>
  <c r="N2603" i="1"/>
  <c r="M2604" i="1"/>
  <c r="N2604" i="1"/>
  <c r="M2605" i="1"/>
  <c r="N2605" i="1"/>
  <c r="M2606" i="1"/>
  <c r="N2606" i="1"/>
  <c r="M2607" i="1"/>
  <c r="N2607" i="1"/>
  <c r="M2608" i="1"/>
  <c r="N2608" i="1"/>
  <c r="M2609" i="1"/>
  <c r="N2609" i="1"/>
  <c r="M2610" i="1"/>
  <c r="N2610" i="1"/>
  <c r="M2611" i="1"/>
  <c r="N2611" i="1"/>
  <c r="M2612" i="1"/>
  <c r="N2612" i="1"/>
  <c r="M2613" i="1"/>
  <c r="N2613" i="1"/>
  <c r="M2614" i="1"/>
  <c r="N2614" i="1"/>
  <c r="M2615" i="1"/>
  <c r="N2615" i="1"/>
  <c r="M2616" i="1"/>
  <c r="N2616" i="1"/>
  <c r="M2617" i="1"/>
  <c r="N2617" i="1"/>
  <c r="M2618" i="1"/>
  <c r="N2618" i="1"/>
  <c r="M2619" i="1"/>
  <c r="N2619" i="1"/>
  <c r="M2620" i="1"/>
  <c r="N2620" i="1"/>
  <c r="M2621" i="1"/>
  <c r="N2621" i="1"/>
  <c r="M2622" i="1"/>
  <c r="N2622" i="1"/>
  <c r="M2623" i="1"/>
  <c r="N2623" i="1"/>
  <c r="M2624" i="1"/>
  <c r="N2624" i="1"/>
  <c r="M2625" i="1"/>
  <c r="N2625" i="1"/>
  <c r="M2626" i="1"/>
  <c r="N2626" i="1"/>
  <c r="M2627" i="1"/>
  <c r="N2627" i="1"/>
  <c r="M2628" i="1"/>
  <c r="N2628" i="1"/>
  <c r="M2629" i="1"/>
  <c r="N2629" i="1"/>
  <c r="M2630" i="1"/>
  <c r="N2630" i="1"/>
  <c r="M2631" i="1"/>
  <c r="N2631" i="1"/>
  <c r="M2632" i="1"/>
  <c r="N2632" i="1"/>
  <c r="M2633" i="1"/>
  <c r="N2633" i="1"/>
  <c r="M2634" i="1"/>
  <c r="N2634" i="1"/>
  <c r="M2635" i="1"/>
  <c r="N2635" i="1"/>
  <c r="M2636" i="1"/>
  <c r="N2636" i="1"/>
  <c r="M2637" i="1"/>
  <c r="N2637" i="1"/>
  <c r="M2638" i="1"/>
  <c r="N2638" i="1"/>
  <c r="M2639" i="1"/>
  <c r="N2639" i="1"/>
  <c r="M2640" i="1"/>
  <c r="N2640" i="1"/>
  <c r="M2641" i="1"/>
  <c r="N2641" i="1"/>
  <c r="M2642" i="1"/>
  <c r="N2642" i="1"/>
  <c r="M2643" i="1"/>
  <c r="N2643" i="1"/>
  <c r="M2644" i="1"/>
  <c r="N2644" i="1"/>
  <c r="M2645" i="1"/>
  <c r="N2645" i="1"/>
  <c r="M2646" i="1"/>
  <c r="N2646" i="1"/>
  <c r="M2647" i="1"/>
  <c r="N2647" i="1"/>
  <c r="M2648" i="1"/>
  <c r="N2648" i="1"/>
  <c r="M2649" i="1"/>
  <c r="N2649" i="1"/>
  <c r="M2650" i="1"/>
  <c r="N2650" i="1"/>
  <c r="M2651" i="1"/>
  <c r="N2651" i="1"/>
  <c r="M2652" i="1"/>
  <c r="N2652" i="1"/>
  <c r="M2653" i="1"/>
  <c r="N2653" i="1"/>
  <c r="M2654" i="1"/>
  <c r="N2654" i="1"/>
  <c r="M2655" i="1"/>
  <c r="N2655" i="1"/>
  <c r="M2656" i="1"/>
  <c r="N2656" i="1"/>
  <c r="M2657" i="1"/>
  <c r="N2657" i="1"/>
  <c r="M2658" i="1"/>
  <c r="N2658" i="1"/>
  <c r="M2659" i="1"/>
  <c r="N2659" i="1"/>
  <c r="M2660" i="1"/>
  <c r="N2660" i="1"/>
  <c r="M2661" i="1"/>
  <c r="N2661" i="1"/>
  <c r="M2662" i="1"/>
  <c r="N2662" i="1"/>
  <c r="M2663" i="1"/>
  <c r="N2663" i="1"/>
  <c r="M2664" i="1"/>
  <c r="N2664" i="1"/>
  <c r="M2665" i="1"/>
  <c r="N2665" i="1"/>
  <c r="M2666" i="1"/>
  <c r="N2666" i="1"/>
  <c r="M2667" i="1"/>
  <c r="N2667" i="1"/>
  <c r="M2668" i="1"/>
  <c r="N2668" i="1"/>
  <c r="M2669" i="1"/>
  <c r="N2669" i="1"/>
  <c r="M2670" i="1"/>
  <c r="N2670" i="1"/>
  <c r="M2671" i="1"/>
  <c r="N2671" i="1"/>
  <c r="M2672" i="1"/>
  <c r="N2672" i="1"/>
  <c r="M2673" i="1"/>
  <c r="N2673" i="1"/>
  <c r="M2674" i="1"/>
  <c r="N2674" i="1"/>
  <c r="M2675" i="1"/>
  <c r="N2675" i="1"/>
  <c r="M2676" i="1"/>
  <c r="N2676" i="1"/>
  <c r="M2677" i="1"/>
  <c r="N2677" i="1"/>
  <c r="M2678" i="1"/>
  <c r="N2678" i="1"/>
  <c r="M2679" i="1"/>
  <c r="N2679" i="1"/>
  <c r="M2680" i="1"/>
  <c r="N2680" i="1"/>
  <c r="M2681" i="1"/>
  <c r="N2681" i="1"/>
  <c r="M2682" i="1"/>
  <c r="N2682" i="1"/>
  <c r="M2683" i="1"/>
  <c r="N2683" i="1"/>
  <c r="M2684" i="1"/>
  <c r="N2684" i="1"/>
  <c r="M2685" i="1"/>
  <c r="N2685" i="1"/>
  <c r="M2686" i="1"/>
  <c r="N2686" i="1"/>
  <c r="M2687" i="1"/>
  <c r="N2687" i="1"/>
  <c r="M2688" i="1"/>
  <c r="N2688" i="1"/>
  <c r="M2689" i="1"/>
  <c r="N2689" i="1"/>
  <c r="M2690" i="1"/>
  <c r="N2690" i="1"/>
  <c r="M2691" i="1"/>
  <c r="N2691" i="1"/>
  <c r="M2692" i="1"/>
  <c r="N2692" i="1"/>
  <c r="M2693" i="1"/>
  <c r="N2693" i="1"/>
  <c r="M2694" i="1"/>
  <c r="N2694" i="1"/>
  <c r="M2695" i="1"/>
  <c r="N2695" i="1"/>
  <c r="M2696" i="1"/>
  <c r="N2696" i="1"/>
  <c r="M2697" i="1"/>
  <c r="N2697" i="1"/>
  <c r="M2698" i="1"/>
  <c r="N2698" i="1"/>
  <c r="M2699" i="1"/>
  <c r="N2699" i="1"/>
  <c r="M2700" i="1"/>
  <c r="N2700" i="1"/>
  <c r="M2701" i="1"/>
  <c r="N2701" i="1"/>
  <c r="M2702" i="1"/>
  <c r="N2702" i="1"/>
  <c r="M2703" i="1"/>
  <c r="N2703" i="1"/>
  <c r="M2704" i="1"/>
  <c r="N2704" i="1"/>
  <c r="M2705" i="1"/>
  <c r="N2705" i="1"/>
  <c r="M2706" i="1"/>
  <c r="N2706" i="1"/>
  <c r="M2707" i="1"/>
  <c r="N2707" i="1"/>
  <c r="M2708" i="1"/>
  <c r="N2708" i="1"/>
  <c r="M2709" i="1"/>
  <c r="N2709" i="1"/>
  <c r="M2710" i="1"/>
  <c r="N2710" i="1"/>
  <c r="M2711" i="1"/>
  <c r="N2711" i="1"/>
  <c r="M2712" i="1"/>
  <c r="N2712" i="1"/>
  <c r="M2713" i="1"/>
  <c r="N2713" i="1"/>
  <c r="M2714" i="1"/>
  <c r="N2714" i="1"/>
  <c r="M2715" i="1"/>
  <c r="N2715" i="1"/>
  <c r="M2716" i="1"/>
  <c r="N2716" i="1"/>
  <c r="M2717" i="1"/>
  <c r="N2717" i="1"/>
  <c r="M2718" i="1"/>
  <c r="N2718" i="1"/>
  <c r="M2719" i="1"/>
  <c r="N2719" i="1"/>
  <c r="M2720" i="1"/>
  <c r="N2720" i="1"/>
  <c r="M2721" i="1"/>
  <c r="N2721" i="1"/>
  <c r="M2722" i="1"/>
  <c r="N2722" i="1"/>
  <c r="M2723" i="1"/>
  <c r="N2723" i="1"/>
  <c r="M2724" i="1"/>
  <c r="N2724" i="1"/>
  <c r="M2725" i="1"/>
  <c r="N2725" i="1"/>
  <c r="M2726" i="1"/>
  <c r="N2726" i="1"/>
  <c r="M2727" i="1"/>
  <c r="N2727" i="1"/>
  <c r="M2728" i="1"/>
  <c r="N2728" i="1"/>
  <c r="M2729" i="1"/>
  <c r="N2729" i="1"/>
  <c r="M2730" i="1"/>
  <c r="N2730" i="1"/>
  <c r="M2731" i="1"/>
  <c r="N2731" i="1"/>
  <c r="M2732" i="1"/>
  <c r="N2732" i="1"/>
  <c r="M2733" i="1"/>
  <c r="N2733" i="1"/>
  <c r="M2734" i="1"/>
  <c r="N2734" i="1"/>
  <c r="M2735" i="1"/>
  <c r="N2735" i="1"/>
  <c r="M2736" i="1"/>
  <c r="N2736" i="1"/>
  <c r="M2737" i="1"/>
  <c r="N2737" i="1"/>
  <c r="M2738" i="1"/>
  <c r="N2738" i="1"/>
  <c r="M2739" i="1"/>
  <c r="N2739" i="1"/>
  <c r="M2740" i="1"/>
  <c r="N2740" i="1"/>
  <c r="M2741" i="1"/>
  <c r="N2741" i="1"/>
  <c r="M2742" i="1"/>
  <c r="N2742" i="1"/>
  <c r="M2743" i="1"/>
  <c r="N2743" i="1"/>
  <c r="M2744" i="1"/>
  <c r="N2744" i="1"/>
  <c r="M2745" i="1"/>
  <c r="N2745" i="1"/>
  <c r="M2746" i="1"/>
  <c r="N2746" i="1"/>
  <c r="M2747" i="1"/>
  <c r="N2747" i="1"/>
  <c r="M2748" i="1"/>
  <c r="N2748" i="1"/>
  <c r="M2749" i="1"/>
  <c r="N2749" i="1"/>
  <c r="M2750" i="1"/>
  <c r="N2750" i="1"/>
  <c r="M2751" i="1"/>
  <c r="N2751" i="1"/>
  <c r="M2752" i="1"/>
  <c r="N2752" i="1"/>
  <c r="M2753" i="1"/>
  <c r="N2753" i="1"/>
  <c r="M2754" i="1"/>
  <c r="N2754" i="1"/>
  <c r="M2755" i="1"/>
  <c r="N2755" i="1"/>
  <c r="M2756" i="1"/>
  <c r="N2756" i="1"/>
  <c r="M2757" i="1"/>
  <c r="N2757" i="1"/>
  <c r="M2758" i="1"/>
  <c r="N2758" i="1"/>
  <c r="M2759" i="1"/>
  <c r="N2759" i="1"/>
  <c r="M2760" i="1"/>
  <c r="N2760" i="1"/>
  <c r="M2761" i="1"/>
  <c r="N2761" i="1"/>
  <c r="M2762" i="1"/>
  <c r="N2762" i="1"/>
  <c r="M2763" i="1"/>
  <c r="N2763" i="1"/>
  <c r="M2764" i="1"/>
  <c r="N2764" i="1"/>
  <c r="M2765" i="1"/>
  <c r="N2765" i="1"/>
  <c r="M2766" i="1"/>
  <c r="N2766" i="1"/>
  <c r="M2767" i="1"/>
  <c r="N2767" i="1"/>
  <c r="M2768" i="1"/>
  <c r="N2768" i="1"/>
  <c r="M2769" i="1"/>
  <c r="N2769" i="1"/>
  <c r="M2770" i="1"/>
  <c r="N2770" i="1"/>
  <c r="M2771" i="1"/>
  <c r="N2771" i="1"/>
  <c r="M2772" i="1"/>
  <c r="N2772" i="1"/>
  <c r="M2773" i="1"/>
  <c r="N2773" i="1"/>
  <c r="M2774" i="1"/>
  <c r="N2774" i="1"/>
  <c r="M2775" i="1"/>
  <c r="N2775" i="1"/>
  <c r="M2776" i="1"/>
  <c r="N2776" i="1"/>
  <c r="M2777" i="1"/>
  <c r="N2777" i="1"/>
  <c r="M2778" i="1"/>
  <c r="N2778" i="1"/>
  <c r="M2779" i="1"/>
  <c r="N2779" i="1"/>
  <c r="M2780" i="1"/>
  <c r="N2780" i="1"/>
  <c r="M2781" i="1"/>
  <c r="N2781" i="1"/>
  <c r="M2782" i="1"/>
  <c r="N2782" i="1"/>
  <c r="M2783" i="1"/>
  <c r="N2783" i="1"/>
  <c r="M2784" i="1"/>
  <c r="N2784" i="1"/>
  <c r="M2785" i="1"/>
  <c r="N2785" i="1"/>
  <c r="M2786" i="1"/>
  <c r="N2786" i="1"/>
  <c r="M2787" i="1"/>
  <c r="N2787" i="1"/>
  <c r="M2788" i="1"/>
  <c r="N2788" i="1"/>
  <c r="M2789" i="1"/>
  <c r="N2789" i="1"/>
  <c r="M2790" i="1"/>
  <c r="N2790" i="1"/>
  <c r="M2791" i="1"/>
  <c r="N2791" i="1"/>
  <c r="M2792" i="1"/>
  <c r="N2792" i="1"/>
  <c r="M2793" i="1"/>
  <c r="N2793" i="1"/>
  <c r="M2794" i="1"/>
  <c r="N2794" i="1"/>
  <c r="M2795" i="1"/>
  <c r="N2795" i="1"/>
  <c r="M2796" i="1"/>
  <c r="N2796" i="1"/>
  <c r="M2797" i="1"/>
  <c r="N2797" i="1"/>
  <c r="M2798" i="1"/>
  <c r="N2798" i="1"/>
  <c r="M2799" i="1"/>
  <c r="N2799" i="1"/>
  <c r="M2800" i="1"/>
  <c r="N2800" i="1"/>
  <c r="M2801" i="1"/>
  <c r="N2801" i="1"/>
  <c r="M2802" i="1"/>
  <c r="N2802" i="1"/>
  <c r="M2803" i="1"/>
  <c r="N2803" i="1"/>
  <c r="M2804" i="1"/>
  <c r="N2804" i="1"/>
  <c r="M2805" i="1"/>
  <c r="N2805" i="1"/>
  <c r="M2806" i="1"/>
  <c r="N2806" i="1"/>
  <c r="M2807" i="1"/>
  <c r="N2807" i="1"/>
  <c r="M2808" i="1"/>
  <c r="N2808" i="1"/>
  <c r="M2809" i="1"/>
  <c r="N2809" i="1"/>
  <c r="M2810" i="1"/>
  <c r="N2810" i="1"/>
  <c r="M2811" i="1"/>
  <c r="N2811" i="1"/>
  <c r="M2812" i="1"/>
  <c r="N2812" i="1"/>
  <c r="M2813" i="1"/>
  <c r="N2813" i="1"/>
  <c r="M2814" i="1"/>
  <c r="N2814" i="1"/>
  <c r="M2815" i="1"/>
  <c r="N2815" i="1"/>
  <c r="M2816" i="1"/>
  <c r="N2816" i="1"/>
  <c r="M2817" i="1"/>
  <c r="N2817" i="1"/>
  <c r="M2818" i="1"/>
  <c r="N2818" i="1"/>
  <c r="M2819" i="1"/>
  <c r="N2819" i="1"/>
  <c r="M2820" i="1"/>
  <c r="N2820" i="1"/>
  <c r="M2821" i="1"/>
  <c r="N2821" i="1"/>
  <c r="M2822" i="1"/>
  <c r="N2822" i="1"/>
  <c r="M2823" i="1"/>
  <c r="N2823" i="1"/>
  <c r="M2824" i="1"/>
  <c r="N2824" i="1"/>
  <c r="M2825" i="1"/>
  <c r="N2825" i="1"/>
  <c r="M2826" i="1"/>
  <c r="N2826" i="1"/>
  <c r="M2827" i="1"/>
  <c r="N2827" i="1"/>
  <c r="M2828" i="1"/>
  <c r="N2828" i="1"/>
  <c r="M2829" i="1"/>
  <c r="N2829" i="1"/>
  <c r="M2830" i="1"/>
  <c r="N2830" i="1"/>
  <c r="M2831" i="1"/>
  <c r="N2831" i="1"/>
  <c r="M2832" i="1"/>
  <c r="N2832" i="1"/>
  <c r="M2833" i="1"/>
  <c r="N2833" i="1"/>
  <c r="M2834" i="1"/>
  <c r="N2834" i="1"/>
  <c r="M2835" i="1"/>
  <c r="N2835" i="1"/>
  <c r="M2836" i="1"/>
  <c r="N2836" i="1"/>
  <c r="M2837" i="1"/>
  <c r="N2837" i="1"/>
  <c r="M2838" i="1"/>
  <c r="N2838" i="1"/>
  <c r="M2839" i="1"/>
  <c r="N2839" i="1"/>
  <c r="M2840" i="1"/>
  <c r="N2840" i="1"/>
  <c r="M2841" i="1"/>
  <c r="N2841" i="1"/>
  <c r="M2842" i="1"/>
  <c r="N2842" i="1"/>
  <c r="M2843" i="1"/>
  <c r="N2843" i="1"/>
  <c r="M2844" i="1"/>
  <c r="N2844" i="1"/>
  <c r="M2845" i="1"/>
  <c r="N2845" i="1"/>
  <c r="M2846" i="1"/>
  <c r="N2846" i="1"/>
  <c r="M2847" i="1"/>
  <c r="N2847" i="1"/>
  <c r="M2848" i="1"/>
  <c r="N2848" i="1"/>
  <c r="M2849" i="1"/>
  <c r="N2849" i="1"/>
  <c r="M2850" i="1"/>
  <c r="N2850" i="1"/>
  <c r="M2851" i="1"/>
  <c r="N2851" i="1"/>
  <c r="M2852" i="1"/>
  <c r="N2852" i="1"/>
  <c r="M2853" i="1"/>
  <c r="N2853" i="1"/>
  <c r="M2854" i="1"/>
  <c r="N2854" i="1"/>
  <c r="M2855" i="1"/>
  <c r="N2855" i="1"/>
  <c r="M2856" i="1"/>
  <c r="N2856" i="1"/>
  <c r="M2857" i="1"/>
  <c r="N2857" i="1"/>
  <c r="M2858" i="1"/>
  <c r="N2858" i="1"/>
  <c r="M2859" i="1"/>
  <c r="N2859" i="1"/>
  <c r="M2860" i="1"/>
  <c r="N2860" i="1"/>
  <c r="M2861" i="1"/>
  <c r="N2861" i="1"/>
  <c r="M2862" i="1"/>
  <c r="N2862" i="1"/>
  <c r="M2863" i="1"/>
  <c r="N2863" i="1"/>
  <c r="M2864" i="1"/>
  <c r="N2864" i="1"/>
  <c r="M2865" i="1"/>
  <c r="N2865" i="1"/>
  <c r="M2866" i="1"/>
  <c r="N2866" i="1"/>
  <c r="M2867" i="1"/>
  <c r="N2867" i="1"/>
  <c r="M2868" i="1"/>
  <c r="N2868" i="1"/>
  <c r="M2869" i="1"/>
  <c r="N2869" i="1"/>
  <c r="M2870" i="1"/>
  <c r="N2870" i="1"/>
  <c r="M2871" i="1"/>
  <c r="N2871" i="1"/>
  <c r="M2872" i="1"/>
  <c r="N2872" i="1"/>
  <c r="M2873" i="1"/>
  <c r="N2873" i="1"/>
  <c r="M2874" i="1"/>
  <c r="N2874" i="1"/>
  <c r="M2875" i="1"/>
  <c r="N2875" i="1"/>
  <c r="M2876" i="1"/>
  <c r="N2876" i="1"/>
  <c r="M2877" i="1"/>
  <c r="N2877" i="1"/>
  <c r="M2878" i="1"/>
  <c r="N2878" i="1"/>
  <c r="M2879" i="1"/>
  <c r="N2879" i="1"/>
  <c r="M2880" i="1"/>
  <c r="N2880" i="1"/>
  <c r="M2881" i="1"/>
  <c r="N2881" i="1"/>
  <c r="M2882" i="1"/>
  <c r="N2882" i="1"/>
  <c r="M2883" i="1"/>
  <c r="N2883" i="1"/>
  <c r="M2884" i="1"/>
  <c r="N2884" i="1"/>
  <c r="M2885" i="1"/>
  <c r="N2885" i="1"/>
  <c r="M2886" i="1"/>
  <c r="N2886" i="1"/>
  <c r="M2887" i="1"/>
  <c r="N2887" i="1"/>
  <c r="M2888" i="1"/>
  <c r="N2888" i="1"/>
  <c r="M2889" i="1"/>
  <c r="N2889" i="1"/>
  <c r="M2890" i="1"/>
  <c r="N2890" i="1"/>
  <c r="M2891" i="1"/>
  <c r="N2891" i="1"/>
  <c r="M2892" i="1"/>
  <c r="N2892" i="1"/>
  <c r="M2893" i="1"/>
  <c r="N2893" i="1"/>
  <c r="M2894" i="1"/>
  <c r="N2894" i="1"/>
  <c r="M2895" i="1"/>
  <c r="N2895" i="1"/>
  <c r="M2896" i="1"/>
  <c r="N2896" i="1"/>
  <c r="M2897" i="1"/>
  <c r="N2897" i="1"/>
  <c r="M2898" i="1"/>
  <c r="N2898" i="1"/>
  <c r="M2899" i="1"/>
  <c r="N2899" i="1"/>
  <c r="M2900" i="1"/>
  <c r="N2900" i="1"/>
  <c r="M2901" i="1"/>
  <c r="N2901" i="1"/>
  <c r="M2902" i="1"/>
  <c r="N2902" i="1"/>
  <c r="M2903" i="1"/>
  <c r="N2903" i="1"/>
  <c r="M2904" i="1"/>
  <c r="N2904" i="1"/>
  <c r="M2905" i="1"/>
  <c r="N2905" i="1"/>
  <c r="M2906" i="1"/>
  <c r="N2906" i="1"/>
  <c r="M2907" i="1"/>
  <c r="N2907" i="1"/>
  <c r="M2908" i="1"/>
  <c r="N2908" i="1"/>
  <c r="M2909" i="1"/>
  <c r="N2909" i="1"/>
  <c r="M2910" i="1"/>
  <c r="N2910" i="1"/>
  <c r="M2911" i="1"/>
  <c r="N2911" i="1"/>
  <c r="M2912" i="1"/>
  <c r="N2912" i="1"/>
  <c r="M2913" i="1"/>
  <c r="N2913" i="1"/>
  <c r="M2914" i="1"/>
  <c r="N2914" i="1"/>
  <c r="M2915" i="1"/>
  <c r="N2915" i="1"/>
  <c r="M2916" i="1"/>
  <c r="N2916" i="1"/>
  <c r="M2917" i="1"/>
  <c r="N2917" i="1"/>
  <c r="M2918" i="1"/>
  <c r="N2918" i="1"/>
  <c r="M2919" i="1"/>
  <c r="N2919" i="1"/>
  <c r="M2920" i="1"/>
  <c r="N2920" i="1"/>
  <c r="M2921" i="1"/>
  <c r="N2921" i="1"/>
  <c r="M2922" i="1"/>
  <c r="N2922" i="1"/>
  <c r="M2923" i="1"/>
  <c r="N2923" i="1"/>
  <c r="M2924" i="1"/>
  <c r="N2924" i="1"/>
  <c r="M2925" i="1"/>
  <c r="N2925" i="1"/>
  <c r="M2926" i="1"/>
  <c r="N2926" i="1"/>
  <c r="M2927" i="1"/>
  <c r="N2927" i="1"/>
  <c r="M2928" i="1"/>
  <c r="N2928" i="1"/>
  <c r="M2929" i="1"/>
  <c r="N2929" i="1"/>
  <c r="M2930" i="1"/>
  <c r="N2930" i="1"/>
  <c r="M2931" i="1"/>
  <c r="N2931" i="1"/>
  <c r="M2932" i="1"/>
  <c r="N2932" i="1"/>
  <c r="M2933" i="1"/>
  <c r="N2933" i="1"/>
  <c r="M2934" i="1"/>
  <c r="N2934" i="1"/>
  <c r="M2935" i="1"/>
  <c r="N2935" i="1"/>
  <c r="M2936" i="1"/>
  <c r="N2936" i="1"/>
  <c r="M2937" i="1"/>
  <c r="N2937" i="1"/>
  <c r="M2938" i="1"/>
  <c r="N2938" i="1"/>
  <c r="M2939" i="1"/>
  <c r="N2939" i="1"/>
  <c r="M2940" i="1"/>
  <c r="N2940" i="1"/>
  <c r="M2941" i="1"/>
  <c r="N2941" i="1"/>
  <c r="M2942" i="1"/>
  <c r="N2942" i="1"/>
  <c r="M2943" i="1"/>
  <c r="N2943" i="1"/>
  <c r="M2944" i="1"/>
  <c r="N2944" i="1"/>
  <c r="M2945" i="1"/>
  <c r="N2945" i="1"/>
  <c r="M2946" i="1"/>
  <c r="N2946" i="1"/>
  <c r="M2947" i="1"/>
  <c r="N2947" i="1"/>
  <c r="M2948" i="1"/>
  <c r="N2948" i="1"/>
  <c r="M2949" i="1"/>
  <c r="N2949" i="1"/>
  <c r="M2950" i="1"/>
  <c r="N2950" i="1"/>
  <c r="M2951" i="1"/>
  <c r="N2951" i="1"/>
  <c r="M2952" i="1"/>
  <c r="N2952" i="1"/>
  <c r="M2953" i="1"/>
  <c r="N2953" i="1"/>
  <c r="M2954" i="1"/>
  <c r="N2954" i="1"/>
  <c r="M2955" i="1"/>
  <c r="N2955" i="1"/>
  <c r="M2956" i="1"/>
  <c r="N2956" i="1"/>
  <c r="M2957" i="1"/>
  <c r="N2957" i="1"/>
  <c r="M2958" i="1"/>
  <c r="N2958" i="1"/>
  <c r="M2959" i="1"/>
  <c r="N2959" i="1"/>
  <c r="M2960" i="1"/>
  <c r="N2960" i="1"/>
  <c r="M2961" i="1"/>
  <c r="N2961" i="1"/>
  <c r="M2962" i="1"/>
  <c r="N2962" i="1"/>
  <c r="M2963" i="1"/>
  <c r="N2963" i="1"/>
  <c r="M2964" i="1"/>
  <c r="N2964" i="1"/>
  <c r="M2965" i="1"/>
  <c r="N2965" i="1"/>
  <c r="M2966" i="1"/>
  <c r="N2966" i="1"/>
  <c r="M2967" i="1"/>
  <c r="N2967" i="1"/>
  <c r="M2968" i="1"/>
  <c r="N2968" i="1"/>
  <c r="M2969" i="1"/>
  <c r="N2969" i="1"/>
  <c r="M2970" i="1"/>
  <c r="N2970" i="1"/>
  <c r="M2971" i="1"/>
  <c r="N2971" i="1"/>
  <c r="M2972" i="1"/>
  <c r="N2972" i="1"/>
  <c r="M2973" i="1"/>
  <c r="N2973" i="1"/>
  <c r="M2974" i="1"/>
  <c r="N2974" i="1"/>
  <c r="M2975" i="1"/>
  <c r="N2975" i="1"/>
  <c r="M2976" i="1"/>
  <c r="N2976" i="1"/>
  <c r="M2977" i="1"/>
  <c r="N2977" i="1"/>
  <c r="M2978" i="1"/>
  <c r="N2978" i="1"/>
  <c r="M2979" i="1"/>
  <c r="N2979" i="1"/>
  <c r="M2980" i="1"/>
  <c r="N2980" i="1"/>
  <c r="M2981" i="1"/>
  <c r="N2981" i="1"/>
  <c r="M2982" i="1"/>
  <c r="N2982" i="1"/>
  <c r="M2983" i="1"/>
  <c r="N2983" i="1"/>
  <c r="M2984" i="1"/>
  <c r="N2984" i="1"/>
  <c r="M2985" i="1"/>
  <c r="N2985" i="1"/>
  <c r="M2986" i="1"/>
  <c r="N2986" i="1"/>
  <c r="M2987" i="1"/>
  <c r="N2987" i="1"/>
  <c r="M2988" i="1"/>
  <c r="N2988" i="1"/>
  <c r="M2989" i="1"/>
  <c r="N2989" i="1"/>
  <c r="M2990" i="1"/>
  <c r="N2990" i="1"/>
  <c r="M2991" i="1"/>
  <c r="N2991" i="1"/>
  <c r="M2992" i="1"/>
  <c r="N2992" i="1"/>
  <c r="M2993" i="1"/>
  <c r="N2993" i="1"/>
  <c r="M2994" i="1"/>
  <c r="N2994" i="1"/>
  <c r="M2995" i="1"/>
  <c r="N2995" i="1"/>
  <c r="M2996" i="1"/>
  <c r="N2996" i="1"/>
  <c r="M2997" i="1"/>
  <c r="N2997" i="1"/>
  <c r="M2998" i="1"/>
  <c r="N2998" i="1"/>
  <c r="M2999" i="1"/>
  <c r="N2999" i="1"/>
  <c r="M3000" i="1"/>
  <c r="N3000" i="1"/>
  <c r="M3001" i="1"/>
  <c r="N3001" i="1"/>
  <c r="M3002" i="1"/>
  <c r="N3002" i="1"/>
  <c r="M3003" i="1"/>
  <c r="N3003" i="1"/>
  <c r="M3004" i="1"/>
  <c r="N3004" i="1"/>
  <c r="M3005" i="1"/>
  <c r="N3005" i="1"/>
  <c r="M3006" i="1"/>
  <c r="N3006" i="1"/>
  <c r="M3007" i="1"/>
  <c r="N3007" i="1"/>
  <c r="M3008" i="1"/>
  <c r="N3008" i="1"/>
  <c r="M3009" i="1"/>
  <c r="N3009" i="1"/>
  <c r="M3010" i="1"/>
  <c r="N3010" i="1"/>
  <c r="M3011" i="1"/>
  <c r="N3011" i="1"/>
  <c r="M3012" i="1"/>
  <c r="N3012" i="1"/>
  <c r="M3013" i="1"/>
  <c r="N3013" i="1"/>
  <c r="M3014" i="1"/>
  <c r="N3014" i="1"/>
  <c r="M3015" i="1"/>
  <c r="N3015" i="1"/>
  <c r="M3016" i="1"/>
  <c r="N3016" i="1"/>
  <c r="M3017" i="1"/>
  <c r="N3017" i="1"/>
  <c r="M3018" i="1"/>
  <c r="N3018" i="1"/>
  <c r="M3019" i="1"/>
  <c r="N3019" i="1"/>
  <c r="M3020" i="1"/>
  <c r="N3020" i="1"/>
  <c r="M3021" i="1"/>
  <c r="N3021" i="1"/>
  <c r="M3022" i="1"/>
  <c r="N3022" i="1"/>
  <c r="M3023" i="1"/>
  <c r="N3023" i="1"/>
  <c r="M3024" i="1"/>
  <c r="N3024" i="1"/>
  <c r="M3025" i="1"/>
  <c r="N3025" i="1"/>
  <c r="M3026" i="1"/>
  <c r="N3026" i="1"/>
  <c r="M3027" i="1"/>
  <c r="N3027" i="1"/>
  <c r="M3028" i="1"/>
  <c r="N3028" i="1"/>
  <c r="M3029" i="1"/>
  <c r="N3029" i="1"/>
  <c r="M3030" i="1"/>
  <c r="N3030" i="1"/>
  <c r="M3031" i="1"/>
  <c r="N3031" i="1"/>
  <c r="M3032" i="1"/>
  <c r="N3032" i="1"/>
  <c r="M3033" i="1"/>
  <c r="N3033" i="1"/>
  <c r="M3034" i="1"/>
  <c r="N3034" i="1"/>
  <c r="M3035" i="1"/>
  <c r="N3035" i="1"/>
  <c r="M3036" i="1"/>
  <c r="N3036" i="1"/>
  <c r="M3037" i="1"/>
  <c r="N3037" i="1"/>
  <c r="M3038" i="1"/>
  <c r="N3038" i="1"/>
  <c r="M3039" i="1"/>
  <c r="N3039" i="1"/>
  <c r="M3040" i="1"/>
  <c r="N3040" i="1"/>
  <c r="M3041" i="1"/>
  <c r="N3041" i="1"/>
  <c r="M3042" i="1"/>
  <c r="N3042" i="1"/>
  <c r="M3043" i="1"/>
  <c r="N3043" i="1"/>
  <c r="M3044" i="1"/>
  <c r="N3044" i="1"/>
  <c r="M3045" i="1"/>
  <c r="N3045" i="1"/>
  <c r="M3046" i="1"/>
  <c r="N3046" i="1"/>
  <c r="M3047" i="1"/>
  <c r="N3047" i="1"/>
  <c r="M3048" i="1"/>
  <c r="N3048" i="1"/>
  <c r="M3049" i="1"/>
  <c r="N3049" i="1"/>
  <c r="M3050" i="1"/>
  <c r="N3050" i="1"/>
  <c r="M3051" i="1"/>
  <c r="N3051" i="1"/>
  <c r="M3052" i="1"/>
  <c r="N3052" i="1"/>
  <c r="M3053" i="1"/>
  <c r="N3053" i="1"/>
  <c r="M3054" i="1"/>
  <c r="N3054" i="1"/>
  <c r="M3055" i="1"/>
  <c r="N3055" i="1"/>
  <c r="M3056" i="1"/>
  <c r="N3056" i="1"/>
  <c r="M3057" i="1"/>
  <c r="N3057" i="1"/>
  <c r="M3058" i="1"/>
  <c r="N3058" i="1"/>
  <c r="M3059" i="1"/>
  <c r="N3059" i="1"/>
  <c r="M3060" i="1"/>
  <c r="N3060" i="1"/>
  <c r="M3061" i="1"/>
  <c r="N3061" i="1"/>
  <c r="M3062" i="1"/>
  <c r="N3062" i="1"/>
  <c r="M3063" i="1"/>
  <c r="N3063" i="1"/>
  <c r="M3064" i="1"/>
  <c r="N3064" i="1"/>
  <c r="M3065" i="1"/>
  <c r="N3065" i="1"/>
  <c r="M3066" i="1"/>
  <c r="N3066" i="1"/>
  <c r="M3067" i="1"/>
  <c r="N3067" i="1"/>
  <c r="M3068" i="1"/>
  <c r="N3068" i="1"/>
  <c r="M3069" i="1"/>
  <c r="N3069" i="1"/>
  <c r="M3070" i="1"/>
  <c r="N3070" i="1"/>
  <c r="M3071" i="1"/>
  <c r="N3071" i="1"/>
  <c r="M3072" i="1"/>
  <c r="N3072" i="1"/>
  <c r="M3073" i="1"/>
  <c r="N3073" i="1"/>
  <c r="M3074" i="1"/>
  <c r="N3074" i="1"/>
  <c r="M3075" i="1"/>
  <c r="N3075" i="1"/>
  <c r="M3076" i="1"/>
  <c r="N3076" i="1"/>
  <c r="M3077" i="1"/>
  <c r="N3077" i="1"/>
  <c r="M3078" i="1"/>
  <c r="N3078" i="1"/>
  <c r="M3079" i="1"/>
  <c r="N3079" i="1"/>
  <c r="M3080" i="1"/>
  <c r="N3080" i="1"/>
  <c r="M3081" i="1"/>
  <c r="N3081" i="1"/>
  <c r="M3082" i="1"/>
  <c r="N3082" i="1"/>
  <c r="M3083" i="1"/>
  <c r="N3083" i="1"/>
  <c r="M3084" i="1"/>
  <c r="N3084" i="1"/>
  <c r="M3085" i="1"/>
  <c r="N3085" i="1"/>
  <c r="M3086" i="1"/>
  <c r="N3086" i="1"/>
  <c r="M3087" i="1"/>
  <c r="N3087" i="1"/>
  <c r="M3088" i="1"/>
  <c r="N3088" i="1"/>
  <c r="M3089" i="1"/>
  <c r="N3089" i="1"/>
  <c r="M3090" i="1"/>
  <c r="N3090" i="1"/>
  <c r="M3091" i="1"/>
  <c r="N3091" i="1"/>
  <c r="M3092" i="1"/>
  <c r="N3092" i="1"/>
  <c r="M3093" i="1"/>
  <c r="N3093" i="1"/>
  <c r="M3094" i="1"/>
  <c r="N3094" i="1"/>
  <c r="M3095" i="1"/>
  <c r="N3095" i="1"/>
  <c r="M3096" i="1"/>
  <c r="N3096" i="1"/>
  <c r="M3097" i="1"/>
  <c r="N3097" i="1"/>
  <c r="M3098" i="1"/>
  <c r="N3098" i="1"/>
  <c r="M3099" i="1"/>
  <c r="N3099" i="1"/>
  <c r="M3100" i="1"/>
  <c r="N3100" i="1"/>
  <c r="M3101" i="1"/>
  <c r="N3101" i="1"/>
  <c r="M3102" i="1"/>
  <c r="N3102" i="1"/>
  <c r="M3103" i="1"/>
  <c r="N3103" i="1"/>
  <c r="M3104" i="1"/>
  <c r="N3104" i="1"/>
  <c r="M3105" i="1"/>
  <c r="N3105" i="1"/>
  <c r="M3106" i="1"/>
  <c r="N3106" i="1"/>
  <c r="M3107" i="1"/>
  <c r="N3107" i="1"/>
  <c r="M3108" i="1"/>
  <c r="N3108" i="1"/>
  <c r="M3109" i="1"/>
  <c r="N3109" i="1"/>
  <c r="M3110" i="1"/>
  <c r="N3110" i="1"/>
  <c r="M3111" i="1"/>
  <c r="N3111" i="1"/>
  <c r="M3112" i="1"/>
  <c r="N3112" i="1"/>
  <c r="M3113" i="1"/>
  <c r="N3113" i="1"/>
  <c r="M3114" i="1"/>
  <c r="N3114" i="1"/>
  <c r="M3115" i="1"/>
  <c r="N3115" i="1"/>
  <c r="M3116" i="1"/>
  <c r="N3116" i="1"/>
  <c r="M3117" i="1"/>
  <c r="N3117" i="1"/>
  <c r="M3118" i="1"/>
  <c r="N3118" i="1"/>
  <c r="M3119" i="1"/>
  <c r="N3119" i="1"/>
  <c r="M3120" i="1"/>
  <c r="N3120" i="1"/>
  <c r="M3121" i="1"/>
  <c r="N3121" i="1"/>
  <c r="M3122" i="1"/>
  <c r="N3122" i="1"/>
  <c r="M3123" i="1"/>
  <c r="N3123" i="1"/>
  <c r="M3124" i="1"/>
  <c r="N3124" i="1"/>
  <c r="M3125" i="1"/>
  <c r="N3125" i="1"/>
  <c r="M3126" i="1"/>
  <c r="N3126" i="1"/>
  <c r="M3127" i="1"/>
  <c r="N3127" i="1"/>
  <c r="M3128" i="1"/>
  <c r="N3128" i="1"/>
  <c r="M3129" i="1"/>
  <c r="N3129" i="1"/>
  <c r="M3130" i="1"/>
  <c r="N3130" i="1"/>
  <c r="M3131" i="1"/>
  <c r="N3131" i="1"/>
  <c r="M3132" i="1"/>
  <c r="N3132" i="1"/>
  <c r="M3133" i="1"/>
  <c r="N3133" i="1"/>
  <c r="M3134" i="1"/>
  <c r="N3134" i="1"/>
  <c r="M3135" i="1"/>
  <c r="N3135" i="1"/>
  <c r="M3136" i="1"/>
  <c r="N3136" i="1"/>
  <c r="M3137" i="1"/>
  <c r="N3137" i="1"/>
  <c r="M3138" i="1"/>
  <c r="N3138" i="1"/>
  <c r="M3139" i="1"/>
  <c r="N3139" i="1"/>
  <c r="M3140" i="1"/>
  <c r="N3140" i="1"/>
  <c r="M3141" i="1"/>
  <c r="N3141" i="1"/>
  <c r="M3142" i="1"/>
  <c r="N3142" i="1"/>
  <c r="M3143" i="1"/>
  <c r="N3143" i="1"/>
  <c r="M3144" i="1"/>
  <c r="N3144" i="1"/>
  <c r="M3145" i="1"/>
  <c r="N3145" i="1"/>
  <c r="M3146" i="1"/>
  <c r="N3146" i="1"/>
  <c r="M3147" i="1"/>
  <c r="N3147" i="1"/>
  <c r="M3148" i="1"/>
  <c r="N3148" i="1"/>
  <c r="M3149" i="1"/>
  <c r="N3149" i="1"/>
  <c r="M3150" i="1"/>
  <c r="N3150" i="1"/>
  <c r="M3151" i="1"/>
  <c r="N3151" i="1"/>
  <c r="M3152" i="1"/>
  <c r="N3152" i="1"/>
  <c r="M3153" i="1"/>
  <c r="N3153" i="1"/>
  <c r="M3154" i="1"/>
  <c r="N3154" i="1"/>
  <c r="M3155" i="1"/>
  <c r="N3155" i="1"/>
  <c r="M3156" i="1"/>
  <c r="N3156" i="1"/>
  <c r="M3157" i="1"/>
  <c r="N3157" i="1"/>
  <c r="M3158" i="1"/>
  <c r="N3158" i="1"/>
  <c r="M3159" i="1"/>
  <c r="N3159" i="1"/>
  <c r="M3160" i="1"/>
  <c r="N3160" i="1"/>
  <c r="M3161" i="1"/>
  <c r="N3161" i="1"/>
  <c r="M3162" i="1"/>
  <c r="N3162" i="1"/>
  <c r="M3163" i="1"/>
  <c r="N3163" i="1"/>
  <c r="M3164" i="1"/>
  <c r="N3164" i="1"/>
  <c r="M3165" i="1"/>
  <c r="N3165" i="1"/>
  <c r="M3166" i="1"/>
  <c r="N3166" i="1"/>
  <c r="M3167" i="1"/>
  <c r="N3167" i="1"/>
  <c r="M3168" i="1"/>
  <c r="N3168" i="1"/>
  <c r="M3169" i="1"/>
  <c r="N3169" i="1"/>
  <c r="M3170" i="1"/>
  <c r="N3170" i="1"/>
  <c r="M3171" i="1"/>
  <c r="N3171" i="1"/>
  <c r="M3172" i="1"/>
  <c r="N3172" i="1"/>
  <c r="M3173" i="1"/>
  <c r="N3173" i="1"/>
  <c r="M3174" i="1"/>
  <c r="N3174" i="1"/>
  <c r="M3175" i="1"/>
  <c r="N3175" i="1"/>
  <c r="M3176" i="1"/>
  <c r="N3176" i="1"/>
  <c r="M3177" i="1"/>
  <c r="N3177" i="1"/>
  <c r="M3178" i="1"/>
  <c r="N3178" i="1"/>
  <c r="M3179" i="1"/>
  <c r="N3179" i="1"/>
  <c r="M3180" i="1"/>
  <c r="N3180" i="1"/>
  <c r="M3181" i="1"/>
  <c r="N3181" i="1"/>
  <c r="M3182" i="1"/>
  <c r="N3182" i="1"/>
  <c r="M3183" i="1"/>
  <c r="N3183" i="1"/>
  <c r="M3184" i="1"/>
  <c r="N3184" i="1"/>
  <c r="M3185" i="1"/>
  <c r="N3185" i="1"/>
  <c r="M3186" i="1"/>
  <c r="N3186" i="1"/>
  <c r="M3187" i="1"/>
  <c r="N3187" i="1"/>
  <c r="M3188" i="1"/>
  <c r="N3188" i="1"/>
  <c r="M3189" i="1"/>
  <c r="N3189" i="1"/>
  <c r="M3190" i="1"/>
  <c r="N3190" i="1"/>
  <c r="M3191" i="1"/>
  <c r="N3191" i="1"/>
  <c r="M3192" i="1"/>
  <c r="N3192" i="1"/>
  <c r="M3193" i="1"/>
  <c r="N3193" i="1"/>
  <c r="M3194" i="1"/>
  <c r="N3194" i="1"/>
  <c r="M3195" i="1"/>
  <c r="N3195" i="1"/>
  <c r="M3196" i="1"/>
  <c r="N3196" i="1"/>
  <c r="M3197" i="1"/>
  <c r="N3197" i="1"/>
  <c r="M3198" i="1"/>
  <c r="N3198" i="1"/>
  <c r="M3199" i="1"/>
  <c r="N3199" i="1"/>
  <c r="M3200" i="1"/>
  <c r="N3200" i="1"/>
  <c r="M3201" i="1"/>
  <c r="N3201" i="1"/>
  <c r="M3202" i="1"/>
  <c r="N3202" i="1"/>
  <c r="M3203" i="1"/>
  <c r="N3203" i="1"/>
  <c r="M3204" i="1"/>
  <c r="N3204" i="1"/>
  <c r="M3205" i="1"/>
  <c r="N3205" i="1"/>
  <c r="M3206" i="1"/>
  <c r="N3206" i="1"/>
  <c r="M3207" i="1"/>
  <c r="N3207" i="1"/>
  <c r="M3208" i="1"/>
  <c r="N3208" i="1"/>
  <c r="M3209" i="1"/>
  <c r="N3209" i="1"/>
  <c r="M3210" i="1"/>
  <c r="N3210" i="1"/>
  <c r="M3211" i="1"/>
  <c r="N3211" i="1"/>
  <c r="M3212" i="1"/>
  <c r="N3212" i="1"/>
  <c r="M3213" i="1"/>
  <c r="N3213" i="1"/>
  <c r="M3214" i="1"/>
  <c r="N3214" i="1"/>
  <c r="M3215" i="1"/>
  <c r="N3215" i="1"/>
  <c r="M3216" i="1"/>
  <c r="N3216" i="1"/>
  <c r="M3217" i="1"/>
  <c r="N3217" i="1"/>
  <c r="M3218" i="1"/>
  <c r="N3218" i="1"/>
  <c r="M3219" i="1"/>
  <c r="N3219" i="1"/>
  <c r="M3220" i="1"/>
  <c r="N3220" i="1"/>
  <c r="M3221" i="1"/>
  <c r="N3221" i="1"/>
  <c r="M3222" i="1"/>
  <c r="N3222" i="1"/>
  <c r="M3223" i="1"/>
  <c r="N3223" i="1"/>
  <c r="M3224" i="1"/>
  <c r="N3224" i="1"/>
  <c r="M3225" i="1"/>
  <c r="N3225" i="1"/>
  <c r="M3226" i="1"/>
  <c r="N3226" i="1"/>
  <c r="M3227" i="1"/>
  <c r="N3227" i="1"/>
  <c r="M3228" i="1"/>
  <c r="N3228" i="1"/>
  <c r="M3229" i="1"/>
  <c r="N3229" i="1"/>
  <c r="M3230" i="1"/>
  <c r="N3230" i="1"/>
  <c r="M3231" i="1"/>
  <c r="N3231" i="1"/>
  <c r="M3232" i="1"/>
  <c r="N3232" i="1"/>
  <c r="M3233" i="1"/>
  <c r="N3233" i="1"/>
  <c r="M3234" i="1"/>
  <c r="N3234" i="1"/>
  <c r="M3235" i="1"/>
  <c r="N3235" i="1"/>
  <c r="M3236" i="1"/>
  <c r="N3236" i="1"/>
  <c r="M3237" i="1"/>
  <c r="N3237" i="1"/>
  <c r="M3238" i="1"/>
  <c r="N3238" i="1"/>
  <c r="M3239" i="1"/>
  <c r="N3239" i="1"/>
  <c r="M3240" i="1"/>
  <c r="N3240" i="1"/>
  <c r="M3241" i="1"/>
  <c r="N3241" i="1"/>
  <c r="M3242" i="1"/>
  <c r="N3242" i="1"/>
  <c r="M3243" i="1"/>
  <c r="N3243" i="1"/>
  <c r="M3244" i="1"/>
  <c r="N3244" i="1"/>
  <c r="M3245" i="1"/>
  <c r="N3245" i="1"/>
  <c r="M3246" i="1"/>
  <c r="N3246" i="1"/>
  <c r="M3247" i="1"/>
  <c r="N3247" i="1"/>
  <c r="M3248" i="1"/>
  <c r="N3248" i="1"/>
  <c r="M3249" i="1"/>
  <c r="N3249" i="1"/>
  <c r="M3250" i="1"/>
  <c r="N3250" i="1"/>
  <c r="M3251" i="1"/>
  <c r="N3251" i="1"/>
  <c r="M3252" i="1"/>
  <c r="N3252" i="1"/>
  <c r="M3253" i="1"/>
  <c r="N3253" i="1"/>
  <c r="M3254" i="1"/>
  <c r="N3254" i="1"/>
  <c r="M3255" i="1"/>
  <c r="N3255" i="1"/>
  <c r="M3256" i="1"/>
  <c r="N3256" i="1"/>
  <c r="M3257" i="1"/>
  <c r="N3257" i="1"/>
  <c r="M3258" i="1"/>
  <c r="N3258" i="1"/>
  <c r="M3259" i="1"/>
  <c r="N3259" i="1"/>
  <c r="M3260" i="1"/>
  <c r="N3260" i="1"/>
  <c r="M3261" i="1"/>
  <c r="N3261" i="1"/>
  <c r="M3262" i="1"/>
  <c r="N3262" i="1"/>
  <c r="M3263" i="1"/>
  <c r="N3263" i="1"/>
  <c r="M3264" i="1"/>
  <c r="N3264" i="1"/>
  <c r="M3265" i="1"/>
  <c r="N3265" i="1"/>
  <c r="M3266" i="1"/>
  <c r="N3266" i="1"/>
  <c r="M3267" i="1"/>
  <c r="N3267" i="1"/>
  <c r="M3268" i="1"/>
  <c r="N3268" i="1"/>
  <c r="M3269" i="1"/>
  <c r="N3269" i="1"/>
  <c r="M3270" i="1"/>
  <c r="N3270" i="1"/>
  <c r="M3271" i="1"/>
  <c r="N3271" i="1"/>
  <c r="M3272" i="1"/>
  <c r="N3272" i="1"/>
  <c r="M3273" i="1"/>
  <c r="N3273" i="1"/>
  <c r="M3274" i="1"/>
  <c r="N3274" i="1"/>
  <c r="M3275" i="1"/>
  <c r="N3275" i="1"/>
  <c r="M3276" i="1"/>
  <c r="N3276" i="1"/>
  <c r="M3277" i="1"/>
  <c r="N3277" i="1"/>
  <c r="M3278" i="1"/>
  <c r="N3278" i="1"/>
  <c r="M3279" i="1"/>
  <c r="N3279" i="1"/>
  <c r="M3280" i="1"/>
  <c r="N3280" i="1"/>
  <c r="M3281" i="1"/>
  <c r="N3281" i="1"/>
  <c r="M3282" i="1"/>
  <c r="N3282" i="1"/>
  <c r="M3283" i="1"/>
  <c r="N3283" i="1"/>
  <c r="M3284" i="1"/>
  <c r="N3284" i="1"/>
  <c r="M3285" i="1"/>
  <c r="N3285" i="1"/>
  <c r="M3286" i="1"/>
  <c r="N3286" i="1"/>
  <c r="M3287" i="1"/>
  <c r="N3287" i="1"/>
  <c r="M3288" i="1"/>
  <c r="N3288" i="1"/>
  <c r="M3289" i="1"/>
  <c r="N3289" i="1"/>
  <c r="M3290" i="1"/>
  <c r="N3290" i="1"/>
  <c r="M3291" i="1"/>
  <c r="N3291" i="1"/>
  <c r="M3292" i="1"/>
  <c r="N3292" i="1"/>
  <c r="M3293" i="1"/>
  <c r="N3293" i="1"/>
  <c r="M3294" i="1"/>
  <c r="N3294" i="1"/>
  <c r="M3295" i="1"/>
  <c r="N3295" i="1"/>
  <c r="M3296" i="1"/>
  <c r="N3296" i="1"/>
  <c r="M3297" i="1"/>
  <c r="N3297" i="1"/>
  <c r="M3298" i="1"/>
  <c r="N3298" i="1"/>
  <c r="M3299" i="1"/>
  <c r="N3299" i="1"/>
  <c r="M3300" i="1"/>
  <c r="N3300" i="1"/>
  <c r="M3301" i="1"/>
  <c r="N3301" i="1"/>
  <c r="M3302" i="1"/>
  <c r="N3302" i="1"/>
  <c r="M3303" i="1"/>
  <c r="N3303" i="1"/>
  <c r="M3304" i="1"/>
  <c r="N3304" i="1"/>
  <c r="M3305" i="1"/>
  <c r="N3305" i="1"/>
  <c r="M3306" i="1"/>
  <c r="N3306" i="1"/>
  <c r="M3307" i="1"/>
  <c r="N3307" i="1"/>
  <c r="M3308" i="1"/>
  <c r="N3308" i="1"/>
  <c r="M3309" i="1"/>
  <c r="N3309" i="1"/>
  <c r="M3310" i="1"/>
  <c r="N3310" i="1"/>
  <c r="M3311" i="1"/>
  <c r="N3311" i="1"/>
  <c r="M3312" i="1"/>
  <c r="N3312" i="1"/>
  <c r="M3313" i="1"/>
  <c r="N3313" i="1"/>
  <c r="M3314" i="1"/>
  <c r="N3314" i="1"/>
  <c r="M3315" i="1"/>
  <c r="N3315" i="1"/>
  <c r="M3316" i="1"/>
  <c r="N3316" i="1"/>
  <c r="M3317" i="1"/>
  <c r="N3317" i="1"/>
  <c r="M3318" i="1"/>
  <c r="N3318" i="1"/>
  <c r="M3319" i="1"/>
  <c r="N3319" i="1"/>
  <c r="M3320" i="1"/>
  <c r="N3320" i="1"/>
  <c r="M3321" i="1"/>
  <c r="N3321" i="1"/>
  <c r="M3322" i="1"/>
  <c r="N3322" i="1"/>
  <c r="M3323" i="1"/>
  <c r="N3323" i="1"/>
  <c r="M3324" i="1"/>
  <c r="N3324" i="1"/>
  <c r="M3325" i="1"/>
  <c r="N3325" i="1"/>
  <c r="M3326" i="1"/>
  <c r="N3326" i="1"/>
  <c r="M3327" i="1"/>
  <c r="N3327" i="1"/>
  <c r="M3328" i="1"/>
  <c r="N3328" i="1"/>
  <c r="M3329" i="1"/>
  <c r="N3329" i="1"/>
  <c r="M3330" i="1"/>
  <c r="N3330" i="1"/>
  <c r="M3331" i="1"/>
  <c r="N3331" i="1"/>
  <c r="M3332" i="1"/>
  <c r="N3332" i="1"/>
  <c r="M3333" i="1"/>
  <c r="N3333" i="1"/>
  <c r="M3334" i="1"/>
  <c r="N3334" i="1"/>
  <c r="M3335" i="1"/>
  <c r="N3335" i="1"/>
  <c r="M3336" i="1"/>
  <c r="N3336" i="1"/>
  <c r="M3337" i="1"/>
  <c r="N3337" i="1"/>
  <c r="M3338" i="1"/>
  <c r="N3338" i="1"/>
  <c r="M3339" i="1"/>
  <c r="N3339" i="1"/>
  <c r="M3340" i="1"/>
  <c r="N3340" i="1"/>
  <c r="M3341" i="1"/>
  <c r="N3341" i="1"/>
  <c r="M3342" i="1"/>
  <c r="N3342" i="1"/>
  <c r="M3343" i="1"/>
  <c r="N3343" i="1"/>
  <c r="M3344" i="1"/>
  <c r="N3344" i="1"/>
  <c r="M3345" i="1"/>
  <c r="N3345" i="1"/>
  <c r="M3346" i="1"/>
  <c r="N3346" i="1"/>
  <c r="M3347" i="1"/>
  <c r="N3347" i="1"/>
  <c r="M3348" i="1"/>
  <c r="N3348" i="1"/>
  <c r="M3349" i="1"/>
  <c r="N3349" i="1"/>
  <c r="M3350" i="1"/>
  <c r="N3350" i="1"/>
  <c r="M3351" i="1"/>
  <c r="N3351" i="1"/>
  <c r="M3352" i="1"/>
  <c r="N3352" i="1"/>
  <c r="M3353" i="1"/>
  <c r="N3353" i="1"/>
  <c r="M3354" i="1"/>
  <c r="N3354" i="1"/>
  <c r="M3355" i="1"/>
  <c r="N3355" i="1"/>
  <c r="M3356" i="1"/>
  <c r="N3356" i="1"/>
  <c r="M3357" i="1"/>
  <c r="N3357" i="1"/>
  <c r="M3358" i="1"/>
  <c r="N3358" i="1"/>
  <c r="M3359" i="1"/>
  <c r="N3359" i="1"/>
  <c r="M3360" i="1"/>
  <c r="N3360" i="1"/>
  <c r="M3361" i="1"/>
  <c r="N3361" i="1"/>
  <c r="M3362" i="1"/>
  <c r="N3362" i="1"/>
  <c r="M3363" i="1"/>
  <c r="N3363" i="1"/>
  <c r="M3364" i="1"/>
  <c r="N3364" i="1"/>
  <c r="M3365" i="1"/>
  <c r="N3365" i="1"/>
  <c r="M3366" i="1"/>
  <c r="N3366" i="1"/>
  <c r="M3367" i="1"/>
  <c r="N3367" i="1"/>
  <c r="M3368" i="1"/>
  <c r="N3368" i="1"/>
  <c r="M3369" i="1"/>
  <c r="N3369" i="1"/>
  <c r="M3370" i="1"/>
  <c r="N3370" i="1"/>
  <c r="M3371" i="1"/>
  <c r="N3371" i="1"/>
  <c r="M3372" i="1"/>
  <c r="N3372" i="1"/>
  <c r="M3373" i="1"/>
  <c r="N3373" i="1"/>
  <c r="M3374" i="1"/>
  <c r="N3374" i="1"/>
  <c r="M3375" i="1"/>
  <c r="N3375" i="1"/>
  <c r="M3376" i="1"/>
  <c r="N3376" i="1"/>
  <c r="M3377" i="1"/>
  <c r="N3377" i="1"/>
  <c r="M3378" i="1"/>
  <c r="N3378" i="1"/>
  <c r="M3379" i="1"/>
  <c r="N3379" i="1"/>
  <c r="M3380" i="1"/>
  <c r="N3380" i="1"/>
  <c r="M3381" i="1"/>
  <c r="N3381" i="1"/>
  <c r="M3382" i="1"/>
  <c r="N3382" i="1"/>
  <c r="M3383" i="1"/>
  <c r="N3383" i="1"/>
  <c r="M3384" i="1"/>
  <c r="N3384" i="1"/>
  <c r="M3385" i="1"/>
  <c r="N3385" i="1"/>
  <c r="M3386" i="1"/>
  <c r="N3386" i="1"/>
  <c r="M3387" i="1"/>
  <c r="N3387" i="1"/>
  <c r="M3388" i="1"/>
  <c r="N3388" i="1"/>
  <c r="M3389" i="1"/>
  <c r="N3389" i="1"/>
  <c r="M3390" i="1"/>
  <c r="N3390" i="1"/>
  <c r="M3391" i="1"/>
  <c r="N3391" i="1"/>
  <c r="M3392" i="1"/>
  <c r="N3392" i="1"/>
  <c r="M3393" i="1"/>
  <c r="N3393" i="1"/>
  <c r="M3394" i="1"/>
  <c r="N3394" i="1"/>
  <c r="M3395" i="1"/>
  <c r="N3395" i="1"/>
  <c r="M3396" i="1"/>
  <c r="N3396" i="1"/>
  <c r="M3397" i="1"/>
  <c r="N3397" i="1"/>
  <c r="M3398" i="1"/>
  <c r="N3398" i="1"/>
  <c r="M3399" i="1"/>
  <c r="N3399" i="1"/>
  <c r="M3400" i="1"/>
  <c r="N3400" i="1"/>
  <c r="M3401" i="1"/>
  <c r="N3401" i="1"/>
  <c r="M3402" i="1"/>
  <c r="N3402" i="1"/>
  <c r="M3403" i="1"/>
  <c r="N3403" i="1"/>
  <c r="M3404" i="1"/>
  <c r="N3404" i="1"/>
  <c r="M3405" i="1"/>
  <c r="N3405" i="1"/>
  <c r="M3406" i="1"/>
  <c r="N3406" i="1"/>
  <c r="M3407" i="1"/>
  <c r="N3407" i="1"/>
  <c r="M3408" i="1"/>
  <c r="N3408" i="1"/>
  <c r="M3409" i="1"/>
  <c r="N3409" i="1"/>
  <c r="M3410" i="1"/>
  <c r="N3410" i="1"/>
  <c r="M3411" i="1"/>
  <c r="N3411" i="1"/>
  <c r="M3412" i="1"/>
  <c r="N3412" i="1"/>
  <c r="M3413" i="1"/>
  <c r="N3413" i="1"/>
  <c r="M3414" i="1"/>
  <c r="N3414" i="1"/>
  <c r="M3415" i="1"/>
  <c r="N3415" i="1"/>
  <c r="M3416" i="1"/>
  <c r="N3416" i="1"/>
  <c r="M3417" i="1"/>
  <c r="N3417" i="1"/>
  <c r="M3418" i="1"/>
  <c r="N3418" i="1"/>
  <c r="M3419" i="1"/>
  <c r="N3419" i="1"/>
  <c r="M3420" i="1"/>
  <c r="N3420" i="1"/>
  <c r="M3421" i="1"/>
  <c r="N3421" i="1"/>
  <c r="M3422" i="1"/>
  <c r="N3422" i="1"/>
  <c r="M3423" i="1"/>
  <c r="N3423" i="1"/>
  <c r="M3424" i="1"/>
  <c r="N3424" i="1"/>
  <c r="M3425" i="1"/>
  <c r="N3425" i="1"/>
  <c r="M3426" i="1"/>
  <c r="N3426" i="1"/>
  <c r="M3427" i="1"/>
  <c r="N3427" i="1"/>
  <c r="M3428" i="1"/>
  <c r="N3428" i="1"/>
  <c r="M3429" i="1"/>
  <c r="N3429" i="1"/>
  <c r="M3430" i="1"/>
  <c r="N3430" i="1"/>
  <c r="M3431" i="1"/>
  <c r="N3431" i="1"/>
  <c r="M3432" i="1"/>
  <c r="N3432" i="1"/>
  <c r="M3433" i="1"/>
  <c r="N3433" i="1"/>
  <c r="M3434" i="1"/>
  <c r="N3434" i="1"/>
  <c r="M3435" i="1"/>
  <c r="N3435" i="1"/>
  <c r="M3436" i="1"/>
  <c r="N3436" i="1"/>
  <c r="M3437" i="1"/>
  <c r="N3437" i="1"/>
  <c r="M3438" i="1"/>
  <c r="N3438" i="1"/>
  <c r="M3439" i="1"/>
  <c r="N3439" i="1"/>
  <c r="M3440" i="1"/>
  <c r="N3440" i="1"/>
  <c r="M3441" i="1"/>
  <c r="N3441" i="1"/>
  <c r="M3442" i="1"/>
  <c r="N3442" i="1"/>
  <c r="M3443" i="1"/>
  <c r="N3443" i="1"/>
  <c r="M3444" i="1"/>
  <c r="N3444" i="1"/>
  <c r="M3445" i="1"/>
  <c r="N3445" i="1"/>
  <c r="M3446" i="1"/>
  <c r="N3446" i="1"/>
  <c r="M3447" i="1"/>
  <c r="N3447" i="1"/>
  <c r="M3448" i="1"/>
  <c r="N3448" i="1"/>
  <c r="M3449" i="1"/>
  <c r="N3449" i="1"/>
  <c r="M3450" i="1"/>
  <c r="N3450" i="1"/>
  <c r="M3451" i="1"/>
  <c r="N3451" i="1"/>
  <c r="M3452" i="1"/>
  <c r="N3452" i="1"/>
  <c r="M3453" i="1"/>
  <c r="N3453" i="1"/>
  <c r="M3454" i="1"/>
  <c r="N3454" i="1"/>
  <c r="M3455" i="1"/>
  <c r="N3455" i="1"/>
  <c r="M3456" i="1"/>
  <c r="N3456" i="1"/>
  <c r="M3457" i="1"/>
  <c r="N3457" i="1"/>
  <c r="M3458" i="1"/>
  <c r="N3458" i="1"/>
  <c r="M3459" i="1"/>
  <c r="N3459" i="1"/>
  <c r="M3460" i="1"/>
  <c r="N3460" i="1"/>
  <c r="M3461" i="1"/>
  <c r="N3461" i="1"/>
  <c r="M3462" i="1"/>
  <c r="N3462" i="1"/>
  <c r="M3463" i="1"/>
  <c r="N3463" i="1"/>
  <c r="M3464" i="1"/>
  <c r="N3464" i="1"/>
  <c r="M3465" i="1"/>
  <c r="N3465" i="1"/>
  <c r="M3466" i="1"/>
  <c r="N3466" i="1"/>
  <c r="M3467" i="1"/>
  <c r="N3467" i="1"/>
  <c r="M3468" i="1"/>
  <c r="N3468" i="1"/>
  <c r="M3469" i="1"/>
  <c r="N3469" i="1"/>
  <c r="M3470" i="1"/>
  <c r="N3470" i="1"/>
  <c r="M3471" i="1"/>
  <c r="N3471" i="1"/>
  <c r="M3472" i="1"/>
  <c r="N3472" i="1"/>
  <c r="M3473" i="1"/>
  <c r="N3473" i="1"/>
  <c r="M3474" i="1"/>
  <c r="N3474" i="1"/>
  <c r="M3475" i="1"/>
  <c r="N3475" i="1"/>
  <c r="M3476" i="1"/>
  <c r="N3476" i="1"/>
  <c r="M3477" i="1"/>
  <c r="N3477" i="1"/>
  <c r="M3478" i="1"/>
  <c r="N3478" i="1"/>
  <c r="M3479" i="1"/>
  <c r="N3479" i="1"/>
  <c r="M3480" i="1"/>
  <c r="N3480" i="1"/>
  <c r="M3481" i="1"/>
  <c r="N3481" i="1"/>
  <c r="M3482" i="1"/>
  <c r="N3482" i="1"/>
  <c r="M3483" i="1"/>
  <c r="N3483" i="1"/>
  <c r="M3484" i="1"/>
  <c r="N3484" i="1"/>
  <c r="M3485" i="1"/>
  <c r="N3485" i="1"/>
  <c r="M3486" i="1"/>
  <c r="N3486" i="1"/>
  <c r="M3487" i="1"/>
  <c r="N3487" i="1"/>
  <c r="M3488" i="1"/>
  <c r="N3488" i="1"/>
  <c r="M3489" i="1"/>
  <c r="N3489" i="1"/>
  <c r="M3490" i="1"/>
  <c r="N3490" i="1"/>
  <c r="M3491" i="1"/>
  <c r="N3491" i="1"/>
  <c r="M3492" i="1"/>
  <c r="N3492" i="1"/>
  <c r="M3493" i="1"/>
  <c r="N3493" i="1"/>
  <c r="M3494" i="1"/>
  <c r="N3494" i="1"/>
  <c r="M3495" i="1"/>
  <c r="N3495" i="1"/>
  <c r="M3496" i="1"/>
  <c r="N3496" i="1"/>
  <c r="M3497" i="1"/>
  <c r="N3497" i="1"/>
  <c r="M3498" i="1"/>
  <c r="N3498" i="1"/>
  <c r="M3499" i="1"/>
  <c r="N3499" i="1"/>
  <c r="M3500" i="1"/>
  <c r="N3500" i="1"/>
  <c r="M3501" i="1"/>
  <c r="N3501" i="1"/>
  <c r="M3502" i="1"/>
  <c r="N3502" i="1"/>
  <c r="M3503" i="1"/>
  <c r="N3503" i="1"/>
  <c r="M3504" i="1"/>
  <c r="N3504" i="1"/>
  <c r="M3505" i="1"/>
  <c r="N3505" i="1"/>
  <c r="M3506" i="1"/>
  <c r="N3506" i="1"/>
  <c r="M3507" i="1"/>
  <c r="N3507" i="1"/>
  <c r="M3508" i="1"/>
  <c r="N3508" i="1"/>
  <c r="M3509" i="1"/>
  <c r="N3509" i="1"/>
  <c r="M3510" i="1"/>
  <c r="N3510" i="1"/>
  <c r="M3511" i="1"/>
  <c r="N3511" i="1"/>
  <c r="M3512" i="1"/>
  <c r="N3512" i="1"/>
  <c r="M3513" i="1"/>
  <c r="N3513" i="1"/>
  <c r="M3514" i="1"/>
  <c r="N3514" i="1"/>
  <c r="M3515" i="1"/>
  <c r="N3515" i="1"/>
  <c r="M3516" i="1"/>
  <c r="N3516" i="1"/>
  <c r="M3517" i="1"/>
  <c r="N3517" i="1"/>
  <c r="M3518" i="1"/>
  <c r="N3518" i="1"/>
  <c r="M3519" i="1"/>
  <c r="N3519" i="1"/>
  <c r="M3520" i="1"/>
  <c r="N3520" i="1"/>
  <c r="M3521" i="1"/>
  <c r="N3521" i="1"/>
  <c r="M3522" i="1"/>
  <c r="N3522" i="1"/>
  <c r="M3523" i="1"/>
  <c r="N3523" i="1"/>
  <c r="M3524" i="1"/>
  <c r="N3524" i="1"/>
  <c r="M3525" i="1"/>
  <c r="N3525" i="1"/>
  <c r="M3526" i="1"/>
  <c r="N3526" i="1"/>
  <c r="M3527" i="1"/>
  <c r="N3527" i="1"/>
  <c r="M3528" i="1"/>
  <c r="N3528" i="1"/>
  <c r="M3529" i="1"/>
  <c r="N3529" i="1"/>
  <c r="M3530" i="1"/>
  <c r="N3530" i="1"/>
  <c r="M3531" i="1"/>
  <c r="N3531" i="1"/>
  <c r="M3532" i="1"/>
  <c r="N3532" i="1"/>
  <c r="M3533" i="1"/>
  <c r="N3533" i="1"/>
  <c r="M3534" i="1"/>
  <c r="N3534" i="1"/>
  <c r="M3535" i="1"/>
  <c r="N3535" i="1"/>
  <c r="M3536" i="1"/>
  <c r="N3536" i="1"/>
  <c r="M3537" i="1"/>
  <c r="N3537" i="1"/>
  <c r="M3538" i="1"/>
  <c r="N3538" i="1"/>
  <c r="M3539" i="1"/>
  <c r="N3539" i="1"/>
  <c r="M3540" i="1"/>
  <c r="N3540" i="1"/>
  <c r="M3541" i="1"/>
  <c r="N3541" i="1"/>
  <c r="M3542" i="1"/>
  <c r="N3542" i="1"/>
  <c r="M3543" i="1"/>
  <c r="N3543" i="1"/>
  <c r="M3544" i="1"/>
  <c r="N3544" i="1"/>
  <c r="M3545" i="1"/>
  <c r="N3545" i="1"/>
  <c r="M3546" i="1"/>
  <c r="N3546" i="1"/>
  <c r="M3547" i="1"/>
  <c r="N3547" i="1"/>
  <c r="M3548" i="1"/>
  <c r="N3548" i="1"/>
  <c r="M3549" i="1"/>
  <c r="N3549" i="1"/>
  <c r="M3550" i="1"/>
  <c r="N3550" i="1"/>
  <c r="M3551" i="1"/>
  <c r="N3551" i="1"/>
  <c r="M3552" i="1"/>
  <c r="N3552" i="1"/>
  <c r="M3553" i="1"/>
  <c r="N3553" i="1"/>
  <c r="M3554" i="1"/>
  <c r="N3554" i="1"/>
  <c r="M3555" i="1"/>
  <c r="N3555" i="1"/>
  <c r="M3556" i="1"/>
  <c r="N3556" i="1"/>
  <c r="M3557" i="1"/>
  <c r="N3557" i="1"/>
  <c r="M3558" i="1"/>
  <c r="N3558" i="1"/>
  <c r="M3559" i="1"/>
  <c r="N3559" i="1"/>
  <c r="M3560" i="1"/>
  <c r="N3560" i="1"/>
  <c r="M3561" i="1"/>
  <c r="N3561" i="1"/>
  <c r="M3562" i="1"/>
  <c r="N3562" i="1"/>
  <c r="M3563" i="1"/>
  <c r="N3563" i="1"/>
  <c r="M3564" i="1"/>
  <c r="N3564" i="1"/>
  <c r="M3565" i="1"/>
  <c r="N3565" i="1"/>
  <c r="M3566" i="1"/>
  <c r="N3566" i="1"/>
  <c r="M3567" i="1"/>
  <c r="N3567" i="1"/>
  <c r="M3568" i="1"/>
  <c r="N3568" i="1"/>
  <c r="M3569" i="1"/>
  <c r="N3569" i="1"/>
  <c r="M3570" i="1"/>
  <c r="N3570" i="1"/>
  <c r="M3571" i="1"/>
  <c r="N3571" i="1"/>
  <c r="M3572" i="1"/>
  <c r="N3572" i="1"/>
  <c r="M3573" i="1"/>
  <c r="N3573" i="1"/>
  <c r="M3574" i="1"/>
  <c r="N3574" i="1"/>
  <c r="M3575" i="1"/>
  <c r="N3575" i="1"/>
  <c r="M3576" i="1"/>
  <c r="N3576" i="1"/>
  <c r="M3577" i="1"/>
  <c r="N3577" i="1"/>
  <c r="M3578" i="1"/>
  <c r="N3578" i="1"/>
  <c r="M3579" i="1"/>
  <c r="N3579" i="1"/>
  <c r="M3580" i="1"/>
  <c r="N3580" i="1"/>
  <c r="M3581" i="1"/>
  <c r="N3581" i="1"/>
  <c r="M3582" i="1"/>
  <c r="N3582" i="1"/>
  <c r="M3583" i="1"/>
  <c r="N3583" i="1"/>
  <c r="M3584" i="1"/>
  <c r="N3584" i="1"/>
  <c r="M3585" i="1"/>
  <c r="N3585" i="1"/>
  <c r="M3586" i="1"/>
  <c r="N3586" i="1"/>
  <c r="M3587" i="1"/>
  <c r="N3587" i="1"/>
  <c r="M3588" i="1"/>
  <c r="N3588" i="1"/>
  <c r="M3589" i="1"/>
  <c r="N3589" i="1"/>
  <c r="M3590" i="1"/>
  <c r="N3590" i="1"/>
  <c r="M3591" i="1"/>
  <c r="N3591" i="1"/>
  <c r="M3592" i="1"/>
  <c r="N3592" i="1"/>
  <c r="M3593" i="1"/>
  <c r="N3593" i="1"/>
  <c r="M3594" i="1"/>
  <c r="N3594" i="1"/>
  <c r="M3595" i="1"/>
  <c r="N3595" i="1"/>
  <c r="M3596" i="1"/>
  <c r="N3596" i="1"/>
  <c r="M3597" i="1"/>
  <c r="N3597" i="1"/>
  <c r="M3598" i="1"/>
  <c r="N3598" i="1"/>
  <c r="M3599" i="1"/>
  <c r="N3599" i="1"/>
  <c r="M3600" i="1"/>
  <c r="N3600" i="1"/>
  <c r="M3601" i="1"/>
  <c r="N3601" i="1"/>
  <c r="M3602" i="1"/>
  <c r="N3602" i="1"/>
  <c r="M3603" i="1"/>
  <c r="N3603" i="1"/>
  <c r="M3604" i="1"/>
  <c r="N3604" i="1"/>
  <c r="M3605" i="1"/>
  <c r="N3605" i="1"/>
  <c r="M3606" i="1"/>
  <c r="N3606" i="1"/>
  <c r="M3607" i="1"/>
  <c r="N3607" i="1"/>
  <c r="M3608" i="1"/>
  <c r="N3608" i="1"/>
  <c r="M3609" i="1"/>
  <c r="N3609" i="1"/>
  <c r="M3610" i="1"/>
  <c r="N3610" i="1"/>
  <c r="M3611" i="1"/>
  <c r="N3611" i="1"/>
  <c r="M3612" i="1"/>
  <c r="N3612" i="1"/>
  <c r="M3613" i="1"/>
  <c r="N3613" i="1"/>
  <c r="M3614" i="1"/>
  <c r="N3614" i="1"/>
  <c r="M3615" i="1"/>
  <c r="N3615" i="1"/>
  <c r="M3616" i="1"/>
  <c r="N3616" i="1"/>
  <c r="M3617" i="1"/>
  <c r="N3617" i="1"/>
  <c r="M3618" i="1"/>
  <c r="N3618" i="1"/>
  <c r="M3619" i="1"/>
  <c r="N3619" i="1"/>
  <c r="M3620" i="1"/>
  <c r="N3620" i="1"/>
  <c r="M3621" i="1"/>
  <c r="N3621" i="1"/>
  <c r="M3622" i="1"/>
  <c r="N3622" i="1"/>
  <c r="M3623" i="1"/>
  <c r="N3623" i="1"/>
  <c r="M3624" i="1"/>
  <c r="N3624" i="1"/>
  <c r="M3625" i="1"/>
  <c r="N3625" i="1"/>
  <c r="M3626" i="1"/>
  <c r="N3626" i="1"/>
  <c r="M3627" i="1"/>
  <c r="N3627" i="1"/>
  <c r="M3628" i="1"/>
  <c r="N3628" i="1"/>
  <c r="M3629" i="1"/>
  <c r="N3629" i="1"/>
  <c r="M3630" i="1"/>
  <c r="N3630" i="1"/>
  <c r="M3631" i="1"/>
  <c r="N3631" i="1"/>
  <c r="M3632" i="1"/>
  <c r="N3632" i="1"/>
  <c r="M3633" i="1"/>
  <c r="N3633" i="1"/>
  <c r="M3634" i="1"/>
  <c r="N3634" i="1"/>
  <c r="M3635" i="1"/>
  <c r="N3635" i="1"/>
  <c r="M3636" i="1"/>
  <c r="N3636" i="1"/>
  <c r="M3637" i="1"/>
  <c r="N3637" i="1"/>
  <c r="M3638" i="1"/>
  <c r="N3638" i="1"/>
  <c r="M3639" i="1"/>
  <c r="N3639" i="1"/>
  <c r="M3640" i="1"/>
  <c r="N3640" i="1"/>
  <c r="M3641" i="1"/>
  <c r="N3641" i="1"/>
  <c r="M3642" i="1"/>
  <c r="N3642" i="1"/>
  <c r="M3643" i="1"/>
  <c r="N3643" i="1"/>
  <c r="M3644" i="1"/>
  <c r="N3644" i="1"/>
  <c r="M3645" i="1"/>
  <c r="N3645" i="1"/>
  <c r="M3646" i="1"/>
  <c r="N3646" i="1"/>
  <c r="M3647" i="1"/>
  <c r="N3647" i="1"/>
  <c r="M3648" i="1"/>
  <c r="N3648" i="1"/>
  <c r="M3649" i="1"/>
  <c r="N3649" i="1"/>
  <c r="M3650" i="1"/>
  <c r="N3650" i="1"/>
  <c r="M3651" i="1"/>
  <c r="N3651" i="1"/>
  <c r="M3652" i="1"/>
  <c r="N3652" i="1"/>
  <c r="M3653" i="1"/>
  <c r="N3653" i="1"/>
  <c r="M3654" i="1"/>
  <c r="N3654" i="1"/>
  <c r="M3655" i="1"/>
  <c r="N3655" i="1"/>
  <c r="M3656" i="1"/>
  <c r="N3656" i="1"/>
  <c r="M3657" i="1"/>
  <c r="N3657" i="1"/>
  <c r="M3658" i="1"/>
  <c r="N3658" i="1"/>
  <c r="M3659" i="1"/>
  <c r="N3659" i="1"/>
  <c r="M3660" i="1"/>
  <c r="N3660" i="1"/>
  <c r="M3661" i="1"/>
  <c r="N3661" i="1"/>
  <c r="M3662" i="1"/>
  <c r="N3662" i="1"/>
  <c r="M3663" i="1"/>
  <c r="N3663" i="1"/>
  <c r="M3664" i="1"/>
  <c r="N3664" i="1"/>
  <c r="M3665" i="1"/>
  <c r="N3665" i="1"/>
  <c r="M3666" i="1"/>
  <c r="N3666" i="1"/>
  <c r="M3667" i="1"/>
  <c r="N3667" i="1"/>
  <c r="M3668" i="1"/>
  <c r="N3668" i="1"/>
  <c r="M3669" i="1"/>
  <c r="N3669" i="1"/>
  <c r="M3670" i="1"/>
  <c r="N3670" i="1"/>
  <c r="M3671" i="1"/>
  <c r="N3671" i="1"/>
  <c r="M3672" i="1"/>
  <c r="N3672" i="1"/>
  <c r="M3673" i="1"/>
  <c r="N3673" i="1"/>
  <c r="M3674" i="1"/>
  <c r="N3674" i="1"/>
  <c r="M3675" i="1"/>
  <c r="N3675" i="1"/>
  <c r="M3676" i="1"/>
  <c r="N3676" i="1"/>
  <c r="M3677" i="1"/>
  <c r="N3677" i="1"/>
  <c r="M3678" i="1"/>
  <c r="N3678" i="1"/>
  <c r="M3679" i="1"/>
  <c r="N3679" i="1"/>
  <c r="M3680" i="1"/>
  <c r="N3680" i="1"/>
  <c r="M3681" i="1"/>
  <c r="N3681" i="1"/>
  <c r="M3682" i="1"/>
  <c r="N3682" i="1"/>
  <c r="M3683" i="1"/>
  <c r="N3683" i="1"/>
  <c r="M3684" i="1"/>
  <c r="N3684" i="1"/>
  <c r="M3685" i="1"/>
  <c r="N3685" i="1"/>
  <c r="M3686" i="1"/>
  <c r="N3686" i="1"/>
  <c r="M3687" i="1"/>
  <c r="N3687" i="1"/>
  <c r="M3688" i="1"/>
  <c r="N3688" i="1"/>
  <c r="M3689" i="1"/>
  <c r="N3689" i="1"/>
  <c r="M3690" i="1"/>
  <c r="N3690" i="1"/>
  <c r="M3691" i="1"/>
  <c r="N3691" i="1"/>
  <c r="M3692" i="1"/>
  <c r="N3692" i="1"/>
  <c r="M3693" i="1"/>
  <c r="N3693" i="1"/>
  <c r="M3694" i="1"/>
  <c r="N3694" i="1"/>
  <c r="M3695" i="1"/>
  <c r="N3695" i="1"/>
  <c r="M3696" i="1"/>
  <c r="N3696" i="1"/>
  <c r="M3697" i="1"/>
  <c r="N3697" i="1"/>
  <c r="M3698" i="1"/>
  <c r="N3698" i="1"/>
  <c r="M3699" i="1"/>
  <c r="N3699" i="1"/>
  <c r="M3700" i="1"/>
  <c r="N3700" i="1"/>
  <c r="M3701" i="1"/>
  <c r="N3701" i="1"/>
  <c r="M3702" i="1"/>
  <c r="N3702" i="1"/>
  <c r="M3703" i="1"/>
  <c r="N3703" i="1"/>
  <c r="M3704" i="1"/>
  <c r="N3704" i="1"/>
  <c r="M3705" i="1"/>
  <c r="N3705" i="1"/>
  <c r="M3706" i="1"/>
  <c r="N3706" i="1"/>
  <c r="M3707" i="1"/>
  <c r="N3707" i="1"/>
  <c r="M3708" i="1"/>
  <c r="N3708" i="1"/>
  <c r="M3709" i="1"/>
  <c r="N3709" i="1"/>
  <c r="M3710" i="1"/>
  <c r="N3710" i="1"/>
  <c r="M3711" i="1"/>
  <c r="N3711" i="1"/>
  <c r="M3712" i="1"/>
  <c r="N3712" i="1"/>
  <c r="M3713" i="1"/>
  <c r="N3713" i="1"/>
  <c r="M3714" i="1"/>
  <c r="N3714" i="1"/>
  <c r="M3715" i="1"/>
  <c r="N3715" i="1"/>
  <c r="M3716" i="1"/>
  <c r="N3716" i="1"/>
  <c r="M3717" i="1"/>
  <c r="N3717" i="1"/>
  <c r="M3718" i="1"/>
  <c r="N3718" i="1"/>
  <c r="M3719" i="1"/>
  <c r="N3719" i="1"/>
  <c r="M3720" i="1"/>
  <c r="N3720" i="1"/>
  <c r="M3721" i="1"/>
  <c r="N3721" i="1"/>
  <c r="M3722" i="1"/>
  <c r="N3722" i="1"/>
  <c r="M3723" i="1"/>
  <c r="N3723" i="1"/>
  <c r="M3724" i="1"/>
  <c r="N3724" i="1"/>
  <c r="M3725" i="1"/>
  <c r="N3725" i="1"/>
  <c r="M3726" i="1"/>
  <c r="N3726" i="1"/>
  <c r="M3727" i="1"/>
  <c r="N3727" i="1"/>
  <c r="M3728" i="1"/>
  <c r="N3728" i="1"/>
  <c r="M3729" i="1"/>
  <c r="N3729" i="1"/>
  <c r="M3730" i="1"/>
  <c r="N3730" i="1"/>
  <c r="M3731" i="1"/>
  <c r="N3731" i="1"/>
  <c r="M3732" i="1"/>
  <c r="N3732" i="1"/>
  <c r="M3733" i="1"/>
  <c r="N3733" i="1"/>
  <c r="M3734" i="1"/>
  <c r="N3734" i="1"/>
  <c r="M3735" i="1"/>
  <c r="N3735" i="1"/>
  <c r="M3736" i="1"/>
  <c r="N3736" i="1"/>
  <c r="M3737" i="1"/>
  <c r="N3737" i="1"/>
  <c r="M3738" i="1"/>
  <c r="N3738" i="1"/>
  <c r="M3739" i="1"/>
  <c r="N3739" i="1"/>
  <c r="M3740" i="1"/>
  <c r="N3740" i="1"/>
  <c r="M3741" i="1"/>
  <c r="N3741" i="1"/>
  <c r="M3742" i="1"/>
  <c r="N3742" i="1"/>
  <c r="M3743" i="1"/>
  <c r="N3743" i="1"/>
  <c r="M3744" i="1"/>
  <c r="N3744" i="1"/>
  <c r="M3745" i="1"/>
  <c r="N3745" i="1"/>
  <c r="M3746" i="1"/>
  <c r="N3746" i="1"/>
  <c r="M3747" i="1"/>
  <c r="N3747" i="1"/>
  <c r="M3748" i="1"/>
  <c r="N3748" i="1"/>
  <c r="M3749" i="1"/>
  <c r="N3749" i="1"/>
  <c r="M3750" i="1"/>
  <c r="N3750" i="1"/>
  <c r="M3751" i="1"/>
  <c r="N3751" i="1"/>
  <c r="M3752" i="1"/>
  <c r="N3752" i="1"/>
  <c r="M3753" i="1"/>
  <c r="N3753" i="1"/>
  <c r="M3754" i="1"/>
  <c r="N3754" i="1"/>
  <c r="M3755" i="1"/>
  <c r="N3755" i="1"/>
  <c r="M3756" i="1"/>
  <c r="N3756" i="1"/>
  <c r="M3757" i="1"/>
  <c r="N3757" i="1"/>
  <c r="M3758" i="1"/>
  <c r="N3758" i="1"/>
  <c r="M3759" i="1"/>
  <c r="N3759" i="1"/>
  <c r="M3760" i="1"/>
  <c r="N3760" i="1"/>
  <c r="M3761" i="1"/>
  <c r="N3761" i="1"/>
  <c r="M3762" i="1"/>
  <c r="N3762" i="1"/>
  <c r="M3763" i="1"/>
  <c r="N3763" i="1"/>
  <c r="M3764" i="1"/>
  <c r="N3764" i="1"/>
  <c r="M3765" i="1"/>
  <c r="N3765" i="1"/>
  <c r="M3766" i="1"/>
  <c r="N3766" i="1"/>
  <c r="M3767" i="1"/>
  <c r="N3767" i="1"/>
  <c r="M3768" i="1"/>
  <c r="N3768" i="1"/>
  <c r="M3769" i="1"/>
  <c r="N3769" i="1"/>
  <c r="M3770" i="1"/>
  <c r="N3770" i="1"/>
  <c r="M3771" i="1"/>
  <c r="N3771" i="1"/>
  <c r="M3772" i="1"/>
  <c r="N3772" i="1"/>
  <c r="M3773" i="1"/>
  <c r="N3773" i="1"/>
  <c r="M3774" i="1"/>
  <c r="N3774" i="1"/>
  <c r="M3775" i="1"/>
  <c r="N3775" i="1"/>
  <c r="M3776" i="1"/>
  <c r="N3776" i="1"/>
  <c r="M3777" i="1"/>
  <c r="N3777" i="1"/>
  <c r="M3778" i="1"/>
  <c r="N3778" i="1"/>
  <c r="M3779" i="1"/>
  <c r="N3779" i="1"/>
  <c r="M3780" i="1"/>
  <c r="N3780" i="1"/>
  <c r="M3781" i="1"/>
  <c r="N3781" i="1"/>
  <c r="M3782" i="1"/>
  <c r="N3782" i="1"/>
  <c r="M3783" i="1"/>
  <c r="N3783" i="1"/>
  <c r="M3784" i="1"/>
  <c r="N3784" i="1"/>
  <c r="M3785" i="1"/>
  <c r="N3785" i="1"/>
  <c r="M3786" i="1"/>
  <c r="N3786" i="1"/>
  <c r="M3787" i="1"/>
  <c r="N3787" i="1"/>
  <c r="M3788" i="1"/>
  <c r="N3788" i="1"/>
  <c r="M3789" i="1"/>
  <c r="N3789" i="1"/>
  <c r="M3790" i="1"/>
  <c r="N3790" i="1"/>
  <c r="M3791" i="1"/>
  <c r="N3791" i="1"/>
  <c r="M3792" i="1"/>
  <c r="N3792" i="1"/>
  <c r="M3793" i="1"/>
  <c r="N3793" i="1"/>
  <c r="M3794" i="1"/>
  <c r="N3794" i="1"/>
  <c r="M3795" i="1"/>
  <c r="N3795" i="1"/>
  <c r="M3796" i="1"/>
  <c r="N3796" i="1"/>
  <c r="M3797" i="1"/>
  <c r="N3797" i="1"/>
  <c r="M3798" i="1"/>
  <c r="N3798" i="1"/>
  <c r="M3799" i="1"/>
  <c r="N3799" i="1"/>
  <c r="M3800" i="1"/>
  <c r="N3800" i="1"/>
  <c r="M3801" i="1"/>
  <c r="N3801" i="1"/>
  <c r="M3802" i="1"/>
  <c r="N3802" i="1"/>
  <c r="M3803" i="1"/>
  <c r="N3803" i="1"/>
  <c r="M3804" i="1"/>
  <c r="N3804" i="1"/>
  <c r="M3805" i="1"/>
  <c r="N3805" i="1"/>
  <c r="M3806" i="1"/>
  <c r="N3806" i="1"/>
  <c r="M3807" i="1"/>
  <c r="N3807" i="1"/>
  <c r="M3808" i="1"/>
  <c r="N3808" i="1"/>
  <c r="M3809" i="1"/>
  <c r="N3809" i="1"/>
  <c r="M3810" i="1"/>
  <c r="N3810" i="1"/>
  <c r="M3811" i="1"/>
  <c r="N3811" i="1"/>
  <c r="M3812" i="1"/>
  <c r="N3812" i="1"/>
  <c r="M3813" i="1"/>
  <c r="N3813" i="1"/>
  <c r="M3814" i="1"/>
  <c r="N3814" i="1"/>
  <c r="M3815" i="1"/>
  <c r="N3815" i="1"/>
  <c r="M3816" i="1"/>
  <c r="N3816" i="1"/>
  <c r="M3817" i="1"/>
  <c r="N3817" i="1"/>
  <c r="M3818" i="1"/>
  <c r="N3818" i="1"/>
  <c r="M3819" i="1"/>
  <c r="N3819" i="1"/>
  <c r="M3820" i="1"/>
  <c r="N3820" i="1"/>
  <c r="M3821" i="1"/>
  <c r="N3821" i="1"/>
  <c r="M3822" i="1"/>
  <c r="N3822" i="1"/>
  <c r="M3823" i="1"/>
  <c r="N3823" i="1"/>
  <c r="M3824" i="1"/>
  <c r="N3824" i="1"/>
  <c r="M3825" i="1"/>
  <c r="N3825" i="1"/>
  <c r="M3826" i="1"/>
  <c r="N3826" i="1"/>
  <c r="M3827" i="1"/>
  <c r="N3827" i="1"/>
  <c r="M3828" i="1"/>
  <c r="N3828" i="1"/>
  <c r="M3829" i="1"/>
  <c r="N3829" i="1"/>
  <c r="M3830" i="1"/>
  <c r="N3830" i="1"/>
  <c r="M3831" i="1"/>
  <c r="N3831" i="1"/>
  <c r="M3832" i="1"/>
  <c r="N3832" i="1"/>
  <c r="M3833" i="1"/>
  <c r="N3833" i="1"/>
  <c r="M3834" i="1"/>
  <c r="N3834" i="1"/>
  <c r="M3835" i="1"/>
  <c r="N3835" i="1"/>
  <c r="M3836" i="1"/>
  <c r="N3836" i="1"/>
  <c r="M3837" i="1"/>
  <c r="N3837" i="1"/>
  <c r="M3838" i="1"/>
  <c r="N3838" i="1"/>
  <c r="M3839" i="1"/>
  <c r="N3839" i="1"/>
  <c r="M3840" i="1"/>
  <c r="N3840" i="1"/>
  <c r="M3841" i="1"/>
  <c r="N3841" i="1"/>
  <c r="M3842" i="1"/>
  <c r="N3842" i="1"/>
  <c r="M3843" i="1"/>
  <c r="N3843" i="1"/>
  <c r="M3844" i="1"/>
  <c r="N3844" i="1"/>
  <c r="M3845" i="1"/>
  <c r="N3845" i="1"/>
  <c r="M3846" i="1"/>
  <c r="N3846" i="1"/>
  <c r="M3847" i="1"/>
  <c r="N3847" i="1"/>
  <c r="M3848" i="1"/>
  <c r="N3848" i="1"/>
  <c r="M3849" i="1"/>
  <c r="N3849" i="1"/>
  <c r="M3850" i="1"/>
  <c r="N3850" i="1"/>
  <c r="M3851" i="1"/>
  <c r="N3851" i="1"/>
  <c r="M3852" i="1"/>
  <c r="N3852" i="1"/>
  <c r="M3853" i="1"/>
  <c r="N3853" i="1"/>
  <c r="M3854" i="1"/>
  <c r="N3854" i="1"/>
  <c r="M3855" i="1"/>
  <c r="N3855" i="1"/>
  <c r="M3856" i="1"/>
  <c r="N3856" i="1"/>
  <c r="M3857" i="1"/>
  <c r="N3857" i="1"/>
  <c r="M3858" i="1"/>
  <c r="N3858" i="1"/>
  <c r="M3859" i="1"/>
  <c r="N3859" i="1"/>
  <c r="M3860" i="1"/>
  <c r="N3860" i="1"/>
  <c r="M3861" i="1"/>
  <c r="N3861" i="1"/>
  <c r="M3862" i="1"/>
  <c r="N3862" i="1"/>
  <c r="M3863" i="1"/>
  <c r="N3863" i="1"/>
  <c r="M3864" i="1"/>
  <c r="N3864" i="1"/>
  <c r="M3865" i="1"/>
  <c r="N3865" i="1"/>
  <c r="M3866" i="1"/>
  <c r="N3866" i="1"/>
  <c r="M3867" i="1"/>
  <c r="N3867" i="1"/>
  <c r="M3868" i="1"/>
  <c r="N3868" i="1"/>
  <c r="M3869" i="1"/>
  <c r="N3869" i="1"/>
  <c r="M3870" i="1"/>
  <c r="N3870" i="1"/>
  <c r="M3871" i="1"/>
  <c r="N3871" i="1"/>
  <c r="M3872" i="1"/>
  <c r="N3872" i="1"/>
  <c r="M3873" i="1"/>
  <c r="N3873" i="1"/>
  <c r="M3874" i="1"/>
  <c r="N3874" i="1"/>
  <c r="M3875" i="1"/>
  <c r="N3875" i="1"/>
  <c r="M3876" i="1"/>
  <c r="N3876" i="1"/>
  <c r="M3877" i="1"/>
  <c r="N3877" i="1"/>
  <c r="M3878" i="1"/>
  <c r="N3878" i="1"/>
  <c r="M3879" i="1"/>
  <c r="N3879" i="1"/>
  <c r="M3880" i="1"/>
  <c r="N3880" i="1"/>
  <c r="M3881" i="1"/>
  <c r="N3881" i="1"/>
  <c r="M3882" i="1"/>
  <c r="N3882" i="1"/>
  <c r="M3883" i="1"/>
  <c r="N3883" i="1"/>
  <c r="M3884" i="1"/>
  <c r="N3884" i="1"/>
  <c r="M3885" i="1"/>
  <c r="N3885" i="1"/>
  <c r="M3886" i="1"/>
  <c r="N3886" i="1"/>
  <c r="M3887" i="1"/>
  <c r="N3887" i="1"/>
  <c r="M3888" i="1"/>
  <c r="N3888" i="1"/>
  <c r="M3889" i="1"/>
  <c r="N3889" i="1"/>
  <c r="M3890" i="1"/>
  <c r="N3890" i="1"/>
  <c r="M3891" i="1"/>
  <c r="N3891" i="1"/>
  <c r="M3892" i="1"/>
  <c r="N3892" i="1"/>
  <c r="M3893" i="1"/>
  <c r="N3893" i="1"/>
  <c r="M3894" i="1"/>
  <c r="N3894" i="1"/>
  <c r="M3895" i="1"/>
  <c r="N3895" i="1"/>
  <c r="M3896" i="1"/>
  <c r="N3896" i="1"/>
  <c r="M3897" i="1"/>
  <c r="N3897" i="1"/>
  <c r="M3898" i="1"/>
  <c r="N3898" i="1"/>
  <c r="M3899" i="1"/>
  <c r="N3899" i="1"/>
  <c r="M3900" i="1"/>
  <c r="N3900" i="1"/>
  <c r="M3901" i="1"/>
  <c r="N3901" i="1"/>
  <c r="M3902" i="1"/>
  <c r="N3902" i="1"/>
  <c r="M3903" i="1"/>
  <c r="N3903" i="1"/>
  <c r="M3904" i="1"/>
  <c r="N3904" i="1"/>
  <c r="M3905" i="1"/>
  <c r="N3905" i="1"/>
  <c r="M3906" i="1"/>
  <c r="N3906" i="1"/>
  <c r="M3907" i="1"/>
  <c r="N3907" i="1"/>
  <c r="M3908" i="1"/>
  <c r="N3908" i="1"/>
  <c r="M3909" i="1"/>
  <c r="N3909" i="1"/>
  <c r="M3910" i="1"/>
  <c r="N3910" i="1"/>
  <c r="M3911" i="1"/>
  <c r="N3911" i="1"/>
  <c r="M3912" i="1"/>
  <c r="N3912" i="1"/>
  <c r="M3913" i="1"/>
  <c r="N3913" i="1"/>
  <c r="M3914" i="1"/>
  <c r="N3914" i="1"/>
  <c r="M3915" i="1"/>
  <c r="N3915" i="1"/>
  <c r="M3916" i="1"/>
  <c r="N3916" i="1"/>
  <c r="M3917" i="1"/>
  <c r="N3917" i="1"/>
  <c r="M3918" i="1"/>
  <c r="N3918" i="1"/>
  <c r="M3919" i="1"/>
  <c r="N3919" i="1"/>
  <c r="M3920" i="1"/>
  <c r="N3920" i="1"/>
  <c r="M3921" i="1"/>
  <c r="N3921" i="1"/>
  <c r="M3922" i="1"/>
  <c r="N3922" i="1"/>
  <c r="M3923" i="1"/>
  <c r="N3923" i="1"/>
  <c r="M3924" i="1"/>
  <c r="N3924" i="1"/>
  <c r="M3925" i="1"/>
  <c r="N3925" i="1"/>
  <c r="M3926" i="1"/>
  <c r="N3926" i="1"/>
  <c r="M3927" i="1"/>
  <c r="N3927" i="1"/>
  <c r="M3928" i="1"/>
  <c r="N3928" i="1"/>
  <c r="M3929" i="1"/>
  <c r="N3929" i="1"/>
  <c r="M3930" i="1"/>
  <c r="N3930" i="1"/>
  <c r="M3931" i="1"/>
  <c r="N3931" i="1"/>
  <c r="M3932" i="1"/>
  <c r="N3932" i="1"/>
  <c r="M3933" i="1"/>
  <c r="N3933" i="1"/>
  <c r="M3934" i="1"/>
  <c r="N3934" i="1"/>
  <c r="M3935" i="1"/>
  <c r="N3935" i="1"/>
  <c r="M3936" i="1"/>
  <c r="N3936" i="1"/>
  <c r="M3937" i="1"/>
  <c r="N3937" i="1"/>
  <c r="M3938" i="1"/>
  <c r="N3938" i="1"/>
  <c r="M3939" i="1"/>
  <c r="N3939" i="1"/>
  <c r="M3940" i="1"/>
  <c r="N3940" i="1"/>
  <c r="M3941" i="1"/>
  <c r="N3941" i="1"/>
  <c r="M3942" i="1"/>
  <c r="N3942" i="1"/>
  <c r="M3943" i="1"/>
  <c r="N3943" i="1"/>
  <c r="M3944" i="1"/>
  <c r="N3944" i="1"/>
  <c r="M3945" i="1"/>
  <c r="N3945" i="1"/>
  <c r="M3946" i="1"/>
  <c r="N3946" i="1"/>
  <c r="M3947" i="1"/>
  <c r="N3947" i="1"/>
  <c r="M3948" i="1"/>
  <c r="N3948" i="1"/>
  <c r="M3949" i="1"/>
  <c r="N3949" i="1"/>
  <c r="M3950" i="1"/>
  <c r="N3950" i="1"/>
  <c r="M3951" i="1"/>
  <c r="N3951" i="1"/>
  <c r="M3952" i="1"/>
  <c r="N3952" i="1"/>
  <c r="M3953" i="1"/>
  <c r="N3953" i="1"/>
  <c r="M3954" i="1"/>
  <c r="N3954" i="1"/>
  <c r="M3955" i="1"/>
  <c r="N3955" i="1"/>
  <c r="M3956" i="1"/>
  <c r="N3956" i="1"/>
  <c r="M3957" i="1"/>
  <c r="N3957" i="1"/>
  <c r="M3958" i="1"/>
  <c r="N3958" i="1"/>
  <c r="M3959" i="1"/>
  <c r="N3959" i="1"/>
  <c r="M3960" i="1"/>
  <c r="N3960" i="1"/>
  <c r="M3961" i="1"/>
  <c r="N3961" i="1"/>
  <c r="M3962" i="1"/>
  <c r="N3962" i="1"/>
  <c r="M3963" i="1"/>
  <c r="N3963" i="1"/>
  <c r="M3964" i="1"/>
  <c r="N3964" i="1"/>
  <c r="M3965" i="1"/>
  <c r="N3965" i="1"/>
  <c r="M3966" i="1"/>
  <c r="N3966" i="1"/>
  <c r="M3967" i="1"/>
  <c r="N3967" i="1"/>
  <c r="M3968" i="1"/>
  <c r="N3968" i="1"/>
  <c r="M3969" i="1"/>
  <c r="N3969" i="1"/>
  <c r="M3970" i="1"/>
  <c r="N3970" i="1"/>
  <c r="M3971" i="1"/>
  <c r="N3971" i="1"/>
  <c r="M3972" i="1"/>
  <c r="N3972" i="1"/>
  <c r="M3973" i="1"/>
  <c r="N3973" i="1"/>
  <c r="M3974" i="1"/>
  <c r="N3974" i="1"/>
  <c r="M3975" i="1"/>
  <c r="N3975" i="1"/>
  <c r="M3976" i="1"/>
  <c r="N3976" i="1"/>
  <c r="M3977" i="1"/>
  <c r="N3977" i="1"/>
  <c r="M3978" i="1"/>
  <c r="N3978" i="1"/>
  <c r="M3979" i="1"/>
  <c r="N3979" i="1"/>
  <c r="M3980" i="1"/>
  <c r="N3980" i="1"/>
  <c r="M3981" i="1"/>
  <c r="N3981" i="1"/>
  <c r="M3982" i="1"/>
  <c r="N3982" i="1"/>
  <c r="M3983" i="1"/>
  <c r="N3983" i="1"/>
  <c r="M3984" i="1"/>
  <c r="N3984" i="1"/>
  <c r="M3985" i="1"/>
  <c r="N3985" i="1"/>
  <c r="M3986" i="1"/>
  <c r="N3986" i="1"/>
  <c r="M3987" i="1"/>
  <c r="N3987" i="1"/>
  <c r="M3988" i="1"/>
  <c r="N3988" i="1"/>
  <c r="M3989" i="1"/>
  <c r="N3989" i="1"/>
  <c r="M3990" i="1"/>
  <c r="N3990" i="1"/>
  <c r="M3991" i="1"/>
  <c r="N3991" i="1"/>
  <c r="M3992" i="1"/>
  <c r="N3992" i="1"/>
  <c r="M3993" i="1"/>
  <c r="N3993" i="1"/>
  <c r="M3994" i="1"/>
  <c r="N3994" i="1"/>
  <c r="M3995" i="1"/>
  <c r="N3995" i="1"/>
  <c r="M3996" i="1"/>
  <c r="N3996" i="1"/>
  <c r="M3997" i="1"/>
  <c r="N3997" i="1"/>
  <c r="M3998" i="1"/>
  <c r="N3998" i="1"/>
  <c r="M3999" i="1"/>
  <c r="N3999" i="1"/>
  <c r="M4000" i="1"/>
  <c r="N4000" i="1"/>
  <c r="M4001" i="1"/>
  <c r="N4001" i="1"/>
  <c r="M4002" i="1"/>
  <c r="N4002" i="1"/>
  <c r="M4003" i="1"/>
  <c r="N4003" i="1"/>
  <c r="M4004" i="1"/>
  <c r="N4004" i="1"/>
  <c r="M4005" i="1"/>
  <c r="N4005" i="1"/>
  <c r="M4006" i="1"/>
  <c r="N4006" i="1"/>
  <c r="M4007" i="1"/>
  <c r="N4007" i="1"/>
  <c r="M4008" i="1"/>
  <c r="N4008" i="1"/>
  <c r="M4009" i="1"/>
  <c r="N4009" i="1"/>
  <c r="M4010" i="1"/>
  <c r="N4010" i="1"/>
  <c r="M4011" i="1"/>
  <c r="N4011" i="1"/>
  <c r="M4012" i="1"/>
  <c r="N4012" i="1"/>
  <c r="M4013" i="1"/>
  <c r="N4013" i="1"/>
  <c r="M4014" i="1"/>
  <c r="N4014" i="1"/>
  <c r="M4015" i="1"/>
  <c r="N4015" i="1"/>
  <c r="M4016" i="1"/>
  <c r="N4016" i="1"/>
  <c r="M4017" i="1"/>
  <c r="N4017" i="1"/>
  <c r="M4018" i="1"/>
  <c r="N4018" i="1"/>
  <c r="M4019" i="1"/>
  <c r="N4019" i="1"/>
  <c r="M4020" i="1"/>
  <c r="N4020" i="1"/>
  <c r="M4021" i="1"/>
  <c r="N4021" i="1"/>
  <c r="M4022" i="1"/>
  <c r="N4022" i="1"/>
  <c r="M4023" i="1"/>
  <c r="N4023" i="1"/>
  <c r="M4024" i="1"/>
  <c r="N4024" i="1"/>
  <c r="M4025" i="1"/>
  <c r="N4025" i="1"/>
  <c r="M4026" i="1"/>
  <c r="N4026" i="1"/>
  <c r="M4027" i="1"/>
  <c r="N4027" i="1"/>
  <c r="M4028" i="1"/>
  <c r="N4028" i="1"/>
  <c r="M4029" i="1"/>
  <c r="N4029" i="1"/>
  <c r="M4030" i="1"/>
  <c r="N4030" i="1"/>
  <c r="M4031" i="1"/>
  <c r="N4031" i="1"/>
  <c r="M4032" i="1"/>
  <c r="N4032" i="1"/>
  <c r="M4033" i="1"/>
  <c r="N4033" i="1"/>
  <c r="M4034" i="1"/>
  <c r="N4034" i="1"/>
  <c r="M4035" i="1"/>
  <c r="N4035" i="1"/>
  <c r="M4036" i="1"/>
  <c r="N4036" i="1"/>
  <c r="M4037" i="1"/>
  <c r="N4037" i="1"/>
  <c r="M4038" i="1"/>
  <c r="N4038" i="1"/>
  <c r="M4039" i="1"/>
  <c r="N4039" i="1"/>
  <c r="M4040" i="1"/>
  <c r="N4040" i="1"/>
  <c r="M4041" i="1"/>
  <c r="N4041" i="1"/>
  <c r="M4042" i="1"/>
  <c r="N4042" i="1"/>
  <c r="M4043" i="1"/>
  <c r="N4043" i="1"/>
  <c r="M4044" i="1"/>
  <c r="N4044" i="1"/>
  <c r="M4045" i="1"/>
  <c r="N4045" i="1"/>
  <c r="M4046" i="1"/>
  <c r="N4046" i="1"/>
  <c r="M4047" i="1"/>
  <c r="N4047" i="1"/>
  <c r="M4048" i="1"/>
  <c r="N4048" i="1"/>
  <c r="M4049" i="1"/>
  <c r="N4049" i="1"/>
  <c r="M4050" i="1"/>
  <c r="N4050" i="1"/>
  <c r="M4051" i="1"/>
  <c r="N4051" i="1"/>
  <c r="M4052" i="1"/>
  <c r="N4052" i="1"/>
  <c r="M4053" i="1"/>
  <c r="N4053" i="1"/>
  <c r="M4054" i="1"/>
  <c r="N4054" i="1"/>
  <c r="M4055" i="1"/>
  <c r="N4055" i="1"/>
  <c r="M4056" i="1"/>
  <c r="N4056" i="1"/>
  <c r="M4057" i="1"/>
  <c r="N4057" i="1"/>
  <c r="M4058" i="1"/>
  <c r="N4058" i="1"/>
  <c r="M4059" i="1"/>
  <c r="N4059" i="1"/>
  <c r="M4060" i="1"/>
  <c r="N4060" i="1"/>
  <c r="M4061" i="1"/>
  <c r="N4061" i="1"/>
  <c r="M4062" i="1"/>
  <c r="N4062" i="1"/>
  <c r="M4063" i="1"/>
  <c r="N4063" i="1"/>
  <c r="M4064" i="1"/>
  <c r="N4064" i="1"/>
  <c r="M4065" i="1"/>
  <c r="N4065" i="1"/>
  <c r="M4066" i="1"/>
  <c r="N4066" i="1"/>
  <c r="M4067" i="1"/>
  <c r="N4067" i="1"/>
  <c r="M4068" i="1"/>
  <c r="N4068" i="1"/>
  <c r="M4069" i="1"/>
  <c r="N4069" i="1"/>
  <c r="M4070" i="1"/>
  <c r="N4070" i="1"/>
  <c r="M4071" i="1"/>
  <c r="N4071" i="1"/>
  <c r="M4072" i="1"/>
  <c r="N4072" i="1"/>
  <c r="M4073" i="1"/>
  <c r="N4073" i="1"/>
  <c r="M4074" i="1"/>
  <c r="N4074" i="1"/>
  <c r="M4075" i="1"/>
  <c r="N4075" i="1"/>
  <c r="M4076" i="1"/>
  <c r="N4076" i="1"/>
  <c r="M4077" i="1"/>
  <c r="N4077" i="1"/>
  <c r="M4078" i="1"/>
  <c r="N4078" i="1"/>
  <c r="M4079" i="1"/>
  <c r="N4079" i="1"/>
  <c r="M4080" i="1"/>
  <c r="N4080" i="1"/>
  <c r="M4081" i="1"/>
  <c r="N4081" i="1"/>
  <c r="M4082" i="1"/>
  <c r="N4082" i="1"/>
  <c r="M4083" i="1"/>
  <c r="N4083" i="1"/>
  <c r="M4084" i="1"/>
  <c r="N4084" i="1"/>
  <c r="M4085" i="1"/>
  <c r="N4085" i="1"/>
  <c r="M4086" i="1"/>
  <c r="N4086" i="1"/>
  <c r="M4087" i="1"/>
  <c r="N4087" i="1"/>
  <c r="M4088" i="1"/>
  <c r="N4088" i="1"/>
  <c r="M4089" i="1"/>
  <c r="N4089" i="1"/>
  <c r="M4090" i="1"/>
  <c r="N4090" i="1"/>
  <c r="M4091" i="1"/>
  <c r="N4091" i="1"/>
  <c r="M4092" i="1"/>
  <c r="N4092" i="1"/>
  <c r="M4093" i="1"/>
  <c r="N4093" i="1"/>
  <c r="M4094" i="1"/>
  <c r="N4094" i="1"/>
  <c r="M4095" i="1"/>
  <c r="N4095" i="1"/>
  <c r="M4096" i="1"/>
  <c r="N4096" i="1"/>
  <c r="M4097" i="1"/>
  <c r="N4097" i="1"/>
  <c r="M4098" i="1"/>
  <c r="N4098" i="1"/>
  <c r="M4099" i="1"/>
  <c r="N4099" i="1"/>
  <c r="M4100" i="1"/>
  <c r="N4100" i="1"/>
  <c r="M4101" i="1"/>
  <c r="N4101" i="1"/>
  <c r="M4102" i="1"/>
  <c r="N4102" i="1"/>
  <c r="M4103" i="1"/>
  <c r="N4103" i="1"/>
  <c r="M4104" i="1"/>
  <c r="N4104" i="1"/>
  <c r="M4105" i="1"/>
  <c r="N4105" i="1"/>
  <c r="M4106" i="1"/>
  <c r="N4106" i="1"/>
  <c r="M4107" i="1"/>
  <c r="N4107" i="1"/>
  <c r="M4108" i="1"/>
  <c r="N4108" i="1"/>
  <c r="M4109" i="1"/>
  <c r="N4109" i="1"/>
  <c r="M4110" i="1"/>
  <c r="N4110" i="1"/>
  <c r="M4111" i="1"/>
  <c r="N4111" i="1"/>
  <c r="M4112" i="1"/>
  <c r="N4112" i="1"/>
  <c r="M4113" i="1"/>
  <c r="N4113" i="1"/>
  <c r="M4114" i="1"/>
  <c r="N4114" i="1"/>
  <c r="M4115" i="1"/>
  <c r="N4115" i="1"/>
  <c r="M2" i="1"/>
  <c r="N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2" i="1"/>
</calcChain>
</file>

<file path=xl/sharedStrings.xml><?xml version="1.0" encoding="utf-8"?>
<sst xmlns="http://schemas.openxmlformats.org/spreadsheetml/2006/main" count="24789" uniqueCount="8369">
  <si>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</si>
  <si>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</si>
  <si>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</si>
  <si>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</si>
  <si>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</si>
  <si>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</si>
  <si>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</si>
  <si>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</si>
  <si>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</si>
  <si>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</si>
  <si>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</si>
  <si>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</si>
  <si>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</si>
  <si>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</si>
  <si>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</si>
  <si>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</si>
  <si>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</si>
  <si>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</si>
  <si>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</si>
  <si>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</si>
  <si>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</si>
  <si>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</si>
  <si>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</si>
  <si>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</si>
  <si>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</si>
  <si>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</si>
  <si>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</si>
  <si>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</si>
  <si>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</si>
  <si>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</si>
  <si>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</si>
  <si>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</si>
  <si>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</si>
  <si>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</si>
  <si>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</si>
  <si>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</si>
  <si>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</si>
  <si>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</si>
  <si>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</si>
  <si>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</si>
  <si>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</si>
  <si>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</si>
  <si>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</si>
  <si>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</si>
  <si>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</si>
  <si>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</si>
  <si>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</si>
  <si>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</si>
  <si>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</si>
  <si>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</si>
  <si>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</si>
  <si>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</si>
  <si>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</si>
  <si>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</si>
  <si>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</si>
  <si>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</si>
  <si>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</si>
  <si>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</si>
  <si>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</si>
  <si>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</si>
  <si>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</si>
  <si>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</si>
  <si>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</si>
  <si>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</si>
  <si>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</si>
  <si>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</si>
  <si>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</si>
  <si>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</si>
  <si>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</si>
  <si>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</si>
  <si>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</si>
  <si>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</si>
  <si>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</si>
  <si>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</si>
  <si>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</si>
  <si>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</si>
  <si>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</si>
  <si>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</si>
  <si>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</si>
  <si>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</si>
  <si>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</si>
  <si>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</si>
  <si>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</si>
  <si>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</si>
  <si>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</si>
  <si>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</si>
  <si>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</si>
  <si>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</si>
  <si>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</si>
  <si>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</si>
  <si>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</si>
  <si>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</si>
  <si>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</si>
  <si>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</si>
  <si>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</si>
  <si>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</si>
  <si>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</si>
  <si>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</si>
  <si>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</si>
  <si>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</si>
  <si>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</si>
  <si>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</si>
  <si>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</si>
  <si>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</si>
  <si>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</si>
  <si>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</si>
  <si>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</si>
  <si>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</si>
  <si>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</si>
  <si>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</si>
  <si>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</si>
  <si>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</si>
  <si>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</si>
  <si>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</si>
  <si>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</si>
  <si>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</si>
  <si>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</si>
  <si>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</si>
  <si>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</si>
  <si>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</si>
  <si>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</si>
  <si>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</si>
  <si>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</si>
  <si>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</si>
  <si>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</si>
  <si>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</si>
  <si>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</si>
  <si>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</si>
  <si>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</si>
  <si>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</si>
  <si>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</si>
  <si>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</si>
  <si>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</si>
  <si>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</si>
  <si>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</si>
  <si>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</si>
  <si>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</si>
  <si>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</si>
  <si>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</si>
  <si>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</si>
  <si>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</si>
  <si>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</si>
  <si>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</si>
  <si>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</si>
  <si>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</si>
  <si>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</si>
  <si>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</si>
  <si>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</si>
  <si>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</si>
  <si>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</si>
  <si>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</si>
  <si>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</si>
  <si>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</si>
  <si>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</si>
  <si>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</si>
  <si>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</si>
  <si>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</si>
  <si>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</si>
  <si>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</si>
  <si>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</si>
  <si>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</si>
  <si>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</si>
  <si>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</si>
  <si>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</si>
  <si>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</si>
  <si>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</si>
  <si>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</si>
  <si>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</si>
  <si>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</si>
  <si>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</si>
  <si>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</si>
  <si>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</si>
  <si>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</si>
  <si>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</si>
  <si>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</si>
  <si>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</si>
  <si>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</si>
  <si>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</si>
  <si>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</si>
  <si>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</si>
  <si>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</si>
  <si>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</si>
  <si>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</si>
  <si>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</si>
  <si>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</si>
  <si>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</si>
  <si>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</si>
  <si>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</si>
  <si>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</si>
  <si>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</si>
  <si>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</si>
  <si>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</si>
  <si>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</si>
  <si>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</si>
  <si>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</si>
  <si>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</si>
  <si>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</si>
  <si>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</si>
  <si>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</si>
  <si>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</si>
  <si>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</si>
  <si>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</si>
  <si>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</si>
  <si>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</si>
  <si>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</si>
  <si>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</si>
  <si>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</si>
  <si>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</si>
  <si>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</si>
  <si>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</si>
  <si>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</si>
  <si>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</si>
  <si>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</si>
  <si>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</si>
  <si>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</si>
  <si>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</si>
  <si>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</si>
  <si>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</si>
  <si>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</si>
  <si>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</si>
  <si>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</si>
  <si>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</si>
  <si>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</si>
  <si>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</si>
  <si>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</si>
  <si>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</si>
  <si>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</si>
  <si>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</si>
  <si>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</si>
  <si>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</si>
  <si>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</si>
  <si>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</si>
  <si>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</si>
  <si>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</si>
  <si>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</si>
  <si>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</si>
  <si>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</si>
  <si>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</si>
  <si>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</si>
  <si>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</si>
  <si>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</si>
  <si>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</si>
  <si>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</si>
  <si>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</si>
  <si>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</si>
  <si>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</si>
  <si>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</si>
  <si>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</si>
  <si>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</si>
  <si>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</si>
  <si>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</si>
  <si>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</si>
  <si>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</si>
  <si>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</si>
  <si>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</si>
  <si>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</si>
  <si>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</si>
  <si>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</si>
  <si>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</si>
  <si>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</si>
  <si>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</si>
  <si>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</si>
  <si>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</si>
  <si>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</si>
  <si>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</si>
  <si>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</si>
  <si>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</si>
  <si>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</si>
  <si>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</si>
  <si>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</si>
  <si>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</si>
  <si>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</si>
  <si>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</si>
  <si>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</si>
  <si>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</si>
  <si>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</si>
  <si>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</si>
  <si>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</si>
  <si>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</si>
  <si>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</si>
  <si>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</si>
  <si>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</si>
  <si>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</si>
  <si>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</si>
  <si>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</si>
  <si>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</si>
  <si>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</si>
  <si>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</si>
  <si>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</si>
  <si>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</si>
  <si>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</si>
  <si>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</si>
  <si>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</si>
  <si>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</si>
  <si>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</si>
  <si>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</si>
  <si>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</si>
  <si>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</si>
  <si>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</si>
  <si>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</si>
  <si>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</si>
  <si>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</si>
  <si>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</si>
  <si>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</si>
  <si>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</si>
  <si>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</si>
  <si>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</si>
  <si>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</si>
  <si>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</si>
  <si>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</si>
  <si>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</si>
  <si>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</si>
  <si>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</si>
  <si>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</si>
  <si>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</si>
  <si>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</si>
  <si>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</si>
  <si>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</si>
  <si>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</si>
  <si>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</si>
  <si>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</si>
  <si>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</si>
  <si>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</si>
  <si>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</si>
  <si>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</si>
  <si>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</si>
  <si>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</si>
  <si>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</si>
  <si>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</si>
  <si>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</si>
  <si>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</si>
  <si>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</si>
  <si>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</si>
  <si>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</si>
  <si>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</si>
  <si>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</si>
  <si>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</si>
  <si>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</si>
  <si>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</si>
  <si>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</si>
  <si>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</si>
  <si>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</si>
  <si>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</si>
  <si>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</si>
  <si>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</si>
  <si>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</si>
  <si>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</si>
  <si>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</si>
  <si>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</si>
  <si>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</si>
  <si>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</si>
  <si>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</si>
  <si>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</si>
  <si>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</si>
  <si>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</si>
  <si>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</si>
  <si>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</si>
  <si>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</si>
  <si>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</si>
  <si>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</si>
  <si>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</si>
  <si>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</si>
  <si>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</si>
  <si>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</si>
  <si>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</si>
  <si>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</si>
  <si>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</si>
  <si>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</si>
  <si>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</si>
  <si>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</si>
  <si>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</si>
  <si>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</si>
  <si>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</si>
  <si>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</si>
  <si>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</si>
  <si>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</si>
  <si>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</si>
  <si>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</si>
  <si>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</si>
  <si>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</si>
  <si>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</si>
  <si>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</si>
  <si>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</si>
  <si>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</si>
  <si>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</si>
  <si>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</si>
  <si>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</si>
  <si>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</si>
  <si>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</si>
  <si>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</si>
  <si>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</si>
  <si>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</si>
  <si>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</si>
  <si>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</si>
  <si>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</si>
  <si>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</si>
  <si>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</si>
  <si>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</si>
  <si>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</si>
  <si>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</si>
  <si>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</si>
  <si>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</si>
  <si>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</si>
  <si>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</si>
  <si>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</si>
  <si>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</si>
  <si>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</si>
  <si>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</si>
  <si>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</si>
  <si>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</si>
  <si>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</si>
  <si>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</si>
  <si>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</si>
  <si>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</si>
  <si>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</si>
  <si>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</si>
  <si>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</si>
  <si>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</si>
  <si>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</si>
  <si>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</si>
  <si>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</si>
  <si>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</si>
  <si>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</si>
  <si>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</si>
  <si>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</si>
  <si>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</si>
  <si>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</si>
  <si>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</si>
  <si>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</si>
  <si>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</si>
  <si>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</si>
  <si>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</si>
  <si>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</si>
  <si>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</si>
  <si>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</si>
  <si>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</si>
  <si>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</si>
  <si>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</si>
  <si>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</si>
  <si>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</si>
  <si>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</si>
  <si>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</si>
  <si>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</si>
  <si>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</si>
  <si>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</si>
  <si>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</si>
  <si>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</si>
  <si>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</si>
  <si>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</si>
  <si>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</si>
  <si>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</si>
  <si>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</si>
  <si>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</si>
  <si>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</si>
  <si>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</si>
  <si>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</si>
  <si>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</si>
  <si>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</si>
  <si>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</si>
  <si>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</si>
  <si>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</si>
  <si>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</si>
  <si>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</si>
  <si>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</si>
  <si>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</si>
  <si>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</si>
  <si>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</si>
  <si>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</si>
  <si>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</si>
  <si>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</si>
  <si>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</si>
  <si>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</si>
  <si>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</si>
  <si>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</si>
  <si>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</si>
  <si>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</si>
  <si>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</si>
  <si>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</si>
  <si>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</si>
  <si>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</si>
  <si>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</si>
  <si>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</si>
  <si>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</si>
  <si>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</si>
  <si>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</si>
  <si>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</si>
  <si>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</si>
  <si>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</si>
  <si>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</si>
  <si>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</si>
  <si>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</si>
  <si>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</si>
  <si>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</si>
  <si>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</si>
  <si>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</si>
  <si>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</si>
  <si>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</si>
  <si>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</si>
  <si>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</si>
  <si>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</si>
  <si>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</si>
  <si>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</si>
  <si>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</si>
  <si>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</si>
  <si>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</si>
  <si>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</si>
  <si>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</si>
  <si>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</si>
  <si>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</si>
  <si>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</si>
  <si>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</si>
  <si>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</si>
  <si>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</si>
  <si>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</si>
  <si>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</si>
  <si>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</si>
  <si>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</si>
  <si>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</si>
  <si>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</si>
  <si>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</si>
  <si>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</si>
  <si>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</si>
  <si>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</si>
  <si>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</si>
  <si>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</si>
  <si>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</si>
  <si>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</si>
  <si>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</si>
  <si>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</si>
  <si>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</si>
  <si>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</si>
  <si>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</si>
  <si>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</si>
  <si>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</si>
  <si>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</si>
  <si>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</si>
  <si>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</si>
  <si>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</si>
  <si>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</si>
  <si>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</si>
  <si>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</si>
  <si>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</si>
  <si>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</si>
  <si>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</si>
  <si>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</si>
  <si>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</si>
  <si>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</si>
  <si>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</si>
  <si>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</si>
  <si>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</si>
  <si>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</si>
  <si>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</si>
  <si>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</si>
  <si>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</si>
  <si>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</si>
  <si>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</si>
  <si>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</si>
  <si>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</si>
  <si>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</si>
  <si>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</si>
  <si>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</si>
  <si>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</si>
  <si>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</si>
  <si>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</si>
  <si>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</si>
  <si>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</si>
  <si>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</si>
  <si>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</si>
  <si>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</si>
  <si>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</si>
  <si>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</si>
  <si>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</si>
  <si>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</si>
  <si>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</si>
  <si>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</si>
  <si>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</si>
  <si>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</si>
  <si>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</si>
  <si>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</si>
  <si>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</si>
  <si>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</si>
  <si>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</si>
  <si>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</si>
  <si>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</si>
  <si>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</si>
  <si>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</si>
  <si>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</si>
  <si>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</si>
  <si>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</si>
  <si>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</si>
  <si>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</si>
  <si>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</si>
  <si>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</si>
  <si>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</si>
  <si>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</si>
  <si>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</si>
  <si>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</si>
  <si>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</si>
  <si>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</si>
  <si>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</si>
  <si>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</si>
  <si>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</si>
  <si>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</si>
  <si>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</si>
  <si>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</si>
  <si>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</si>
  <si>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</si>
  <si>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</si>
  <si>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</si>
  <si>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</si>
  <si>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</si>
  <si>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</si>
  <si>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</si>
  <si>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</si>
  <si>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</si>
  <si>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</si>
  <si>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</si>
  <si>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</si>
  <si>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</si>
  <si>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</si>
  <si>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</si>
  <si>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</si>
  <si>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</si>
  <si>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</si>
  <si>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</si>
  <si>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</si>
  <si>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</si>
  <si>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</si>
  <si>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</si>
  <si>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</si>
  <si>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</si>
  <si>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</si>
  <si>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</si>
  <si>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</si>
  <si>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</si>
  <si>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</si>
  <si>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</si>
  <si>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</si>
  <si>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</si>
  <si>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</si>
  <si>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</si>
  <si>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</si>
  <si>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</si>
  <si>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</si>
  <si>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</si>
  <si>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</si>
  <si>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</si>
  <si>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</si>
  <si>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</si>
  <si>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</si>
  <si>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</si>
  <si>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</si>
  <si>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</si>
  <si>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</si>
  <si>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</si>
  <si>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</si>
  <si>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</si>
  <si>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</si>
  <si>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</si>
  <si>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</si>
  <si>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</si>
  <si>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</si>
  <si>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</si>
  <si>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</si>
  <si>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</si>
  <si>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</si>
  <si>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</si>
  <si>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</si>
  <si>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</si>
  <si>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</si>
  <si>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</si>
  <si>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</si>
  <si>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</si>
  <si>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</si>
  <si>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</si>
  <si>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</si>
  <si>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</si>
  <si>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</si>
  <si>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</si>
  <si>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</si>
  <si>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</si>
  <si>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</si>
  <si>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</si>
  <si>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</si>
  <si>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</si>
  <si>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</si>
  <si>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</si>
  <si>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</si>
  <si>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</si>
  <si>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</si>
  <si>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</si>
  <si>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</si>
  <si>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</si>
  <si>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</si>
  <si>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</si>
  <si>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</si>
  <si>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</si>
  <si>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</si>
  <si>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</si>
  <si>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</si>
  <si>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</si>
  <si>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</si>
  <si>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</si>
  <si>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</si>
  <si>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</si>
  <si>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</si>
  <si>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</si>
  <si>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</si>
  <si>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</si>
  <si>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</si>
  <si>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</si>
  <si>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</si>
  <si>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</si>
  <si>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</si>
  <si>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</si>
  <si>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</si>
  <si>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</si>
  <si>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</si>
  <si>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</si>
  <si>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</si>
  <si>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</si>
  <si>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</si>
  <si>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</si>
  <si>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</si>
  <si>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</si>
  <si>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</si>
  <si>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</si>
  <si>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</si>
  <si>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</si>
  <si>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</si>
  <si>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</si>
  <si>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</si>
  <si>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</si>
  <si>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</si>
  <si>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</si>
  <si>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</si>
  <si>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</si>
  <si>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</si>
  <si>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</si>
  <si>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</si>
  <si>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</si>
  <si>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</si>
  <si>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</si>
  <si>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</si>
  <si>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</si>
  <si>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</si>
  <si>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</si>
  <si>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</si>
  <si>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</si>
  <si>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</si>
  <si>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</si>
  <si>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</si>
  <si>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</si>
  <si>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</si>
  <si>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</si>
  <si>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</si>
  <si>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</si>
  <si>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</si>
  <si>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</si>
  <si>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</si>
  <si>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</si>
  <si>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</si>
  <si>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</si>
  <si>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</si>
  <si>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</si>
  <si>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</si>
  <si>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</si>
  <si>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</si>
  <si>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</si>
  <si>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</si>
  <si>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</si>
  <si>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</si>
  <si>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</si>
  <si>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</si>
  <si>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</si>
  <si>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</si>
  <si>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</si>
  <si>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</si>
  <si>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</si>
  <si>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</si>
  <si>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</si>
  <si>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</si>
  <si>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</si>
  <si>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</si>
  <si>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</si>
  <si>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</si>
  <si>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</si>
  <si>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</si>
  <si>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</si>
  <si>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</si>
  <si>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</si>
  <si>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</si>
  <si>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</si>
  <si>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</si>
  <si>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</si>
  <si>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</si>
  <si>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</si>
  <si>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</si>
  <si>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</si>
  <si>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</si>
  <si>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</si>
  <si>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</si>
  <si>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</si>
  <si>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</si>
  <si>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</si>
  <si>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</si>
  <si>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</si>
  <si>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</si>
  <si>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</si>
  <si>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</si>
  <si>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</si>
  <si>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</si>
  <si>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</si>
  <si>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</si>
  <si>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</si>
  <si>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</si>
  <si>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</si>
  <si>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</si>
  <si>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</si>
  <si>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</si>
  <si>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</si>
  <si>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</si>
  <si>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</si>
  <si>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</si>
  <si>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</si>
  <si>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</si>
  <si>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</si>
  <si>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</si>
  <si>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</si>
  <si>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</si>
  <si>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</si>
  <si>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</si>
  <si>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</si>
  <si>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</si>
  <si>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</si>
  <si>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</si>
  <si>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</si>
  <si>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</si>
  <si>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</si>
  <si>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</si>
  <si>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</si>
  <si>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</si>
  <si>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</si>
  <si>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</si>
  <si>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</si>
  <si>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</si>
  <si>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</si>
  <si>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</si>
  <si>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</si>
  <si>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</si>
  <si>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</si>
  <si>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</si>
  <si>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</si>
  <si>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</si>
  <si>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</si>
  <si>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</si>
  <si>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</si>
  <si>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</si>
  <si>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</si>
  <si>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</si>
  <si>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</si>
  <si>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</si>
  <si>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</si>
  <si>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</si>
  <si>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</si>
  <si>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</si>
  <si>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</si>
  <si>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</si>
  <si>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</si>
  <si>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</si>
  <si>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</si>
  <si>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</si>
  <si>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</si>
  <si>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</si>
  <si>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</si>
  <si>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</si>
  <si>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</si>
  <si>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</si>
  <si>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</si>
  <si>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</si>
  <si>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</si>
  <si>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</si>
  <si>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</si>
  <si>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</si>
  <si>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</si>
  <si>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</si>
  <si>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</si>
  <si>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</si>
  <si>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</si>
  <si>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</si>
  <si>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</si>
  <si>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</si>
  <si>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</si>
  <si>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</si>
  <si>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</si>
  <si>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</si>
  <si>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</si>
  <si>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</si>
  <si>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</si>
  <si>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</si>
  <si>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</si>
  <si>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</si>
  <si>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</si>
  <si>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</si>
  <si>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</si>
  <si>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</si>
  <si>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</si>
  <si>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</si>
  <si>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</si>
  <si>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</si>
  <si>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</si>
  <si>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</si>
  <si>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</si>
  <si>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</si>
  <si>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</si>
  <si>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</si>
  <si>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</si>
  <si>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</si>
  <si>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</si>
  <si>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</si>
  <si>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</si>
  <si>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</si>
  <si>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</si>
  <si>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</si>
  <si>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</si>
  <si>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</si>
  <si>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</si>
  <si>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</si>
  <si>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</si>
  <si>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</si>
  <si>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</si>
  <si>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</si>
  <si>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</si>
  <si>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</si>
  <si>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</si>
  <si>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</si>
  <si>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</si>
  <si>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</si>
  <si>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</si>
  <si>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</si>
  <si>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</si>
  <si>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</si>
  <si>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</si>
  <si>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</si>
  <si>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</si>
  <si>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</si>
  <si>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</si>
  <si>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</si>
  <si>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</si>
  <si>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</si>
  <si>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</si>
  <si>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</si>
  <si>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</si>
  <si>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</si>
  <si>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</si>
  <si>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</si>
  <si>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</si>
  <si>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</si>
  <si>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</si>
  <si>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</si>
  <si>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</si>
  <si>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</si>
  <si>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</si>
  <si>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</si>
  <si>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</si>
  <si>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</si>
  <si>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</si>
  <si>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</si>
  <si>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</si>
  <si>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</si>
  <si>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</si>
  <si>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</si>
  <si>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</si>
  <si>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</si>
  <si>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</si>
  <si>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</si>
  <si>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</si>
  <si>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</si>
  <si>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</si>
  <si>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</si>
  <si>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</si>
  <si>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</si>
  <si>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</si>
  <si>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</si>
  <si>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</si>
  <si>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</si>
  <si>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</si>
  <si>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</si>
  <si>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</si>
  <si>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</si>
  <si>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</si>
  <si>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</si>
  <si>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</si>
  <si>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</si>
  <si>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</si>
  <si>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</si>
  <si>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</si>
  <si>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</si>
  <si>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</si>
  <si>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</si>
  <si>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</si>
  <si>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</si>
  <si>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</si>
  <si>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</si>
  <si>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</si>
  <si>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</si>
  <si>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</si>
  <si>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</si>
  <si>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</si>
  <si>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</si>
  <si>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</si>
  <si>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</si>
  <si>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</si>
  <si>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</si>
  <si>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</si>
  <si>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</si>
  <si>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</si>
  <si>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</si>
  <si>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</si>
  <si>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</si>
  <si>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</si>
  <si>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</si>
  <si>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</si>
  <si>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</si>
  <si>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</si>
  <si>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</si>
  <si>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</si>
  <si>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</si>
  <si>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</si>
  <si>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</si>
  <si>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</si>
  <si>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</si>
  <si>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</si>
  <si>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</si>
  <si>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</si>
  <si>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</si>
  <si>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</si>
  <si>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</si>
  <si>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</si>
  <si>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</si>
  <si>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</si>
  <si>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</si>
  <si>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</si>
  <si>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</si>
  <si>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</si>
  <si>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</si>
  <si>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</si>
  <si>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</si>
  <si>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</si>
  <si>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</si>
  <si>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</si>
  <si>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</si>
  <si>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</si>
  <si>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</si>
  <si>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</si>
  <si>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</si>
  <si>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</si>
  <si>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</si>
  <si>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</si>
  <si>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</si>
  <si>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</si>
  <si>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</si>
  <si>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</si>
  <si>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</si>
  <si>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</si>
  <si>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</si>
  <si>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</si>
  <si>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</si>
  <si>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</si>
  <si>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</si>
  <si>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</si>
  <si>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</si>
  <si>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</si>
  <si>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</si>
  <si>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</si>
  <si>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</si>
  <si>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</si>
  <si>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</si>
  <si>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</si>
  <si>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</si>
  <si>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</si>
  <si>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</si>
  <si>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</si>
  <si>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</si>
  <si>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</si>
  <si>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</si>
  <si>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</si>
  <si>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</si>
  <si>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</si>
  <si>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</si>
  <si>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</si>
  <si>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</si>
  <si>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</si>
  <si>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</si>
  <si>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</si>
  <si>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</si>
  <si>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</si>
  <si>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</si>
  <si>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</si>
  <si>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</si>
  <si>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</si>
  <si>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</si>
  <si>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</si>
  <si>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</si>
  <si>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</si>
  <si>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</si>
  <si>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</si>
  <si>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</si>
  <si>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</si>
  <si>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</si>
  <si>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</si>
  <si>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</si>
  <si>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</si>
  <si>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</si>
  <si>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</si>
  <si>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</si>
  <si>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</si>
  <si>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</si>
  <si>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</si>
  <si>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</si>
  <si>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</si>
  <si>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</si>
  <si>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</si>
  <si>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</si>
  <si>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</si>
  <si>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</si>
  <si>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</si>
  <si>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</si>
  <si>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</si>
  <si>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</si>
  <si>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</si>
  <si>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</si>
  <si>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</si>
  <si>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</si>
  <si>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</si>
  <si>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</si>
  <si>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</si>
  <si>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</si>
  <si>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</si>
  <si>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</si>
  <si>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</si>
  <si>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</si>
  <si>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</si>
  <si>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</si>
  <si>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</si>
  <si>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</si>
  <si>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</si>
  <si>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</si>
  <si>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</si>
  <si>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</si>
  <si>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</si>
  <si>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</si>
  <si>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</si>
  <si>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</si>
  <si>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</si>
  <si>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</si>
  <si>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</si>
  <si>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</si>
  <si>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</si>
  <si>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</si>
  <si>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</si>
  <si>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</si>
  <si>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</si>
  <si>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</si>
  <si>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</si>
  <si>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</si>
  <si>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</si>
  <si>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</si>
  <si>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</si>
  <si>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</si>
  <si>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</si>
  <si>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</si>
  <si>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</si>
  <si>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</si>
  <si>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</si>
  <si>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</si>
  <si>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</si>
  <si>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</si>
  <si>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</si>
  <si>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</si>
  <si>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</si>
  <si>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</si>
  <si>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</si>
  <si>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</si>
  <si>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</si>
  <si>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</si>
  <si>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</si>
  <si>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</si>
  <si>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</si>
  <si>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</si>
  <si>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</si>
  <si>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</si>
  <si>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</si>
  <si>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</si>
  <si>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</si>
  <si>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</si>
  <si>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</si>
  <si>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</si>
  <si>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</si>
  <si>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</si>
  <si>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</si>
  <si>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</si>
  <si>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</si>
  <si>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</si>
  <si>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</si>
  <si>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</si>
  <si>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</si>
  <si>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</si>
  <si>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</si>
  <si>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</si>
  <si>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</si>
  <si>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</si>
  <si>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</si>
  <si>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</si>
  <si>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</si>
  <si>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</si>
  <si>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</si>
  <si>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</si>
  <si>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</si>
  <si>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</si>
  <si>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</si>
  <si>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</si>
  <si>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</si>
  <si>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</si>
  <si>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</si>
  <si>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</si>
  <si>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</si>
  <si>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</si>
  <si>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</si>
  <si>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</si>
  <si>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</si>
  <si>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</si>
  <si>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</si>
  <si>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</si>
  <si>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</si>
  <si>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</si>
  <si>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</si>
  <si>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</si>
  <si>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</si>
  <si>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</si>
  <si>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</si>
  <si>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</si>
  <si>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</si>
  <si>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</si>
  <si>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</si>
  <si>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</si>
  <si>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</si>
  <si>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</si>
  <si>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</si>
  <si>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</si>
  <si>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</si>
  <si>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</si>
  <si>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</si>
  <si>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</si>
  <si>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</si>
  <si>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</si>
  <si>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</si>
  <si>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</si>
  <si>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</si>
  <si>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</si>
  <si>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</si>
  <si>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</si>
  <si>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</si>
  <si>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</si>
  <si>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</si>
  <si>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</si>
  <si>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</si>
  <si>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</si>
  <si>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</si>
  <si>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</si>
  <si>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</si>
  <si>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</si>
  <si>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</si>
  <si>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</si>
  <si>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</si>
  <si>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</si>
  <si>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</si>
  <si>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</si>
  <si>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</si>
  <si>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</si>
  <si>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</si>
  <si>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</si>
  <si>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</si>
  <si>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</si>
  <si>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</si>
  <si>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</si>
  <si>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</si>
  <si>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</si>
  <si>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</si>
  <si>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</si>
  <si>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</si>
  <si>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</si>
  <si>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</si>
  <si>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</si>
  <si>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</si>
  <si>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</si>
  <si>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</si>
  <si>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</si>
  <si>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</si>
  <si>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</si>
  <si>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</si>
  <si>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</si>
  <si>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</si>
  <si>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</si>
  <si>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</si>
  <si>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</si>
  <si>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</si>
  <si>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</si>
  <si>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</si>
  <si>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</si>
  <si>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</si>
  <si>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</si>
  <si>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</si>
  <si>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</si>
  <si>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</si>
  <si>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</si>
  <si>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</si>
  <si>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</si>
  <si>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</si>
  <si>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</si>
  <si>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</si>
  <si>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</si>
  <si>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</si>
  <si>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</si>
  <si>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</si>
  <si>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</si>
  <si>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</si>
  <si>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</si>
  <si>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</si>
  <si>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</si>
  <si>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</si>
  <si>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</si>
  <si>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</si>
  <si>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</si>
  <si>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</si>
  <si>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</si>
  <si>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</si>
  <si>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</si>
  <si>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</si>
  <si>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</si>
  <si>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</si>
  <si>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</si>
  <si>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</si>
  <si>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</si>
  <si>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</si>
  <si>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</si>
  <si>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</si>
  <si>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</si>
  <si>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</si>
  <si>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</si>
  <si>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</si>
  <si>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</si>
  <si>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</si>
  <si>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</si>
  <si>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</si>
  <si>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</si>
  <si>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</si>
  <si>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</si>
  <si>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</si>
  <si>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</si>
  <si>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</si>
  <si>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</si>
  <si>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</si>
  <si>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</si>
  <si>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</si>
  <si>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</si>
  <si>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</si>
  <si>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</si>
  <si>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</si>
  <si>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</si>
  <si>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</si>
  <si>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</si>
  <si>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</si>
  <si>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</si>
  <si>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</si>
  <si>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</si>
  <si>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</si>
  <si>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</si>
  <si>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</si>
  <si>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</si>
  <si>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</si>
  <si>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</si>
  <si>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</si>
  <si>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</si>
  <si>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</si>
  <si>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</si>
  <si>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</si>
  <si>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</si>
  <si>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</si>
  <si>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</si>
  <si>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</si>
  <si>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</si>
  <si>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</si>
  <si>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</si>
  <si>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</si>
  <si>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</si>
  <si>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</si>
  <si>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</si>
  <si>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</si>
  <si>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</si>
  <si>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</si>
  <si>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</si>
  <si>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</si>
  <si>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</si>
  <si>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</si>
  <si>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</si>
  <si>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</si>
  <si>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</si>
  <si>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</si>
  <si>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</si>
  <si>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</si>
  <si>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</si>
  <si>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</si>
  <si>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</si>
  <si>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</si>
  <si>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</si>
  <si>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</si>
  <si>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</si>
  <si>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</si>
  <si>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</si>
  <si>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</si>
  <si>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</si>
  <si>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</si>
  <si>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</si>
  <si>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</si>
  <si>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</si>
  <si>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</si>
  <si>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</si>
  <si>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</si>
  <si>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</si>
  <si>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</si>
  <si>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</si>
  <si>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</si>
  <si>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</si>
  <si>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</si>
  <si>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</si>
  <si>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</si>
  <si>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</si>
  <si>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</si>
  <si>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</si>
  <si>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</si>
  <si>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</si>
  <si>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</si>
  <si>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</si>
  <si>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</si>
  <si>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</si>
  <si>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</si>
  <si>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</si>
  <si>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</si>
  <si>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</si>
  <si>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</si>
  <si>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</si>
  <si>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</si>
  <si>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</si>
  <si>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</si>
  <si>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</si>
  <si>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</si>
  <si>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</si>
  <si>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</si>
  <si>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</si>
  <si>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</si>
  <si>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</si>
  <si>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</si>
  <si>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</si>
  <si>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</si>
  <si>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</si>
  <si>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</si>
  <si>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</si>
  <si>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</si>
  <si>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</si>
  <si>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</si>
  <si>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</si>
  <si>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</si>
  <si>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</si>
  <si>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</si>
  <si>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</si>
  <si>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</si>
  <si>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</si>
  <si>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</si>
  <si>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</si>
  <si>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</si>
  <si>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</si>
  <si>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</si>
  <si>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</si>
  <si>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</si>
  <si>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</si>
  <si>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</si>
  <si>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</si>
  <si>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</si>
  <si>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</si>
  <si>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</si>
  <si>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</si>
  <si>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</si>
  <si>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</si>
  <si>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</si>
  <si>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</si>
  <si>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</si>
  <si>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</si>
  <si>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</si>
  <si>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</si>
  <si>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</si>
  <si>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</si>
  <si>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</si>
  <si>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</si>
  <si>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</si>
  <si>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</si>
  <si>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</si>
  <si>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</si>
  <si>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</si>
  <si>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</si>
  <si>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</si>
  <si>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</si>
  <si>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</si>
  <si>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</si>
  <si>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</si>
  <si>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</si>
  <si>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</si>
  <si>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</si>
  <si>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</si>
  <si>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</si>
  <si>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</si>
  <si>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</si>
  <si>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</si>
  <si>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</si>
  <si>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</si>
  <si>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</si>
  <si>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</si>
  <si>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</si>
  <si>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</si>
  <si>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</si>
  <si>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</si>
  <si>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</si>
  <si>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</si>
  <si>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</si>
  <si>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</si>
  <si>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</si>
  <si>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</si>
  <si>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</si>
  <si>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</si>
  <si>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</si>
  <si>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</si>
  <si>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</si>
  <si>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</si>
  <si>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</si>
  <si>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</si>
  <si>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</si>
  <si>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</si>
  <si>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</si>
  <si>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</si>
  <si>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</si>
  <si>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</si>
  <si>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</si>
  <si>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</si>
  <si>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</si>
  <si>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</si>
  <si>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</si>
  <si>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</si>
  <si>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</si>
  <si>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</si>
  <si>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</si>
  <si>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</si>
  <si>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</si>
  <si>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</si>
  <si>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</si>
  <si>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</si>
  <si>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</si>
  <si>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</si>
  <si>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</si>
  <si>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</si>
  <si>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</si>
  <si>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</si>
  <si>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</si>
  <si>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</si>
  <si>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</si>
  <si>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</si>
  <si>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</si>
  <si>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</si>
  <si>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</si>
  <si>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</si>
  <si>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</si>
  <si>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</si>
  <si>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</si>
  <si>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</si>
  <si>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</si>
  <si>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</si>
  <si>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</si>
  <si>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</si>
  <si>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</si>
  <si>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</si>
  <si>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</si>
  <si>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</si>
  <si>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</si>
  <si>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</si>
  <si>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</si>
  <si>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</si>
  <si>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</si>
  <si>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</si>
  <si>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</si>
  <si>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</si>
  <si>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</si>
  <si>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</si>
  <si>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</si>
  <si>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</si>
  <si>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</si>
  <si>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</si>
  <si>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</si>
  <si>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</si>
  <si>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</si>
  <si>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</si>
  <si>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</si>
  <si>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</si>
  <si>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</si>
  <si>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</si>
  <si>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</si>
  <si>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</si>
  <si>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</si>
  <si>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</si>
  <si>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</si>
  <si>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</si>
  <si>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</si>
  <si>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</si>
  <si>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</si>
  <si>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</si>
  <si>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</si>
  <si>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</si>
  <si>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</si>
  <si>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</si>
  <si>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</si>
  <si>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</si>
  <si>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</si>
  <si>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</si>
  <si>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</si>
  <si>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</si>
  <si>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</si>
  <si>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</si>
  <si>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</si>
  <si>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</si>
  <si>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</si>
  <si>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</si>
  <si>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</si>
  <si>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</si>
  <si>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</si>
  <si>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</si>
  <si>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</si>
  <si>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</si>
  <si>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</si>
  <si>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</si>
  <si>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</si>
  <si>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</si>
  <si>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</si>
  <si>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</si>
  <si>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</si>
  <si>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</si>
  <si>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</si>
  <si>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</si>
  <si>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</si>
  <si>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</si>
  <si>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</si>
  <si>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</si>
  <si>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</si>
  <si>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</si>
  <si>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</si>
  <si>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</si>
  <si>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</si>
  <si>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</si>
  <si>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</si>
  <si>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</si>
  <si>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</si>
  <si>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</si>
  <si>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</si>
  <si>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</si>
  <si>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</si>
  <si>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</si>
  <si>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</si>
  <si>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</si>
  <si>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</si>
  <si>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</si>
  <si>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</si>
  <si>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</si>
  <si>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</si>
  <si>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</si>
  <si>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</si>
  <si>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</si>
  <si>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</si>
  <si>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</si>
  <si>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</si>
  <si>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</si>
  <si>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</si>
  <si>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</si>
  <si>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</si>
  <si>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</si>
  <si>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</si>
  <si>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</si>
  <si>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</si>
  <si>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</si>
  <si>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</si>
  <si>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</si>
  <si>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</si>
  <si>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</si>
  <si>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</si>
  <si>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</si>
  <si>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</si>
  <si>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</si>
  <si>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</si>
  <si>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</si>
  <si>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</si>
  <si>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</si>
  <si>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</si>
  <si>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</si>
  <si>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</si>
  <si>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</si>
  <si>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</si>
  <si>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</si>
  <si>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</si>
  <si>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</si>
  <si>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</si>
  <si>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</si>
  <si>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</si>
  <si>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</si>
  <si>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</si>
  <si>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</si>
  <si>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</si>
  <si>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</si>
  <si>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</si>
  <si>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</si>
  <si>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</si>
  <si>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</si>
  <si>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</si>
  <si>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</si>
  <si>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</si>
  <si>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</si>
  <si>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</si>
  <si>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</si>
  <si>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</si>
  <si>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</si>
  <si>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</si>
  <si>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</si>
  <si>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</si>
  <si>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</si>
  <si>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</si>
  <si>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</si>
  <si>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</si>
  <si>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</si>
  <si>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</si>
  <si>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</si>
  <si>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</si>
  <si>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</si>
  <si>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</si>
  <si>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</si>
  <si>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</si>
  <si>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</si>
  <si>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</si>
  <si>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</si>
  <si>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</si>
  <si>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</si>
  <si>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</si>
  <si>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</si>
  <si>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</si>
  <si>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</si>
  <si>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</si>
  <si>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</si>
  <si>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</si>
  <si>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</si>
  <si>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</si>
  <si>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</si>
  <si>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</si>
  <si>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</si>
  <si>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</si>
  <si>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</si>
  <si>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</si>
  <si>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</si>
  <si>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</si>
  <si>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</si>
  <si>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</si>
  <si>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</si>
  <si>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</si>
  <si>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</si>
  <si>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</si>
  <si>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</si>
  <si>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</si>
  <si>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</si>
  <si>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</si>
  <si>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</si>
  <si>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</si>
  <si>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</si>
  <si>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</si>
  <si>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</si>
  <si>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</si>
  <si>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</si>
  <si>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</si>
  <si>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</si>
  <si>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</si>
  <si>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</si>
  <si>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</si>
  <si>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</si>
  <si>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</si>
  <si>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</si>
  <si>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</si>
  <si>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</si>
  <si>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</si>
  <si>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</si>
  <si>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</si>
  <si>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</si>
  <si>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</si>
  <si>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</si>
  <si>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</si>
  <si>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</si>
  <si>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</si>
  <si>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</si>
  <si>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</si>
  <si>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</si>
  <si>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</si>
  <si>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</si>
  <si>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</si>
  <si>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</si>
  <si>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</si>
  <si>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</si>
  <si>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</si>
  <si>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</si>
  <si>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</si>
  <si>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</si>
  <si>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</si>
  <si>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</si>
  <si>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</si>
  <si>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</si>
  <si>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</si>
  <si>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</si>
  <si>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</si>
  <si>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</si>
  <si>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</si>
  <si>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</si>
  <si>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</si>
  <si>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</si>
  <si>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</si>
  <si>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</si>
  <si>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</si>
  <si>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</si>
  <si>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</si>
  <si>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</si>
  <si>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</si>
  <si>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</si>
  <si>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</si>
  <si>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</si>
  <si>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</si>
  <si>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</si>
  <si>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</si>
  <si>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</si>
  <si>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</si>
  <si>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</si>
  <si>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</si>
  <si>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</si>
  <si>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</si>
  <si>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</si>
  <si>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</si>
  <si>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</si>
  <si>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</si>
  <si>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</si>
  <si>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</si>
  <si>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</si>
  <si>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</si>
  <si>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</si>
  <si>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</si>
  <si>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</si>
  <si>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</si>
  <si>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</si>
  <si>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</si>
  <si>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</si>
  <si>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</si>
  <si>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</si>
  <si>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</si>
  <si>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</si>
  <si>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</si>
  <si>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</si>
  <si>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</si>
  <si>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</si>
  <si>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</si>
  <si>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</si>
  <si>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</si>
  <si>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</si>
  <si>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</si>
  <si>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</si>
  <si>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</si>
  <si>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</si>
  <si>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</si>
  <si>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</si>
  <si>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</si>
  <si>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</si>
  <si>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</si>
  <si>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</si>
  <si>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</si>
  <si>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</si>
  <si>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</si>
  <si>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</si>
  <si>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</si>
  <si>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</si>
  <si>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</si>
  <si>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</si>
  <si>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</si>
  <si>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</si>
  <si>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</si>
  <si>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</si>
  <si>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</si>
  <si>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</si>
  <si>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</si>
  <si>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</si>
  <si>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</si>
  <si>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</si>
  <si>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</si>
  <si>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</si>
  <si>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</si>
  <si>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</si>
  <si>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</si>
  <si>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</si>
  <si>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</si>
  <si>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</si>
  <si>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</si>
  <si>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</si>
  <si>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</si>
  <si>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</si>
  <si>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</si>
  <si>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</si>
  <si>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</si>
  <si>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</si>
  <si>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</si>
  <si>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</si>
  <si>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</si>
  <si>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</si>
  <si>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</si>
  <si>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</si>
  <si>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</si>
  <si>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</si>
  <si>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</si>
  <si>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</si>
  <si>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</si>
  <si>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</si>
  <si>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</si>
  <si>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</si>
  <si>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</si>
  <si>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</si>
  <si>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</si>
  <si>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</si>
  <si>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</si>
  <si>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</si>
  <si>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</si>
  <si>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</si>
  <si>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</si>
  <si>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</si>
  <si>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</si>
  <si>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</si>
  <si>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</si>
  <si>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</si>
  <si>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</si>
  <si>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</si>
  <si>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</si>
  <si>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</si>
  <si>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</si>
  <si>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</si>
  <si>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</si>
  <si>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</si>
  <si>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</si>
  <si>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</si>
  <si>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</si>
  <si>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</si>
  <si>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</si>
  <si>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</si>
  <si>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</si>
  <si>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</si>
  <si>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</si>
  <si>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</si>
  <si>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</si>
  <si>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</si>
  <si>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</si>
  <si>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</si>
  <si>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</si>
  <si>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</si>
  <si>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</si>
  <si>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</si>
  <si>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</si>
  <si>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</si>
  <si>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</si>
  <si>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</si>
  <si>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</si>
  <si>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</si>
  <si>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</si>
  <si>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</si>
  <si>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</si>
  <si>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</si>
  <si>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</si>
  <si>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</si>
  <si>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</si>
  <si>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</si>
  <si>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</si>
  <si>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</si>
  <si>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</si>
  <si>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</si>
  <si>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</si>
  <si>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</si>
  <si>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</si>
  <si>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</si>
  <si>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</si>
  <si>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</si>
  <si>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</si>
  <si>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</si>
  <si>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</si>
  <si>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</si>
  <si>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</si>
  <si>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</si>
  <si>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</si>
  <si>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</si>
  <si>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</si>
  <si>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</si>
  <si>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</si>
  <si>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</si>
  <si>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</si>
  <si>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</si>
  <si>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</si>
  <si>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</si>
  <si>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</si>
  <si>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</si>
  <si>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</si>
  <si>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</si>
  <si>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</si>
  <si>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</si>
  <si>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</si>
  <si>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</si>
  <si>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</si>
  <si>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</si>
  <si>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</si>
  <si>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</si>
  <si>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</si>
  <si>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</si>
  <si>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</si>
  <si>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</si>
  <si>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</si>
  <si>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</si>
  <si>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</si>
  <si>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</si>
  <si>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</si>
  <si>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</si>
  <si>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</si>
  <si>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</si>
  <si>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</si>
  <si>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</si>
  <si>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</si>
  <si>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</si>
  <si>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</si>
  <si>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</si>
  <si>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</si>
  <si>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</si>
  <si>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</si>
  <si>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</si>
  <si>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</si>
  <si>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</si>
  <si>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</si>
  <si>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</si>
  <si>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</si>
  <si>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</si>
  <si>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</si>
  <si>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</si>
  <si>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</si>
  <si>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</si>
  <si>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</si>
  <si>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</si>
  <si>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</si>
  <si>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</si>
  <si>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</si>
  <si>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</si>
  <si>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</si>
  <si>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</si>
  <si>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</si>
  <si>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</si>
  <si>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</si>
  <si>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</si>
  <si>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</si>
  <si>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</si>
  <si>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</si>
  <si>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</si>
  <si>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</si>
  <si>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</si>
  <si>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</si>
  <si>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</si>
  <si>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</si>
  <si>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</si>
  <si>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</si>
  <si>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</si>
  <si>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</si>
  <si>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</si>
  <si>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</si>
  <si>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</si>
  <si>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</si>
  <si>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</si>
  <si>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</si>
  <si>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</si>
  <si>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</si>
  <si>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</si>
  <si>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</si>
  <si>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</si>
  <si>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</si>
  <si>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</si>
  <si>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</si>
  <si>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</si>
  <si>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</si>
  <si>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</si>
  <si>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</si>
  <si>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</si>
  <si>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</si>
  <si>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</si>
  <si>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</si>
  <si>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</si>
  <si>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</si>
  <si>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</si>
  <si>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</si>
  <si>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</si>
  <si>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</si>
  <si>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</si>
  <si>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</si>
  <si>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</si>
  <si>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</si>
  <si>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</si>
  <si>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</si>
  <si>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</si>
  <si>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</si>
  <si>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</si>
  <si>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</si>
  <si>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</si>
  <si>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</si>
  <si>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</si>
  <si>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</si>
  <si>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</si>
  <si>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</si>
  <si>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</si>
  <si>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</si>
  <si>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</si>
  <si>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</si>
  <si>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</si>
  <si>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</si>
  <si>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</si>
  <si>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</si>
  <si>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</si>
  <si>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</si>
  <si>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</si>
  <si>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</si>
  <si>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</si>
  <si>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</si>
  <si>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</si>
  <si>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</si>
  <si>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</si>
  <si>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</si>
  <si>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</si>
  <si>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</si>
  <si>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</si>
  <si>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</si>
  <si>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</si>
  <si>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</si>
  <si>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</si>
  <si>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</si>
  <si>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</si>
  <si>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</si>
  <si>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</si>
  <si>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</si>
  <si>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</si>
  <si>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</si>
  <si>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</si>
  <si>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</si>
  <si>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</si>
  <si>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</si>
  <si>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</si>
  <si>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</si>
  <si>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</si>
  <si>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</si>
  <si>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</si>
  <si>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</si>
  <si>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</si>
  <si>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</si>
  <si>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</si>
  <si>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</si>
  <si>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</si>
  <si>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</si>
  <si>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</si>
  <si>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</si>
  <si>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</si>
  <si>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</si>
  <si>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</si>
  <si>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</si>
  <si>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</si>
  <si>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</si>
  <si>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</si>
  <si>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</si>
  <si>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</si>
  <si>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</si>
  <si>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</si>
  <si>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</si>
  <si>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</si>
  <si>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</si>
  <si>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</si>
  <si>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</si>
  <si>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</si>
  <si>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</si>
  <si>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</si>
  <si>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</si>
  <si>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</si>
  <si>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</si>
  <si>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</si>
  <si>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</si>
  <si>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</si>
  <si>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</si>
  <si>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</si>
  <si>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</si>
  <si>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</si>
  <si>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</si>
  <si>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</si>
  <si>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</si>
  <si>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</si>
  <si>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</si>
  <si>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</si>
  <si>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</si>
  <si>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</si>
  <si>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</si>
  <si>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</si>
  <si>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</si>
  <si>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</si>
  <si>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</si>
  <si>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</si>
  <si>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</si>
  <si>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</si>
  <si>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</si>
  <si>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</si>
  <si>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</si>
  <si>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</si>
  <si>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</si>
  <si>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</si>
  <si>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</si>
  <si>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</si>
  <si>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</si>
  <si>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</si>
  <si>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</si>
  <si>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</si>
  <si>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</si>
  <si>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</si>
  <si>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</si>
  <si>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</si>
  <si>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</si>
  <si>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</si>
  <si>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</si>
  <si>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</si>
  <si>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</si>
  <si>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</si>
  <si>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</si>
  <si>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</si>
  <si>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</si>
  <si>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</si>
  <si>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</si>
  <si>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</si>
  <si>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</si>
  <si>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</si>
  <si>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</si>
  <si>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</si>
  <si>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</si>
  <si>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</si>
  <si>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</si>
  <si>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</si>
  <si>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</si>
  <si>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</si>
  <si>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</si>
  <si>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</si>
  <si>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</si>
  <si>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</si>
  <si>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</si>
  <si>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</si>
  <si>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</si>
  <si>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</si>
  <si>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</si>
  <si>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</si>
  <si>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</si>
  <si>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</si>
  <si>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</si>
  <si>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</si>
  <si>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</si>
  <si>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</si>
  <si>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</si>
  <si>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</si>
  <si>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</si>
  <si>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</si>
  <si>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</si>
  <si>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</si>
  <si>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</si>
  <si>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</si>
  <si>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</si>
  <si>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</si>
  <si>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</si>
  <si>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</si>
  <si>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</si>
  <si>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</si>
  <si>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</si>
  <si>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</si>
  <si>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</si>
  <si>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</si>
  <si>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</si>
  <si>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</si>
  <si>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</si>
  <si>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</si>
  <si>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</si>
  <si>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</si>
  <si>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</si>
  <si>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</si>
  <si>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</si>
  <si>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</si>
  <si>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</si>
  <si>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</si>
  <si>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</si>
  <si>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</si>
  <si>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</si>
  <si>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</si>
  <si>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</si>
  <si>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</si>
  <si>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</si>
  <si>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</si>
  <si>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</si>
  <si>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</si>
  <si>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</si>
  <si>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</si>
  <si>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</si>
  <si>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</si>
  <si>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</si>
  <si>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</si>
  <si>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</si>
  <si>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</si>
  <si>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</si>
  <si>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</si>
  <si>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</si>
  <si>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</si>
  <si>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</si>
  <si>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</si>
  <si>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</si>
  <si>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</si>
  <si>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</si>
  <si>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</si>
  <si>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</si>
  <si>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</si>
  <si>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</si>
  <si>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</si>
  <si>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</si>
  <si>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</si>
  <si>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</si>
  <si>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</si>
  <si>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</si>
  <si>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</si>
  <si>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</si>
  <si>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</si>
  <si>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</si>
  <si>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</si>
  <si>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</si>
  <si>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</si>
  <si>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</si>
  <si>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</si>
  <si>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</si>
  <si>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</si>
  <si>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</si>
  <si>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</si>
  <si>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</si>
  <si>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</si>
  <si>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</si>
  <si>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</si>
  <si>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</si>
  <si>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</si>
  <si>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</si>
  <si>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</si>
  <si>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</si>
  <si>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</si>
  <si>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</si>
  <si>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</si>
  <si>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</si>
  <si>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</si>
  <si>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</si>
  <si>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</si>
  <si>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</si>
  <si>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</si>
  <si>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</si>
  <si>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</si>
  <si>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</si>
  <si>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</si>
  <si>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</si>
  <si>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</si>
  <si>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</si>
  <si>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</si>
  <si>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</si>
  <si>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</si>
  <si>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</si>
  <si>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</si>
  <si>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</si>
  <si>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</si>
  <si>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</si>
  <si>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</si>
  <si>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</si>
  <si>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</si>
  <si>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</si>
  <si>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</si>
  <si>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</si>
  <si>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</si>
  <si>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</si>
  <si>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</si>
  <si>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</si>
  <si>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</si>
  <si>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</si>
  <si>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</si>
  <si>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</si>
  <si>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</si>
  <si>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</si>
  <si>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</si>
  <si>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</si>
  <si>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</si>
  <si>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</si>
  <si>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</si>
  <si>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</si>
  <si>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</si>
  <si>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</si>
  <si>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</si>
  <si>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</si>
  <si>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</si>
  <si>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</si>
  <si>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</si>
  <si>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</si>
  <si>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</si>
  <si>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</si>
  <si>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</si>
  <si>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</si>
  <si>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</si>
  <si>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</si>
  <si>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</si>
  <si>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</si>
  <si>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</si>
  <si>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</si>
  <si>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</si>
  <si>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</si>
  <si>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</si>
  <si>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</si>
  <si>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</si>
  <si>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</si>
  <si>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</si>
  <si>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</si>
  <si>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</si>
  <si>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</si>
  <si>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</si>
  <si>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</si>
  <si>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</si>
  <si>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</si>
  <si>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</si>
  <si>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</si>
  <si>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</si>
  <si>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</si>
  <si>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</si>
  <si>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</si>
  <si>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</si>
  <si>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</si>
  <si>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</si>
  <si>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</si>
  <si>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</si>
  <si>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</si>
  <si>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</si>
  <si>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</si>
  <si>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</si>
  <si>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</si>
  <si>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</si>
  <si>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</si>
  <si>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</si>
  <si>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</si>
  <si>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</si>
  <si>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</si>
  <si>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</si>
  <si>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</si>
  <si>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</si>
  <si>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</si>
  <si>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</si>
  <si>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</si>
  <si>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</si>
  <si>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</si>
  <si>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</si>
  <si>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</si>
  <si>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</si>
  <si>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</si>
  <si>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</si>
  <si>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</si>
  <si>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</si>
  <si>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</si>
  <si>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</si>
  <si>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</si>
  <si>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</si>
  <si>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</si>
  <si>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</si>
  <si>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</si>
  <si>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</si>
  <si>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</si>
  <si>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</si>
  <si>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</si>
  <si>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</si>
  <si>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</si>
  <si>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</si>
  <si>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</si>
  <si>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</si>
  <si>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</si>
  <si>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</si>
  <si>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</si>
  <si>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</si>
  <si>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</si>
  <si>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</si>
  <si>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</si>
  <si>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</si>
  <si>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</si>
  <si>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</si>
  <si>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</si>
  <si>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</si>
  <si>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</si>
  <si>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</si>
  <si>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</si>
  <si>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</si>
  <si>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</si>
  <si>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</si>
  <si>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</si>
  <si>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</si>
  <si>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</si>
  <si>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</si>
  <si>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</si>
  <si>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</si>
  <si>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</si>
  <si>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</si>
  <si>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</si>
  <si>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</si>
  <si>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</si>
  <si>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</si>
  <si>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</si>
  <si>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</si>
  <si>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</si>
  <si>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</si>
  <si>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</si>
  <si>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</si>
  <si>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</si>
  <si>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</si>
  <si>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</si>
  <si>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</si>
  <si>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</si>
  <si>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</si>
  <si>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</si>
  <si>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</si>
  <si>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</si>
  <si>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</si>
  <si>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</si>
  <si>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</si>
  <si>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</si>
  <si>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</si>
  <si>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</si>
  <si>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</si>
  <si>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</si>
  <si>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</si>
  <si>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</si>
  <si>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</si>
  <si>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</si>
  <si>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</si>
  <si>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</si>
  <si>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</si>
  <si>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</si>
  <si>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</si>
  <si>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</si>
  <si>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</si>
  <si>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</si>
  <si>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</si>
  <si>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</si>
  <si>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</si>
  <si>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</si>
  <si>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</si>
  <si>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</si>
  <si>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</si>
  <si>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</si>
  <si>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</si>
  <si>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</si>
  <si>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</si>
  <si>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</si>
  <si>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</si>
  <si>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</si>
  <si>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</si>
  <si>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</si>
  <si>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</si>
  <si>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</si>
  <si>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</si>
  <si>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</si>
  <si>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</si>
  <si>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</si>
  <si>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</si>
  <si>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</si>
  <si>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</si>
  <si>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</si>
  <si>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</si>
  <si>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</si>
  <si>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</si>
  <si>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</si>
  <si>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</si>
  <si>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</si>
  <si>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</si>
  <si>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</si>
  <si>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</si>
  <si>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</si>
  <si>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</si>
  <si>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</si>
  <si>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</si>
  <si>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</si>
  <si>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</si>
  <si>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</si>
  <si>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</si>
  <si>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</si>
  <si>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</si>
  <si>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</si>
  <si>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</si>
  <si>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</si>
  <si>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</si>
  <si>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</si>
  <si>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</si>
  <si>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</si>
  <si>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</si>
  <si>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</si>
  <si>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</si>
  <si>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</si>
  <si>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</si>
  <si>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</si>
  <si>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</si>
  <si>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</si>
  <si>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</si>
  <si>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</si>
  <si>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</si>
  <si>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</si>
  <si>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</si>
  <si>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</si>
  <si>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</si>
  <si>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</si>
  <si>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</si>
  <si>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</si>
  <si>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</si>
  <si>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</si>
  <si>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</si>
  <si>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</si>
  <si>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</si>
  <si>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</si>
  <si>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</si>
  <si>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</si>
  <si>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</si>
  <si>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</si>
  <si>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</si>
  <si>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</si>
  <si>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</si>
  <si>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</si>
  <si>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</si>
  <si>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</si>
  <si>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</si>
  <si>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</si>
  <si>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</si>
  <si>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</si>
  <si>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</si>
  <si>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</si>
  <si>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</si>
  <si>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</si>
  <si>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</si>
  <si>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</si>
  <si>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</si>
  <si>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</si>
  <si>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</si>
  <si>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</si>
  <si>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</si>
  <si>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</si>
  <si>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</si>
  <si>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</si>
  <si>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</si>
  <si>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</si>
  <si>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</si>
  <si>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</si>
  <si>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</si>
  <si>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</si>
  <si>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</si>
  <si>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</si>
  <si>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</si>
  <si>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</si>
  <si>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</si>
  <si>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</si>
  <si>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</si>
  <si>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</si>
  <si>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</si>
  <si>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</si>
  <si>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</si>
  <si>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</si>
  <si>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</si>
  <si>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</si>
  <si>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</si>
  <si>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</si>
  <si>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</si>
  <si>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</si>
  <si>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</si>
  <si>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</si>
  <si>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</si>
  <si>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</si>
  <si>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</si>
  <si>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</si>
  <si>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</si>
  <si>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</si>
  <si>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</si>
  <si>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</si>
  <si>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</si>
  <si>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</si>
  <si>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</si>
  <si>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</si>
  <si>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</si>
  <si>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</si>
  <si>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</si>
  <si>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</si>
  <si>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</si>
  <si>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</si>
  <si>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</si>
  <si>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</si>
  <si>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</si>
  <si>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</si>
  <si>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</si>
  <si>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</si>
  <si>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</si>
  <si>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</si>
  <si>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</si>
  <si>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</si>
  <si>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</si>
  <si>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</si>
  <si>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</si>
  <si>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</si>
  <si>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</si>
  <si>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</si>
  <si>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</si>
  <si>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</si>
  <si>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</si>
  <si>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</si>
  <si>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</si>
  <si>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</si>
  <si>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</si>
  <si>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</si>
  <si>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</si>
  <si>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</si>
  <si>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</si>
  <si>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</si>
  <si>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</si>
  <si>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</si>
  <si>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</si>
  <si>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</si>
  <si>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</si>
  <si>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</si>
  <si>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</si>
  <si>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</si>
  <si>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</si>
  <si>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</si>
  <si>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</si>
  <si>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</si>
  <si>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</si>
  <si>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</si>
  <si>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</si>
  <si>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</si>
  <si>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</si>
  <si>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</si>
  <si>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</si>
  <si>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</si>
  <si>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</si>
  <si>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</si>
  <si>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</si>
  <si>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</si>
  <si>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</si>
  <si>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</si>
  <si>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</si>
  <si>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</si>
  <si>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</si>
  <si>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</si>
  <si>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</si>
  <si>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</si>
  <si>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</si>
  <si>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</si>
  <si>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</si>
  <si>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</si>
  <si>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</si>
  <si>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</si>
  <si>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</si>
  <si>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</si>
  <si>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</si>
  <si>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</si>
  <si>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</si>
  <si>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</si>
  <si>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</si>
  <si>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</si>
  <si>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</si>
  <si>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</si>
  <si>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</si>
  <si>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</si>
  <si>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</si>
  <si>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</si>
  <si>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</si>
  <si>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</si>
  <si>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</si>
  <si>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</si>
  <si>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</si>
  <si>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</si>
  <si>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</si>
  <si>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</si>
  <si>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</si>
  <si>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</si>
  <si>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</si>
  <si>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</si>
  <si>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</si>
  <si>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</si>
  <si>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</si>
  <si>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</si>
  <si>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</si>
  <si>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</si>
  <si>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</si>
  <si>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</si>
  <si>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</si>
  <si>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</si>
  <si>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</si>
  <si>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</si>
  <si>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</si>
  <si>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</si>
  <si>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</si>
  <si>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</si>
  <si>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</si>
  <si>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</si>
  <si>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</si>
  <si>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</si>
  <si>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</si>
  <si>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</si>
  <si>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</si>
  <si>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</si>
  <si>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</si>
  <si>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</si>
  <si>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</si>
  <si>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</si>
  <si>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</si>
  <si>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</si>
  <si>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</si>
  <si>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</si>
  <si>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</si>
  <si>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</si>
  <si>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</si>
  <si>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</si>
  <si>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</si>
  <si>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</si>
  <si>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</si>
  <si>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</si>
  <si>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</si>
  <si>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</si>
  <si>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</si>
  <si>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</si>
  <si>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</si>
  <si>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</si>
  <si>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</si>
  <si>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</si>
  <si>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</si>
  <si>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</si>
  <si>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</si>
  <si>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</si>
  <si>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</si>
  <si>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</si>
  <si>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</si>
  <si>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</si>
  <si>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</si>
  <si>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</si>
  <si>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</si>
  <si>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</si>
  <si>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</si>
  <si>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</si>
  <si>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</si>
  <si>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</si>
  <si>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</si>
  <si>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</si>
  <si>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</si>
  <si>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</si>
  <si>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</si>
  <si>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</si>
  <si>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</si>
  <si>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</si>
  <si>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</si>
  <si>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</si>
  <si>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</si>
  <si>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</si>
  <si>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</si>
  <si>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</si>
  <si>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</si>
  <si>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</si>
  <si>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</si>
  <si>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</si>
  <si>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</si>
  <si>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</si>
  <si>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</si>
  <si>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</si>
  <si>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</si>
  <si>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</si>
  <si>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</si>
  <si>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</si>
  <si>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</si>
  <si>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</si>
  <si>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</si>
  <si>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</si>
  <si>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</si>
  <si>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</si>
  <si>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</si>
  <si>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</si>
  <si>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</si>
  <si>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</si>
  <si>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</si>
  <si>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</si>
  <si>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</si>
  <si>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</si>
  <si>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</si>
  <si>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</si>
  <si>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</si>
  <si>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</si>
  <si>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</si>
  <si>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</si>
  <si>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</si>
  <si>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</si>
  <si>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</si>
  <si>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</si>
  <si>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</si>
  <si>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</si>
  <si>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</si>
  <si>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</si>
  <si>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</si>
  <si>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</si>
  <si>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</si>
  <si>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</si>
  <si>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</si>
  <si>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</si>
  <si>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</si>
  <si>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</si>
  <si>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</si>
  <si>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</si>
  <si>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</si>
  <si>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</si>
  <si>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</si>
  <si>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</si>
  <si>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</si>
  <si>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</si>
  <si>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</si>
  <si>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</si>
  <si>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</si>
  <si>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</si>
  <si>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</si>
  <si>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</si>
  <si>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</si>
  <si>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</si>
  <si>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</si>
  <si>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</si>
  <si>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</si>
  <si>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</si>
  <si>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</si>
  <si>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</si>
  <si>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</si>
  <si>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</si>
  <si>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</si>
  <si>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</si>
  <si>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</si>
  <si>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</si>
  <si>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</si>
  <si>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</si>
  <si>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</si>
  <si>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</si>
  <si>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</si>
  <si>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</si>
  <si>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</si>
  <si>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</si>
  <si>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</si>
  <si>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</si>
  <si>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</si>
  <si>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</si>
  <si>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</si>
  <si>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</si>
  <si>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</si>
  <si>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</si>
  <si>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</si>
  <si>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</si>
  <si>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</si>
  <si>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</si>
  <si>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</si>
  <si>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</si>
  <si>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</si>
  <si>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</si>
  <si>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</si>
  <si>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</si>
  <si>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</si>
  <si>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</si>
  <si>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</si>
  <si>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</si>
  <si>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</si>
  <si>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</si>
  <si>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</si>
  <si>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</si>
  <si>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</si>
  <si>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</si>
  <si>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</si>
  <si>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</si>
  <si>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</si>
  <si>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</si>
  <si>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</si>
  <si>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</si>
  <si>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</si>
  <si>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</si>
  <si>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</si>
  <si>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</si>
  <si>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</si>
  <si>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</si>
  <si>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</si>
  <si>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</si>
  <si>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</si>
  <si>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</si>
  <si>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</si>
  <si>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</si>
  <si>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</si>
  <si>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</si>
  <si>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</si>
  <si>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</si>
  <si>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</si>
  <si>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</si>
  <si>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</si>
  <si>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</si>
  <si>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</si>
  <si>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</si>
  <si>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</si>
  <si>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</si>
  <si>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</si>
  <si>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</si>
  <si>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</si>
  <si>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</si>
  <si>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</si>
  <si>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</si>
  <si>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</si>
  <si>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</si>
  <si>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</si>
  <si>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</si>
  <si>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</si>
  <si>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</si>
  <si>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</si>
  <si>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</si>
  <si>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</si>
  <si>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</si>
  <si>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</si>
  <si>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</si>
  <si>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</si>
  <si>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</si>
  <si>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</si>
  <si>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</si>
  <si>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</si>
  <si>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</si>
  <si>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</si>
  <si>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</si>
  <si>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</si>
  <si>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</si>
  <si>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</si>
  <si>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</si>
  <si>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</si>
  <si>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</si>
  <si>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</si>
  <si>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</si>
  <si>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</si>
  <si>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</si>
  <si>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</si>
  <si>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</si>
  <si>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</si>
  <si>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</si>
  <si>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</si>
  <si>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</si>
  <si>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</si>
  <si>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</si>
  <si>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</si>
  <si>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</si>
  <si>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</si>
  <si>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</si>
  <si>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</si>
  <si>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</si>
  <si>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</si>
  <si>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</si>
  <si>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</si>
  <si>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</si>
  <si>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</si>
  <si>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</si>
  <si>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</si>
  <si>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</si>
  <si>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</si>
  <si>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</si>
  <si>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</si>
  <si>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</si>
  <si>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</si>
  <si>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</si>
  <si>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</si>
  <si>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</si>
  <si>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</si>
  <si>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</si>
  <si>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</si>
  <si>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</si>
  <si>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</si>
  <si>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</si>
  <si>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</si>
  <si>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</si>
  <si>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</si>
  <si>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</si>
  <si>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</si>
  <si>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</si>
  <si>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</si>
  <si>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</si>
  <si>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</si>
  <si>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</si>
  <si>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</si>
  <si>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</si>
  <si>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</si>
  <si>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</si>
  <si>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</si>
  <si>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</si>
  <si>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</si>
  <si>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</si>
  <si>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</si>
  <si>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</si>
  <si>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</si>
  <si>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</si>
  <si>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</si>
  <si>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</si>
  <si>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</si>
  <si>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</si>
  <si>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</si>
  <si>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</si>
  <si>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</si>
  <si>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</si>
  <si>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</si>
  <si>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</si>
  <si>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</si>
  <si>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</si>
  <si>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</si>
  <si>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</si>
  <si>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</si>
  <si>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</si>
  <si>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</si>
  <si>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</si>
  <si>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</si>
  <si>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</si>
  <si>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</si>
  <si>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</si>
  <si>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</si>
  <si>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</si>
  <si>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</si>
  <si>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</si>
  <si>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</si>
  <si>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</si>
  <si>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</si>
  <si>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</si>
  <si>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</si>
  <si>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</si>
  <si>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</si>
  <si>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</si>
  <si>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</si>
  <si>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</si>
  <si>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</si>
  <si>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</si>
  <si>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</si>
  <si>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</si>
  <si>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</si>
  <si>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</si>
  <si>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</si>
  <si>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</si>
  <si>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</si>
  <si>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</si>
  <si>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</si>
  <si>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</si>
  <si>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</si>
  <si>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</si>
  <si>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</si>
  <si>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</si>
  <si>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</si>
  <si>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</si>
  <si>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</si>
  <si>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</si>
  <si>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</si>
  <si>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</si>
  <si>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</si>
  <si>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</si>
  <si>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</si>
  <si>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</si>
  <si>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</si>
  <si>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</si>
  <si>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</si>
  <si>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</si>
  <si>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</si>
  <si>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</si>
  <si>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</si>
  <si>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</si>
  <si>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</si>
  <si>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</si>
  <si>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</si>
  <si>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</si>
  <si>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</si>
  <si>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</si>
  <si>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</si>
  <si>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</si>
  <si>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</si>
  <si>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</si>
  <si>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</si>
  <si>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</si>
  <si>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</si>
  <si>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</si>
  <si>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</si>
  <si>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</si>
  <si>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</si>
  <si>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</si>
  <si>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</si>
  <si>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</si>
  <si>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</si>
  <si>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</si>
  <si>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</si>
  <si>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</si>
  <si>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</si>
  <si>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</si>
  <si>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</si>
  <si>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</si>
  <si>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</si>
  <si>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</si>
  <si>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</si>
  <si>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</si>
  <si>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</si>
  <si>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</si>
  <si>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</si>
  <si>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</si>
  <si>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</si>
  <si>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</si>
  <si>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</si>
  <si>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</si>
  <si>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</si>
  <si>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</si>
  <si>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</si>
  <si>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</si>
  <si>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</si>
  <si>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</si>
  <si>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</si>
  <si>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</si>
  <si>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</si>
  <si>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</si>
  <si>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</si>
  <si>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</si>
  <si>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</si>
  <si>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</si>
  <si>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</si>
  <si>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</si>
  <si>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</si>
  <si>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</si>
  <si>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</si>
  <si>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</si>
  <si>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</si>
  <si>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</si>
  <si>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</si>
  <si>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</si>
  <si>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</si>
  <si>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</si>
  <si>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</si>
  <si>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</si>
  <si>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</si>
  <si>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</si>
  <si>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</si>
  <si>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</si>
  <si>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</si>
  <si>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</si>
  <si>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</si>
  <si>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</si>
  <si>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</si>
  <si>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</si>
  <si>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</si>
  <si>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</si>
  <si>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</si>
  <si>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</si>
  <si>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</si>
  <si>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</si>
  <si>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</si>
  <si>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</si>
  <si>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</si>
  <si>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</si>
  <si>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</si>
  <si>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</si>
  <si>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</si>
  <si>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</si>
  <si>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</si>
  <si>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</si>
  <si>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</si>
  <si>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</si>
  <si>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</si>
  <si>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</si>
  <si>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</si>
  <si>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</si>
  <si>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</si>
  <si>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</si>
  <si>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</si>
  <si>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</si>
  <si>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</si>
  <si>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</si>
  <si>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</si>
  <si>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</si>
  <si>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</si>
  <si>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</si>
  <si>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</si>
  <si>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</si>
  <si>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</si>
  <si>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</si>
  <si>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</si>
  <si>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</si>
  <si>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</si>
  <si>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</si>
  <si>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</si>
  <si>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</si>
  <si>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</si>
  <si>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</si>
  <si>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</si>
  <si>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</si>
  <si>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</si>
  <si>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</si>
  <si>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</si>
  <si>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</si>
  <si>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</si>
  <si>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</si>
  <si>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</si>
  <si>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</si>
  <si>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</si>
  <si>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</si>
  <si>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</si>
  <si>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</si>
  <si>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</si>
  <si>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</si>
  <si>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</si>
  <si>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</si>
  <si>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</si>
  <si>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</si>
  <si>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</si>
  <si>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</si>
  <si>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</si>
  <si>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</si>
  <si>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</si>
  <si>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</si>
  <si>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</si>
  <si>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</si>
  <si>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</si>
  <si>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</si>
  <si>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</si>
  <si>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</si>
  <si>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</si>
  <si>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</si>
  <si>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</si>
  <si>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</si>
  <si>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</si>
  <si>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</si>
  <si>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</si>
  <si>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</si>
  <si>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</si>
  <si>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</si>
  <si>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</si>
  <si>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</si>
  <si>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</si>
  <si>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</si>
  <si>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</si>
  <si>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</si>
  <si>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</si>
  <si>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</si>
  <si>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</si>
  <si>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</si>
  <si>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</si>
  <si>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</si>
  <si>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</si>
  <si>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</si>
  <si>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</si>
  <si>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</si>
  <si>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</si>
  <si>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</si>
  <si>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</si>
  <si>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</si>
  <si>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</si>
  <si>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</si>
  <si>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</si>
  <si>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</si>
  <si>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</si>
  <si>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</si>
  <si>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</si>
  <si>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</si>
  <si>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</si>
  <si>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</si>
  <si>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</si>
  <si>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</si>
  <si>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</si>
  <si>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</si>
  <si>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</si>
  <si>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</si>
  <si>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</si>
  <si>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</si>
  <si>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</si>
  <si>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</si>
  <si>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</si>
  <si>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</si>
  <si>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</si>
  <si>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</si>
  <si>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</si>
  <si>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</si>
  <si>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</si>
  <si>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</si>
  <si>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</si>
  <si>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</si>
  <si>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</si>
  <si>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</si>
  <si>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</si>
  <si>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</si>
  <si>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</si>
  <si>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</si>
  <si>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</si>
  <si>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</si>
  <si>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</si>
  <si>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</si>
  <si>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</si>
  <si>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</si>
  <si>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</si>
  <si>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</si>
  <si>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</si>
  <si>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</si>
  <si>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</si>
  <si>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</si>
  <si>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</si>
  <si>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</si>
  <si>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</si>
  <si>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</si>
  <si>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</si>
  <si>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</si>
  <si>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</si>
  <si>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</si>
  <si>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</si>
  <si>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</si>
  <si>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</si>
  <si>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</si>
  <si>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</si>
  <si>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</si>
  <si>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</si>
  <si>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</si>
  <si>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</si>
  <si>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</si>
  <si>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</si>
  <si>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</si>
  <si>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</si>
  <si>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</si>
  <si>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</si>
  <si>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</si>
  <si>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</si>
  <si>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</si>
  <si>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</si>
  <si>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</si>
  <si>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</si>
  <si>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</si>
  <si>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</si>
  <si>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</si>
  <si>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</si>
  <si>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</si>
  <si>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</si>
  <si>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</si>
  <si>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</si>
  <si>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</si>
  <si>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</si>
  <si>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</si>
  <si>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</si>
  <si>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</si>
  <si>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</si>
  <si>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</si>
  <si>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</si>
  <si>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</si>
  <si>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</si>
  <si>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</si>
  <si>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</si>
  <si>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</si>
  <si>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</si>
  <si>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</si>
  <si>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</si>
  <si>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</si>
  <si>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</si>
  <si>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</si>
  <si>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</si>
  <si>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</si>
  <si>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</si>
  <si>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</si>
  <si>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</si>
  <si>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</si>
  <si>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</si>
  <si>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</si>
  <si>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</si>
  <si>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</si>
  <si>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</si>
  <si>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</si>
  <si>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</si>
  <si>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</si>
  <si>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</si>
  <si>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</si>
  <si>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</si>
  <si>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</si>
  <si>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</si>
  <si>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</si>
  <si>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</si>
  <si>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</si>
  <si>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</si>
  <si>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</si>
  <si>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</si>
  <si>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</si>
  <si>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</si>
  <si>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</si>
  <si>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</si>
  <si>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</si>
  <si>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</si>
  <si>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</si>
  <si>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</si>
  <si>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</si>
  <si>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</si>
  <si>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</si>
  <si>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</si>
  <si>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</si>
  <si>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</si>
  <si>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</si>
  <si>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</si>
  <si>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</si>
  <si>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</si>
  <si>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</si>
  <si>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</si>
  <si>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</si>
  <si>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</si>
  <si>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</si>
  <si>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</si>
  <si>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</si>
  <si>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</si>
  <si>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</si>
  <si>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</si>
  <si>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</si>
  <si>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</si>
  <si>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</si>
  <si>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</si>
  <si>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</si>
  <si>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</si>
  <si>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</si>
  <si>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</si>
  <si>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</si>
  <si>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</si>
  <si>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</si>
  <si>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</si>
  <si>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</si>
  <si>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</si>
  <si>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</si>
  <si>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</si>
  <si>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</si>
  <si>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</si>
  <si>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</si>
  <si>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</si>
  <si>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</si>
  <si>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</si>
  <si>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</si>
  <si>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</si>
  <si>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</si>
  <si>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</si>
  <si>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</si>
  <si>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</si>
  <si>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</si>
  <si>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</si>
  <si>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</si>
  <si>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</si>
  <si>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</si>
  <si>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</si>
  <si>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</si>
  <si>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</si>
  <si>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</si>
  <si>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</si>
  <si>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</si>
  <si>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</si>
  <si>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</si>
  <si>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</si>
  <si>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</si>
  <si>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</si>
  <si>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</si>
  <si>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</si>
  <si>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</si>
  <si>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</si>
  <si>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</si>
  <si>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</si>
  <si>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</si>
  <si>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</si>
  <si>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</si>
  <si>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</si>
  <si>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</si>
  <si>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</si>
  <si>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</si>
  <si>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</si>
  <si>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</si>
  <si>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</si>
  <si>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</si>
  <si>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</si>
  <si>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</si>
  <si>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</si>
  <si>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</si>
  <si>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</si>
  <si>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</si>
  <si>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</si>
  <si>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</si>
  <si>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</si>
  <si>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</si>
  <si>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</si>
  <si>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</si>
  <si>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</si>
  <si>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</si>
  <si>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</si>
  <si>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</si>
  <si>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</si>
  <si>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</si>
  <si>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</si>
  <si>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</si>
  <si>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</si>
  <si>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</si>
  <si>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</si>
  <si>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</si>
  <si>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</si>
  <si>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</si>
  <si>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</si>
  <si>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</si>
  <si>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</si>
  <si>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</si>
  <si>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</si>
  <si>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</si>
  <si>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</si>
  <si>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</si>
  <si>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</si>
  <si>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</si>
  <si>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</si>
  <si>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</si>
  <si>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</si>
  <si>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</si>
  <si>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</si>
  <si>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</si>
  <si>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</si>
  <si>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</si>
  <si>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</si>
  <si>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</si>
  <si>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</si>
  <si>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</si>
  <si>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</si>
  <si>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</si>
  <si>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</si>
  <si>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</si>
  <si>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</si>
  <si>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</si>
  <si>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</si>
  <si>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</si>
  <si>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</si>
  <si>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</si>
  <si>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</si>
  <si>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</si>
  <si>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</si>
  <si>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</si>
  <si>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</si>
  <si>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</si>
  <si>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</si>
  <si>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</si>
  <si>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</si>
  <si>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</si>
  <si>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</si>
  <si>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</si>
  <si>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</si>
  <si>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</si>
  <si>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</si>
  <si>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</si>
  <si>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</si>
  <si>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</si>
  <si>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</si>
  <si>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</si>
  <si>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</si>
  <si>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</si>
  <si>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</si>
  <si>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</si>
  <si>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</si>
  <si>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</si>
  <si>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</si>
  <si>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</si>
  <si>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</si>
  <si>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</si>
  <si>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</si>
  <si>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</si>
  <si>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</si>
  <si>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</si>
  <si>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</si>
  <si>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</si>
  <si>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</si>
  <si>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</si>
  <si>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</si>
  <si>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</si>
  <si>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</si>
  <si>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</si>
  <si>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</si>
  <si>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</si>
  <si>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</si>
  <si>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</si>
  <si>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</si>
  <si>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</si>
  <si>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</si>
  <si>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</si>
  <si>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</si>
  <si>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</si>
  <si>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</si>
  <si>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</si>
  <si>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</si>
  <si>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</si>
  <si>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</si>
  <si>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</si>
  <si>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</si>
  <si>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</si>
  <si>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</si>
  <si>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</si>
  <si>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</si>
  <si>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</si>
  <si>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</si>
  <si>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</si>
  <si>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</si>
  <si>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</si>
  <si>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</si>
  <si>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</si>
  <si>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</si>
  <si>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</si>
  <si>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</si>
  <si>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</si>
  <si>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</si>
  <si>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</si>
  <si>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</si>
  <si>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</si>
  <si>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</si>
  <si>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</si>
  <si>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</si>
  <si>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</si>
  <si>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</si>
  <si>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</si>
  <si>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</si>
  <si>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</si>
  <si>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</si>
  <si>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</si>
  <si>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</si>
  <si>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</si>
  <si>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</si>
  <si>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</si>
  <si>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</si>
  <si>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</si>
  <si>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</si>
  <si>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</si>
  <si>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</si>
  <si>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</si>
  <si>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</si>
  <si>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</si>
  <si>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</si>
  <si>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</si>
  <si>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</si>
  <si>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</si>
  <si>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</si>
  <si>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</si>
  <si>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</si>
  <si>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</si>
  <si>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</si>
  <si>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</si>
  <si>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</si>
  <si>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</si>
  <si>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</si>
  <si>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</si>
  <si>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</si>
  <si>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</si>
  <si>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</si>
  <si>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</si>
  <si>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</si>
  <si>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</si>
  <si>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</si>
  <si>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</si>
  <si>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</si>
  <si>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</si>
  <si>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</si>
  <si>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</si>
  <si>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</si>
  <si>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</si>
  <si>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</si>
  <si>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</si>
  <si>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</si>
  <si>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</si>
  <si>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</si>
  <si>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</si>
  <si>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</si>
  <si>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</si>
  <si>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</si>
  <si>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</si>
  <si>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</si>
  <si>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</si>
  <si>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</si>
  <si>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</si>
  <si>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</si>
  <si>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</si>
  <si>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</si>
  <si>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</si>
  <si>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</si>
  <si>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</si>
  <si>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</si>
  <si>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</si>
  <si>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</si>
  <si>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</si>
  <si>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</si>
  <si>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</si>
  <si>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</si>
  <si>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</si>
  <si>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</si>
  <si>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</si>
  <si>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</si>
  <si>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</si>
  <si>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</si>
  <si>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</si>
  <si>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</si>
  <si>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</si>
  <si>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</si>
  <si>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</si>
  <si>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</si>
  <si>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</si>
  <si>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</si>
  <si>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</si>
  <si>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</si>
  <si>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</si>
  <si>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</si>
  <si>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</si>
  <si>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</si>
  <si>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</si>
  <si>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</si>
  <si>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</si>
  <si>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</si>
  <si>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</si>
  <si>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</si>
  <si>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</si>
  <si>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</si>
  <si>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</si>
  <si>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</si>
  <si>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</si>
  <si>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</si>
  <si>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</si>
  <si>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</si>
  <si>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</si>
  <si>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</si>
  <si>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</si>
  <si>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</si>
  <si>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</si>
  <si>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</si>
  <si>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</si>
  <si>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</si>
  <si>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</si>
  <si>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</si>
  <si>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</si>
  <si>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</si>
  <si>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</si>
  <si>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</si>
  <si>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</si>
  <si>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</si>
  <si>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</si>
  <si>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</si>
  <si>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</si>
  <si>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</si>
  <si>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</si>
  <si>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</si>
  <si>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</si>
  <si>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</si>
  <si>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</si>
  <si>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</si>
  <si>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</si>
  <si>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</si>
  <si>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</si>
  <si>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</si>
  <si>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</si>
  <si>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</si>
  <si>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</si>
  <si>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</si>
  <si>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</si>
  <si>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</si>
  <si>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</si>
  <si>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</si>
  <si>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</si>
  <si>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</si>
  <si>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</si>
  <si>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</si>
  <si>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</si>
  <si>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</si>
  <si>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</si>
  <si>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</si>
  <si>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</si>
  <si>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</si>
  <si>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</si>
  <si>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</si>
  <si>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</si>
  <si>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</si>
  <si>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</si>
  <si>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</si>
  <si>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</si>
  <si>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</si>
  <si>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</si>
  <si>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</si>
  <si>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</si>
  <si>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</si>
  <si>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</si>
  <si>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</si>
  <si>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</si>
  <si>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</si>
  <si>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</si>
  <si>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</si>
  <si>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</si>
  <si>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</si>
  <si>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</si>
  <si>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</si>
  <si>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</si>
  <si>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</si>
  <si>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</si>
  <si>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</si>
  <si>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</si>
  <si>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</si>
  <si>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</si>
  <si>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</si>
  <si>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</si>
  <si>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</si>
  <si>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</si>
  <si>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</si>
  <si>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</si>
  <si>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</si>
  <si>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</si>
  <si>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</si>
  <si>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</si>
  <si>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</si>
  <si>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</si>
  <si>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</si>
  <si>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</si>
  <si>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</si>
  <si>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</si>
  <si>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</si>
  <si>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</si>
  <si>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</si>
  <si>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</si>
  <si>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</si>
  <si>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</si>
  <si>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</si>
  <si>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</si>
  <si>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</si>
  <si>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</si>
  <si>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</si>
  <si>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</si>
  <si>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</si>
  <si>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</si>
  <si>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</si>
  <si>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</si>
  <si>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</si>
  <si>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</si>
  <si>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</si>
  <si>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</si>
  <si>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</si>
  <si>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</si>
  <si>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</si>
  <si>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</si>
  <si>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</si>
  <si>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</si>
  <si>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</si>
  <si>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</si>
  <si>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</si>
  <si>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</si>
  <si>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</si>
  <si>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</si>
  <si>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</si>
  <si>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</si>
  <si>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</si>
  <si>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</si>
  <si>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</si>
  <si>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</si>
  <si>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</si>
  <si>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</si>
  <si>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</si>
  <si>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</si>
  <si>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</si>
  <si>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</si>
  <si>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</si>
  <si>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</si>
  <si>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</si>
  <si>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</si>
  <si>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</si>
  <si>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</si>
  <si>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</si>
  <si>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</si>
  <si>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</si>
  <si>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</si>
  <si>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</si>
  <si>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</si>
  <si>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</si>
  <si>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</si>
  <si>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</si>
  <si>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</si>
  <si>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</si>
  <si>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</si>
  <si>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</si>
  <si>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</si>
  <si>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</si>
  <si>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</si>
  <si>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</si>
  <si>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</si>
  <si>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</si>
  <si>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</si>
  <si>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</si>
  <si>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</si>
  <si>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</si>
  <si>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</si>
  <si>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</si>
  <si>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</si>
  <si>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</si>
  <si>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</si>
  <si>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</si>
  <si>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</si>
  <si>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</si>
  <si>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</si>
  <si>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</si>
  <si>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</si>
  <si>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</si>
  <si>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</si>
  <si>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</si>
  <si>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</si>
  <si>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</si>
  <si>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</si>
  <si>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</si>
  <si>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</si>
  <si>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</si>
  <si>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</si>
  <si>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</si>
  <si>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</si>
  <si>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</si>
  <si>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</si>
  <si>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</si>
  <si>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</si>
  <si>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</si>
  <si>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</si>
  <si>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</si>
  <si>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</si>
  <si>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</si>
  <si>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</si>
  <si>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</si>
  <si>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</si>
  <si>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</si>
  <si>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</si>
  <si>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</si>
  <si>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</si>
  <si>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</si>
  <si>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</si>
  <si>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</si>
  <si>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</si>
  <si>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</si>
  <si>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</si>
  <si>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</si>
  <si>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</si>
  <si>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</si>
  <si>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</si>
  <si>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</si>
  <si>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</si>
  <si>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</si>
  <si>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</si>
  <si>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</si>
  <si>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</si>
  <si>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</si>
  <si>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</si>
  <si>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</si>
  <si>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</si>
  <si>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</si>
  <si>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</si>
  <si>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</si>
  <si>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</si>
  <si>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</si>
  <si>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</si>
  <si>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</si>
  <si>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</si>
  <si>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</si>
  <si>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</si>
  <si>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</si>
  <si>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</si>
  <si>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</si>
  <si>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</si>
  <si>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</si>
  <si>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</si>
  <si>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</si>
  <si>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</si>
  <si>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</si>
  <si>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</si>
  <si>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</si>
  <si>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</si>
  <si>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</si>
  <si>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</si>
  <si>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</si>
  <si>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</si>
  <si>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</si>
  <si>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</si>
  <si>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</si>
  <si>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</si>
  <si>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</si>
  <si>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</si>
  <si>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</si>
  <si>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</si>
  <si>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</si>
  <si>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</si>
  <si>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</si>
  <si>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</si>
  <si>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</si>
  <si>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</si>
  <si>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</si>
  <si>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</si>
  <si>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</si>
  <si>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</si>
  <si>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</si>
  <si>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</si>
  <si>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</si>
  <si>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</si>
  <si>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</si>
  <si>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</si>
  <si>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</si>
  <si>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</si>
  <si>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</si>
  <si>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</si>
  <si>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</si>
  <si>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</si>
  <si>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</si>
  <si>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</si>
  <si>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</si>
  <si>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</si>
  <si>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</si>
  <si>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</si>
  <si>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</si>
  <si>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</si>
  <si>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</si>
  <si>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</si>
  <si>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</si>
  <si>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</si>
  <si>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</si>
  <si>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</si>
  <si>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</si>
  <si>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</si>
  <si>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</si>
  <si>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</si>
  <si>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</si>
  <si>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</si>
  <si>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</si>
  <si>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</si>
  <si>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</si>
  <si>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</si>
  <si>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</si>
  <si>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</si>
  <si>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</si>
  <si>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</si>
  <si>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</si>
  <si>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</si>
  <si>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</si>
  <si>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</si>
  <si>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</si>
  <si>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</si>
  <si>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</si>
  <si>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</si>
  <si>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</si>
  <si>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</si>
  <si>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</si>
  <si>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</si>
  <si>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</si>
  <si>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</si>
  <si>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</si>
  <si>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</si>
  <si>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</si>
  <si>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</si>
  <si>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</si>
  <si>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</si>
  <si>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</si>
  <si>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</si>
  <si>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</si>
  <si>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</si>
  <si>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</si>
  <si>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</si>
  <si>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</si>
  <si>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</si>
  <si>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</si>
  <si>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</si>
  <si>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</si>
  <si>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</si>
  <si>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</si>
  <si>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</si>
  <si>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</si>
  <si>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</si>
  <si>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</si>
  <si>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</si>
  <si>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</si>
  <si>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</si>
  <si>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</si>
  <si>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</si>
  <si>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</si>
  <si>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</si>
  <si>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</si>
  <si>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</si>
  <si>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</si>
  <si>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</si>
  <si>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</si>
  <si>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</si>
  <si>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</si>
  <si>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</si>
  <si>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</si>
  <si>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</si>
  <si>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</si>
  <si>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</si>
  <si>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</si>
  <si>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</si>
  <si>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</si>
  <si>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</si>
  <si>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</si>
  <si>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</si>
  <si>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</si>
  <si>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</si>
  <si>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</si>
  <si>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</si>
  <si>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</si>
  <si>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</si>
  <si>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</si>
  <si>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</si>
  <si>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</si>
  <si>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</si>
  <si>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</si>
  <si>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</si>
  <si>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</si>
  <si>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</si>
  <si>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</si>
  <si>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</si>
  <si>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</si>
  <si>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</si>
  <si>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</si>
  <si>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</si>
  <si>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</si>
  <si>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</si>
  <si>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</si>
  <si>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</si>
  <si>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</si>
  <si>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</si>
  <si>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</si>
  <si>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</si>
  <si>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</si>
  <si>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</si>
  <si>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</si>
  <si>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</si>
  <si>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</si>
  <si>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</si>
  <si>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</si>
  <si>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</si>
  <si>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</si>
  <si>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</si>
  <si>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</si>
  <si>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</si>
  <si>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</si>
  <si>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</si>
  <si>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</si>
  <si>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</si>
  <si>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</si>
  <si>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</si>
  <si>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</si>
  <si>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</si>
  <si>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</si>
  <si>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</si>
  <si>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</si>
  <si>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</si>
  <si>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</si>
  <si>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</si>
  <si>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</si>
  <si>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</si>
  <si>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</si>
  <si>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</si>
  <si>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</si>
  <si>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</si>
  <si>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</si>
  <si>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</si>
  <si>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</si>
  <si>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</si>
  <si>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</si>
  <si>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</si>
  <si>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</si>
  <si>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</si>
  <si>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</si>
  <si>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</si>
  <si>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</si>
  <si>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</si>
  <si>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</si>
  <si>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</si>
  <si>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</si>
  <si>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</si>
  <si>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</si>
  <si>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</si>
  <si>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</si>
  <si>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</si>
  <si>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</si>
  <si>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</si>
  <si>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</si>
  <si>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</si>
  <si>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</si>
  <si>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</si>
  <si>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</si>
  <si>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</si>
  <si>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</si>
  <si>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</si>
  <si>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</si>
  <si>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</si>
  <si>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</si>
  <si>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</si>
  <si>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</si>
  <si>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</si>
  <si>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</si>
  <si>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</si>
  <si>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</si>
  <si>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</si>
  <si>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</si>
  <si>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</si>
  <si>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</si>
  <si>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</si>
  <si>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</si>
  <si>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</si>
  <si>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</si>
  <si>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</si>
  <si>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</si>
  <si>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</si>
  <si>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</si>
  <si>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</si>
  <si>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</si>
  <si>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</si>
  <si>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</si>
  <si>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</si>
  <si>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</si>
  <si>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</si>
  <si>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</si>
  <si>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</si>
  <si>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</si>
  <si>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</si>
  <si>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</si>
  <si>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</si>
  <si>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</si>
  <si>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</si>
  <si>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</si>
  <si>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</si>
  <si>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</si>
  <si>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</si>
  <si>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</si>
  <si>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</si>
  <si>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</si>
  <si>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</si>
  <si>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</si>
  <si>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</si>
  <si>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</si>
  <si>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</si>
  <si>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</si>
  <si>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</si>
  <si>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</si>
  <si>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</si>
  <si>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</si>
  <si>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</si>
  <si>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</si>
  <si>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</si>
  <si>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</si>
  <si>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</si>
  <si>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</si>
  <si>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</si>
  <si>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</si>
  <si>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</si>
  <si>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</si>
  <si>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</si>
  <si>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</si>
  <si>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</si>
  <si>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</si>
  <si>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</si>
  <si>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</si>
  <si>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</si>
  <si>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</si>
  <si>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</si>
  <si>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</si>
  <si>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</si>
  <si>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</si>
  <si>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</si>
  <si>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</si>
  <si>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</si>
  <si>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</si>
  <si>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</si>
  <si>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</si>
  <si>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</si>
  <si>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</si>
  <si>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</si>
  <si>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</si>
  <si>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</si>
  <si>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</si>
  <si>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</si>
  <si>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</si>
  <si>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</si>
  <si>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</si>
  <si>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</si>
  <si>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</si>
  <si>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</si>
  <si>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</si>
  <si>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</si>
  <si>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</si>
  <si>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</si>
  <si>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</si>
  <si>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</si>
  <si>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</si>
  <si>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</si>
  <si>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</si>
  <si>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</si>
  <si>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</si>
  <si>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</si>
  <si>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</si>
  <si>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</si>
  <si>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</si>
  <si>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</si>
  <si>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</si>
  <si>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</si>
  <si>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</si>
  <si>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</si>
  <si>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</si>
  <si>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</si>
  <si>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</si>
  <si>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</si>
  <si>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</si>
  <si>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</si>
  <si>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</si>
  <si>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</si>
  <si>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</si>
  <si>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</si>
  <si>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</si>
  <si>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</si>
  <si>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</si>
  <si>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</si>
  <si>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</si>
  <si>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</si>
  <si>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</si>
  <si>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</si>
  <si>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</si>
  <si>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</si>
  <si>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</si>
  <si>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</si>
  <si>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</si>
  <si>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</si>
  <si>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</si>
  <si>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</si>
  <si>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</si>
  <si>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</si>
  <si>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</si>
  <si>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</si>
  <si>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</si>
  <si>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</si>
  <si>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</si>
  <si>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</si>
  <si>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</si>
  <si>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</si>
  <si>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</si>
  <si>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</si>
  <si>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</si>
  <si>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</si>
  <si>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</si>
  <si>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</si>
  <si>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</si>
  <si>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</si>
  <si>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</si>
  <si>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</si>
  <si>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</si>
  <si>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</si>
  <si>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</si>
  <si>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</si>
  <si>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</si>
  <si>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</si>
  <si>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</si>
  <si>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</si>
  <si>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</si>
  <si>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</si>
  <si>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</si>
  <si>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</si>
  <si>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</si>
  <si>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</si>
  <si>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</si>
  <si>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</si>
  <si>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</si>
  <si>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</si>
  <si>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</si>
  <si>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</si>
  <si>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</si>
  <si>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</si>
  <si>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</si>
  <si>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</si>
  <si>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</si>
  <si>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</si>
  <si>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</si>
  <si>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</si>
  <si>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</si>
  <si>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</si>
  <si>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</si>
  <si>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</si>
  <si>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</si>
  <si>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</si>
  <si>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</si>
  <si>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</si>
  <si>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</si>
  <si>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</si>
  <si>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</si>
  <si>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</si>
  <si>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</si>
  <si>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</si>
  <si>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</si>
  <si>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</si>
  <si>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</si>
  <si>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</si>
  <si>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</si>
  <si>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</si>
  <si>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</si>
  <si>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</si>
  <si>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</si>
  <si>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</si>
  <si>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</si>
  <si>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</si>
  <si>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</si>
  <si>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</si>
  <si>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</si>
  <si>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</si>
  <si>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</si>
  <si>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</si>
  <si>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</si>
  <si>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</si>
  <si>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</si>
  <si>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</si>
  <si>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</si>
  <si>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</si>
  <si>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</si>
  <si>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</si>
  <si>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</si>
  <si>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</si>
  <si>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</si>
  <si>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</si>
  <si>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</si>
  <si>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</si>
  <si>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</si>
  <si>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</si>
  <si>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</si>
  <si>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</si>
  <si>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</si>
  <si>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</si>
  <si>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</si>
  <si>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</si>
  <si>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</si>
  <si>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</si>
  <si>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</si>
  <si>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</si>
  <si>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</si>
  <si>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</si>
  <si>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</si>
  <si>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</si>
  <si>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</si>
  <si>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</si>
  <si>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</si>
  <si>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</si>
  <si>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</si>
  <si>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</si>
  <si>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</si>
  <si>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</si>
  <si>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</si>
  <si>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</si>
  <si>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</si>
  <si>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</si>
  <si>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</si>
  <si>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</si>
  <si>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</si>
  <si>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</si>
  <si>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</si>
  <si>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</si>
  <si>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</si>
  <si>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</si>
  <si>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</si>
  <si>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</si>
  <si>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</si>
  <si>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</si>
  <si>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</si>
  <si>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</si>
  <si>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</si>
  <si>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</si>
  <si>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</si>
  <si>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</si>
  <si>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</si>
  <si>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</si>
  <si>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</si>
  <si>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</si>
  <si>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</si>
  <si>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</si>
  <si>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</si>
  <si>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</si>
  <si>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</si>
  <si>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</si>
  <si>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</si>
  <si>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</si>
  <si>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</si>
  <si>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</si>
  <si>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</si>
  <si>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</si>
  <si>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</si>
  <si>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</si>
  <si>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</si>
  <si>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</si>
  <si>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</si>
  <si>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</si>
  <si>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</si>
  <si>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</si>
  <si>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</si>
  <si>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</si>
  <si>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</si>
  <si>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</si>
  <si>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</si>
  <si>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</si>
  <si>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</si>
  <si>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</si>
  <si>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</si>
  <si>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</si>
  <si>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</si>
  <si>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</si>
  <si>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</si>
  <si>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</si>
  <si>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</si>
  <si>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</si>
  <si>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</si>
  <si>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</si>
  <si>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</si>
  <si>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</si>
  <si>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</si>
  <si>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</si>
  <si>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</si>
  <si>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</si>
  <si>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</si>
  <si>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</si>
  <si>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</si>
  <si>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</si>
  <si>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</si>
  <si>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</si>
  <si>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</si>
  <si>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</si>
  <si>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</si>
  <si>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</si>
  <si>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</si>
  <si>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</si>
  <si>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</si>
  <si>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</si>
  <si>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</si>
  <si>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</si>
  <si>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</si>
  <si>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</si>
  <si>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</si>
  <si>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</si>
  <si>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</si>
  <si>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</si>
  <si>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</si>
  <si>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</si>
  <si>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</si>
  <si>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</si>
  <si>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</si>
  <si>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</si>
  <si>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</si>
  <si>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</si>
  <si>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</si>
  <si>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</si>
  <si>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</si>
  <si>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</si>
  <si>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</si>
  <si>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</si>
  <si>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</si>
  <si>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</si>
  <si>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</si>
  <si>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</si>
  <si>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</si>
  <si>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</si>
  <si>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</si>
  <si>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</si>
  <si>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</si>
  <si>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</si>
  <si>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</si>
  <si>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</si>
  <si>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</si>
  <si>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</si>
  <si>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</si>
  <si>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</si>
  <si>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</si>
  <si>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</si>
  <si>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</si>
  <si>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</si>
  <si>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</si>
  <si>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</si>
  <si>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</si>
  <si>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</si>
  <si>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</si>
  <si>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</si>
  <si>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</si>
  <si>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</si>
  <si>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</si>
  <si>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</si>
  <si>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</si>
  <si>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</si>
  <si>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</si>
  <si>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</si>
  <si>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</si>
  <si>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</si>
  <si>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</si>
  <si>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</si>
  <si>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</si>
  <si>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</si>
  <si>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</si>
  <si>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</si>
  <si>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</si>
  <si>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</si>
  <si>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</si>
  <si>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</si>
  <si>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</si>
  <si>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</si>
  <si>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</si>
  <si>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</si>
  <si>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</si>
  <si>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</si>
  <si>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</si>
  <si>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</si>
  <si>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</si>
  <si>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</si>
  <si>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</si>
  <si>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</si>
  <si>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</si>
  <si>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</si>
  <si>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</si>
  <si>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</si>
  <si>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</si>
  <si>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</si>
  <si>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</si>
  <si>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</si>
  <si>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</si>
  <si>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</si>
  <si>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</si>
  <si>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</si>
  <si>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</si>
  <si>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</si>
  <si>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</si>
  <si>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</si>
  <si>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</si>
  <si>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</si>
  <si>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</si>
  <si>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</si>
  <si>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</si>
  <si>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</si>
  <si>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</si>
  <si>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</si>
  <si>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</si>
  <si>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</si>
  <si>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</si>
  <si>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</si>
  <si>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</si>
  <si>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</si>
  <si>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</si>
  <si>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</si>
  <si>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</si>
  <si>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</si>
  <si>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</si>
  <si>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</si>
  <si>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</si>
  <si>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</si>
  <si>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</si>
  <si>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</si>
  <si>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</si>
  <si>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</si>
  <si>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</si>
  <si>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</si>
  <si>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</si>
  <si>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</si>
  <si>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</si>
  <si>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</si>
  <si>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</si>
  <si>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</si>
  <si>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</si>
  <si>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</si>
  <si>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</si>
  <si>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</si>
  <si>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</si>
  <si>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</si>
  <si>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</si>
  <si>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</si>
  <si>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</si>
  <si>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</si>
  <si>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</si>
  <si>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</si>
  <si>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</si>
  <si>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</si>
  <si>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</si>
  <si>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</si>
  <si>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</si>
  <si>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</si>
  <si>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</si>
  <si>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</si>
  <si>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</si>
  <si>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</si>
  <si>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</si>
  <si>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</si>
  <si>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</si>
  <si>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</si>
  <si>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</si>
  <si>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</si>
  <si>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</si>
  <si>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</si>
  <si>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</si>
  <si>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</si>
  <si>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</si>
  <si>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</si>
  <si>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</si>
  <si>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</si>
  <si>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</si>
  <si>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</si>
  <si>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</si>
  <si>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</si>
  <si>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</si>
  <si>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</si>
  <si>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</si>
  <si>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</si>
  <si>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</si>
  <si>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</si>
  <si>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</si>
  <si>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</si>
  <si>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</si>
  <si>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</si>
  <si>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</si>
  <si>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</si>
  <si>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</si>
  <si>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</si>
  <si>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</si>
  <si>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</si>
  <si>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</si>
  <si>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</si>
  <si>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</si>
  <si>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</si>
  <si>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</si>
  <si>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</si>
  <si>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</si>
  <si>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</si>
  <si>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</si>
  <si>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</si>
  <si>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</si>
  <si>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</si>
  <si>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</si>
  <si>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</si>
  <si>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</si>
  <si>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</si>
  <si>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</si>
  <si>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</si>
  <si>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</si>
  <si>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</si>
  <si>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</si>
  <si>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</si>
  <si>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</si>
  <si>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</si>
  <si>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</si>
  <si>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</si>
  <si>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</si>
  <si>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</si>
  <si>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</si>
  <si>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</si>
  <si>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</si>
  <si>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</si>
  <si>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</si>
  <si>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</si>
  <si>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</si>
  <si>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</si>
  <si>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</si>
  <si>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</si>
  <si>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</si>
  <si>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</si>
  <si>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</si>
  <si>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</si>
  <si>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</si>
  <si>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</si>
  <si>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</si>
  <si>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</si>
  <si>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</si>
  <si>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</si>
  <si>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</si>
  <si>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</si>
  <si>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</si>
  <si>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</si>
  <si>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</si>
  <si>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</si>
  <si>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</si>
  <si>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</si>
  <si>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</si>
  <si>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</si>
  <si>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</si>
  <si>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</si>
  <si>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</si>
  <si>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</si>
  <si>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</si>
  <si>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</si>
  <si>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</si>
  <si>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</si>
  <si>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</si>
  <si>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</si>
  <si>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</si>
  <si>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</si>
  <si>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</si>
  <si>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</si>
  <si>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</si>
  <si>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</si>
  <si>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</si>
  <si>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</si>
  <si>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</si>
  <si>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</si>
  <si>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</si>
  <si>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</si>
  <si>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</si>
  <si>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</si>
  <si>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</si>
  <si>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</si>
  <si>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</si>
  <si>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</si>
  <si>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</si>
  <si>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</si>
  <si>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</si>
  <si>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</si>
  <si>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</si>
  <si>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</si>
  <si>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</si>
  <si>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</si>
  <si>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</si>
  <si>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</si>
  <si>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</si>
  <si>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</si>
  <si>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</si>
  <si>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</si>
  <si>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</si>
  <si>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</si>
  <si>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</si>
  <si>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</si>
  <si>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</si>
  <si>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</si>
  <si>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</si>
  <si>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</si>
  <si>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</si>
  <si>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</si>
  <si>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</si>
  <si>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</si>
  <si>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</si>
  <si>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</si>
  <si>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</si>
  <si>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</si>
  <si>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</si>
  <si>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</si>
  <si>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</si>
  <si>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</si>
  <si>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</si>
  <si>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</si>
  <si>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</si>
  <si>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</si>
  <si>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</si>
  <si>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</si>
  <si>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</si>
  <si>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</si>
  <si>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</si>
  <si>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</si>
  <si>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</si>
  <si>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</si>
  <si>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</si>
  <si>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</si>
  <si>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</si>
  <si>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</si>
  <si>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</si>
  <si>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</si>
  <si>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</si>
  <si>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</si>
  <si>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</si>
  <si>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</si>
  <si>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</si>
  <si>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</si>
  <si>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</si>
  <si>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</si>
  <si>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</si>
  <si>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</si>
  <si>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</si>
  <si>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</si>
  <si>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</si>
  <si>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</si>
  <si>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</si>
  <si>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</si>
  <si>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</si>
  <si>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</si>
  <si>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</si>
  <si>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</si>
  <si>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</si>
  <si>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</si>
  <si>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</si>
  <si>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</si>
  <si>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</si>
  <si>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</si>
  <si>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</si>
  <si>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</si>
  <si>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</si>
  <si>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</si>
  <si>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</si>
  <si>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</si>
  <si>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</si>
  <si>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</si>
  <si>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</si>
  <si>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</si>
  <si>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</si>
  <si>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</si>
  <si>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</si>
  <si>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</si>
  <si>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</si>
  <si>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</si>
  <si>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</si>
  <si>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</si>
  <si>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</si>
  <si>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</si>
  <si>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</si>
  <si>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</si>
  <si>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</si>
  <si>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</si>
  <si>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</si>
  <si>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</si>
  <si>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</si>
  <si>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</si>
  <si>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</si>
  <si>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</si>
  <si>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</si>
  <si>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</si>
  <si>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</si>
  <si>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</si>
  <si>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</si>
  <si>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</si>
  <si>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</si>
  <si>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</si>
  <si>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</si>
  <si>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</si>
  <si>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</si>
  <si>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</si>
  <si>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</si>
  <si>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</si>
  <si>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</si>
  <si>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</si>
  <si>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</si>
  <si>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</si>
  <si>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</si>
  <si>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</si>
  <si>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</si>
  <si>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</si>
  <si>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</si>
  <si>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</si>
  <si>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</si>
  <si>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</si>
  <si>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</si>
  <si>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</si>
  <si>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</si>
  <si>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</si>
  <si>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</si>
  <si>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</si>
  <si>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</si>
  <si>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</si>
  <si>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</si>
  <si>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</si>
  <si>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</si>
  <si>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</si>
  <si>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</si>
  <si>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</si>
  <si>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</si>
  <si>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</si>
  <si>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</si>
  <si>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</si>
  <si>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</si>
  <si>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</si>
  <si>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</si>
  <si>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</si>
  <si>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</si>
  <si>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</si>
  <si>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</si>
  <si>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</si>
  <si>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</si>
  <si>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</si>
  <si>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</si>
  <si>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</si>
  <si>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</si>
  <si>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</si>
  <si>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</si>
  <si>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</si>
  <si>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</si>
  <si>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</si>
  <si>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</si>
  <si>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</si>
  <si>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</si>
  <si>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</si>
  <si>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</si>
  <si>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</si>
  <si>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</si>
  <si>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</si>
  <si>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</si>
  <si>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</si>
  <si>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</si>
  <si>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</si>
  <si>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</si>
  <si>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</si>
  <si>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</si>
  <si>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</si>
  <si>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</si>
  <si>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</si>
  <si>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</si>
  <si>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</si>
  <si>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</si>
  <si>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</si>
  <si>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</si>
  <si>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</si>
  <si>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</si>
  <si>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</si>
  <si>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</si>
  <si>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</si>
  <si>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</si>
  <si>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</si>
  <si>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</si>
  <si>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</si>
  <si>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</si>
  <si>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</si>
  <si>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</si>
  <si>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</si>
  <si>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</si>
  <si>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</si>
  <si>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</si>
  <si>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</si>
  <si>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</si>
  <si>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</si>
  <si>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</si>
  <si>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</si>
  <si>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</si>
  <si>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</si>
  <si>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</si>
  <si>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</si>
  <si>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</si>
  <si>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</si>
  <si>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</si>
  <si>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</si>
  <si>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</si>
  <si>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</si>
  <si>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</si>
  <si>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</si>
  <si>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</si>
  <si>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</si>
  <si>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</si>
  <si>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</si>
  <si>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</si>
  <si>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</si>
  <si>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</si>
  <si>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</si>
  <si>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</si>
  <si>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</si>
  <si>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</si>
  <si>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</si>
  <si>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</si>
  <si>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</si>
  <si>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</si>
  <si>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</si>
  <si>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</si>
  <si>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</si>
  <si>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</si>
  <si>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</si>
  <si>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</si>
  <si>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</si>
  <si>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</si>
  <si>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</si>
  <si>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</si>
  <si>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</si>
  <si>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</si>
  <si>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</si>
  <si>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</si>
  <si>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</si>
  <si>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</si>
  <si>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</si>
  <si>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</si>
  <si>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</si>
  <si>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</si>
  <si>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</si>
  <si>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</si>
  <si>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</si>
  <si>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</si>
  <si>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</si>
  <si>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</si>
  <si>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</si>
  <si>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</si>
  <si>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</si>
  <si>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</si>
  <si>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</si>
  <si>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</si>
  <si>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</si>
  <si>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</si>
  <si>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</si>
  <si>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</si>
  <si>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</si>
  <si>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</si>
  <si>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</si>
  <si>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</si>
  <si>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</si>
  <si>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</si>
  <si>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</si>
  <si>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</si>
  <si>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</si>
  <si>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</si>
  <si>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</si>
  <si>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</si>
  <si>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</si>
  <si>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</si>
  <si>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</si>
  <si>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</si>
  <si>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</si>
  <si>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</si>
  <si>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</si>
  <si>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</si>
  <si>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</si>
  <si>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</si>
  <si>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</si>
  <si>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</si>
  <si>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</si>
  <si>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</si>
  <si>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</si>
  <si>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</si>
  <si>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</si>
  <si>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</si>
  <si>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</si>
  <si>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</si>
  <si>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</si>
  <si>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</si>
  <si>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</si>
  <si>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</si>
  <si>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</si>
  <si>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</si>
  <si>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</si>
  <si>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</si>
  <si>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</si>
  <si>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</si>
  <si>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</si>
  <si>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</si>
  <si>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</si>
  <si>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</si>
  <si>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</si>
  <si>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</si>
  <si>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</si>
  <si>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</si>
  <si>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</si>
  <si>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</si>
  <si>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</si>
  <si>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</si>
  <si>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</si>
  <si>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</si>
  <si>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</si>
  <si>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</si>
  <si>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</si>
  <si>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</si>
  <si>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</si>
  <si>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</si>
  <si>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</si>
  <si>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</si>
  <si>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</si>
  <si>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</si>
  <si>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</si>
  <si>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</si>
  <si>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</si>
  <si>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</si>
  <si>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</si>
  <si>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</si>
  <si>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</si>
  <si>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</si>
  <si>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</si>
  <si>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</si>
  <si>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</si>
  <si>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</si>
  <si>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</si>
  <si>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</si>
  <si>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</si>
  <si>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</si>
  <si>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</si>
  <si>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</si>
  <si>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</si>
  <si>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</si>
  <si>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</si>
  <si>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</si>
  <si>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</si>
  <si>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</si>
  <si>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</si>
  <si>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</si>
  <si>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</si>
  <si>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</si>
  <si>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</si>
  <si>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</si>
  <si>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</si>
  <si>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</si>
  <si>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</si>
  <si>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</si>
  <si>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</si>
  <si>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</si>
  <si>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</si>
  <si>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</si>
  <si>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</si>
  <si>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</si>
  <si>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</si>
  <si>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</si>
  <si>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</si>
  <si>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</si>
  <si>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</si>
  <si>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</si>
  <si>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</si>
  <si>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</si>
  <si>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</si>
  <si>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</si>
  <si>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</si>
  <si>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</si>
  <si>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</si>
  <si>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</si>
  <si>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</si>
  <si>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</si>
  <si>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</si>
  <si>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</si>
  <si>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</si>
  <si>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</si>
  <si>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</si>
  <si>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</si>
  <si>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</si>
  <si>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</si>
  <si>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</si>
  <si>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</si>
  <si>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</si>
  <si>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</si>
  <si>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</si>
  <si>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</si>
  <si>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</si>
  <si>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</si>
  <si>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</si>
  <si>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</si>
  <si>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</si>
  <si>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</si>
  <si>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</si>
  <si>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</si>
  <si>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</si>
  <si>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</si>
  <si>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</si>
  <si>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</si>
  <si>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</si>
  <si>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</si>
  <si>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</si>
  <si>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</si>
  <si>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</si>
  <si>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</si>
  <si>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</si>
  <si>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</si>
  <si>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</si>
  <si>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</si>
  <si>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</si>
  <si>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</si>
  <si>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</si>
  <si>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</si>
  <si>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</si>
  <si>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</si>
  <si>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</si>
  <si>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</si>
  <si>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</si>
  <si>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</si>
  <si>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</si>
  <si>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</si>
  <si>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</si>
  <si>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</si>
  <si>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</si>
  <si>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</si>
  <si>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</si>
  <si>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</si>
  <si>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</si>
  <si>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</si>
  <si>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</si>
  <si>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</si>
  <si>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</si>
  <si>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</si>
  <si>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</si>
  <si>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</si>
  <si>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</si>
  <si>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</si>
  <si>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</si>
  <si>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</si>
  <si>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</si>
  <si>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</si>
  <si>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</si>
  <si>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</si>
  <si>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</si>
  <si>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</si>
  <si>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</si>
  <si>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</si>
  <si>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</si>
  <si>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</si>
  <si>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</si>
  <si>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</si>
  <si>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</si>
  <si>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</si>
  <si>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</si>
  <si>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</si>
  <si>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</si>
  <si>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</si>
  <si>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</si>
  <si>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</si>
  <si>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</si>
  <si>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</si>
  <si>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</si>
  <si>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</si>
  <si>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</si>
  <si>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</si>
  <si>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</si>
  <si>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</si>
  <si>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</si>
  <si>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</si>
  <si>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</si>
  <si>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</si>
  <si>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</si>
  <si>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</si>
  <si>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</si>
  <si>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</si>
  <si>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</si>
  <si>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</si>
  <si>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</si>
  <si>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</si>
  <si>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</si>
  <si>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</si>
  <si>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</si>
  <si>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</si>
  <si>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</si>
  <si>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</si>
  <si>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</si>
  <si>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</si>
  <si>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</si>
  <si>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</si>
  <si>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</si>
  <si>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</si>
  <si>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</si>
  <si>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</si>
  <si>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</si>
  <si>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</si>
  <si>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</si>
  <si>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</si>
  <si>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</si>
  <si>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</si>
  <si>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</si>
  <si>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</si>
  <si>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</si>
  <si>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</si>
  <si>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</si>
  <si>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</si>
  <si>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</si>
  <si>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</si>
  <si>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</si>
  <si>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</si>
  <si>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</si>
  <si>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</si>
  <si>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</si>
  <si>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</si>
  <si>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</si>
  <si>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</si>
  <si>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</si>
  <si>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</si>
  <si>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</si>
  <si>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</si>
  <si>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</si>
  <si>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</si>
  <si>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</si>
  <si>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</si>
  <si>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</si>
  <si>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</si>
  <si>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</si>
  <si>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</si>
  <si>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</si>
  <si>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</si>
  <si>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</si>
  <si>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</si>
  <si>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</si>
  <si>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</si>
  <si>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</si>
  <si>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</si>
  <si>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</si>
  <si>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</si>
  <si>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</si>
  <si>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</si>
  <si>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</si>
  <si>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</si>
  <si>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</si>
  <si>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</si>
  <si>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</si>
  <si>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</si>
  <si>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</si>
  <si>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</si>
  <si>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</si>
  <si>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</si>
  <si>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</si>
  <si>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</si>
  <si>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</si>
  <si>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</si>
  <si>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</si>
  <si>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</si>
  <si>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</si>
  <si>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</si>
  <si>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</si>
  <si>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</si>
  <si>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</si>
  <si>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</si>
  <si>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</si>
  <si>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</si>
  <si>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</si>
  <si>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</si>
  <si>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</si>
  <si>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</si>
  <si>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</si>
  <si>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</si>
  <si>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</si>
  <si>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</si>
  <si>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</si>
  <si>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</si>
  <si>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</si>
  <si>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</si>
  <si>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</si>
  <si>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</si>
  <si>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</si>
  <si>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</si>
  <si>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</si>
  <si>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</si>
  <si>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</si>
  <si>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</si>
  <si>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</si>
  <si>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</si>
  <si>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</si>
  <si>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</si>
  <si>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</si>
  <si>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</si>
  <si>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</si>
  <si>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</si>
  <si>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</si>
  <si>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</si>
  <si>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</si>
  <si>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</si>
  <si>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</si>
  <si>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</si>
  <si>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</si>
  <si>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</si>
  <si>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</si>
  <si>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</si>
  <si>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</si>
  <si>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</si>
  <si>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</si>
  <si>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</si>
  <si>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</si>
  <si>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</si>
  <si>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</si>
  <si>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</si>
  <si>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</si>
  <si>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</si>
  <si>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</si>
  <si>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</si>
  <si>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</si>
  <si>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</si>
  <si>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</si>
  <si>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</si>
  <si>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</si>
  <si>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</si>
  <si>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</si>
  <si>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</si>
  <si>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</si>
  <si>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</si>
  <si>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</si>
  <si>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</si>
  <si>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</si>
  <si>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</si>
  <si>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</si>
  <si>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</si>
  <si>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</si>
  <si>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</si>
  <si>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</si>
  <si>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</si>
  <si>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</si>
  <si>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</si>
  <si>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</si>
  <si>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</si>
  <si>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</si>
  <si>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</si>
  <si>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</si>
  <si>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</si>
  <si>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</si>
  <si>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</si>
  <si>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</si>
  <si>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</si>
  <si>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</si>
  <si>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</si>
  <si>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</si>
  <si>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</si>
  <si>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</si>
  <si>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</si>
  <si>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</si>
  <si>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</si>
  <si>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</si>
  <si>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</si>
  <si>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</si>
  <si>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</si>
  <si>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</si>
  <si>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</si>
  <si>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</si>
  <si>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</si>
  <si>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</si>
  <si>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</si>
  <si>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</si>
  <si>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</si>
  <si>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</si>
  <si>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</si>
  <si>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</si>
  <si>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</si>
  <si>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</si>
  <si>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</si>
  <si>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</si>
  <si>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</si>
  <si>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</si>
  <si>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</si>
  <si>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</si>
  <si>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</si>
  <si>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</si>
  <si>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</si>
  <si>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</si>
  <si>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</si>
  <si>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</si>
  <si>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</si>
  <si>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</si>
  <si>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</si>
  <si>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</si>
  <si>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</si>
  <si>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</si>
  <si>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</si>
  <si>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</si>
  <si>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</si>
  <si>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</si>
  <si>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</si>
  <si>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</si>
  <si>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</si>
  <si>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</si>
  <si>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</si>
  <si>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</si>
  <si>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</si>
  <si>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</si>
  <si>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</si>
  <si>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</si>
  <si>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</si>
  <si>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</si>
  <si>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</si>
  <si>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</si>
  <si>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</si>
  <si>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</si>
  <si>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</si>
  <si>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</si>
  <si>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</si>
  <si>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</si>
  <si>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</si>
  <si>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</si>
  <si>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</si>
  <si>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</si>
  <si>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</si>
  <si>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</si>
  <si>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</si>
  <si>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</si>
  <si>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</si>
  <si>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</si>
  <si>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</si>
  <si>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</si>
  <si>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</si>
  <si>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</si>
  <si>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</si>
  <si>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</si>
  <si>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</si>
  <si>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</si>
  <si>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</si>
  <si>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</si>
  <si>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</si>
  <si>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</si>
  <si>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</si>
  <si>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</si>
  <si>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</si>
  <si>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</si>
  <si>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</si>
  <si>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</si>
  <si>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</si>
  <si>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</si>
  <si>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</si>
  <si>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</si>
  <si>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</si>
  <si>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</si>
  <si>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</si>
  <si>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</si>
  <si>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</si>
  <si>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</si>
  <si>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</si>
  <si>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</si>
  <si>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</si>
  <si>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</si>
  <si>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</si>
  <si>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</si>
  <si>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</si>
  <si>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</si>
  <si>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</si>
  <si>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</si>
  <si>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</si>
  <si>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</si>
  <si>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</si>
  <si>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</si>
  <si>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</si>
  <si>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</si>
  <si>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</si>
  <si>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</si>
  <si>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</si>
  <si>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</si>
  <si>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</si>
  <si>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</si>
  <si>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</si>
  <si>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</si>
  <si>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</si>
  <si>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</si>
  <si>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</si>
  <si>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</si>
  <si>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</si>
  <si>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</si>
  <si>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</si>
  <si>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</si>
  <si>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</si>
  <si>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</si>
  <si>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</si>
  <si>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</si>
  <si>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</si>
  <si>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</si>
  <si>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</si>
  <si>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</si>
  <si>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</si>
  <si>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</si>
  <si>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</si>
  <si>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</si>
  <si>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</si>
  <si>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</si>
  <si>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</si>
  <si>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</si>
  <si>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</si>
  <si>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</si>
  <si>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</si>
  <si>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</si>
  <si>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</si>
  <si>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</si>
  <si>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</si>
  <si>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</si>
  <si>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</si>
  <si>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</si>
  <si>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</si>
  <si>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</si>
  <si>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</si>
  <si>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</si>
  <si>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</si>
  <si>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</si>
  <si>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</si>
  <si>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</si>
  <si>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</si>
  <si>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</si>
  <si>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</si>
  <si>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</si>
  <si>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</si>
  <si>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</si>
  <si>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</si>
  <si>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</si>
  <si>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</si>
  <si>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</si>
  <si>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</si>
  <si>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</si>
  <si>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</si>
  <si>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</si>
  <si>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</si>
  <si>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</si>
  <si>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</si>
  <si>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</si>
  <si>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</si>
  <si>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</si>
  <si>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</si>
  <si>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</si>
  <si>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</si>
  <si>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</si>
  <si>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</si>
  <si>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</si>
  <si>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</si>
  <si>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</si>
  <si>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</si>
  <si>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</si>
  <si>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</si>
  <si>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</si>
  <si>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</si>
  <si>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</si>
  <si>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</si>
  <si>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</si>
  <si>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</si>
  <si>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</si>
  <si>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</si>
  <si>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</si>
  <si>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</si>
  <si>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</si>
  <si>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</si>
  <si>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</si>
  <si>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</si>
  <si>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</si>
  <si>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</si>
  <si>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</si>
  <si>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</si>
  <si>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</si>
  <si>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</si>
  <si>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</si>
  <si>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</si>
  <si>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</si>
  <si>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</si>
  <si>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</si>
  <si>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</si>
  <si>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</si>
  <si>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</si>
  <si>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</si>
  <si>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</si>
  <si>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</si>
  <si>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</si>
  <si>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</si>
  <si>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</si>
  <si>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</si>
  <si>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</si>
  <si>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</si>
  <si>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</si>
  <si>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</si>
  <si>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</si>
  <si>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</si>
  <si>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</si>
  <si>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</si>
  <si>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</si>
  <si>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</si>
  <si>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</si>
  <si>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</si>
  <si>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</si>
  <si>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</si>
  <si>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</si>
  <si>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</si>
  <si>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</si>
  <si>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</si>
  <si>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</si>
  <si>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</si>
  <si>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</si>
  <si>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</si>
  <si>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</si>
  <si>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</si>
  <si>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</si>
  <si>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</si>
  <si>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</si>
  <si>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</si>
  <si>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</si>
  <si>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</si>
  <si>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</si>
  <si>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</si>
  <si>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</si>
  <si>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</si>
  <si>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</si>
  <si>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</si>
  <si>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</si>
  <si>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</si>
  <si>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</si>
  <si>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</si>
  <si>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</si>
  <si>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</si>
  <si>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</si>
  <si>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</si>
  <si>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</si>
  <si>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</si>
  <si>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</si>
  <si>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</si>
  <si>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</si>
  <si>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</si>
  <si>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</si>
  <si>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</si>
  <si>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</si>
  <si>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</si>
  <si>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</si>
  <si>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</si>
  <si>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</si>
  <si>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</si>
  <si>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</si>
  <si>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</si>
  <si>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</si>
  <si>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</si>
  <si>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</si>
  <si>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</si>
  <si>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</si>
  <si>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</si>
  <si>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</si>
  <si>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</si>
  <si>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</si>
  <si>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</si>
  <si>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</si>
  <si>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</si>
  <si>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</si>
  <si>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</si>
  <si>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</si>
  <si>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</si>
  <si>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</si>
  <si>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</si>
  <si>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</si>
  <si>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</si>
  <si>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</si>
  <si>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</si>
  <si>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</si>
  <si>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</si>
  <si>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</si>
  <si>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</si>
  <si>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</si>
  <si>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</si>
  <si>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</si>
  <si>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</si>
  <si>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</si>
  <si>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</si>
  <si>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</si>
  <si>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</si>
  <si>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</si>
  <si>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</si>
  <si>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</si>
  <si>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</si>
  <si>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</si>
  <si>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</si>
  <si>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</si>
  <si>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</si>
  <si>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</si>
  <si>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</si>
  <si>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</si>
  <si>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</si>
  <si>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</si>
  <si>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</si>
  <si>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</si>
  <si>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</si>
  <si>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</si>
  <si>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</si>
  <si>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</si>
  <si>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</si>
  <si>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</si>
  <si>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</si>
  <si>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</si>
  <si>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</si>
  <si>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</si>
  <si>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</si>
  <si>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</si>
  <si>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</si>
  <si>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</si>
  <si>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</si>
  <si>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</si>
  <si>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</si>
  <si>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</si>
  <si>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</si>
  <si>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</si>
  <si>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</si>
  <si>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</si>
  <si>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</si>
  <si>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</si>
  <si>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</si>
  <si>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</si>
  <si>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</si>
  <si>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</si>
  <si>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</si>
  <si>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</si>
  <si>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</si>
  <si>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</si>
  <si>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</si>
  <si>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</si>
  <si>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</si>
  <si>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</si>
  <si>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</si>
  <si>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</si>
  <si>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</si>
  <si>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</si>
  <si>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</si>
  <si>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</si>
  <si>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</si>
  <si>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</si>
  <si>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</si>
  <si>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</si>
  <si>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</si>
  <si>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</si>
  <si>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</si>
  <si>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</si>
  <si>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</si>
  <si>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</si>
  <si>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</si>
  <si>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</si>
  <si>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</si>
  <si>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</si>
  <si>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</si>
  <si>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</si>
  <si>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</si>
  <si>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</si>
  <si>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</si>
  <si>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</si>
  <si>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</si>
  <si>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</si>
  <si>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</si>
  <si>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</si>
  <si>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</si>
  <si>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</si>
  <si>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</si>
  <si>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</si>
  <si>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</si>
  <si>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</si>
  <si>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</si>
  <si>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</si>
  <si>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</si>
  <si>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</si>
  <si>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</si>
  <si>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</si>
  <si>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</si>
  <si>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</si>
  <si>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</si>
  <si>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</si>
  <si>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</si>
  <si>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</si>
  <si>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</si>
  <si>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</si>
  <si>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</si>
  <si>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</si>
  <si>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</si>
  <si>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</si>
  <si>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</si>
  <si>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</si>
  <si>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</si>
  <si>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</si>
  <si>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</si>
  <si>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</si>
  <si>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</si>
  <si>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</si>
  <si>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</si>
  <si>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</si>
  <si>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</si>
  <si>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</si>
  <si>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</si>
  <si>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</si>
  <si>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</si>
  <si>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</si>
  <si>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</si>
  <si>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</si>
  <si>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</si>
  <si>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</si>
  <si>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</si>
  <si>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</si>
  <si>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</si>
  <si>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</si>
  <si>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</si>
  <si>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</si>
  <si>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</si>
  <si>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</si>
  <si>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</si>
  <si>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</si>
  <si>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</si>
  <si>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</si>
  <si>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</si>
  <si>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</si>
  <si>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</si>
  <si>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</si>
  <si>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</si>
  <si>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</si>
  <si>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</si>
  <si>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</si>
  <si>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</si>
  <si>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</si>
  <si>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</si>
  <si>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</si>
  <si>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</si>
  <si>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</si>
  <si>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</si>
  <si>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</si>
  <si>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</si>
  <si>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</si>
  <si>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</si>
  <si>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</si>
  <si>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</si>
  <si>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</si>
  <si>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</si>
  <si>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</si>
  <si>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</si>
  <si>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</si>
  <si>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</si>
  <si>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</si>
  <si>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</si>
  <si>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</si>
  <si>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</si>
  <si>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</si>
  <si>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</si>
  <si>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</si>
  <si>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</si>
  <si>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</si>
  <si>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</si>
  <si>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</si>
  <si>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</si>
  <si>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</si>
  <si>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</si>
  <si>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</si>
  <si>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</si>
  <si>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</si>
  <si>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</si>
  <si>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</si>
  <si>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</si>
  <si>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</si>
  <si>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</si>
  <si>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</si>
  <si>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</si>
  <si>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</si>
  <si>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</si>
  <si>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</si>
  <si>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</si>
  <si>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</si>
  <si>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</si>
  <si>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</si>
  <si>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</si>
  <si>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</si>
  <si>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</si>
  <si>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</si>
  <si>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</si>
  <si>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</si>
  <si>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</si>
  <si>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</si>
  <si>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</si>
  <si>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</si>
  <si>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</si>
  <si>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</si>
  <si>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</si>
  <si>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</si>
  <si>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</si>
  <si>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</si>
  <si>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</si>
  <si>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</si>
  <si>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</si>
  <si>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</si>
  <si>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</si>
  <si>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</si>
  <si>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</si>
  <si>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</si>
  <si>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</si>
  <si>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</si>
  <si>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</si>
  <si>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</si>
  <si>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</si>
  <si>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</si>
  <si>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</si>
  <si>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</si>
  <si>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</si>
  <si>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</si>
  <si>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</si>
  <si>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</si>
  <si>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</si>
  <si>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</si>
  <si>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</si>
  <si>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</si>
  <si>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</si>
  <si>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</si>
  <si>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</si>
  <si>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</si>
  <si>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</si>
  <si>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</si>
  <si>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</si>
  <si>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</si>
  <si>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</si>
  <si>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</si>
  <si>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</si>
  <si>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</si>
  <si>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</si>
  <si>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</si>
  <si>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</si>
  <si>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</si>
  <si>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</si>
  <si>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</si>
  <si>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</si>
  <si>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</si>
  <si>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</si>
  <si>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</si>
  <si>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</si>
  <si>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</si>
  <si>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</si>
  <si>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</si>
  <si>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</si>
  <si>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</si>
  <si>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</si>
  <si>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</si>
  <si>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</si>
  <si>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</si>
  <si>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</si>
  <si>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</si>
  <si>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</si>
  <si>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</si>
  <si>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</si>
  <si>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</si>
  <si>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</si>
  <si>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</si>
  <si>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</si>
  <si>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</si>
  <si>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</si>
  <si>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</si>
  <si>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</si>
  <si>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</si>
  <si>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</si>
  <si>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</si>
  <si>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</si>
  <si>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</si>
  <si>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</si>
  <si>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</si>
  <si>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</si>
  <si>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</si>
  <si>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</si>
  <si>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</si>
  <si>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</si>
  <si>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</si>
  <si>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</si>
  <si>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</si>
  <si>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</si>
  <si>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</si>
  <si>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</si>
  <si>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</si>
  <si>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</si>
  <si>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</si>
  <si>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</si>
  <si>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</si>
  <si>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</si>
  <si>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</si>
  <si>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</si>
  <si>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</si>
  <si>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</si>
  <si>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</si>
  <si>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</si>
  <si>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</si>
  <si>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</si>
  <si>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</si>
  <si>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</si>
  <si>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</si>
  <si>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</si>
  <si>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</si>
  <si>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</si>
  <si>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</si>
  <si>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</si>
  <si>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</si>
  <si>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</si>
  <si>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</si>
  <si>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</si>
  <si>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</si>
  <si>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</si>
  <si>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</si>
  <si>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</si>
  <si>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</si>
  <si>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</si>
  <si>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</si>
  <si>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</si>
  <si>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</si>
  <si>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</si>
  <si>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</si>
  <si>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</si>
  <si>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</si>
  <si>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</si>
  <si>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</si>
  <si>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</si>
  <si>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</si>
  <si>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</si>
  <si>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</si>
  <si>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</si>
  <si>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</si>
  <si>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</si>
  <si>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</si>
  <si>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</si>
  <si>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</si>
  <si>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</si>
  <si>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</si>
  <si>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</si>
  <si>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</si>
  <si>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</si>
  <si>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</si>
  <si>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</si>
  <si>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</si>
  <si>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</si>
  <si>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</si>
  <si>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</si>
  <si>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</si>
  <si>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</si>
  <si>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</si>
  <si>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</si>
  <si>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</si>
  <si>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</si>
  <si>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</si>
  <si>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</si>
  <si>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</si>
  <si>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</si>
  <si>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</si>
  <si>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</si>
  <si>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</si>
  <si>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</si>
  <si>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</si>
  <si>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</si>
  <si>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</si>
  <si>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</si>
  <si>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</si>
  <si>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</si>
  <si>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</si>
  <si>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</si>
  <si>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</si>
  <si>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</si>
  <si>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</si>
  <si>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</si>
  <si>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</si>
  <si>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</si>
  <si>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</si>
  <si>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</si>
  <si>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</si>
  <si>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</si>
  <si>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</si>
  <si>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</si>
  <si>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</si>
  <si>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</si>
  <si>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</si>
  <si>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</si>
  <si>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</si>
  <si>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</si>
  <si>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</si>
  <si>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</si>
  <si>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</si>
  <si>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</si>
  <si>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</si>
  <si>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</si>
  <si>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</si>
  <si>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</si>
  <si>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</si>
  <si>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</si>
  <si>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</si>
  <si>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</si>
  <si>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</si>
  <si>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</si>
  <si>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</si>
  <si>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</si>
  <si>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</si>
  <si>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</si>
  <si>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</si>
  <si>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</si>
  <si>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</si>
  <si>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</si>
  <si>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</si>
  <si>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</si>
  <si>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</si>
  <si>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</si>
  <si>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</si>
  <si>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</si>
  <si>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</si>
  <si>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</si>
  <si>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</si>
  <si>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</si>
  <si>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</si>
  <si>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</si>
  <si>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</si>
  <si>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</si>
  <si>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</si>
  <si>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</si>
  <si>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</si>
  <si>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</si>
  <si>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</si>
  <si>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</si>
  <si>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</si>
  <si>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</si>
  <si>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</si>
  <si>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</si>
  <si>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</si>
  <si>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</si>
  <si>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</si>
  <si>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</si>
  <si>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</si>
  <si>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</si>
  <si>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</si>
  <si>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</si>
  <si>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</si>
  <si>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</si>
  <si>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</si>
  <si>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</si>
  <si>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</si>
  <si>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</si>
  <si>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</si>
  <si>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</si>
  <si>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</si>
  <si>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</si>
  <si>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</si>
  <si>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</si>
  <si>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</si>
  <si>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</si>
  <si>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</si>
  <si>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</si>
  <si>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</si>
  <si>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</si>
  <si>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</si>
  <si>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</si>
  <si>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</si>
  <si>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</si>
  <si>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</si>
  <si>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</si>
  <si>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</si>
  <si>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</si>
  <si>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</si>
  <si>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</si>
  <si>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</si>
  <si>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</si>
  <si>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</si>
  <si>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</si>
  <si>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</si>
  <si>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</si>
  <si>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</si>
  <si>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</si>
  <si>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</si>
  <si>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</si>
  <si>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</si>
  <si>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</si>
  <si>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</si>
  <si>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</si>
  <si>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</si>
  <si>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</si>
  <si>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</si>
  <si>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</si>
  <si>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</si>
  <si>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</si>
  <si>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</si>
  <si>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</si>
  <si>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</si>
  <si>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</si>
  <si>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</si>
  <si>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</si>
  <si>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</si>
  <si>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</si>
  <si>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</si>
  <si>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</si>
  <si>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</si>
  <si>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</si>
  <si>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</si>
  <si>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</si>
  <si>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</si>
  <si>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</si>
  <si>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</si>
  <si>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</si>
  <si>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</si>
  <si>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</si>
  <si>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</si>
  <si>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</si>
  <si>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</si>
  <si>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</si>
  <si>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</si>
  <si>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</si>
  <si>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</si>
  <si>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</si>
  <si>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</si>
  <si>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</si>
  <si>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</si>
  <si>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</si>
  <si>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</si>
  <si>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</si>
  <si>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</si>
  <si>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</si>
  <si>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</si>
  <si>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</si>
  <si>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</si>
  <si>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</si>
  <si>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</si>
  <si>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</si>
  <si>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</si>
  <si>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</si>
  <si>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</si>
  <si>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</si>
  <si>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</si>
  <si>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</si>
  <si>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</si>
  <si>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</si>
  <si>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</si>
  <si>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</si>
  <si>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</si>
  <si>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</si>
  <si>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</si>
  <si>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</si>
  <si>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</si>
  <si>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</si>
  <si>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</si>
  <si>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</si>
  <si>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</si>
  <si>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</si>
  <si>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</si>
  <si>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</si>
  <si>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</si>
  <si>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</si>
  <si>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</si>
  <si>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</si>
  <si>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</si>
  <si>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</si>
  <si>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</si>
  <si>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</si>
  <si>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</si>
  <si>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</si>
  <si>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</si>
  <si>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</si>
  <si>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</si>
  <si>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</si>
  <si>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</si>
  <si>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</si>
  <si>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</si>
  <si>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</si>
  <si>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</si>
  <si>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</si>
  <si>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</si>
  <si>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</si>
  <si>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</si>
  <si>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</si>
  <si>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</si>
  <si>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</si>
  <si>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</si>
  <si>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</si>
  <si>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</si>
  <si>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</si>
  <si>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</si>
  <si>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</si>
  <si>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</si>
  <si>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</si>
  <si>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</si>
  <si>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</si>
  <si>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</si>
  <si>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</si>
  <si>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</si>
  <si>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</si>
  <si>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</si>
  <si>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</si>
  <si>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</si>
  <si>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</si>
  <si>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</si>
  <si>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</si>
  <si>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</si>
  <si>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</si>
  <si>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</si>
  <si>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</si>
  <si>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</si>
  <si>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</si>
  <si>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</si>
  <si>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</si>
  <si>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</si>
  <si>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</si>
  <si>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</si>
  <si>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</si>
  <si>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</si>
  <si>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</si>
  <si>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</si>
  <si>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</si>
  <si>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</si>
  <si>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</si>
  <si>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</si>
  <si>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</si>
  <si>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</si>
  <si>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</si>
  <si>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</si>
  <si>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</si>
  <si>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</si>
  <si>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</si>
  <si>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</si>
  <si>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</si>
  <si>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</si>
  <si>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</si>
  <si>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</si>
  <si>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</si>
  <si>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</si>
  <si>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</si>
  <si>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</si>
  <si>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</si>
  <si>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</si>
  <si>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</si>
  <si>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</si>
  <si>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</si>
  <si>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</si>
  <si>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</si>
  <si>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</si>
  <si>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</si>
  <si>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</si>
  <si>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</si>
  <si>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</si>
  <si>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</si>
  <si>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</si>
  <si>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</si>
  <si>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</si>
  <si>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</si>
  <si>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</si>
  <si>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</si>
  <si>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</si>
  <si>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</si>
  <si>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</si>
  <si>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</si>
  <si>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</si>
  <si>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</si>
  <si>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</si>
  <si>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</si>
  <si>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</si>
  <si>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</si>
  <si>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</si>
  <si>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</si>
  <si>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</si>
  <si>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</si>
  <si>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</si>
  <si>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</si>
  <si>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</si>
  <si>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</si>
  <si>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</si>
  <si>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</si>
  <si>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</si>
  <si>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</si>
  <si>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</si>
  <si>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</si>
  <si>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</si>
  <si>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</si>
  <si>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</si>
  <si>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</si>
  <si>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</si>
  <si>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</si>
  <si>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</si>
  <si>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</si>
  <si>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</si>
  <si>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</si>
  <si>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</si>
  <si>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</si>
  <si>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</si>
  <si>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</si>
  <si>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</si>
  <si>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</si>
  <si>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</si>
  <si>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</si>
  <si>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</si>
  <si>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</si>
  <si>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</si>
  <si>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</si>
  <si>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</si>
  <si>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</si>
  <si>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</si>
  <si>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</si>
  <si>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</si>
  <si>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</si>
  <si>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</si>
  <si>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</si>
  <si>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</si>
  <si>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</si>
  <si>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</si>
  <si>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</si>
  <si>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</si>
  <si>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</si>
  <si>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</si>
  <si>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</si>
  <si>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</si>
  <si>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</si>
  <si>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</si>
  <si>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</si>
  <si>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</si>
  <si>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</si>
  <si>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</si>
  <si>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</si>
  <si>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</si>
  <si>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</si>
  <si>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</si>
  <si>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</si>
  <si>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</si>
  <si>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</si>
  <si>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</si>
  <si>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</si>
  <si>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</si>
  <si>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</si>
  <si>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</si>
  <si>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</si>
  <si>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</si>
  <si>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</si>
  <si>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</si>
  <si>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</si>
  <si>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</si>
  <si>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</si>
  <si>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</si>
  <si>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</si>
  <si>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</si>
  <si>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</si>
  <si>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</si>
  <si>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</si>
  <si>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</si>
  <si>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</si>
  <si>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</si>
  <si>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</si>
  <si>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</si>
  <si>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</si>
  <si>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</si>
  <si>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</si>
  <si>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</si>
  <si>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</si>
  <si>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</si>
  <si>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</si>
  <si>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</si>
  <si>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</si>
  <si>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</si>
  <si>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</si>
  <si>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</si>
  <si>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</si>
  <si>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</si>
  <si>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</si>
  <si>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</si>
  <si>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</si>
  <si>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</si>
  <si>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</si>
  <si>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</si>
  <si>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</si>
  <si>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</si>
  <si>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</si>
  <si>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</si>
  <si>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</si>
  <si>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</si>
  <si>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</si>
  <si>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</si>
  <si>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</si>
  <si>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</si>
  <si>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</si>
  <si>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</si>
  <si>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</si>
  <si>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</si>
  <si>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</si>
  <si>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</si>
  <si>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</si>
  <si>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</si>
  <si>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</si>
  <si>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</si>
  <si>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</si>
  <si>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</si>
  <si>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</si>
  <si>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</si>
  <si>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</si>
  <si>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</si>
  <si>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</si>
  <si>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</si>
  <si>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</si>
  <si>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</si>
  <si>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</si>
  <si>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</si>
  <si>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</si>
  <si>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</si>
  <si>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</si>
  <si>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</si>
  <si>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</si>
  <si>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</si>
  <si>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</si>
  <si>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</si>
  <si>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</si>
  <si>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</si>
  <si>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</si>
  <si>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</si>
  <si>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</si>
  <si>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</si>
  <si>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</si>
  <si>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</si>
  <si>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</si>
  <si>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</si>
  <si>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</si>
  <si>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</si>
  <si>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</si>
  <si>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</si>
  <si>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</si>
  <si>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</si>
  <si>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</si>
  <si>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</si>
  <si>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</si>
  <si>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</si>
  <si>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</si>
  <si>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</si>
  <si>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</si>
  <si>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</si>
  <si>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</si>
  <si>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</si>
  <si>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</si>
  <si>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</si>
  <si>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</si>
  <si>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</si>
  <si>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</si>
  <si>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</si>
  <si>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</si>
  <si>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</si>
  <si>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</si>
  <si>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</si>
  <si>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</si>
  <si>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</si>
  <si>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</si>
  <si>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</si>
  <si>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</si>
  <si>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</si>
  <si>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</si>
  <si>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</si>
  <si>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</si>
  <si>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</si>
  <si>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</si>
  <si>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</si>
  <si>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</si>
  <si>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</si>
  <si>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</si>
  <si>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</si>
  <si>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</si>
  <si>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</si>
  <si>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</si>
  <si>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</si>
  <si>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</si>
  <si>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</si>
  <si>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</si>
  <si>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</si>
  <si>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</si>
  <si>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</si>
  <si>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</si>
  <si>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</si>
  <si>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</si>
  <si>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</si>
  <si>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</si>
  <si>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</si>
  <si>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</si>
  <si>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</si>
  <si>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</si>
  <si>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</si>
  <si>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</si>
  <si>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</si>
  <si>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</si>
  <si>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</si>
  <si>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</si>
  <si>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</si>
  <si>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</si>
  <si>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</si>
  <si>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</si>
  <si>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</si>
  <si>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</si>
  <si>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</si>
  <si>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</si>
  <si>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</si>
  <si>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</si>
  <si>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</si>
  <si>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</si>
  <si>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</si>
  <si>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</si>
  <si>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</si>
  <si>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</si>
  <si>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</si>
  <si>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</si>
  <si>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</si>
  <si>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</si>
  <si>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</si>
  <si>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</si>
  <si>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</si>
  <si>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</si>
  <si>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</si>
  <si>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</si>
  <si>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</si>
  <si>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</si>
  <si>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</si>
  <si>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</si>
  <si>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</si>
  <si>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</si>
  <si>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</si>
  <si>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</si>
  <si>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</si>
  <si>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</si>
  <si>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</si>
  <si>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</si>
  <si>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</si>
  <si>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</si>
  <si>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</si>
  <si>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</si>
  <si>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</si>
  <si>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</si>
  <si>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</si>
  <si>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</si>
  <si>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</si>
  <si>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</si>
  <si>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</si>
  <si>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</si>
  <si>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</si>
  <si>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</si>
  <si>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</si>
  <si>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</si>
  <si>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</si>
  <si>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</si>
  <si>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</si>
  <si>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</si>
  <si>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</si>
  <si>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</si>
  <si>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</si>
  <si>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</si>
  <si>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</si>
  <si>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</si>
  <si>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</si>
  <si>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</si>
  <si>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</si>
  <si>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</si>
  <si>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</si>
  <si>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</si>
  <si>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</si>
  <si>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</si>
  <si>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</si>
  <si>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</si>
  <si>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</si>
  <si>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</si>
  <si>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</si>
  <si>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</si>
  <si>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</si>
  <si>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</si>
  <si>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</si>
  <si>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</si>
  <si>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</si>
  <si>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</si>
  <si>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</si>
  <si>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</si>
  <si>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</si>
  <si>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</si>
  <si>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</si>
  <si>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</si>
  <si>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</si>
  <si>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</si>
  <si>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</si>
  <si>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</si>
  <si>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</si>
  <si>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</si>
  <si>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</si>
  <si>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</si>
  <si>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</si>
  <si>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</si>
  <si>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</si>
  <si>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</si>
  <si>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</si>
  <si>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</si>
  <si>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</si>
  <si>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</si>
  <si>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</si>
  <si>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</si>
  <si>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</si>
  <si>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</si>
  <si>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</si>
  <si>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</si>
  <si>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</si>
  <si>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</si>
  <si>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</si>
  <si>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</si>
  <si>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</si>
  <si>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</si>
  <si>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</si>
  <si>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</si>
  <si>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</si>
  <si>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</si>
  <si>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</si>
  <si>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</si>
  <si>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</si>
  <si>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</si>
  <si>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</si>
  <si>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</si>
  <si>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</si>
  <si>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</si>
  <si>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</si>
  <si>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</si>
  <si>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</si>
  <si>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</si>
  <si>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</si>
  <si>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</si>
  <si>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</si>
  <si>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</si>
  <si>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</si>
  <si>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</si>
  <si>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</si>
  <si>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</si>
  <si>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</si>
  <si>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</si>
  <si>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</si>
  <si>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</si>
  <si>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</si>
  <si>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</si>
  <si>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</si>
  <si>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</si>
  <si>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</si>
  <si>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</si>
  <si>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</si>
  <si>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</si>
  <si>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</si>
  <si>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</si>
  <si>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</si>
  <si>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</si>
  <si>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</si>
  <si>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</si>
  <si>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</si>
  <si>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</si>
  <si>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</si>
  <si>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</si>
  <si>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</si>
  <si>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</si>
  <si>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</si>
  <si>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</si>
  <si>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</si>
  <si>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</si>
  <si>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</si>
  <si>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</si>
  <si>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</si>
  <si>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</si>
  <si>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</si>
  <si>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</si>
  <si>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</si>
  <si>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</si>
  <si>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</si>
  <si>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</si>
  <si>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</si>
  <si>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</si>
  <si>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</si>
  <si>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</si>
  <si>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</si>
  <si>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</si>
  <si>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</si>
  <si>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</si>
  <si>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</si>
  <si>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</si>
  <si>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</si>
  <si>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</si>
  <si>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</si>
  <si>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</si>
  <si>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</si>
  <si>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</si>
  <si>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</si>
  <si>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</si>
  <si>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</si>
  <si>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</si>
  <si>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</si>
  <si>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</si>
  <si>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</si>
  <si>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</si>
  <si>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</si>
  <si>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</si>
  <si>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</si>
  <si>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</si>
  <si>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</si>
  <si>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</si>
  <si>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</si>
  <si>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</si>
  <si>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</si>
  <si>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</si>
  <si>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</si>
  <si>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</si>
  <si>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</si>
  <si>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</si>
  <si>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</si>
  <si>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</si>
  <si>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</si>
  <si>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</si>
  <si>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</si>
  <si>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</si>
  <si>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</si>
  <si>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</si>
  <si>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</si>
  <si>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</si>
  <si>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</si>
  <si>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</si>
  <si>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</si>
  <si>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</si>
  <si>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</si>
  <si>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</si>
  <si>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</si>
  <si>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</si>
  <si>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</si>
  <si>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</si>
  <si>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</si>
  <si>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</si>
  <si>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</si>
  <si>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</si>
  <si>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</si>
  <si>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</si>
  <si>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</si>
  <si>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</si>
  <si>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</si>
  <si>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</si>
  <si>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</si>
  <si>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</si>
  <si>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</si>
  <si>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</si>
  <si>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</si>
  <si>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</si>
  <si>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</si>
  <si>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</si>
  <si>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</si>
  <si>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</si>
  <si>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</si>
  <si>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</si>
  <si>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</si>
  <si>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</si>
  <si>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</si>
  <si>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</si>
  <si>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</si>
  <si>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</si>
  <si>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</si>
  <si>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</si>
  <si>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</si>
  <si>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</si>
  <si>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</si>
  <si>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</si>
  <si>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</si>
  <si>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</si>
  <si>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</si>
  <si>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</si>
  <si>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</si>
  <si>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</si>
  <si>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</si>
  <si>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</si>
  <si>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</si>
  <si>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</si>
  <si>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</si>
  <si>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</si>
  <si>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</si>
  <si>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</si>
  <si>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</si>
  <si>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</si>
  <si>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</si>
  <si>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</si>
  <si>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</si>
  <si>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</si>
  <si>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</si>
  <si>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</si>
  <si>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</si>
  <si>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</si>
  <si>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</si>
  <si>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</si>
  <si>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</si>
  <si>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</si>
  <si>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</si>
  <si>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</si>
  <si>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</si>
  <si>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</si>
  <si>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</si>
  <si>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</si>
  <si>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</si>
  <si>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</si>
  <si>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</si>
  <si>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</si>
  <si>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</si>
  <si>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</si>
  <si>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</si>
  <si>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</si>
  <si>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</si>
  <si>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</si>
  <si>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</si>
  <si>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</si>
  <si>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</si>
  <si>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</si>
  <si>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</si>
  <si>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</si>
  <si>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</si>
  <si>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</si>
  <si>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</si>
  <si>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</si>
  <si>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</si>
  <si>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</si>
  <si>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</si>
  <si>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</si>
  <si>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</si>
  <si>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</si>
  <si>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</si>
  <si>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</si>
  <si>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</si>
  <si>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</si>
  <si>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</si>
  <si>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</si>
  <si>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</si>
  <si>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</si>
  <si>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</si>
  <si>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</si>
  <si>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</si>
  <si>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</si>
  <si>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</si>
  <si>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</si>
  <si>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</si>
  <si>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</si>
  <si>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</si>
  <si>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</si>
  <si>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</si>
  <si>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</si>
  <si>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</si>
  <si>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</si>
  <si>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</si>
  <si>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</si>
  <si>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</si>
  <si>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</si>
  <si>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</si>
  <si>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</si>
  <si>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</si>
  <si>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</si>
  <si>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</si>
  <si>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</si>
  <si>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</si>
  <si>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</si>
  <si>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</si>
  <si>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</si>
  <si>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</si>
  <si>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</si>
  <si>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</si>
  <si>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</si>
  <si>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</si>
  <si>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</si>
  <si>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</si>
  <si>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</si>
  <si>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</si>
  <si>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</si>
  <si>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</si>
  <si>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</si>
  <si>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</si>
  <si>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</si>
  <si>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</si>
  <si>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</si>
  <si>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</si>
  <si>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</si>
  <si>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</si>
  <si>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</si>
  <si>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</si>
  <si>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</si>
  <si>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</si>
  <si>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</si>
  <si>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</si>
  <si>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</si>
  <si>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</si>
  <si>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</si>
  <si>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</si>
  <si>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</si>
  <si>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</si>
  <si>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</si>
  <si>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</si>
  <si>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</si>
  <si>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</si>
  <si>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</si>
  <si>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</si>
  <si>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</si>
  <si>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</si>
  <si>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</si>
  <si>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</si>
  <si>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</si>
  <si>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</si>
  <si>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</si>
  <si>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</si>
  <si>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</si>
  <si>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</si>
  <si>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</si>
  <si>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</si>
  <si>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</si>
  <si>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</si>
  <si>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</si>
  <si>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</si>
  <si>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</si>
  <si>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</si>
  <si>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</si>
  <si>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</si>
  <si>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</si>
  <si>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</si>
  <si>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</si>
  <si>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</si>
  <si>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</si>
  <si>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</si>
  <si>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</si>
  <si>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</si>
  <si>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</si>
  <si>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</si>
  <si>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</si>
  <si>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</si>
  <si>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</si>
  <si>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</si>
  <si>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</si>
  <si>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</si>
  <si>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</si>
  <si>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</si>
  <si>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</si>
  <si>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</si>
  <si>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</si>
  <si>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</si>
  <si>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</si>
  <si>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</si>
  <si>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</si>
  <si>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</si>
  <si>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</si>
  <si>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</si>
  <si>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</si>
  <si>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</si>
  <si>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</si>
  <si>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</si>
  <si>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</si>
  <si>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</si>
  <si>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</si>
  <si>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</si>
  <si>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</si>
  <si>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</si>
  <si>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</si>
  <si>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</si>
  <si>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</si>
  <si>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</si>
  <si>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</si>
  <si>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</si>
  <si>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</si>
  <si>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</si>
  <si>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</si>
  <si>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</si>
  <si>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</si>
  <si>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</si>
  <si>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</si>
  <si>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</si>
  <si>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</si>
  <si>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</si>
  <si>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</si>
  <si>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</si>
  <si>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</si>
  <si>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</si>
  <si>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</si>
  <si>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</si>
  <si>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</si>
  <si>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</si>
  <si>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</si>
  <si>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</si>
  <si>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</si>
  <si>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</si>
  <si>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</si>
  <si>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</si>
  <si>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</si>
  <si>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</si>
  <si>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</si>
  <si>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</si>
  <si>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</si>
  <si>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</si>
  <si>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</si>
  <si>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</si>
  <si>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</si>
  <si>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</si>
  <si>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</si>
  <si>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</si>
  <si>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</si>
  <si>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</si>
  <si>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</si>
  <si>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</si>
  <si>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</si>
  <si>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</si>
  <si>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</si>
  <si>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</si>
  <si>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</si>
  <si>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</si>
  <si>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</si>
  <si>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</si>
  <si>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</si>
  <si>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</si>
  <si>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</si>
  <si>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</si>
  <si>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</si>
  <si>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</si>
  <si>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</si>
  <si>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</si>
  <si>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</si>
  <si>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</si>
  <si>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</si>
  <si>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</si>
  <si>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</si>
  <si>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</si>
  <si>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</si>
  <si>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</si>
  <si>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</si>
  <si>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</si>
  <si>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</si>
  <si>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</si>
  <si>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</si>
  <si>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</si>
  <si>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</si>
  <si>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</si>
  <si>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</si>
  <si>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</si>
  <si>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</si>
  <si>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</si>
  <si>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</si>
  <si>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</si>
  <si>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</si>
  <si>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</si>
  <si>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</si>
  <si>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</si>
  <si>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</si>
  <si>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</si>
  <si>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</si>
  <si>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</si>
  <si>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</si>
  <si>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</si>
  <si>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</si>
  <si>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</si>
  <si>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</si>
  <si>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</si>
  <si>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</si>
  <si>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</si>
  <si>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</si>
  <si>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</si>
  <si>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</si>
  <si>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</si>
  <si>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</si>
  <si>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</si>
  <si>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</si>
  <si>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</si>
  <si>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</si>
  <si>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</si>
  <si>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</si>
  <si>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</si>
  <si>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</si>
  <si>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</si>
  <si>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</si>
  <si>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</si>
  <si>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</si>
  <si>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</si>
  <si>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</si>
  <si>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</si>
  <si>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</si>
  <si>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</si>
  <si>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</si>
  <si>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</si>
  <si>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</si>
  <si>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</si>
  <si>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</si>
  <si>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</si>
  <si>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</si>
  <si>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</si>
  <si>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</si>
  <si>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</si>
  <si>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</si>
  <si>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</si>
  <si>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</si>
  <si>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</si>
  <si>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</si>
  <si>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</si>
  <si>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</si>
  <si>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</si>
  <si>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</si>
  <si>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</si>
  <si>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</si>
  <si>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</si>
  <si>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</si>
  <si>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</si>
  <si>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</si>
  <si>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</si>
  <si>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</si>
  <si>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</si>
  <si>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</si>
  <si>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</si>
  <si>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</si>
  <si>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</si>
  <si>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</si>
  <si>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</si>
  <si>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</si>
  <si>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</si>
  <si>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</si>
  <si>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</si>
  <si>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</si>
  <si>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</si>
  <si>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</si>
  <si>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</si>
  <si>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</si>
  <si>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</si>
  <si>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</si>
  <si>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</si>
  <si>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</si>
  <si>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</si>
  <si>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</si>
  <si>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</si>
  <si>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</si>
  <si>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</si>
  <si>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</si>
  <si>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</si>
  <si>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</si>
  <si>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</si>
  <si>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</si>
  <si>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</si>
  <si>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</si>
  <si>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</si>
  <si>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</si>
  <si>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</si>
  <si>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</si>
  <si>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</si>
  <si>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</si>
  <si>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</si>
  <si>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</si>
  <si>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</si>
  <si>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</si>
  <si>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</si>
  <si>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</si>
  <si>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</si>
  <si>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</si>
  <si>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</si>
  <si>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</si>
  <si>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</si>
  <si>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</si>
  <si>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</si>
  <si>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</si>
  <si>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</si>
  <si>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</si>
  <si>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</si>
  <si>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</si>
  <si>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</si>
  <si>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</si>
  <si>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</si>
  <si>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</si>
  <si>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</si>
  <si>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</si>
  <si>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</si>
  <si>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</si>
  <si>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</si>
  <si>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</si>
  <si>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</si>
  <si>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</si>
  <si>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</si>
  <si>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</si>
  <si>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</si>
  <si>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</si>
  <si>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</si>
  <si>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</si>
  <si>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</si>
  <si>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</si>
  <si>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</si>
  <si>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</si>
  <si>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</si>
  <si>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</si>
  <si>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</si>
  <si>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</si>
  <si>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</si>
  <si>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</si>
  <si>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</si>
  <si>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</si>
  <si>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</si>
  <si>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</si>
  <si>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</si>
  <si>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</si>
  <si>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</si>
  <si>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</si>
  <si>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</si>
  <si>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</si>
  <si>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</si>
  <si>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</si>
  <si>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</si>
  <si>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</si>
  <si>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</si>
  <si>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</si>
  <si>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</si>
  <si>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</si>
  <si>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</si>
  <si>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</si>
  <si>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</si>
  <si>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</si>
  <si>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</si>
  <si>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</si>
  <si>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</si>
  <si>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</si>
  <si>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</si>
  <si>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</si>
  <si>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</si>
  <si>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</si>
  <si>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</si>
  <si>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</si>
  <si>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</si>
  <si>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</si>
  <si>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</si>
  <si>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</si>
  <si>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</si>
  <si>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</si>
  <si>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</si>
  <si>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</si>
  <si>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</si>
  <si>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</si>
  <si>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</si>
  <si>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</si>
  <si>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</si>
  <si>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</si>
  <si>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</si>
  <si>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</si>
  <si>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</si>
  <si>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</si>
  <si>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</si>
  <si>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</si>
  <si>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</si>
  <si>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</si>
  <si>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</si>
  <si>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</si>
  <si>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</si>
  <si>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</si>
  <si>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</si>
  <si>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</si>
  <si>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</si>
  <si>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</si>
  <si>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</si>
  <si>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</si>
  <si>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</si>
  <si>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</si>
  <si>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</si>
  <si>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</si>
  <si>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</si>
  <si>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</si>
  <si>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</si>
  <si>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</si>
  <si>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</si>
  <si>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</si>
  <si>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</si>
  <si>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</si>
  <si>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</si>
  <si>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</si>
  <si>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</si>
  <si>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</si>
  <si>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</si>
  <si>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</si>
  <si>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</si>
  <si>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</si>
  <si>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</si>
  <si>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</si>
  <si>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</si>
  <si>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</si>
  <si>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</si>
  <si>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</si>
  <si>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</si>
  <si>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</si>
  <si>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</si>
  <si>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</si>
  <si>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</si>
  <si>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</si>
  <si>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</si>
  <si>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</si>
  <si>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</si>
  <si>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</si>
  <si>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</si>
  <si>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</si>
  <si>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</si>
  <si>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</si>
  <si>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</si>
  <si>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</si>
  <si>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</si>
  <si>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</si>
  <si>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</si>
  <si>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</si>
  <si>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</si>
  <si>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</si>
  <si>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</si>
  <si>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</si>
  <si>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</si>
  <si>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</si>
  <si>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</si>
  <si>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</si>
  <si>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</si>
  <si>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</si>
  <si>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</si>
  <si>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</si>
  <si>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</si>
  <si>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</si>
  <si>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</si>
  <si>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</si>
  <si>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</si>
  <si>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</si>
  <si>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</si>
  <si>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</si>
  <si>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</si>
  <si>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</si>
  <si>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</si>
  <si>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</si>
  <si>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</si>
  <si>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</si>
  <si>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</si>
  <si>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</si>
  <si>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</si>
  <si>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</si>
  <si>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</si>
  <si>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</si>
  <si>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</si>
  <si>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</si>
  <si>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</si>
  <si>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</si>
  <si>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</si>
  <si>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</si>
  <si>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</si>
  <si>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</si>
  <si>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</si>
  <si>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</si>
  <si>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</si>
  <si>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</si>
  <si>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</si>
  <si>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</si>
  <si>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</si>
  <si>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</si>
  <si>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</si>
  <si>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</si>
  <si>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</si>
  <si>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</si>
  <si>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</si>
  <si>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</si>
  <si>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</si>
  <si>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</si>
  <si>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</si>
  <si>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</si>
  <si>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</si>
  <si>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</si>
  <si>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</si>
  <si>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</si>
  <si>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</si>
  <si>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</si>
  <si>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</si>
  <si>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</si>
  <si>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</si>
  <si>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</si>
  <si>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</si>
  <si>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</si>
  <si>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</si>
  <si>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</si>
  <si>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</si>
  <si>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</si>
  <si>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</si>
  <si>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</si>
  <si>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</si>
  <si>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</si>
  <si>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</si>
  <si>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</si>
  <si>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</si>
  <si>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</si>
  <si>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</si>
  <si>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</si>
  <si>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</si>
  <si>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</si>
  <si>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</si>
  <si>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</si>
  <si>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</si>
  <si>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</si>
  <si>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</si>
  <si>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</si>
  <si>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</si>
  <si>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</si>
  <si>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</si>
  <si>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</si>
  <si>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</si>
  <si>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</si>
  <si>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</si>
  <si>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</si>
  <si>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</si>
  <si>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</si>
  <si>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</si>
  <si>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</si>
  <si>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</si>
  <si>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</si>
  <si>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</si>
  <si>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</si>
  <si>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</si>
  <si>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</si>
  <si>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</si>
  <si>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</si>
  <si>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</si>
  <si>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</si>
  <si>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</si>
  <si>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</si>
  <si>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</si>
  <si>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</si>
  <si>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</si>
  <si>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</si>
  <si>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</si>
  <si>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</si>
  <si>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</si>
  <si>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</si>
  <si>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</si>
  <si>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</si>
  <si>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</si>
  <si>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</si>
  <si>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</si>
  <si>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</si>
  <si>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</si>
  <si>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</si>
  <si>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</si>
  <si>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</si>
  <si>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</si>
  <si>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</si>
  <si>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</si>
  <si>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</si>
  <si>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</si>
  <si>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</si>
  <si>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</si>
  <si>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</si>
  <si>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</si>
  <si>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</si>
  <si>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</si>
  <si>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</si>
  <si>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</si>
  <si>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</si>
  <si>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</si>
  <si>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</si>
  <si>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</si>
  <si>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</si>
  <si>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</si>
  <si>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</si>
  <si>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</si>
  <si>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</si>
  <si>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</si>
  <si>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</si>
  <si>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</si>
  <si>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</si>
  <si>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</si>
  <si>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</si>
  <si>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</si>
  <si>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</si>
  <si>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</si>
  <si>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</si>
  <si>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</si>
  <si>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</si>
  <si>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</si>
  <si>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</si>
  <si>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</si>
  <si>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</si>
  <si>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</si>
  <si>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</si>
  <si>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</si>
  <si>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</si>
  <si>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</si>
  <si>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</si>
  <si>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</si>
  <si>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</si>
  <si>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</si>
  <si>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</si>
  <si>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</si>
  <si>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</si>
  <si>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</si>
  <si>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</si>
  <si>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</si>
  <si>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</si>
  <si>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</si>
  <si>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</si>
  <si>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</si>
  <si>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</si>
  <si>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</si>
  <si>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</si>
  <si>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</si>
  <si>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</si>
  <si>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</si>
  <si>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</si>
  <si>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</si>
  <si>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</si>
  <si>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</si>
  <si>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</si>
  <si>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</si>
  <si>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</si>
  <si>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</si>
  <si>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</si>
  <si>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</si>
  <si>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</si>
  <si>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</si>
  <si>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</si>
  <si>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</si>
  <si>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</si>
  <si>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</si>
  <si>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</si>
  <si>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</si>
  <si>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</si>
  <si>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</si>
  <si>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</si>
  <si>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</si>
  <si>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</si>
  <si>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</si>
  <si>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</si>
  <si>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</si>
  <si>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</si>
  <si>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</si>
  <si>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</si>
  <si>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</si>
  <si>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</si>
  <si>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</si>
  <si>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</si>
  <si>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</si>
  <si>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</si>
  <si>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</si>
  <si>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</si>
  <si>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</si>
  <si>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</si>
  <si>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</si>
  <si>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</si>
  <si>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</si>
  <si>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</si>
  <si>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</si>
  <si>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</si>
  <si>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</si>
  <si>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</si>
  <si>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</si>
  <si>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</si>
  <si>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</si>
  <si>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</si>
  <si>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</si>
  <si>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</si>
  <si>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</si>
  <si>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</si>
  <si>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</si>
  <si>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</si>
  <si>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</si>
  <si>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</si>
  <si>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</si>
  <si>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</si>
  <si>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</si>
  <si>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</si>
  <si>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</si>
  <si>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</si>
  <si>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</si>
  <si>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</si>
  <si>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</si>
  <si>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</si>
  <si>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</si>
  <si>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</si>
  <si>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</si>
  <si>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</si>
  <si>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</si>
  <si>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</si>
  <si>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</si>
  <si>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</si>
  <si>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</si>
  <si>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</si>
  <si>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</si>
  <si>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</si>
  <si>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</si>
  <si>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</si>
  <si>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</si>
  <si>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</si>
  <si>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</si>
  <si>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</si>
  <si>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</si>
  <si>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</si>
  <si>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</si>
  <si>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</si>
  <si>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</si>
  <si>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</si>
  <si>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</si>
  <si>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</si>
  <si>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</si>
  <si>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</si>
  <si>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</si>
  <si>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</si>
  <si>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</si>
  <si>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</si>
  <si>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</si>
  <si>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</si>
  <si>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</si>
  <si>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</si>
  <si>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</si>
  <si>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</si>
  <si>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</si>
  <si>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</si>
  <si>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</si>
  <si>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</si>
  <si>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</si>
  <si>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</si>
  <si>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</si>
  <si>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</si>
  <si>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</si>
  <si>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</si>
  <si>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</si>
  <si>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</si>
  <si>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</si>
  <si>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</si>
  <si>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</si>
  <si>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</si>
  <si>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</si>
  <si>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</si>
  <si>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</si>
  <si>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</si>
  <si>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</si>
  <si>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</si>
  <si>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</si>
  <si>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</si>
  <si>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</si>
  <si>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</si>
  <si>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</si>
  <si>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</si>
  <si>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</si>
  <si>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</si>
  <si>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</si>
  <si>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</si>
  <si>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</si>
  <si>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</si>
  <si>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</si>
  <si>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</si>
  <si>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</si>
  <si>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</si>
  <si>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</si>
  <si>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</si>
  <si>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</si>
  <si>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</si>
  <si>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</si>
  <si>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</si>
  <si>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</si>
  <si>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</si>
  <si>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</si>
  <si>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</si>
  <si>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</si>
  <si>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</si>
  <si>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</si>
  <si>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</si>
  <si>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</si>
  <si>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</si>
  <si>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</si>
  <si>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</si>
  <si>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</si>
  <si>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</si>
  <si>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</si>
  <si>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</si>
  <si>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</si>
  <si>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</si>
  <si>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</si>
  <si>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</si>
  <si>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</si>
  <si>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</si>
  <si>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</si>
  <si>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</si>
  <si>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</si>
  <si>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</si>
  <si>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</si>
  <si>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</si>
  <si>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</si>
  <si>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</si>
  <si>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</si>
  <si>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</si>
  <si>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</si>
  <si>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</si>
  <si>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</si>
  <si>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</si>
  <si>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</si>
  <si>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</si>
  <si>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</si>
  <si>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</si>
  <si>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</si>
  <si>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</si>
  <si>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</si>
  <si>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</si>
  <si>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</si>
  <si>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</si>
  <si>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</si>
  <si>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</si>
  <si>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</si>
  <si>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</si>
  <si>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</si>
  <si>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</si>
  <si>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</si>
  <si>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</si>
  <si>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</si>
  <si>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</si>
  <si>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</si>
  <si>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</si>
  <si>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</si>
  <si>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</si>
  <si>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</si>
  <si>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</si>
  <si>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</si>
  <si>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</si>
  <si>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</si>
  <si>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</si>
  <si>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</si>
  <si>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</si>
  <si>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</si>
  <si>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</si>
  <si>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</si>
  <si>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</si>
  <si>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</si>
  <si>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</si>
  <si>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</si>
  <si>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</si>
  <si>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</si>
  <si>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</si>
  <si>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</si>
  <si>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</si>
  <si>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</si>
  <si>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</si>
  <si>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</si>
  <si>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</si>
  <si>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</si>
  <si>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</si>
  <si>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</si>
  <si>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</si>
  <si>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</si>
  <si>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</si>
  <si>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</si>
  <si>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</si>
  <si>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</si>
  <si>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</si>
  <si>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</si>
  <si>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</si>
  <si>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</si>
  <si>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</si>
  <si>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</si>
  <si>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</si>
  <si>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</si>
  <si>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</si>
  <si>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</si>
  <si>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</si>
  <si>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</si>
  <si>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</si>
  <si>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</si>
  <si>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</si>
  <si>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</si>
  <si>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</si>
  <si>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</si>
  <si>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</si>
  <si>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</si>
  <si>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</si>
  <si>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</si>
  <si>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</si>
  <si>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</si>
  <si>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</si>
  <si>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</si>
  <si>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</si>
  <si>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</si>
  <si>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</si>
  <si>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</si>
  <si>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</si>
  <si>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</si>
  <si>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</si>
  <si>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</si>
  <si>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</si>
  <si>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</si>
  <si>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</si>
  <si>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</si>
  <si>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</si>
  <si>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</si>
  <si>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</si>
  <si>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</si>
  <si>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</si>
  <si>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</si>
  <si>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</si>
  <si>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</si>
  <si>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</si>
  <si>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</si>
  <si>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</si>
  <si>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</si>
  <si>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</si>
  <si>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</si>
  <si>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</si>
  <si>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</si>
  <si>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</si>
  <si>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</si>
  <si>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</si>
  <si>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</si>
  <si>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</si>
  <si>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</si>
  <si>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</si>
  <si>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</si>
  <si>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</si>
  <si>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</si>
  <si>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</si>
  <si>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</si>
  <si>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</si>
  <si>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</si>
  <si>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</si>
  <si>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</si>
  <si>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</si>
  <si>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</si>
  <si>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</si>
  <si>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</si>
  <si>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</si>
  <si>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</si>
  <si>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</si>
  <si>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</si>
  <si>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</si>
  <si>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</si>
  <si>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</si>
  <si>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</si>
  <si>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</si>
  <si>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</si>
  <si>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</si>
  <si>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</si>
  <si>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</si>
  <si>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</si>
  <si>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</si>
  <si>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</si>
  <si>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</si>
  <si>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</si>
  <si>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</si>
  <si>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</si>
  <si>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</si>
  <si>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</si>
  <si>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</si>
  <si>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</si>
  <si>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</si>
  <si>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</si>
  <si>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</si>
  <si>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</si>
  <si>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</si>
  <si>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</si>
  <si>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</si>
  <si>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</si>
  <si>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</si>
  <si>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</si>
  <si>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</si>
  <si>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</si>
  <si>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</si>
  <si>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</si>
  <si>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</si>
  <si>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</si>
  <si>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</si>
  <si>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</si>
  <si>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</si>
  <si>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</si>
  <si>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</si>
  <si>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</si>
  <si>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</si>
  <si>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</si>
  <si>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</si>
  <si>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</si>
  <si>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</si>
  <si>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</si>
  <si>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</si>
  <si>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</si>
  <si>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</si>
  <si>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</si>
  <si>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</si>
  <si>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</si>
  <si>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</si>
  <si>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</si>
  <si>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</si>
  <si>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</si>
  <si>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</si>
  <si>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</si>
  <si>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</si>
  <si>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</si>
  <si>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</si>
  <si>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</si>
  <si>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</si>
  <si>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</si>
  <si>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</si>
  <si>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</si>
  <si>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</si>
  <si>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</si>
  <si>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</si>
  <si>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</si>
  <si>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</si>
  <si>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</si>
  <si>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</si>
  <si>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</si>
  <si>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</si>
  <si>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</si>
  <si>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</si>
  <si>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</si>
  <si>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</si>
  <si>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</si>
  <si>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</si>
  <si>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</si>
  <si>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</si>
  <si>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</si>
  <si>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</si>
  <si>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</si>
  <si>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</si>
  <si>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</si>
  <si>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</si>
  <si>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</si>
  <si>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</si>
  <si>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</si>
  <si>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</si>
  <si>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</si>
  <si>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</si>
  <si>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</si>
  <si>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</si>
  <si>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</si>
  <si>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</si>
  <si>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</si>
  <si>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</si>
  <si>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</si>
  <si>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</si>
  <si>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</si>
  <si>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</si>
  <si>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</si>
  <si>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</si>
  <si>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</si>
  <si>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</si>
  <si>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</si>
  <si>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</si>
  <si>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</si>
  <si>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</si>
  <si>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</si>
  <si>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</si>
  <si>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</si>
  <si>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</si>
  <si>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</si>
  <si>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</si>
  <si>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</si>
  <si>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</si>
  <si>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</si>
  <si>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</si>
  <si>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</si>
  <si>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</si>
  <si>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</si>
  <si>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</si>
  <si>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</si>
  <si>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</si>
  <si>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</si>
  <si>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</si>
  <si>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</si>
  <si>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</si>
  <si>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</si>
  <si>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</si>
  <si>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</si>
  <si>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</si>
  <si>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</si>
  <si>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</si>
  <si>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</si>
  <si>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</si>
  <si>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</si>
  <si>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</si>
  <si>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</si>
  <si>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</si>
  <si>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</si>
  <si>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</si>
  <si>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</si>
  <si>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</si>
  <si>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</si>
  <si>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</si>
  <si>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</si>
  <si>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</si>
  <si>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</si>
  <si>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</si>
  <si>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</si>
  <si>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</si>
  <si>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</si>
  <si>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</si>
  <si>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</si>
  <si>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</si>
  <si>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</si>
  <si>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</si>
  <si>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</si>
  <si>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</si>
  <si>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</si>
  <si>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Sub-category</t>
  </si>
  <si>
    <t>Row Labels</t>
  </si>
  <si>
    <t>Grand Total</t>
  </si>
  <si>
    <t>Count of state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</si>
  <si>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</si>
  <si>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</si>
  <si>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</si>
  <si>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</si>
  <si>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</si>
  <si>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</si>
  <si>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</si>
  <si>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</si>
  <si>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</si>
  <si>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</si>
  <si>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</si>
  <si>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</si>
  <si>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</si>
  <si>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</si>
  <si>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</si>
  <si>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</si>
  <si>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</si>
  <si>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</si>
  <si>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</si>
  <si>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</si>
  <si>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</si>
  <si>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</si>
  <si>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</si>
  <si>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</si>
  <si>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</si>
  <si>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</si>
  <si>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</si>
  <si>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</si>
  <si>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</si>
  <si>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</si>
  <si>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</si>
  <si>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</si>
  <si>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</si>
  <si>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</si>
  <si>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</si>
  <si>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</si>
  <si>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</si>
  <si>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</si>
  <si>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</si>
  <si>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</si>
  <si>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</si>
  <si>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</si>
  <si>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</si>
  <si>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</si>
  <si>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</si>
  <si>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</si>
  <si>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</si>
  <si>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</si>
  <si>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</si>
  <si>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</si>
  <si>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</si>
  <si>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</si>
  <si>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</si>
  <si>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</si>
  <si>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Year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</si>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</sst>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(&quot;$&quot;* #,##0.00_);_(&quot;$&quot;* \(#,##0.00\);_(&quot;$&quot;* &quot;-&quot;??_);_(@_)"/>
    <numFmt numFmtId="166" formatCode="yyyy"/>
    <numFmt numFmtId="167" formatCode="mmm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2F2F2F"/>
      <name val="Helvetica Neue"/>
      <family val="2"/>
    </font>
    <font>
      <sz val="13"/>
      <color rgb="FF000000"/>
      <name val="Courier New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1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5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6" fillId="0" borderId="0" xfId="0" applyNumberFormat="1" applyFont="1"/>
    <xf numFmtId="166" fontId="6" fillId="0" borderId="0" xfId="0" applyNumberFormat="1" applyFont="1"/>
    <xf numFmtId="167" fontId="6" fillId="0" borderId="0" xfId="0" applyNumberFormat="1" applyFont="1"/>
    <xf numFmtId="167" fontId="0" fillId="0" borderId="0" xfId="0" applyNumberFormat="1" applyAlignment="1">
      <alignment horizontal="left"/>
    </xf>
  </cellXfs>
  <cellStyles count="11">
    <cellStyle name="Currency" xfId="1" builtinId="4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Normal" xfId="0" builtinId="0"/>
    <cellStyle name="Percent" xfId="2" builtinId="5"/>
  </cellStyles>
  <dxfs count="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3"/>
        <color rgb="FF000000"/>
        <name val="Courier New"/>
        <scheme val="none"/>
      </font>
      <numFmt numFmtId="166" formatCode="yyyy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theme="8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3"/>
        <color rgb="FF000000"/>
        <name val="Courier New"/>
        <scheme val="none"/>
      </font>
      <numFmt numFmtId="166" formatCode="yyyy"/>
    </dxf>
    <dxf>
      <numFmt numFmtId="19" formatCode="m/d/yy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F2F2F"/>
        <name val="Helvetica Ne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pivotCacheDefinition" Target="pivotCache/pivotCacheDefinition1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10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  <c:pt idx="9">
                  <c:v>2185.0</c:v>
                </c:pt>
              </c:numCache>
            </c:numRef>
          </c:val>
        </c:ser>
        <c:ser>
          <c:idx val="1"/>
          <c:order val="1"/>
          <c:tx>
            <c:strRef>
              <c:f>'Pivot Table 1'!$C$4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10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  <c:pt idx="9">
                  <c:v>1530.0</c:v>
                </c:pt>
              </c:numCache>
            </c:numRef>
          </c:val>
        </c:ser>
        <c:ser>
          <c:idx val="2"/>
          <c:order val="2"/>
          <c:tx>
            <c:strRef>
              <c:f>'Pivot Table 1'!$D$4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10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  <c:pt idx="9">
                  <c:v>349.0</c:v>
                </c:pt>
              </c:numCache>
            </c:numRef>
          </c:val>
        </c:ser>
        <c:ser>
          <c:idx val="3"/>
          <c:order val="3"/>
          <c:tx>
            <c:strRef>
              <c:f>'Pivot Table 1'!$E$4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10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  <c:pt idx="9">
                  <c:v>50.0</c:v>
                </c:pt>
              </c:numCache>
            </c:numRef>
          </c:val>
        </c:ser>
        <c:ser>
          <c:idx val="4"/>
          <c:order val="4"/>
          <c:tx>
            <c:strRef>
              <c:f>'Pivot Table 1'!$F$4</c:f>
              <c:strCache>
                <c:ptCount val="1"/>
                <c:pt idx="0">
                  <c:v>Grand 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'Pivot Table 1'!$F$5:$F$14</c:f>
              <c:numCache>
                <c:formatCode>General</c:formatCode>
                <c:ptCount val="10"/>
                <c:pt idx="0">
                  <c:v>520.0</c:v>
                </c:pt>
                <c:pt idx="1">
                  <c:v>200.0</c:v>
                </c:pt>
                <c:pt idx="2">
                  <c:v>220.0</c:v>
                </c:pt>
                <c:pt idx="3">
                  <c:v>24.0</c:v>
                </c:pt>
                <c:pt idx="4">
                  <c:v>700.0</c:v>
                </c:pt>
                <c:pt idx="5">
                  <c:v>220.0</c:v>
                </c:pt>
                <c:pt idx="6">
                  <c:v>237.0</c:v>
                </c:pt>
                <c:pt idx="7">
                  <c:v>600.0</c:v>
                </c:pt>
                <c:pt idx="8">
                  <c:v>1393.0</c:v>
                </c:pt>
                <c:pt idx="9">
                  <c:v>4114.0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52000"/>
        <c:axId val="35035920"/>
      </c:barChart>
      <c:catAx>
        <c:axId val="385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35920"/>
        <c:crosses val="autoZero"/>
        <c:auto val="1"/>
        <c:lblAlgn val="ctr"/>
        <c:lblOffset val="100"/>
        <c:noMultiLvlLbl val="0"/>
      </c:catAx>
      <c:valAx>
        <c:axId val="3503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2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2'!$A$5:$A$46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Grand Total</c:v>
                </c:pt>
              </c:strCache>
            </c:strRef>
          </c:cat>
          <c:val>
            <c:numRef>
              <c:f>'Pivot Table 2'!$B$5:$B$46</c:f>
              <c:numCache>
                <c:formatCode>General</c:formatCode>
                <c:ptCount val="42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  <c:pt idx="41">
                  <c:v>2185.0</c:v>
                </c:pt>
              </c:numCache>
            </c:numRef>
          </c:val>
        </c:ser>
        <c:ser>
          <c:idx val="1"/>
          <c:order val="1"/>
          <c:tx>
            <c:strRef>
              <c:f>'Pivot Table 2'!$C$4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2'!$A$5:$A$46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Grand Total</c:v>
                </c:pt>
              </c:strCache>
            </c:strRef>
          </c:cat>
          <c:val>
            <c:numRef>
              <c:f>'Pivot Table 2'!$C$5:$C$46</c:f>
              <c:numCache>
                <c:formatCode>General</c:formatCode>
                <c:ptCount val="42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  <c:pt idx="41">
                  <c:v>1530.0</c:v>
                </c:pt>
              </c:numCache>
            </c:numRef>
          </c:val>
        </c:ser>
        <c:ser>
          <c:idx val="2"/>
          <c:order val="2"/>
          <c:tx>
            <c:strRef>
              <c:f>'Pivot Table 2'!$D$4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2'!$A$5:$A$46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Grand Total</c:v>
                </c:pt>
              </c:strCache>
            </c:strRef>
          </c:cat>
          <c:val>
            <c:numRef>
              <c:f>'Pivot Table 2'!$D$5:$D$46</c:f>
              <c:numCache>
                <c:formatCode>General</c:formatCode>
                <c:ptCount val="42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  <c:pt idx="41">
                  <c:v>349.0</c:v>
                </c:pt>
              </c:numCache>
            </c:numRef>
          </c:val>
        </c:ser>
        <c:ser>
          <c:idx val="3"/>
          <c:order val="3"/>
          <c:tx>
            <c:strRef>
              <c:f>'Pivot Table 2'!$E$4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2'!$A$5:$A$46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Grand Total</c:v>
                </c:pt>
              </c:strCache>
            </c:strRef>
          </c:cat>
          <c:val>
            <c:numRef>
              <c:f>'Pivot Table 2'!$E$5:$E$46</c:f>
              <c:numCache>
                <c:formatCode>General</c:formatCode>
                <c:ptCount val="42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  <c:pt idx="41">
                  <c:v>50.0</c:v>
                </c:pt>
              </c:numCache>
            </c:numRef>
          </c:val>
        </c:ser>
        <c:ser>
          <c:idx val="4"/>
          <c:order val="4"/>
          <c:tx>
            <c:strRef>
              <c:f>'Pivot Table 2'!$F$4</c:f>
              <c:strCache>
                <c:ptCount val="1"/>
                <c:pt idx="0">
                  <c:v>Grand 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2'!$A$5:$A$46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Grand Total</c:v>
                </c:pt>
              </c:strCache>
            </c:strRef>
          </c:cat>
          <c:val>
            <c:numRef>
              <c:f>'Pivot Table 2'!$F$5:$F$46</c:f>
              <c:numCache>
                <c:formatCode>General</c:formatCode>
                <c:ptCount val="42"/>
                <c:pt idx="0">
                  <c:v>100.0</c:v>
                </c:pt>
                <c:pt idx="1">
                  <c:v>20.0</c:v>
                </c:pt>
                <c:pt idx="2">
                  <c:v>24.0</c:v>
                </c:pt>
                <c:pt idx="3">
                  <c:v>40.0</c:v>
                </c:pt>
                <c:pt idx="4">
                  <c:v>40.0</c:v>
                </c:pt>
                <c:pt idx="5">
                  <c:v>180.0</c:v>
                </c:pt>
                <c:pt idx="6">
                  <c:v>80.0</c:v>
                </c:pt>
                <c:pt idx="7">
                  <c:v>40.0</c:v>
                </c:pt>
                <c:pt idx="8">
                  <c:v>60.0</c:v>
                </c:pt>
                <c:pt idx="9">
                  <c:v>40.0</c:v>
                </c:pt>
                <c:pt idx="10">
                  <c:v>140.0</c:v>
                </c:pt>
                <c:pt idx="11">
                  <c:v>20.0</c:v>
                </c:pt>
                <c:pt idx="12">
                  <c:v>140.0</c:v>
                </c:pt>
                <c:pt idx="13">
                  <c:v>160.0</c:v>
                </c:pt>
                <c:pt idx="14">
                  <c:v>60.0</c:v>
                </c:pt>
                <c:pt idx="15">
                  <c:v>20.0</c:v>
                </c:pt>
                <c:pt idx="16">
                  <c:v>20.0</c:v>
                </c:pt>
                <c:pt idx="17">
                  <c:v>40.0</c:v>
                </c:pt>
                <c:pt idx="18">
                  <c:v>140.0</c:v>
                </c:pt>
                <c:pt idx="19">
                  <c:v>20.0</c:v>
                </c:pt>
                <c:pt idx="20">
                  <c:v>60.0</c:v>
                </c:pt>
                <c:pt idx="21">
                  <c:v>20.0</c:v>
                </c:pt>
                <c:pt idx="22">
                  <c:v>160.0</c:v>
                </c:pt>
                <c:pt idx="23">
                  <c:v>20.0</c:v>
                </c:pt>
                <c:pt idx="24">
                  <c:v>1066.0</c:v>
                </c:pt>
                <c:pt idx="25">
                  <c:v>40.0</c:v>
                </c:pt>
                <c:pt idx="26">
                  <c:v>20.0</c:v>
                </c:pt>
                <c:pt idx="27">
                  <c:v>20.0</c:v>
                </c:pt>
                <c:pt idx="28">
                  <c:v>260.0</c:v>
                </c:pt>
                <c:pt idx="29">
                  <c:v>40.0</c:v>
                </c:pt>
                <c:pt idx="30">
                  <c:v>60.0</c:v>
                </c:pt>
                <c:pt idx="31">
                  <c:v>40.0</c:v>
                </c:pt>
                <c:pt idx="32">
                  <c:v>60.0</c:v>
                </c:pt>
                <c:pt idx="33">
                  <c:v>187.0</c:v>
                </c:pt>
                <c:pt idx="34">
                  <c:v>80.0</c:v>
                </c:pt>
                <c:pt idx="35">
                  <c:v>60.0</c:v>
                </c:pt>
                <c:pt idx="36">
                  <c:v>57.0</c:v>
                </c:pt>
                <c:pt idx="37">
                  <c:v>100.0</c:v>
                </c:pt>
                <c:pt idx="38">
                  <c:v>200.0</c:v>
                </c:pt>
                <c:pt idx="39">
                  <c:v>160.0</c:v>
                </c:pt>
                <c:pt idx="40">
                  <c:v>20.0</c:v>
                </c:pt>
                <c:pt idx="41">
                  <c:v>4114.0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1788928"/>
        <c:axId val="80375888"/>
      </c:barChart>
      <c:catAx>
        <c:axId val="81788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75888"/>
        <c:crosses val="autoZero"/>
        <c:auto val="1"/>
        <c:lblAlgn val="ctr"/>
        <c:lblOffset val="100"/>
        <c:noMultiLvlLbl val="0"/>
      </c:catAx>
      <c:valAx>
        <c:axId val="8037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88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'Pivot Table 3 (attempted)'!$B$5</c:f>
              <c:strCache>
                <c:ptCount val="1"/>
                <c:pt idx="0">
                  <c:v>canceled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'Pivot Table 3 (attempted)'!$A$6:$A$4120</c:f>
              <c:strCache>
                <c:ptCount val="4115"/>
                <c:pt idx="0">
                  <c:v>May</c:v>
                </c:pt>
                <c:pt idx="1">
                  <c:v>Jul</c:v>
                </c:pt>
                <c:pt idx="2">
                  <c:v>Aug</c:v>
                </c:pt>
                <c:pt idx="3">
                  <c:v>Aug</c:v>
                </c:pt>
                <c:pt idx="4">
                  <c:v>Sep</c:v>
                </c:pt>
                <c:pt idx="5">
                  <c:v>Sep</c:v>
                </c:pt>
                <c:pt idx="6">
                  <c:v>Sep</c:v>
                </c:pt>
                <c:pt idx="7">
                  <c:v>Sep</c:v>
                </c:pt>
                <c:pt idx="8">
                  <c:v>Sep</c:v>
                </c:pt>
                <c:pt idx="9">
                  <c:v>Oct</c:v>
                </c:pt>
                <c:pt idx="10">
                  <c:v>Oct</c:v>
                </c:pt>
                <c:pt idx="11">
                  <c:v>Nov</c:v>
                </c:pt>
                <c:pt idx="12">
                  <c:v>Nov</c:v>
                </c:pt>
                <c:pt idx="13">
                  <c:v>Nov</c:v>
                </c:pt>
                <c:pt idx="14">
                  <c:v>Jan</c:v>
                </c:pt>
                <c:pt idx="15">
                  <c:v>Jan</c:v>
                </c:pt>
                <c:pt idx="16">
                  <c:v>Jan</c:v>
                </c:pt>
                <c:pt idx="17">
                  <c:v>Jan</c:v>
                </c:pt>
                <c:pt idx="18">
                  <c:v>Feb</c:v>
                </c:pt>
                <c:pt idx="19">
                  <c:v>Feb</c:v>
                </c:pt>
                <c:pt idx="20">
                  <c:v>Feb</c:v>
                </c:pt>
                <c:pt idx="21">
                  <c:v>Mar</c:v>
                </c:pt>
                <c:pt idx="22">
                  <c:v>Mar</c:v>
                </c:pt>
                <c:pt idx="23">
                  <c:v>Mar</c:v>
                </c:pt>
                <c:pt idx="24">
                  <c:v>Mar</c:v>
                </c:pt>
                <c:pt idx="25">
                  <c:v>Mar</c:v>
                </c:pt>
                <c:pt idx="26">
                  <c:v>Mar</c:v>
                </c:pt>
                <c:pt idx="27">
                  <c:v>Mar</c:v>
                </c:pt>
                <c:pt idx="28">
                  <c:v>Apr</c:v>
                </c:pt>
                <c:pt idx="29">
                  <c:v>Apr</c:v>
                </c:pt>
                <c:pt idx="30">
                  <c:v>May</c:v>
                </c:pt>
                <c:pt idx="31">
                  <c:v>May</c:v>
                </c:pt>
                <c:pt idx="32">
                  <c:v>May</c:v>
                </c:pt>
                <c:pt idx="33">
                  <c:v>May</c:v>
                </c:pt>
                <c:pt idx="34">
                  <c:v>May</c:v>
                </c:pt>
                <c:pt idx="35">
                  <c:v>May</c:v>
                </c:pt>
                <c:pt idx="36">
                  <c:v>May</c:v>
                </c:pt>
                <c:pt idx="37">
                  <c:v>Jun</c:v>
                </c:pt>
                <c:pt idx="38">
                  <c:v>Jun</c:v>
                </c:pt>
                <c:pt idx="39">
                  <c:v>Jun</c:v>
                </c:pt>
                <c:pt idx="40">
                  <c:v>Jun</c:v>
                </c:pt>
                <c:pt idx="41">
                  <c:v>Jun</c:v>
                </c:pt>
                <c:pt idx="42">
                  <c:v>Jun</c:v>
                </c:pt>
                <c:pt idx="43">
                  <c:v>Jun</c:v>
                </c:pt>
                <c:pt idx="44">
                  <c:v>Jun</c:v>
                </c:pt>
                <c:pt idx="45">
                  <c:v>Jun</c:v>
                </c:pt>
                <c:pt idx="46">
                  <c:v>Jun</c:v>
                </c:pt>
                <c:pt idx="47">
                  <c:v>Jun</c:v>
                </c:pt>
                <c:pt idx="48">
                  <c:v>Jun</c:v>
                </c:pt>
                <c:pt idx="49">
                  <c:v>Jul</c:v>
                </c:pt>
                <c:pt idx="50">
                  <c:v>Jul</c:v>
                </c:pt>
                <c:pt idx="51">
                  <c:v>Jul</c:v>
                </c:pt>
                <c:pt idx="52">
                  <c:v>Aug</c:v>
                </c:pt>
                <c:pt idx="53">
                  <c:v>Aug</c:v>
                </c:pt>
                <c:pt idx="54">
                  <c:v>Aug</c:v>
                </c:pt>
                <c:pt idx="55">
                  <c:v>Sep</c:v>
                </c:pt>
                <c:pt idx="56">
                  <c:v>Sep</c:v>
                </c:pt>
                <c:pt idx="57">
                  <c:v>Sep</c:v>
                </c:pt>
                <c:pt idx="58">
                  <c:v>Sep</c:v>
                </c:pt>
                <c:pt idx="59">
                  <c:v>Sep</c:v>
                </c:pt>
                <c:pt idx="60">
                  <c:v>Oct</c:v>
                </c:pt>
                <c:pt idx="61">
                  <c:v>Oct</c:v>
                </c:pt>
                <c:pt idx="62">
                  <c:v>Oct</c:v>
                </c:pt>
                <c:pt idx="63">
                  <c:v>Oct</c:v>
                </c:pt>
                <c:pt idx="64">
                  <c:v>Oct</c:v>
                </c:pt>
                <c:pt idx="65">
                  <c:v>Oct</c:v>
                </c:pt>
                <c:pt idx="66">
                  <c:v>Oct</c:v>
                </c:pt>
                <c:pt idx="67">
                  <c:v>Nov</c:v>
                </c:pt>
                <c:pt idx="68">
                  <c:v>Nov</c:v>
                </c:pt>
                <c:pt idx="69">
                  <c:v>Nov</c:v>
                </c:pt>
                <c:pt idx="70">
                  <c:v>Nov</c:v>
                </c:pt>
                <c:pt idx="71">
                  <c:v>Nov</c:v>
                </c:pt>
                <c:pt idx="72">
                  <c:v>Dec</c:v>
                </c:pt>
                <c:pt idx="73">
                  <c:v>Dec</c:v>
                </c:pt>
                <c:pt idx="74">
                  <c:v>Dec</c:v>
                </c:pt>
                <c:pt idx="75">
                  <c:v>Dec</c:v>
                </c:pt>
                <c:pt idx="76">
                  <c:v>Dec</c:v>
                </c:pt>
                <c:pt idx="77">
                  <c:v>Dec</c:v>
                </c:pt>
                <c:pt idx="78">
                  <c:v>Dec</c:v>
                </c:pt>
                <c:pt idx="79">
                  <c:v>Jan</c:v>
                </c:pt>
                <c:pt idx="80">
                  <c:v>Jan</c:v>
                </c:pt>
                <c:pt idx="81">
                  <c:v>Jan</c:v>
                </c:pt>
                <c:pt idx="82">
                  <c:v>Jan</c:v>
                </c:pt>
                <c:pt idx="83">
                  <c:v>Jan</c:v>
                </c:pt>
                <c:pt idx="84">
                  <c:v>Jan</c:v>
                </c:pt>
                <c:pt idx="85">
                  <c:v>Jan</c:v>
                </c:pt>
                <c:pt idx="86">
                  <c:v>Jan</c:v>
                </c:pt>
                <c:pt idx="87">
                  <c:v>Jan</c:v>
                </c:pt>
                <c:pt idx="88">
                  <c:v>Jan</c:v>
                </c:pt>
                <c:pt idx="89">
                  <c:v>Jan</c:v>
                </c:pt>
                <c:pt idx="90">
                  <c:v>Jan</c:v>
                </c:pt>
                <c:pt idx="91">
                  <c:v>Feb</c:v>
                </c:pt>
                <c:pt idx="92">
                  <c:v>Feb</c:v>
                </c:pt>
                <c:pt idx="93">
                  <c:v>Feb</c:v>
                </c:pt>
                <c:pt idx="94">
                  <c:v>Feb</c:v>
                </c:pt>
                <c:pt idx="95">
                  <c:v>Feb</c:v>
                </c:pt>
                <c:pt idx="96">
                  <c:v>Feb</c:v>
                </c:pt>
                <c:pt idx="97">
                  <c:v>Feb</c:v>
                </c:pt>
                <c:pt idx="98">
                  <c:v>Feb</c:v>
                </c:pt>
                <c:pt idx="99">
                  <c:v>Mar</c:v>
                </c:pt>
                <c:pt idx="100">
                  <c:v>Mar</c:v>
                </c:pt>
                <c:pt idx="101">
                  <c:v>Mar</c:v>
                </c:pt>
                <c:pt idx="102">
                  <c:v>Mar</c:v>
                </c:pt>
                <c:pt idx="103">
                  <c:v>Mar</c:v>
                </c:pt>
                <c:pt idx="104">
                  <c:v>Mar</c:v>
                </c:pt>
                <c:pt idx="105">
                  <c:v>Mar</c:v>
                </c:pt>
                <c:pt idx="106">
                  <c:v>Mar</c:v>
                </c:pt>
                <c:pt idx="107">
                  <c:v>Mar</c:v>
                </c:pt>
                <c:pt idx="108">
                  <c:v>Apr</c:v>
                </c:pt>
                <c:pt idx="109">
                  <c:v>Apr</c:v>
                </c:pt>
                <c:pt idx="110">
                  <c:v>Apr</c:v>
                </c:pt>
                <c:pt idx="111">
                  <c:v>Apr</c:v>
                </c:pt>
                <c:pt idx="112">
                  <c:v>Apr</c:v>
                </c:pt>
                <c:pt idx="113">
                  <c:v>Apr</c:v>
                </c:pt>
                <c:pt idx="114">
                  <c:v>Apr</c:v>
                </c:pt>
                <c:pt idx="115">
                  <c:v>Apr</c:v>
                </c:pt>
                <c:pt idx="116">
                  <c:v>Apr</c:v>
                </c:pt>
                <c:pt idx="117">
                  <c:v>Apr</c:v>
                </c:pt>
                <c:pt idx="118">
                  <c:v>Apr</c:v>
                </c:pt>
                <c:pt idx="119">
                  <c:v>Apr</c:v>
                </c:pt>
                <c:pt idx="120">
                  <c:v>Apr</c:v>
                </c:pt>
                <c:pt idx="121">
                  <c:v>May</c:v>
                </c:pt>
                <c:pt idx="122">
                  <c:v>May</c:v>
                </c:pt>
                <c:pt idx="123">
                  <c:v>May</c:v>
                </c:pt>
                <c:pt idx="124">
                  <c:v>May</c:v>
                </c:pt>
                <c:pt idx="125">
                  <c:v>May</c:v>
                </c:pt>
                <c:pt idx="126">
                  <c:v>May</c:v>
                </c:pt>
                <c:pt idx="127">
                  <c:v>May</c:v>
                </c:pt>
                <c:pt idx="128">
                  <c:v>May</c:v>
                </c:pt>
                <c:pt idx="129">
                  <c:v>May</c:v>
                </c:pt>
                <c:pt idx="130">
                  <c:v>May</c:v>
                </c:pt>
                <c:pt idx="131">
                  <c:v>May</c:v>
                </c:pt>
                <c:pt idx="132">
                  <c:v>May</c:v>
                </c:pt>
                <c:pt idx="133">
                  <c:v>May</c:v>
                </c:pt>
                <c:pt idx="134">
                  <c:v>May</c:v>
                </c:pt>
                <c:pt idx="135">
                  <c:v>May</c:v>
                </c:pt>
                <c:pt idx="136">
                  <c:v>May</c:v>
                </c:pt>
                <c:pt idx="137">
                  <c:v>May</c:v>
                </c:pt>
                <c:pt idx="138">
                  <c:v>May</c:v>
                </c:pt>
                <c:pt idx="139">
                  <c:v>Jun</c:v>
                </c:pt>
                <c:pt idx="140">
                  <c:v>Jun</c:v>
                </c:pt>
                <c:pt idx="141">
                  <c:v>Jun</c:v>
                </c:pt>
                <c:pt idx="142">
                  <c:v>Jun</c:v>
                </c:pt>
                <c:pt idx="143">
                  <c:v>Jun</c:v>
                </c:pt>
                <c:pt idx="144">
                  <c:v>Jun</c:v>
                </c:pt>
                <c:pt idx="145">
                  <c:v>Jun</c:v>
                </c:pt>
                <c:pt idx="146">
                  <c:v>Jun</c:v>
                </c:pt>
                <c:pt idx="147">
                  <c:v>Jun</c:v>
                </c:pt>
                <c:pt idx="148">
                  <c:v>Jun</c:v>
                </c:pt>
                <c:pt idx="149">
                  <c:v>Jun</c:v>
                </c:pt>
                <c:pt idx="150">
                  <c:v>Jun</c:v>
                </c:pt>
                <c:pt idx="151">
                  <c:v>Jun</c:v>
                </c:pt>
                <c:pt idx="152">
                  <c:v>Jun</c:v>
                </c:pt>
                <c:pt idx="153">
                  <c:v>Jun</c:v>
                </c:pt>
                <c:pt idx="154">
                  <c:v>Jun</c:v>
                </c:pt>
                <c:pt idx="155">
                  <c:v>Jul</c:v>
                </c:pt>
                <c:pt idx="156">
                  <c:v>Jul</c:v>
                </c:pt>
                <c:pt idx="157">
                  <c:v>Jul</c:v>
                </c:pt>
                <c:pt idx="158">
                  <c:v>Jul</c:v>
                </c:pt>
                <c:pt idx="159">
                  <c:v>Jul</c:v>
                </c:pt>
                <c:pt idx="160">
                  <c:v>Jul</c:v>
                </c:pt>
                <c:pt idx="161">
                  <c:v>Jul</c:v>
                </c:pt>
                <c:pt idx="162">
                  <c:v>Jul</c:v>
                </c:pt>
                <c:pt idx="163">
                  <c:v>Jul</c:v>
                </c:pt>
                <c:pt idx="164">
                  <c:v>Jul</c:v>
                </c:pt>
                <c:pt idx="165">
                  <c:v>Jul</c:v>
                </c:pt>
                <c:pt idx="166">
                  <c:v>Jul</c:v>
                </c:pt>
                <c:pt idx="167">
                  <c:v>Jul</c:v>
                </c:pt>
                <c:pt idx="168">
                  <c:v>Jul</c:v>
                </c:pt>
                <c:pt idx="169">
                  <c:v>Jul</c:v>
                </c:pt>
                <c:pt idx="170">
                  <c:v>Jul</c:v>
                </c:pt>
                <c:pt idx="171">
                  <c:v>Jul</c:v>
                </c:pt>
                <c:pt idx="172">
                  <c:v>Aug</c:v>
                </c:pt>
                <c:pt idx="173">
                  <c:v>Aug</c:v>
                </c:pt>
                <c:pt idx="174">
                  <c:v>Aug</c:v>
                </c:pt>
                <c:pt idx="175">
                  <c:v>Aug</c:v>
                </c:pt>
                <c:pt idx="176">
                  <c:v>Aug</c:v>
                </c:pt>
                <c:pt idx="177">
                  <c:v>Aug</c:v>
                </c:pt>
                <c:pt idx="178">
                  <c:v>Aug</c:v>
                </c:pt>
                <c:pt idx="179">
                  <c:v>Aug</c:v>
                </c:pt>
                <c:pt idx="180">
                  <c:v>Aug</c:v>
                </c:pt>
                <c:pt idx="181">
                  <c:v>Aug</c:v>
                </c:pt>
                <c:pt idx="182">
                  <c:v>Aug</c:v>
                </c:pt>
                <c:pt idx="183">
                  <c:v>Aug</c:v>
                </c:pt>
                <c:pt idx="184">
                  <c:v>Aug</c:v>
                </c:pt>
                <c:pt idx="185">
                  <c:v>Aug</c:v>
                </c:pt>
                <c:pt idx="186">
                  <c:v>Aug</c:v>
                </c:pt>
                <c:pt idx="187">
                  <c:v>Aug</c:v>
                </c:pt>
                <c:pt idx="188">
                  <c:v>Aug</c:v>
                </c:pt>
                <c:pt idx="189">
                  <c:v>Aug</c:v>
                </c:pt>
                <c:pt idx="190">
                  <c:v>Aug</c:v>
                </c:pt>
                <c:pt idx="191">
                  <c:v>Sep</c:v>
                </c:pt>
                <c:pt idx="192">
                  <c:v>Sep</c:v>
                </c:pt>
                <c:pt idx="193">
                  <c:v>Sep</c:v>
                </c:pt>
                <c:pt idx="194">
                  <c:v>Sep</c:v>
                </c:pt>
                <c:pt idx="195">
                  <c:v>Sep</c:v>
                </c:pt>
                <c:pt idx="196">
                  <c:v>Sep</c:v>
                </c:pt>
                <c:pt idx="197">
                  <c:v>Sep</c:v>
                </c:pt>
                <c:pt idx="198">
                  <c:v>Sep</c:v>
                </c:pt>
                <c:pt idx="199">
                  <c:v>Sep</c:v>
                </c:pt>
                <c:pt idx="200">
                  <c:v>Sep</c:v>
                </c:pt>
                <c:pt idx="201">
                  <c:v>Sep</c:v>
                </c:pt>
                <c:pt idx="202">
                  <c:v>Sep</c:v>
                </c:pt>
                <c:pt idx="203">
                  <c:v>Sep</c:v>
                </c:pt>
                <c:pt idx="204">
                  <c:v>Sep</c:v>
                </c:pt>
                <c:pt idx="205">
                  <c:v>Oct</c:v>
                </c:pt>
                <c:pt idx="206">
                  <c:v>Oct</c:v>
                </c:pt>
                <c:pt idx="207">
                  <c:v>Oct</c:v>
                </c:pt>
                <c:pt idx="208">
                  <c:v>Oct</c:v>
                </c:pt>
                <c:pt idx="209">
                  <c:v>Oct</c:v>
                </c:pt>
                <c:pt idx="210">
                  <c:v>Oct</c:v>
                </c:pt>
                <c:pt idx="211">
                  <c:v>Oct</c:v>
                </c:pt>
                <c:pt idx="212">
                  <c:v>Oct</c:v>
                </c:pt>
                <c:pt idx="213">
                  <c:v>Oct</c:v>
                </c:pt>
                <c:pt idx="214">
                  <c:v>Oct</c:v>
                </c:pt>
                <c:pt idx="215">
                  <c:v>Oct</c:v>
                </c:pt>
                <c:pt idx="216">
                  <c:v>Oct</c:v>
                </c:pt>
                <c:pt idx="217">
                  <c:v>Nov</c:v>
                </c:pt>
                <c:pt idx="218">
                  <c:v>Nov</c:v>
                </c:pt>
                <c:pt idx="219">
                  <c:v>Nov</c:v>
                </c:pt>
                <c:pt idx="220">
                  <c:v>Nov</c:v>
                </c:pt>
                <c:pt idx="221">
                  <c:v>Nov</c:v>
                </c:pt>
                <c:pt idx="222">
                  <c:v>Nov</c:v>
                </c:pt>
                <c:pt idx="223">
                  <c:v>Nov</c:v>
                </c:pt>
                <c:pt idx="224">
                  <c:v>Nov</c:v>
                </c:pt>
                <c:pt idx="225">
                  <c:v>Nov</c:v>
                </c:pt>
                <c:pt idx="226">
                  <c:v>Nov</c:v>
                </c:pt>
                <c:pt idx="227">
                  <c:v>Nov</c:v>
                </c:pt>
                <c:pt idx="228">
                  <c:v>Nov</c:v>
                </c:pt>
                <c:pt idx="229">
                  <c:v>Nov</c:v>
                </c:pt>
                <c:pt idx="230">
                  <c:v>Nov</c:v>
                </c:pt>
                <c:pt idx="231">
                  <c:v>Nov</c:v>
                </c:pt>
                <c:pt idx="232">
                  <c:v>Nov</c:v>
                </c:pt>
                <c:pt idx="233">
                  <c:v>Nov</c:v>
                </c:pt>
                <c:pt idx="234">
                  <c:v>Dec</c:v>
                </c:pt>
                <c:pt idx="235">
                  <c:v>Dec</c:v>
                </c:pt>
                <c:pt idx="236">
                  <c:v>Dec</c:v>
                </c:pt>
                <c:pt idx="237">
                  <c:v>Dec</c:v>
                </c:pt>
                <c:pt idx="238">
                  <c:v>Dec</c:v>
                </c:pt>
                <c:pt idx="239">
                  <c:v>Dec</c:v>
                </c:pt>
                <c:pt idx="240">
                  <c:v>Dec</c:v>
                </c:pt>
                <c:pt idx="241">
                  <c:v>Dec</c:v>
                </c:pt>
                <c:pt idx="242">
                  <c:v>Dec</c:v>
                </c:pt>
                <c:pt idx="243">
                  <c:v>Dec</c:v>
                </c:pt>
                <c:pt idx="244">
                  <c:v>Dec</c:v>
                </c:pt>
                <c:pt idx="245">
                  <c:v>Dec</c:v>
                </c:pt>
                <c:pt idx="246">
                  <c:v>Dec</c:v>
                </c:pt>
                <c:pt idx="247">
                  <c:v>Dec</c:v>
                </c:pt>
                <c:pt idx="248">
                  <c:v>Dec</c:v>
                </c:pt>
                <c:pt idx="249">
                  <c:v>Dec</c:v>
                </c:pt>
                <c:pt idx="250">
                  <c:v>Jan</c:v>
                </c:pt>
                <c:pt idx="251">
                  <c:v>Jan</c:v>
                </c:pt>
                <c:pt idx="252">
                  <c:v>Jan</c:v>
                </c:pt>
                <c:pt idx="253">
                  <c:v>Jan</c:v>
                </c:pt>
                <c:pt idx="254">
                  <c:v>Jan</c:v>
                </c:pt>
                <c:pt idx="255">
                  <c:v>Jan</c:v>
                </c:pt>
                <c:pt idx="256">
                  <c:v>Jan</c:v>
                </c:pt>
                <c:pt idx="257">
                  <c:v>Jan</c:v>
                </c:pt>
                <c:pt idx="258">
                  <c:v>Jan</c:v>
                </c:pt>
                <c:pt idx="259">
                  <c:v>Jan</c:v>
                </c:pt>
                <c:pt idx="260">
                  <c:v>Jan</c:v>
                </c:pt>
                <c:pt idx="261">
                  <c:v>Jan</c:v>
                </c:pt>
                <c:pt idx="262">
                  <c:v>Jan</c:v>
                </c:pt>
                <c:pt idx="263">
                  <c:v>Jan</c:v>
                </c:pt>
                <c:pt idx="264">
                  <c:v>Jan</c:v>
                </c:pt>
                <c:pt idx="265">
                  <c:v>Jan</c:v>
                </c:pt>
                <c:pt idx="266">
                  <c:v>Jan</c:v>
                </c:pt>
                <c:pt idx="267">
                  <c:v>Jan</c:v>
                </c:pt>
                <c:pt idx="268">
                  <c:v>Jan</c:v>
                </c:pt>
                <c:pt idx="269">
                  <c:v>Jan</c:v>
                </c:pt>
                <c:pt idx="270">
                  <c:v>Jan</c:v>
                </c:pt>
                <c:pt idx="271">
                  <c:v>Jan</c:v>
                </c:pt>
                <c:pt idx="272">
                  <c:v>Jan</c:v>
                </c:pt>
                <c:pt idx="273">
                  <c:v>Jan</c:v>
                </c:pt>
                <c:pt idx="274">
                  <c:v>Jan</c:v>
                </c:pt>
                <c:pt idx="275">
                  <c:v>Jan</c:v>
                </c:pt>
                <c:pt idx="276">
                  <c:v>Jan</c:v>
                </c:pt>
                <c:pt idx="277">
                  <c:v>Feb</c:v>
                </c:pt>
                <c:pt idx="278">
                  <c:v>Feb</c:v>
                </c:pt>
                <c:pt idx="279">
                  <c:v>Feb</c:v>
                </c:pt>
                <c:pt idx="280">
                  <c:v>Feb</c:v>
                </c:pt>
                <c:pt idx="281">
                  <c:v>Feb</c:v>
                </c:pt>
                <c:pt idx="282">
                  <c:v>Feb</c:v>
                </c:pt>
                <c:pt idx="283">
                  <c:v>Feb</c:v>
                </c:pt>
                <c:pt idx="284">
                  <c:v>Feb</c:v>
                </c:pt>
                <c:pt idx="285">
                  <c:v>Feb</c:v>
                </c:pt>
                <c:pt idx="286">
                  <c:v>Feb</c:v>
                </c:pt>
                <c:pt idx="287">
                  <c:v>Feb</c:v>
                </c:pt>
                <c:pt idx="288">
                  <c:v>Feb</c:v>
                </c:pt>
                <c:pt idx="289">
                  <c:v>Feb</c:v>
                </c:pt>
                <c:pt idx="290">
                  <c:v>Feb</c:v>
                </c:pt>
                <c:pt idx="291">
                  <c:v>Feb</c:v>
                </c:pt>
                <c:pt idx="292">
                  <c:v>Feb</c:v>
                </c:pt>
                <c:pt idx="293">
                  <c:v>Feb</c:v>
                </c:pt>
                <c:pt idx="294">
                  <c:v>Feb</c:v>
                </c:pt>
                <c:pt idx="295">
                  <c:v>Feb</c:v>
                </c:pt>
                <c:pt idx="296">
                  <c:v>Feb</c:v>
                </c:pt>
                <c:pt idx="297">
                  <c:v>Feb</c:v>
                </c:pt>
                <c:pt idx="298">
                  <c:v>Mar</c:v>
                </c:pt>
                <c:pt idx="299">
                  <c:v>Mar</c:v>
                </c:pt>
                <c:pt idx="300">
                  <c:v>Mar</c:v>
                </c:pt>
                <c:pt idx="301">
                  <c:v>Mar</c:v>
                </c:pt>
                <c:pt idx="302">
                  <c:v>Mar</c:v>
                </c:pt>
                <c:pt idx="303">
                  <c:v>Mar</c:v>
                </c:pt>
                <c:pt idx="304">
                  <c:v>Mar</c:v>
                </c:pt>
                <c:pt idx="305">
                  <c:v>Mar</c:v>
                </c:pt>
                <c:pt idx="306">
                  <c:v>Mar</c:v>
                </c:pt>
                <c:pt idx="307">
                  <c:v>Mar</c:v>
                </c:pt>
                <c:pt idx="308">
                  <c:v>Mar</c:v>
                </c:pt>
                <c:pt idx="309">
                  <c:v>Mar</c:v>
                </c:pt>
                <c:pt idx="310">
                  <c:v>Mar</c:v>
                </c:pt>
                <c:pt idx="311">
                  <c:v>Mar</c:v>
                </c:pt>
                <c:pt idx="312">
                  <c:v>Mar</c:v>
                </c:pt>
                <c:pt idx="313">
                  <c:v>Mar</c:v>
                </c:pt>
                <c:pt idx="314">
                  <c:v>Mar</c:v>
                </c:pt>
                <c:pt idx="315">
                  <c:v>Mar</c:v>
                </c:pt>
                <c:pt idx="316">
                  <c:v>Mar</c:v>
                </c:pt>
                <c:pt idx="317">
                  <c:v>Mar</c:v>
                </c:pt>
                <c:pt idx="318">
                  <c:v>Mar</c:v>
                </c:pt>
                <c:pt idx="319">
                  <c:v>Mar</c:v>
                </c:pt>
                <c:pt idx="320">
                  <c:v>Mar</c:v>
                </c:pt>
                <c:pt idx="321">
                  <c:v>Mar</c:v>
                </c:pt>
                <c:pt idx="322">
                  <c:v>Mar</c:v>
                </c:pt>
                <c:pt idx="323">
                  <c:v>Mar</c:v>
                </c:pt>
                <c:pt idx="324">
                  <c:v>Mar</c:v>
                </c:pt>
                <c:pt idx="325">
                  <c:v>Mar</c:v>
                </c:pt>
                <c:pt idx="326">
                  <c:v>Mar</c:v>
                </c:pt>
                <c:pt idx="327">
                  <c:v>Mar</c:v>
                </c:pt>
                <c:pt idx="328">
                  <c:v>Mar</c:v>
                </c:pt>
                <c:pt idx="329">
                  <c:v>Mar</c:v>
                </c:pt>
                <c:pt idx="330">
                  <c:v>Mar</c:v>
                </c:pt>
                <c:pt idx="331">
                  <c:v>Mar</c:v>
                </c:pt>
                <c:pt idx="332">
                  <c:v>Mar</c:v>
                </c:pt>
                <c:pt idx="333">
                  <c:v>Mar</c:v>
                </c:pt>
                <c:pt idx="334">
                  <c:v>Mar</c:v>
                </c:pt>
                <c:pt idx="335">
                  <c:v>Apr</c:v>
                </c:pt>
                <c:pt idx="336">
                  <c:v>Apr</c:v>
                </c:pt>
                <c:pt idx="337">
                  <c:v>Apr</c:v>
                </c:pt>
                <c:pt idx="338">
                  <c:v>Apr</c:v>
                </c:pt>
                <c:pt idx="339">
                  <c:v>Apr</c:v>
                </c:pt>
                <c:pt idx="340">
                  <c:v>Apr</c:v>
                </c:pt>
                <c:pt idx="341">
                  <c:v>Apr</c:v>
                </c:pt>
                <c:pt idx="342">
                  <c:v>Apr</c:v>
                </c:pt>
                <c:pt idx="343">
                  <c:v>Apr</c:v>
                </c:pt>
                <c:pt idx="344">
                  <c:v>Apr</c:v>
                </c:pt>
                <c:pt idx="345">
                  <c:v>Apr</c:v>
                </c:pt>
                <c:pt idx="346">
                  <c:v>Apr</c:v>
                </c:pt>
                <c:pt idx="347">
                  <c:v>Apr</c:v>
                </c:pt>
                <c:pt idx="348">
                  <c:v>Apr</c:v>
                </c:pt>
                <c:pt idx="349">
                  <c:v>Apr</c:v>
                </c:pt>
                <c:pt idx="350">
                  <c:v>Apr</c:v>
                </c:pt>
                <c:pt idx="351">
                  <c:v>Apr</c:v>
                </c:pt>
                <c:pt idx="352">
                  <c:v>Apr</c:v>
                </c:pt>
                <c:pt idx="353">
                  <c:v>Apr</c:v>
                </c:pt>
                <c:pt idx="354">
                  <c:v>Apr</c:v>
                </c:pt>
                <c:pt idx="355">
                  <c:v>Apr</c:v>
                </c:pt>
                <c:pt idx="356">
                  <c:v>Apr</c:v>
                </c:pt>
                <c:pt idx="357">
                  <c:v>Apr</c:v>
                </c:pt>
                <c:pt idx="358">
                  <c:v>Apr</c:v>
                </c:pt>
                <c:pt idx="359">
                  <c:v>Apr</c:v>
                </c:pt>
                <c:pt idx="360">
                  <c:v>Apr</c:v>
                </c:pt>
                <c:pt idx="361">
                  <c:v>Apr</c:v>
                </c:pt>
                <c:pt idx="362">
                  <c:v>Apr</c:v>
                </c:pt>
                <c:pt idx="363">
                  <c:v>May</c:v>
                </c:pt>
                <c:pt idx="364">
                  <c:v>May</c:v>
                </c:pt>
                <c:pt idx="365">
                  <c:v>May</c:v>
                </c:pt>
                <c:pt idx="366">
                  <c:v>May</c:v>
                </c:pt>
                <c:pt idx="367">
                  <c:v>May</c:v>
                </c:pt>
                <c:pt idx="368">
                  <c:v>May</c:v>
                </c:pt>
                <c:pt idx="369">
                  <c:v>May</c:v>
                </c:pt>
                <c:pt idx="370">
                  <c:v>May</c:v>
                </c:pt>
                <c:pt idx="371">
                  <c:v>May</c:v>
                </c:pt>
                <c:pt idx="372">
                  <c:v>May</c:v>
                </c:pt>
                <c:pt idx="373">
                  <c:v>May</c:v>
                </c:pt>
                <c:pt idx="374">
                  <c:v>May</c:v>
                </c:pt>
                <c:pt idx="375">
                  <c:v>May</c:v>
                </c:pt>
                <c:pt idx="376">
                  <c:v>May</c:v>
                </c:pt>
                <c:pt idx="377">
                  <c:v>May</c:v>
                </c:pt>
                <c:pt idx="378">
                  <c:v>May</c:v>
                </c:pt>
                <c:pt idx="379">
                  <c:v>May</c:v>
                </c:pt>
                <c:pt idx="380">
                  <c:v>May</c:v>
                </c:pt>
                <c:pt idx="381">
                  <c:v>May</c:v>
                </c:pt>
                <c:pt idx="382">
                  <c:v>May</c:v>
                </c:pt>
                <c:pt idx="383">
                  <c:v>May</c:v>
                </c:pt>
                <c:pt idx="384">
                  <c:v>May</c:v>
                </c:pt>
                <c:pt idx="385">
                  <c:v>May</c:v>
                </c:pt>
                <c:pt idx="386">
                  <c:v>May</c:v>
                </c:pt>
                <c:pt idx="387">
                  <c:v>Jun</c:v>
                </c:pt>
                <c:pt idx="388">
                  <c:v>Jun</c:v>
                </c:pt>
                <c:pt idx="389">
                  <c:v>Jun</c:v>
                </c:pt>
                <c:pt idx="390">
                  <c:v>Jun</c:v>
                </c:pt>
                <c:pt idx="391">
                  <c:v>Jun</c:v>
                </c:pt>
                <c:pt idx="392">
                  <c:v>Jun</c:v>
                </c:pt>
                <c:pt idx="393">
                  <c:v>Jun</c:v>
                </c:pt>
                <c:pt idx="394">
                  <c:v>Jun</c:v>
                </c:pt>
                <c:pt idx="395">
                  <c:v>Jun</c:v>
                </c:pt>
                <c:pt idx="396">
                  <c:v>Jun</c:v>
                </c:pt>
                <c:pt idx="397">
                  <c:v>Jun</c:v>
                </c:pt>
                <c:pt idx="398">
                  <c:v>Jun</c:v>
                </c:pt>
                <c:pt idx="399">
                  <c:v>Jun</c:v>
                </c:pt>
                <c:pt idx="400">
                  <c:v>Jun</c:v>
                </c:pt>
                <c:pt idx="401">
                  <c:v>Jun</c:v>
                </c:pt>
                <c:pt idx="402">
                  <c:v>Jun</c:v>
                </c:pt>
                <c:pt idx="403">
                  <c:v>Jun</c:v>
                </c:pt>
                <c:pt idx="404">
                  <c:v>Jun</c:v>
                </c:pt>
                <c:pt idx="405">
                  <c:v>Jun</c:v>
                </c:pt>
                <c:pt idx="406">
                  <c:v>Jun</c:v>
                </c:pt>
                <c:pt idx="407">
                  <c:v>Jun</c:v>
                </c:pt>
                <c:pt idx="408">
                  <c:v>Jun</c:v>
                </c:pt>
                <c:pt idx="409">
                  <c:v>Jun</c:v>
                </c:pt>
                <c:pt idx="410">
                  <c:v>Jun</c:v>
                </c:pt>
                <c:pt idx="411">
                  <c:v>Jul</c:v>
                </c:pt>
                <c:pt idx="412">
                  <c:v>Jul</c:v>
                </c:pt>
                <c:pt idx="413">
                  <c:v>Jul</c:v>
                </c:pt>
                <c:pt idx="414">
                  <c:v>Jul</c:v>
                </c:pt>
                <c:pt idx="415">
                  <c:v>Jul</c:v>
                </c:pt>
                <c:pt idx="416">
                  <c:v>Jul</c:v>
                </c:pt>
                <c:pt idx="417">
                  <c:v>Jul</c:v>
                </c:pt>
                <c:pt idx="418">
                  <c:v>Jul</c:v>
                </c:pt>
                <c:pt idx="419">
                  <c:v>Jul</c:v>
                </c:pt>
                <c:pt idx="420">
                  <c:v>Jul</c:v>
                </c:pt>
                <c:pt idx="421">
                  <c:v>Jul</c:v>
                </c:pt>
                <c:pt idx="422">
                  <c:v>Jul</c:v>
                </c:pt>
                <c:pt idx="423">
                  <c:v>Jul</c:v>
                </c:pt>
                <c:pt idx="424">
                  <c:v>Jul</c:v>
                </c:pt>
                <c:pt idx="425">
                  <c:v>Jul</c:v>
                </c:pt>
                <c:pt idx="426">
                  <c:v>Jul</c:v>
                </c:pt>
                <c:pt idx="427">
                  <c:v>Jul</c:v>
                </c:pt>
                <c:pt idx="428">
                  <c:v>Jul</c:v>
                </c:pt>
                <c:pt idx="429">
                  <c:v>Jul</c:v>
                </c:pt>
                <c:pt idx="430">
                  <c:v>Jul</c:v>
                </c:pt>
                <c:pt idx="431">
                  <c:v>Jul</c:v>
                </c:pt>
                <c:pt idx="432">
                  <c:v>Jul</c:v>
                </c:pt>
                <c:pt idx="433">
                  <c:v>Aug</c:v>
                </c:pt>
                <c:pt idx="434">
                  <c:v>Aug</c:v>
                </c:pt>
                <c:pt idx="435">
                  <c:v>Aug</c:v>
                </c:pt>
                <c:pt idx="436">
                  <c:v>Aug</c:v>
                </c:pt>
                <c:pt idx="437">
                  <c:v>Aug</c:v>
                </c:pt>
                <c:pt idx="438">
                  <c:v>Aug</c:v>
                </c:pt>
                <c:pt idx="439">
                  <c:v>Aug</c:v>
                </c:pt>
                <c:pt idx="440">
                  <c:v>Aug</c:v>
                </c:pt>
                <c:pt idx="441">
                  <c:v>Aug</c:v>
                </c:pt>
                <c:pt idx="442">
                  <c:v>Aug</c:v>
                </c:pt>
                <c:pt idx="443">
                  <c:v>Aug</c:v>
                </c:pt>
                <c:pt idx="444">
                  <c:v>Aug</c:v>
                </c:pt>
                <c:pt idx="445">
                  <c:v>Aug</c:v>
                </c:pt>
                <c:pt idx="446">
                  <c:v>Aug</c:v>
                </c:pt>
                <c:pt idx="447">
                  <c:v>Aug</c:v>
                </c:pt>
                <c:pt idx="448">
                  <c:v>Aug</c:v>
                </c:pt>
                <c:pt idx="449">
                  <c:v>Aug</c:v>
                </c:pt>
                <c:pt idx="450">
                  <c:v>Aug</c:v>
                </c:pt>
                <c:pt idx="451">
                  <c:v>Aug</c:v>
                </c:pt>
                <c:pt idx="452">
                  <c:v>Aug</c:v>
                </c:pt>
                <c:pt idx="453">
                  <c:v>Aug</c:v>
                </c:pt>
                <c:pt idx="454">
                  <c:v>Aug</c:v>
                </c:pt>
                <c:pt idx="455">
                  <c:v>Aug</c:v>
                </c:pt>
                <c:pt idx="456">
                  <c:v>Aug</c:v>
                </c:pt>
                <c:pt idx="457">
                  <c:v>Aug</c:v>
                </c:pt>
                <c:pt idx="458">
                  <c:v>Sep</c:v>
                </c:pt>
                <c:pt idx="459">
                  <c:v>Sep</c:v>
                </c:pt>
                <c:pt idx="460">
                  <c:v>Sep</c:v>
                </c:pt>
                <c:pt idx="461">
                  <c:v>Sep</c:v>
                </c:pt>
                <c:pt idx="462">
                  <c:v>Sep</c:v>
                </c:pt>
                <c:pt idx="463">
                  <c:v>Sep</c:v>
                </c:pt>
                <c:pt idx="464">
                  <c:v>Sep</c:v>
                </c:pt>
                <c:pt idx="465">
                  <c:v>Sep</c:v>
                </c:pt>
                <c:pt idx="466">
                  <c:v>Sep</c:v>
                </c:pt>
                <c:pt idx="467">
                  <c:v>Sep</c:v>
                </c:pt>
                <c:pt idx="468">
                  <c:v>Sep</c:v>
                </c:pt>
                <c:pt idx="469">
                  <c:v>Sep</c:v>
                </c:pt>
                <c:pt idx="470">
                  <c:v>Sep</c:v>
                </c:pt>
                <c:pt idx="471">
                  <c:v>Sep</c:v>
                </c:pt>
                <c:pt idx="472">
                  <c:v>Sep</c:v>
                </c:pt>
                <c:pt idx="473">
                  <c:v>Sep</c:v>
                </c:pt>
                <c:pt idx="474">
                  <c:v>Sep</c:v>
                </c:pt>
                <c:pt idx="475">
                  <c:v>Sep</c:v>
                </c:pt>
                <c:pt idx="476">
                  <c:v>Oct</c:v>
                </c:pt>
                <c:pt idx="477">
                  <c:v>Oct</c:v>
                </c:pt>
                <c:pt idx="478">
                  <c:v>Oct</c:v>
                </c:pt>
                <c:pt idx="479">
                  <c:v>Oct</c:v>
                </c:pt>
                <c:pt idx="480">
                  <c:v>Oct</c:v>
                </c:pt>
                <c:pt idx="481">
                  <c:v>Oct</c:v>
                </c:pt>
                <c:pt idx="482">
                  <c:v>Oct</c:v>
                </c:pt>
                <c:pt idx="483">
                  <c:v>Oct</c:v>
                </c:pt>
                <c:pt idx="484">
                  <c:v>Oct</c:v>
                </c:pt>
                <c:pt idx="485">
                  <c:v>Oct</c:v>
                </c:pt>
                <c:pt idx="486">
                  <c:v>Oct</c:v>
                </c:pt>
                <c:pt idx="487">
                  <c:v>Oct</c:v>
                </c:pt>
                <c:pt idx="488">
                  <c:v>Oct</c:v>
                </c:pt>
                <c:pt idx="489">
                  <c:v>Oct</c:v>
                </c:pt>
                <c:pt idx="490">
                  <c:v>Oct</c:v>
                </c:pt>
                <c:pt idx="491">
                  <c:v>Oct</c:v>
                </c:pt>
                <c:pt idx="492">
                  <c:v>Oct</c:v>
                </c:pt>
                <c:pt idx="493">
                  <c:v>Oct</c:v>
                </c:pt>
                <c:pt idx="494">
                  <c:v>Oct</c:v>
                </c:pt>
                <c:pt idx="495">
                  <c:v>Oct</c:v>
                </c:pt>
                <c:pt idx="496">
                  <c:v>Oct</c:v>
                </c:pt>
                <c:pt idx="497">
                  <c:v>Nov</c:v>
                </c:pt>
                <c:pt idx="498">
                  <c:v>Nov</c:v>
                </c:pt>
                <c:pt idx="499">
                  <c:v>Nov</c:v>
                </c:pt>
                <c:pt idx="500">
                  <c:v>Nov</c:v>
                </c:pt>
                <c:pt idx="501">
                  <c:v>Nov</c:v>
                </c:pt>
                <c:pt idx="502">
                  <c:v>Nov</c:v>
                </c:pt>
                <c:pt idx="503">
                  <c:v>Nov</c:v>
                </c:pt>
                <c:pt idx="504">
                  <c:v>Nov</c:v>
                </c:pt>
                <c:pt idx="505">
                  <c:v>Nov</c:v>
                </c:pt>
                <c:pt idx="506">
                  <c:v>Nov</c:v>
                </c:pt>
                <c:pt idx="507">
                  <c:v>Nov</c:v>
                </c:pt>
                <c:pt idx="508">
                  <c:v>Nov</c:v>
                </c:pt>
                <c:pt idx="509">
                  <c:v>Nov</c:v>
                </c:pt>
                <c:pt idx="510">
                  <c:v>Nov</c:v>
                </c:pt>
                <c:pt idx="511">
                  <c:v>Nov</c:v>
                </c:pt>
                <c:pt idx="512">
                  <c:v>Nov</c:v>
                </c:pt>
                <c:pt idx="513">
                  <c:v>Nov</c:v>
                </c:pt>
                <c:pt idx="514">
                  <c:v>Nov</c:v>
                </c:pt>
                <c:pt idx="515">
                  <c:v>Nov</c:v>
                </c:pt>
                <c:pt idx="516">
                  <c:v>Dec</c:v>
                </c:pt>
                <c:pt idx="517">
                  <c:v>Dec</c:v>
                </c:pt>
                <c:pt idx="518">
                  <c:v>Dec</c:v>
                </c:pt>
                <c:pt idx="519">
                  <c:v>Dec</c:v>
                </c:pt>
                <c:pt idx="520">
                  <c:v>Dec</c:v>
                </c:pt>
                <c:pt idx="521">
                  <c:v>Dec</c:v>
                </c:pt>
                <c:pt idx="522">
                  <c:v>Dec</c:v>
                </c:pt>
                <c:pt idx="523">
                  <c:v>Dec</c:v>
                </c:pt>
                <c:pt idx="524">
                  <c:v>Dec</c:v>
                </c:pt>
                <c:pt idx="525">
                  <c:v>Dec</c:v>
                </c:pt>
                <c:pt idx="526">
                  <c:v>Dec</c:v>
                </c:pt>
                <c:pt idx="527">
                  <c:v>Dec</c:v>
                </c:pt>
                <c:pt idx="528">
                  <c:v>Dec</c:v>
                </c:pt>
                <c:pt idx="529">
                  <c:v>Dec</c:v>
                </c:pt>
                <c:pt idx="530">
                  <c:v>Dec</c:v>
                </c:pt>
                <c:pt idx="531">
                  <c:v>Dec</c:v>
                </c:pt>
                <c:pt idx="532">
                  <c:v>Jan</c:v>
                </c:pt>
                <c:pt idx="533">
                  <c:v>Jan</c:v>
                </c:pt>
                <c:pt idx="534">
                  <c:v>Jan</c:v>
                </c:pt>
                <c:pt idx="535">
                  <c:v>Jan</c:v>
                </c:pt>
                <c:pt idx="536">
                  <c:v>Jan</c:v>
                </c:pt>
                <c:pt idx="537">
                  <c:v>Jan</c:v>
                </c:pt>
                <c:pt idx="538">
                  <c:v>Jan</c:v>
                </c:pt>
                <c:pt idx="539">
                  <c:v>Jan</c:v>
                </c:pt>
                <c:pt idx="540">
                  <c:v>Jan</c:v>
                </c:pt>
                <c:pt idx="541">
                  <c:v>Jan</c:v>
                </c:pt>
                <c:pt idx="542">
                  <c:v>Jan</c:v>
                </c:pt>
                <c:pt idx="543">
                  <c:v>Jan</c:v>
                </c:pt>
                <c:pt idx="544">
                  <c:v>Jan</c:v>
                </c:pt>
                <c:pt idx="545">
                  <c:v>Jan</c:v>
                </c:pt>
                <c:pt idx="546">
                  <c:v>Jan</c:v>
                </c:pt>
                <c:pt idx="547">
                  <c:v>Jan</c:v>
                </c:pt>
                <c:pt idx="548">
                  <c:v>Jan</c:v>
                </c:pt>
                <c:pt idx="549">
                  <c:v>Jan</c:v>
                </c:pt>
                <c:pt idx="550">
                  <c:v>Jan</c:v>
                </c:pt>
                <c:pt idx="551">
                  <c:v>Jan</c:v>
                </c:pt>
                <c:pt idx="552">
                  <c:v>Jan</c:v>
                </c:pt>
                <c:pt idx="553">
                  <c:v>Jan</c:v>
                </c:pt>
                <c:pt idx="554">
                  <c:v>Feb</c:v>
                </c:pt>
                <c:pt idx="555">
                  <c:v>Feb</c:v>
                </c:pt>
                <c:pt idx="556">
                  <c:v>Feb</c:v>
                </c:pt>
                <c:pt idx="557">
                  <c:v>Feb</c:v>
                </c:pt>
                <c:pt idx="558">
                  <c:v>Feb</c:v>
                </c:pt>
                <c:pt idx="559">
                  <c:v>Feb</c:v>
                </c:pt>
                <c:pt idx="560">
                  <c:v>Feb</c:v>
                </c:pt>
                <c:pt idx="561">
                  <c:v>Feb</c:v>
                </c:pt>
                <c:pt idx="562">
                  <c:v>Feb</c:v>
                </c:pt>
                <c:pt idx="563">
                  <c:v>Feb</c:v>
                </c:pt>
                <c:pt idx="564">
                  <c:v>Feb</c:v>
                </c:pt>
                <c:pt idx="565">
                  <c:v>Feb</c:v>
                </c:pt>
                <c:pt idx="566">
                  <c:v>Feb</c:v>
                </c:pt>
                <c:pt idx="567">
                  <c:v>Feb</c:v>
                </c:pt>
                <c:pt idx="568">
                  <c:v>Feb</c:v>
                </c:pt>
                <c:pt idx="569">
                  <c:v>Feb</c:v>
                </c:pt>
                <c:pt idx="570">
                  <c:v>Feb</c:v>
                </c:pt>
                <c:pt idx="571">
                  <c:v>Feb</c:v>
                </c:pt>
                <c:pt idx="572">
                  <c:v>Feb</c:v>
                </c:pt>
                <c:pt idx="573">
                  <c:v>Feb</c:v>
                </c:pt>
                <c:pt idx="574">
                  <c:v>Feb</c:v>
                </c:pt>
                <c:pt idx="575">
                  <c:v>Feb</c:v>
                </c:pt>
                <c:pt idx="576">
                  <c:v>Feb</c:v>
                </c:pt>
                <c:pt idx="577">
                  <c:v>Feb</c:v>
                </c:pt>
                <c:pt idx="578">
                  <c:v>Feb</c:v>
                </c:pt>
                <c:pt idx="579">
                  <c:v>Feb</c:v>
                </c:pt>
                <c:pt idx="580">
                  <c:v>Feb</c:v>
                </c:pt>
                <c:pt idx="581">
                  <c:v>Mar</c:v>
                </c:pt>
                <c:pt idx="582">
                  <c:v>Mar</c:v>
                </c:pt>
                <c:pt idx="583">
                  <c:v>Mar</c:v>
                </c:pt>
                <c:pt idx="584">
                  <c:v>Mar</c:v>
                </c:pt>
                <c:pt idx="585">
                  <c:v>Mar</c:v>
                </c:pt>
                <c:pt idx="586">
                  <c:v>Mar</c:v>
                </c:pt>
                <c:pt idx="587">
                  <c:v>Mar</c:v>
                </c:pt>
                <c:pt idx="588">
                  <c:v>Mar</c:v>
                </c:pt>
                <c:pt idx="589">
                  <c:v>Mar</c:v>
                </c:pt>
                <c:pt idx="590">
                  <c:v>Mar</c:v>
                </c:pt>
                <c:pt idx="591">
                  <c:v>Mar</c:v>
                </c:pt>
                <c:pt idx="592">
                  <c:v>Mar</c:v>
                </c:pt>
                <c:pt idx="593">
                  <c:v>Mar</c:v>
                </c:pt>
                <c:pt idx="594">
                  <c:v>Mar</c:v>
                </c:pt>
                <c:pt idx="595">
                  <c:v>Mar</c:v>
                </c:pt>
                <c:pt idx="596">
                  <c:v>Mar</c:v>
                </c:pt>
                <c:pt idx="597">
                  <c:v>Mar</c:v>
                </c:pt>
                <c:pt idx="598">
                  <c:v>Apr</c:v>
                </c:pt>
                <c:pt idx="599">
                  <c:v>Apr</c:v>
                </c:pt>
                <c:pt idx="600">
                  <c:v>Apr</c:v>
                </c:pt>
                <c:pt idx="601">
                  <c:v>Apr</c:v>
                </c:pt>
                <c:pt idx="602">
                  <c:v>Apr</c:v>
                </c:pt>
                <c:pt idx="603">
                  <c:v>Apr</c:v>
                </c:pt>
                <c:pt idx="604">
                  <c:v>Apr</c:v>
                </c:pt>
                <c:pt idx="605">
                  <c:v>Apr</c:v>
                </c:pt>
                <c:pt idx="606">
                  <c:v>Apr</c:v>
                </c:pt>
                <c:pt idx="607">
                  <c:v>Apr</c:v>
                </c:pt>
                <c:pt idx="608">
                  <c:v>Apr</c:v>
                </c:pt>
                <c:pt idx="609">
                  <c:v>Apr</c:v>
                </c:pt>
                <c:pt idx="610">
                  <c:v>Apr</c:v>
                </c:pt>
                <c:pt idx="611">
                  <c:v>Apr</c:v>
                </c:pt>
                <c:pt idx="612">
                  <c:v>Apr</c:v>
                </c:pt>
                <c:pt idx="613">
                  <c:v>Apr</c:v>
                </c:pt>
                <c:pt idx="614">
                  <c:v>Apr</c:v>
                </c:pt>
                <c:pt idx="615">
                  <c:v>Apr</c:v>
                </c:pt>
                <c:pt idx="616">
                  <c:v>Apr</c:v>
                </c:pt>
                <c:pt idx="617">
                  <c:v>Apr</c:v>
                </c:pt>
                <c:pt idx="618">
                  <c:v>Apr</c:v>
                </c:pt>
                <c:pt idx="619">
                  <c:v>Apr</c:v>
                </c:pt>
                <c:pt idx="620">
                  <c:v>Apr</c:v>
                </c:pt>
                <c:pt idx="621">
                  <c:v>Apr</c:v>
                </c:pt>
                <c:pt idx="622">
                  <c:v>Apr</c:v>
                </c:pt>
                <c:pt idx="623">
                  <c:v>Apr</c:v>
                </c:pt>
                <c:pt idx="624">
                  <c:v>Apr</c:v>
                </c:pt>
                <c:pt idx="625">
                  <c:v>Apr</c:v>
                </c:pt>
                <c:pt idx="626">
                  <c:v>Apr</c:v>
                </c:pt>
                <c:pt idx="627">
                  <c:v>Apr</c:v>
                </c:pt>
                <c:pt idx="628">
                  <c:v>Apr</c:v>
                </c:pt>
                <c:pt idx="629">
                  <c:v>May</c:v>
                </c:pt>
                <c:pt idx="630">
                  <c:v>May</c:v>
                </c:pt>
                <c:pt idx="631">
                  <c:v>May</c:v>
                </c:pt>
                <c:pt idx="632">
                  <c:v>May</c:v>
                </c:pt>
                <c:pt idx="633">
                  <c:v>May</c:v>
                </c:pt>
                <c:pt idx="634">
                  <c:v>May</c:v>
                </c:pt>
                <c:pt idx="635">
                  <c:v>May</c:v>
                </c:pt>
                <c:pt idx="636">
                  <c:v>May</c:v>
                </c:pt>
                <c:pt idx="637">
                  <c:v>May</c:v>
                </c:pt>
                <c:pt idx="638">
                  <c:v>May</c:v>
                </c:pt>
                <c:pt idx="639">
                  <c:v>May</c:v>
                </c:pt>
                <c:pt idx="640">
                  <c:v>May</c:v>
                </c:pt>
                <c:pt idx="641">
                  <c:v>May</c:v>
                </c:pt>
                <c:pt idx="642">
                  <c:v>May</c:v>
                </c:pt>
                <c:pt idx="643">
                  <c:v>May</c:v>
                </c:pt>
                <c:pt idx="644">
                  <c:v>May</c:v>
                </c:pt>
                <c:pt idx="645">
                  <c:v>May</c:v>
                </c:pt>
                <c:pt idx="646">
                  <c:v>May</c:v>
                </c:pt>
                <c:pt idx="647">
                  <c:v>May</c:v>
                </c:pt>
                <c:pt idx="648">
                  <c:v>May</c:v>
                </c:pt>
                <c:pt idx="649">
                  <c:v>May</c:v>
                </c:pt>
                <c:pt idx="650">
                  <c:v>Jun</c:v>
                </c:pt>
                <c:pt idx="651">
                  <c:v>Jun</c:v>
                </c:pt>
                <c:pt idx="652">
                  <c:v>Jun</c:v>
                </c:pt>
                <c:pt idx="653">
                  <c:v>Jun</c:v>
                </c:pt>
                <c:pt idx="654">
                  <c:v>Jun</c:v>
                </c:pt>
                <c:pt idx="655">
                  <c:v>Jun</c:v>
                </c:pt>
                <c:pt idx="656">
                  <c:v>Jun</c:v>
                </c:pt>
                <c:pt idx="657">
                  <c:v>Jun</c:v>
                </c:pt>
                <c:pt idx="658">
                  <c:v>Jun</c:v>
                </c:pt>
                <c:pt idx="659">
                  <c:v>Jun</c:v>
                </c:pt>
                <c:pt idx="660">
                  <c:v>Jun</c:v>
                </c:pt>
                <c:pt idx="661">
                  <c:v>Jun</c:v>
                </c:pt>
                <c:pt idx="662">
                  <c:v>Jun</c:v>
                </c:pt>
                <c:pt idx="663">
                  <c:v>Jun</c:v>
                </c:pt>
                <c:pt idx="664">
                  <c:v>Jun</c:v>
                </c:pt>
                <c:pt idx="665">
                  <c:v>Jun</c:v>
                </c:pt>
                <c:pt idx="666">
                  <c:v>Jun</c:v>
                </c:pt>
                <c:pt idx="667">
                  <c:v>Jun</c:v>
                </c:pt>
                <c:pt idx="668">
                  <c:v>Jul</c:v>
                </c:pt>
                <c:pt idx="669">
                  <c:v>Jul</c:v>
                </c:pt>
                <c:pt idx="670">
                  <c:v>Jul</c:v>
                </c:pt>
                <c:pt idx="671">
                  <c:v>Jul</c:v>
                </c:pt>
                <c:pt idx="672">
                  <c:v>Jul</c:v>
                </c:pt>
                <c:pt idx="673">
                  <c:v>Jul</c:v>
                </c:pt>
                <c:pt idx="674">
                  <c:v>Jul</c:v>
                </c:pt>
                <c:pt idx="675">
                  <c:v>Jul</c:v>
                </c:pt>
                <c:pt idx="676">
                  <c:v>Jul</c:v>
                </c:pt>
                <c:pt idx="677">
                  <c:v>Jul</c:v>
                </c:pt>
                <c:pt idx="678">
                  <c:v>Jul</c:v>
                </c:pt>
                <c:pt idx="679">
                  <c:v>Jul</c:v>
                </c:pt>
                <c:pt idx="680">
                  <c:v>Jul</c:v>
                </c:pt>
                <c:pt idx="681">
                  <c:v>Jul</c:v>
                </c:pt>
                <c:pt idx="682">
                  <c:v>Jul</c:v>
                </c:pt>
                <c:pt idx="683">
                  <c:v>Jul</c:v>
                </c:pt>
                <c:pt idx="684">
                  <c:v>Jul</c:v>
                </c:pt>
                <c:pt idx="685">
                  <c:v>Aug</c:v>
                </c:pt>
                <c:pt idx="686">
                  <c:v>Aug</c:v>
                </c:pt>
                <c:pt idx="687">
                  <c:v>Aug</c:v>
                </c:pt>
                <c:pt idx="688">
                  <c:v>Aug</c:v>
                </c:pt>
                <c:pt idx="689">
                  <c:v>Aug</c:v>
                </c:pt>
                <c:pt idx="690">
                  <c:v>Aug</c:v>
                </c:pt>
                <c:pt idx="691">
                  <c:v>Aug</c:v>
                </c:pt>
                <c:pt idx="692">
                  <c:v>Aug</c:v>
                </c:pt>
                <c:pt idx="693">
                  <c:v>Aug</c:v>
                </c:pt>
                <c:pt idx="694">
                  <c:v>Aug</c:v>
                </c:pt>
                <c:pt idx="695">
                  <c:v>Aug</c:v>
                </c:pt>
                <c:pt idx="696">
                  <c:v>Aug</c:v>
                </c:pt>
                <c:pt idx="697">
                  <c:v>Aug</c:v>
                </c:pt>
                <c:pt idx="698">
                  <c:v>Aug</c:v>
                </c:pt>
                <c:pt idx="699">
                  <c:v>Aug</c:v>
                </c:pt>
                <c:pt idx="700">
                  <c:v>Aug</c:v>
                </c:pt>
                <c:pt idx="701">
                  <c:v>Aug</c:v>
                </c:pt>
                <c:pt idx="702">
                  <c:v>Sep</c:v>
                </c:pt>
                <c:pt idx="703">
                  <c:v>Sep</c:v>
                </c:pt>
                <c:pt idx="704">
                  <c:v>Sep</c:v>
                </c:pt>
                <c:pt idx="705">
                  <c:v>Sep</c:v>
                </c:pt>
                <c:pt idx="706">
                  <c:v>Sep</c:v>
                </c:pt>
                <c:pt idx="707">
                  <c:v>Sep</c:v>
                </c:pt>
                <c:pt idx="708">
                  <c:v>Sep</c:v>
                </c:pt>
                <c:pt idx="709">
                  <c:v>Sep</c:v>
                </c:pt>
                <c:pt idx="710">
                  <c:v>Sep</c:v>
                </c:pt>
                <c:pt idx="711">
                  <c:v>Sep</c:v>
                </c:pt>
                <c:pt idx="712">
                  <c:v>Sep</c:v>
                </c:pt>
                <c:pt idx="713">
                  <c:v>Sep</c:v>
                </c:pt>
                <c:pt idx="714">
                  <c:v>Sep</c:v>
                </c:pt>
                <c:pt idx="715">
                  <c:v>Sep</c:v>
                </c:pt>
                <c:pt idx="716">
                  <c:v>Sep</c:v>
                </c:pt>
                <c:pt idx="717">
                  <c:v>Sep</c:v>
                </c:pt>
                <c:pt idx="718">
                  <c:v>Sep</c:v>
                </c:pt>
                <c:pt idx="719">
                  <c:v>Sep</c:v>
                </c:pt>
                <c:pt idx="720">
                  <c:v>Sep</c:v>
                </c:pt>
                <c:pt idx="721">
                  <c:v>Sep</c:v>
                </c:pt>
                <c:pt idx="722">
                  <c:v>Sep</c:v>
                </c:pt>
                <c:pt idx="723">
                  <c:v>Sep</c:v>
                </c:pt>
                <c:pt idx="724">
                  <c:v>Sep</c:v>
                </c:pt>
                <c:pt idx="725">
                  <c:v>Sep</c:v>
                </c:pt>
                <c:pt idx="726">
                  <c:v>Sep</c:v>
                </c:pt>
                <c:pt idx="727">
                  <c:v>Sep</c:v>
                </c:pt>
                <c:pt idx="728">
                  <c:v>Oct</c:v>
                </c:pt>
                <c:pt idx="729">
                  <c:v>Oct</c:v>
                </c:pt>
                <c:pt idx="730">
                  <c:v>Oct</c:v>
                </c:pt>
                <c:pt idx="731">
                  <c:v>Oct</c:v>
                </c:pt>
                <c:pt idx="732">
                  <c:v>Oct</c:v>
                </c:pt>
                <c:pt idx="733">
                  <c:v>Oct</c:v>
                </c:pt>
                <c:pt idx="734">
                  <c:v>Oct</c:v>
                </c:pt>
                <c:pt idx="735">
                  <c:v>Oct</c:v>
                </c:pt>
                <c:pt idx="736">
                  <c:v>Oct</c:v>
                </c:pt>
                <c:pt idx="737">
                  <c:v>Oct</c:v>
                </c:pt>
                <c:pt idx="738">
                  <c:v>Oct</c:v>
                </c:pt>
                <c:pt idx="739">
                  <c:v>Oct</c:v>
                </c:pt>
                <c:pt idx="740">
                  <c:v>Oct</c:v>
                </c:pt>
                <c:pt idx="741">
                  <c:v>Oct</c:v>
                </c:pt>
                <c:pt idx="742">
                  <c:v>Oct</c:v>
                </c:pt>
                <c:pt idx="743">
                  <c:v>Oct</c:v>
                </c:pt>
                <c:pt idx="744">
                  <c:v>Oct</c:v>
                </c:pt>
                <c:pt idx="745">
                  <c:v>Oct</c:v>
                </c:pt>
                <c:pt idx="746">
                  <c:v>Oct</c:v>
                </c:pt>
                <c:pt idx="747">
                  <c:v>Oct</c:v>
                </c:pt>
                <c:pt idx="748">
                  <c:v>Oct</c:v>
                </c:pt>
                <c:pt idx="749">
                  <c:v>Oct</c:v>
                </c:pt>
                <c:pt idx="750">
                  <c:v>Oct</c:v>
                </c:pt>
                <c:pt idx="751">
                  <c:v>Oct</c:v>
                </c:pt>
                <c:pt idx="752">
                  <c:v>Oct</c:v>
                </c:pt>
                <c:pt idx="753">
                  <c:v>Oct</c:v>
                </c:pt>
                <c:pt idx="754">
                  <c:v>Oct</c:v>
                </c:pt>
                <c:pt idx="755">
                  <c:v>Oct</c:v>
                </c:pt>
                <c:pt idx="756">
                  <c:v>Oct</c:v>
                </c:pt>
                <c:pt idx="757">
                  <c:v>Oct</c:v>
                </c:pt>
                <c:pt idx="758">
                  <c:v>Oct</c:v>
                </c:pt>
                <c:pt idx="759">
                  <c:v>Oct</c:v>
                </c:pt>
                <c:pt idx="760">
                  <c:v>Oct</c:v>
                </c:pt>
                <c:pt idx="761">
                  <c:v>Oct</c:v>
                </c:pt>
                <c:pt idx="762">
                  <c:v>Nov</c:v>
                </c:pt>
                <c:pt idx="763">
                  <c:v>Nov</c:v>
                </c:pt>
                <c:pt idx="764">
                  <c:v>Nov</c:v>
                </c:pt>
                <c:pt idx="765">
                  <c:v>Nov</c:v>
                </c:pt>
                <c:pt idx="766">
                  <c:v>Nov</c:v>
                </c:pt>
                <c:pt idx="767">
                  <c:v>Nov</c:v>
                </c:pt>
                <c:pt idx="768">
                  <c:v>Nov</c:v>
                </c:pt>
                <c:pt idx="769">
                  <c:v>Nov</c:v>
                </c:pt>
                <c:pt idx="770">
                  <c:v>Nov</c:v>
                </c:pt>
                <c:pt idx="771">
                  <c:v>Nov</c:v>
                </c:pt>
                <c:pt idx="772">
                  <c:v>Nov</c:v>
                </c:pt>
                <c:pt idx="773">
                  <c:v>Nov</c:v>
                </c:pt>
                <c:pt idx="774">
                  <c:v>Nov</c:v>
                </c:pt>
                <c:pt idx="775">
                  <c:v>Nov</c:v>
                </c:pt>
                <c:pt idx="776">
                  <c:v>Nov</c:v>
                </c:pt>
                <c:pt idx="777">
                  <c:v>Nov</c:v>
                </c:pt>
                <c:pt idx="778">
                  <c:v>Nov</c:v>
                </c:pt>
                <c:pt idx="779">
                  <c:v>Nov</c:v>
                </c:pt>
                <c:pt idx="780">
                  <c:v>Nov</c:v>
                </c:pt>
                <c:pt idx="781">
                  <c:v>Nov</c:v>
                </c:pt>
                <c:pt idx="782">
                  <c:v>Nov</c:v>
                </c:pt>
                <c:pt idx="783">
                  <c:v>Nov</c:v>
                </c:pt>
                <c:pt idx="784">
                  <c:v>Nov</c:v>
                </c:pt>
                <c:pt idx="785">
                  <c:v>Nov</c:v>
                </c:pt>
                <c:pt idx="786">
                  <c:v>Dec</c:v>
                </c:pt>
                <c:pt idx="787">
                  <c:v>Dec</c:v>
                </c:pt>
                <c:pt idx="788">
                  <c:v>Dec</c:v>
                </c:pt>
                <c:pt idx="789">
                  <c:v>Dec</c:v>
                </c:pt>
                <c:pt idx="790">
                  <c:v>Dec</c:v>
                </c:pt>
                <c:pt idx="791">
                  <c:v>Dec</c:v>
                </c:pt>
                <c:pt idx="792">
                  <c:v>Dec</c:v>
                </c:pt>
                <c:pt idx="793">
                  <c:v>Dec</c:v>
                </c:pt>
                <c:pt idx="794">
                  <c:v>Dec</c:v>
                </c:pt>
                <c:pt idx="795">
                  <c:v>Dec</c:v>
                </c:pt>
                <c:pt idx="796">
                  <c:v>Dec</c:v>
                </c:pt>
                <c:pt idx="797">
                  <c:v>Dec</c:v>
                </c:pt>
                <c:pt idx="798">
                  <c:v>Dec</c:v>
                </c:pt>
                <c:pt idx="799">
                  <c:v>Dec</c:v>
                </c:pt>
                <c:pt idx="800">
                  <c:v>Dec</c:v>
                </c:pt>
                <c:pt idx="801">
                  <c:v>Dec</c:v>
                </c:pt>
                <c:pt idx="802">
                  <c:v>Dec</c:v>
                </c:pt>
                <c:pt idx="803">
                  <c:v>Dec</c:v>
                </c:pt>
                <c:pt idx="804">
                  <c:v>Dec</c:v>
                </c:pt>
                <c:pt idx="805">
                  <c:v>Dec</c:v>
                </c:pt>
                <c:pt idx="806">
                  <c:v>Jan</c:v>
                </c:pt>
                <c:pt idx="807">
                  <c:v>Jan</c:v>
                </c:pt>
                <c:pt idx="808">
                  <c:v>Jan</c:v>
                </c:pt>
                <c:pt idx="809">
                  <c:v>Jan</c:v>
                </c:pt>
                <c:pt idx="810">
                  <c:v>Jan</c:v>
                </c:pt>
                <c:pt idx="811">
                  <c:v>Jan</c:v>
                </c:pt>
                <c:pt idx="812">
                  <c:v>Jan</c:v>
                </c:pt>
                <c:pt idx="813">
                  <c:v>Jan</c:v>
                </c:pt>
                <c:pt idx="814">
                  <c:v>Jan</c:v>
                </c:pt>
                <c:pt idx="815">
                  <c:v>Jan</c:v>
                </c:pt>
                <c:pt idx="816">
                  <c:v>Jan</c:v>
                </c:pt>
                <c:pt idx="817">
                  <c:v>Jan</c:v>
                </c:pt>
                <c:pt idx="818">
                  <c:v>Jan</c:v>
                </c:pt>
                <c:pt idx="819">
                  <c:v>Jan</c:v>
                </c:pt>
                <c:pt idx="820">
                  <c:v>Jan</c:v>
                </c:pt>
                <c:pt idx="821">
                  <c:v>Jan</c:v>
                </c:pt>
                <c:pt idx="822">
                  <c:v>Jan</c:v>
                </c:pt>
                <c:pt idx="823">
                  <c:v>Jan</c:v>
                </c:pt>
                <c:pt idx="824">
                  <c:v>Jan</c:v>
                </c:pt>
                <c:pt idx="825">
                  <c:v>Jan</c:v>
                </c:pt>
                <c:pt idx="826">
                  <c:v>Jan</c:v>
                </c:pt>
                <c:pt idx="827">
                  <c:v>Jan</c:v>
                </c:pt>
                <c:pt idx="828">
                  <c:v>Jan</c:v>
                </c:pt>
                <c:pt idx="829">
                  <c:v>Jan</c:v>
                </c:pt>
                <c:pt idx="830">
                  <c:v>Jan</c:v>
                </c:pt>
                <c:pt idx="831">
                  <c:v>Jan</c:v>
                </c:pt>
                <c:pt idx="832">
                  <c:v>Jan</c:v>
                </c:pt>
                <c:pt idx="833">
                  <c:v>Jan</c:v>
                </c:pt>
                <c:pt idx="834">
                  <c:v>Jan</c:v>
                </c:pt>
                <c:pt idx="835">
                  <c:v>Jan</c:v>
                </c:pt>
                <c:pt idx="836">
                  <c:v>Feb</c:v>
                </c:pt>
                <c:pt idx="837">
                  <c:v>Feb</c:v>
                </c:pt>
                <c:pt idx="838">
                  <c:v>Feb</c:v>
                </c:pt>
                <c:pt idx="839">
                  <c:v>Feb</c:v>
                </c:pt>
                <c:pt idx="840">
                  <c:v>Feb</c:v>
                </c:pt>
                <c:pt idx="841">
                  <c:v>Feb</c:v>
                </c:pt>
                <c:pt idx="842">
                  <c:v>Feb</c:v>
                </c:pt>
                <c:pt idx="843">
                  <c:v>Feb</c:v>
                </c:pt>
                <c:pt idx="844">
                  <c:v>Feb</c:v>
                </c:pt>
                <c:pt idx="845">
                  <c:v>Feb</c:v>
                </c:pt>
                <c:pt idx="846">
                  <c:v>Feb</c:v>
                </c:pt>
                <c:pt idx="847">
                  <c:v>Feb</c:v>
                </c:pt>
                <c:pt idx="848">
                  <c:v>Feb</c:v>
                </c:pt>
                <c:pt idx="849">
                  <c:v>Feb</c:v>
                </c:pt>
                <c:pt idx="850">
                  <c:v>Feb</c:v>
                </c:pt>
                <c:pt idx="851">
                  <c:v>Feb</c:v>
                </c:pt>
                <c:pt idx="852">
                  <c:v>Feb</c:v>
                </c:pt>
                <c:pt idx="853">
                  <c:v>Feb</c:v>
                </c:pt>
                <c:pt idx="854">
                  <c:v>Feb</c:v>
                </c:pt>
                <c:pt idx="855">
                  <c:v>Feb</c:v>
                </c:pt>
                <c:pt idx="856">
                  <c:v>Feb</c:v>
                </c:pt>
                <c:pt idx="857">
                  <c:v>Mar</c:v>
                </c:pt>
                <c:pt idx="858">
                  <c:v>Mar</c:v>
                </c:pt>
                <c:pt idx="859">
                  <c:v>Mar</c:v>
                </c:pt>
                <c:pt idx="860">
                  <c:v>Mar</c:v>
                </c:pt>
                <c:pt idx="861">
                  <c:v>Mar</c:v>
                </c:pt>
                <c:pt idx="862">
                  <c:v>Mar</c:v>
                </c:pt>
                <c:pt idx="863">
                  <c:v>Mar</c:v>
                </c:pt>
                <c:pt idx="864">
                  <c:v>Mar</c:v>
                </c:pt>
                <c:pt idx="865">
                  <c:v>Mar</c:v>
                </c:pt>
                <c:pt idx="866">
                  <c:v>Mar</c:v>
                </c:pt>
                <c:pt idx="867">
                  <c:v>Mar</c:v>
                </c:pt>
                <c:pt idx="868">
                  <c:v>Mar</c:v>
                </c:pt>
                <c:pt idx="869">
                  <c:v>Mar</c:v>
                </c:pt>
                <c:pt idx="870">
                  <c:v>Mar</c:v>
                </c:pt>
                <c:pt idx="871">
                  <c:v>Mar</c:v>
                </c:pt>
                <c:pt idx="872">
                  <c:v>Mar</c:v>
                </c:pt>
                <c:pt idx="873">
                  <c:v>Mar</c:v>
                </c:pt>
                <c:pt idx="874">
                  <c:v>Mar</c:v>
                </c:pt>
                <c:pt idx="875">
                  <c:v>Mar</c:v>
                </c:pt>
                <c:pt idx="876">
                  <c:v>Mar</c:v>
                </c:pt>
                <c:pt idx="877">
                  <c:v>Mar</c:v>
                </c:pt>
                <c:pt idx="878">
                  <c:v>Mar</c:v>
                </c:pt>
                <c:pt idx="879">
                  <c:v>Mar</c:v>
                </c:pt>
                <c:pt idx="880">
                  <c:v>Mar</c:v>
                </c:pt>
                <c:pt idx="881">
                  <c:v>Mar</c:v>
                </c:pt>
                <c:pt idx="882">
                  <c:v>Mar</c:v>
                </c:pt>
                <c:pt idx="883">
                  <c:v>Mar</c:v>
                </c:pt>
                <c:pt idx="884">
                  <c:v>Apr</c:v>
                </c:pt>
                <c:pt idx="885">
                  <c:v>Apr</c:v>
                </c:pt>
                <c:pt idx="886">
                  <c:v>Apr</c:v>
                </c:pt>
                <c:pt idx="887">
                  <c:v>Apr</c:v>
                </c:pt>
                <c:pt idx="888">
                  <c:v>Apr</c:v>
                </c:pt>
                <c:pt idx="889">
                  <c:v>Apr</c:v>
                </c:pt>
                <c:pt idx="890">
                  <c:v>Apr</c:v>
                </c:pt>
                <c:pt idx="891">
                  <c:v>Apr</c:v>
                </c:pt>
                <c:pt idx="892">
                  <c:v>Apr</c:v>
                </c:pt>
                <c:pt idx="893">
                  <c:v>Apr</c:v>
                </c:pt>
                <c:pt idx="894">
                  <c:v>Apr</c:v>
                </c:pt>
                <c:pt idx="895">
                  <c:v>Apr</c:v>
                </c:pt>
                <c:pt idx="896">
                  <c:v>Apr</c:v>
                </c:pt>
                <c:pt idx="897">
                  <c:v>Apr</c:v>
                </c:pt>
                <c:pt idx="898">
                  <c:v>Apr</c:v>
                </c:pt>
                <c:pt idx="899">
                  <c:v>Apr</c:v>
                </c:pt>
                <c:pt idx="900">
                  <c:v>Apr</c:v>
                </c:pt>
                <c:pt idx="901">
                  <c:v>Apr</c:v>
                </c:pt>
                <c:pt idx="902">
                  <c:v>Apr</c:v>
                </c:pt>
                <c:pt idx="903">
                  <c:v>Apr</c:v>
                </c:pt>
                <c:pt idx="904">
                  <c:v>Apr</c:v>
                </c:pt>
                <c:pt idx="905">
                  <c:v>Apr</c:v>
                </c:pt>
                <c:pt idx="906">
                  <c:v>Apr</c:v>
                </c:pt>
                <c:pt idx="907">
                  <c:v>Apr</c:v>
                </c:pt>
                <c:pt idx="908">
                  <c:v>Apr</c:v>
                </c:pt>
                <c:pt idx="909">
                  <c:v>Apr</c:v>
                </c:pt>
                <c:pt idx="910">
                  <c:v>Apr</c:v>
                </c:pt>
                <c:pt idx="911">
                  <c:v>Apr</c:v>
                </c:pt>
                <c:pt idx="912">
                  <c:v>Apr</c:v>
                </c:pt>
                <c:pt idx="913">
                  <c:v>Apr</c:v>
                </c:pt>
                <c:pt idx="914">
                  <c:v>Apr</c:v>
                </c:pt>
                <c:pt idx="915">
                  <c:v>Apr</c:v>
                </c:pt>
                <c:pt idx="916">
                  <c:v>Apr</c:v>
                </c:pt>
                <c:pt idx="917">
                  <c:v>Apr</c:v>
                </c:pt>
                <c:pt idx="918">
                  <c:v>Apr</c:v>
                </c:pt>
                <c:pt idx="919">
                  <c:v>Apr</c:v>
                </c:pt>
                <c:pt idx="920">
                  <c:v>Apr</c:v>
                </c:pt>
                <c:pt idx="921">
                  <c:v>Apr</c:v>
                </c:pt>
                <c:pt idx="922">
                  <c:v>Apr</c:v>
                </c:pt>
                <c:pt idx="923">
                  <c:v>Apr</c:v>
                </c:pt>
                <c:pt idx="924">
                  <c:v>Apr</c:v>
                </c:pt>
                <c:pt idx="925">
                  <c:v>Apr</c:v>
                </c:pt>
                <c:pt idx="926">
                  <c:v>Apr</c:v>
                </c:pt>
                <c:pt idx="927">
                  <c:v>Apr</c:v>
                </c:pt>
                <c:pt idx="928">
                  <c:v>Apr</c:v>
                </c:pt>
                <c:pt idx="929">
                  <c:v>Apr</c:v>
                </c:pt>
                <c:pt idx="930">
                  <c:v>Apr</c:v>
                </c:pt>
                <c:pt idx="931">
                  <c:v>Apr</c:v>
                </c:pt>
                <c:pt idx="932">
                  <c:v>Apr</c:v>
                </c:pt>
                <c:pt idx="933">
                  <c:v>May</c:v>
                </c:pt>
                <c:pt idx="934">
                  <c:v>May</c:v>
                </c:pt>
                <c:pt idx="935">
                  <c:v>May</c:v>
                </c:pt>
                <c:pt idx="936">
                  <c:v>May</c:v>
                </c:pt>
                <c:pt idx="937">
                  <c:v>May</c:v>
                </c:pt>
                <c:pt idx="938">
                  <c:v>May</c:v>
                </c:pt>
                <c:pt idx="939">
                  <c:v>May</c:v>
                </c:pt>
                <c:pt idx="940">
                  <c:v>May</c:v>
                </c:pt>
                <c:pt idx="941">
                  <c:v>May</c:v>
                </c:pt>
                <c:pt idx="942">
                  <c:v>May</c:v>
                </c:pt>
                <c:pt idx="943">
                  <c:v>May</c:v>
                </c:pt>
                <c:pt idx="944">
                  <c:v>May</c:v>
                </c:pt>
                <c:pt idx="945">
                  <c:v>May</c:v>
                </c:pt>
                <c:pt idx="946">
                  <c:v>May</c:v>
                </c:pt>
                <c:pt idx="947">
                  <c:v>May</c:v>
                </c:pt>
                <c:pt idx="948">
                  <c:v>May</c:v>
                </c:pt>
                <c:pt idx="949">
                  <c:v>May</c:v>
                </c:pt>
                <c:pt idx="950">
                  <c:v>May</c:v>
                </c:pt>
                <c:pt idx="951">
                  <c:v>May</c:v>
                </c:pt>
                <c:pt idx="952">
                  <c:v>May</c:v>
                </c:pt>
                <c:pt idx="953">
                  <c:v>May</c:v>
                </c:pt>
                <c:pt idx="954">
                  <c:v>May</c:v>
                </c:pt>
                <c:pt idx="955">
                  <c:v>May</c:v>
                </c:pt>
                <c:pt idx="956">
                  <c:v>May</c:v>
                </c:pt>
                <c:pt idx="957">
                  <c:v>May</c:v>
                </c:pt>
                <c:pt idx="958">
                  <c:v>May</c:v>
                </c:pt>
                <c:pt idx="959">
                  <c:v>May</c:v>
                </c:pt>
                <c:pt idx="960">
                  <c:v>May</c:v>
                </c:pt>
                <c:pt idx="961">
                  <c:v>May</c:v>
                </c:pt>
                <c:pt idx="962">
                  <c:v>May</c:v>
                </c:pt>
                <c:pt idx="963">
                  <c:v>May</c:v>
                </c:pt>
                <c:pt idx="964">
                  <c:v>May</c:v>
                </c:pt>
                <c:pt idx="965">
                  <c:v>May</c:v>
                </c:pt>
                <c:pt idx="966">
                  <c:v>May</c:v>
                </c:pt>
                <c:pt idx="967">
                  <c:v>May</c:v>
                </c:pt>
                <c:pt idx="968">
                  <c:v>May</c:v>
                </c:pt>
                <c:pt idx="969">
                  <c:v>May</c:v>
                </c:pt>
                <c:pt idx="970">
                  <c:v>May</c:v>
                </c:pt>
                <c:pt idx="971">
                  <c:v>May</c:v>
                </c:pt>
                <c:pt idx="972">
                  <c:v>May</c:v>
                </c:pt>
                <c:pt idx="973">
                  <c:v>May</c:v>
                </c:pt>
                <c:pt idx="974">
                  <c:v>May</c:v>
                </c:pt>
                <c:pt idx="975">
                  <c:v>May</c:v>
                </c:pt>
                <c:pt idx="976">
                  <c:v>May</c:v>
                </c:pt>
                <c:pt idx="977">
                  <c:v>May</c:v>
                </c:pt>
                <c:pt idx="978">
                  <c:v>May</c:v>
                </c:pt>
                <c:pt idx="979">
                  <c:v>May</c:v>
                </c:pt>
                <c:pt idx="980">
                  <c:v>May</c:v>
                </c:pt>
                <c:pt idx="981">
                  <c:v>May</c:v>
                </c:pt>
                <c:pt idx="982">
                  <c:v>May</c:v>
                </c:pt>
                <c:pt idx="983">
                  <c:v>May</c:v>
                </c:pt>
                <c:pt idx="984">
                  <c:v>May</c:v>
                </c:pt>
                <c:pt idx="985">
                  <c:v>May</c:v>
                </c:pt>
                <c:pt idx="986">
                  <c:v>May</c:v>
                </c:pt>
                <c:pt idx="987">
                  <c:v>May</c:v>
                </c:pt>
                <c:pt idx="988">
                  <c:v>May</c:v>
                </c:pt>
                <c:pt idx="989">
                  <c:v>May</c:v>
                </c:pt>
                <c:pt idx="990">
                  <c:v>May</c:v>
                </c:pt>
                <c:pt idx="991">
                  <c:v>May</c:v>
                </c:pt>
                <c:pt idx="992">
                  <c:v>May</c:v>
                </c:pt>
                <c:pt idx="993">
                  <c:v>May</c:v>
                </c:pt>
                <c:pt idx="994">
                  <c:v>May</c:v>
                </c:pt>
                <c:pt idx="995">
                  <c:v>May</c:v>
                </c:pt>
                <c:pt idx="996">
                  <c:v>May</c:v>
                </c:pt>
                <c:pt idx="997">
                  <c:v>May</c:v>
                </c:pt>
                <c:pt idx="998">
                  <c:v>May</c:v>
                </c:pt>
                <c:pt idx="999">
                  <c:v>May</c:v>
                </c:pt>
                <c:pt idx="1000">
                  <c:v>May</c:v>
                </c:pt>
                <c:pt idx="1001">
                  <c:v>May</c:v>
                </c:pt>
                <c:pt idx="1002">
                  <c:v>May</c:v>
                </c:pt>
                <c:pt idx="1003">
                  <c:v>May</c:v>
                </c:pt>
                <c:pt idx="1004">
                  <c:v>May</c:v>
                </c:pt>
                <c:pt idx="1005">
                  <c:v>May</c:v>
                </c:pt>
                <c:pt idx="1006">
                  <c:v>May</c:v>
                </c:pt>
                <c:pt idx="1007">
                  <c:v>May</c:v>
                </c:pt>
                <c:pt idx="1008">
                  <c:v>May</c:v>
                </c:pt>
                <c:pt idx="1009">
                  <c:v>May</c:v>
                </c:pt>
                <c:pt idx="1010">
                  <c:v>May</c:v>
                </c:pt>
                <c:pt idx="1011">
                  <c:v>May</c:v>
                </c:pt>
                <c:pt idx="1012">
                  <c:v>May</c:v>
                </c:pt>
                <c:pt idx="1013">
                  <c:v>May</c:v>
                </c:pt>
                <c:pt idx="1014">
                  <c:v>May</c:v>
                </c:pt>
                <c:pt idx="1015">
                  <c:v>May</c:v>
                </c:pt>
                <c:pt idx="1016">
                  <c:v>May</c:v>
                </c:pt>
                <c:pt idx="1017">
                  <c:v>May</c:v>
                </c:pt>
                <c:pt idx="1018">
                  <c:v>May</c:v>
                </c:pt>
                <c:pt idx="1019">
                  <c:v>May</c:v>
                </c:pt>
                <c:pt idx="1020">
                  <c:v>May</c:v>
                </c:pt>
                <c:pt idx="1021">
                  <c:v>May</c:v>
                </c:pt>
                <c:pt idx="1022">
                  <c:v>May</c:v>
                </c:pt>
                <c:pt idx="1023">
                  <c:v>May</c:v>
                </c:pt>
                <c:pt idx="1024">
                  <c:v>May</c:v>
                </c:pt>
                <c:pt idx="1025">
                  <c:v>May</c:v>
                </c:pt>
                <c:pt idx="1026">
                  <c:v>May</c:v>
                </c:pt>
                <c:pt idx="1027">
                  <c:v>May</c:v>
                </c:pt>
                <c:pt idx="1028">
                  <c:v>May</c:v>
                </c:pt>
                <c:pt idx="1029">
                  <c:v>Jun</c:v>
                </c:pt>
                <c:pt idx="1030">
                  <c:v>Jun</c:v>
                </c:pt>
                <c:pt idx="1031">
                  <c:v>Jun</c:v>
                </c:pt>
                <c:pt idx="1032">
                  <c:v>Jun</c:v>
                </c:pt>
                <c:pt idx="1033">
                  <c:v>Jun</c:v>
                </c:pt>
                <c:pt idx="1034">
                  <c:v>Jun</c:v>
                </c:pt>
                <c:pt idx="1035">
                  <c:v>Jun</c:v>
                </c:pt>
                <c:pt idx="1036">
                  <c:v>Jun</c:v>
                </c:pt>
                <c:pt idx="1037">
                  <c:v>Jun</c:v>
                </c:pt>
                <c:pt idx="1038">
                  <c:v>Jun</c:v>
                </c:pt>
                <c:pt idx="1039">
                  <c:v>Jun</c:v>
                </c:pt>
                <c:pt idx="1040">
                  <c:v>Jun</c:v>
                </c:pt>
                <c:pt idx="1041">
                  <c:v>Jun</c:v>
                </c:pt>
                <c:pt idx="1042">
                  <c:v>Jun</c:v>
                </c:pt>
                <c:pt idx="1043">
                  <c:v>Jun</c:v>
                </c:pt>
                <c:pt idx="1044">
                  <c:v>Jun</c:v>
                </c:pt>
                <c:pt idx="1045">
                  <c:v>Jun</c:v>
                </c:pt>
                <c:pt idx="1046">
                  <c:v>Jun</c:v>
                </c:pt>
                <c:pt idx="1047">
                  <c:v>Jun</c:v>
                </c:pt>
                <c:pt idx="1048">
                  <c:v>Jun</c:v>
                </c:pt>
                <c:pt idx="1049">
                  <c:v>Jun</c:v>
                </c:pt>
                <c:pt idx="1050">
                  <c:v>Jun</c:v>
                </c:pt>
                <c:pt idx="1051">
                  <c:v>Jun</c:v>
                </c:pt>
                <c:pt idx="1052">
                  <c:v>Jun</c:v>
                </c:pt>
                <c:pt idx="1053">
                  <c:v>Jun</c:v>
                </c:pt>
                <c:pt idx="1054">
                  <c:v>Jun</c:v>
                </c:pt>
                <c:pt idx="1055">
                  <c:v>Jun</c:v>
                </c:pt>
                <c:pt idx="1056">
                  <c:v>Jun</c:v>
                </c:pt>
                <c:pt idx="1057">
                  <c:v>Jun</c:v>
                </c:pt>
                <c:pt idx="1058">
                  <c:v>Jun</c:v>
                </c:pt>
                <c:pt idx="1059">
                  <c:v>Jun</c:v>
                </c:pt>
                <c:pt idx="1060">
                  <c:v>Jun</c:v>
                </c:pt>
                <c:pt idx="1061">
                  <c:v>Jun</c:v>
                </c:pt>
                <c:pt idx="1062">
                  <c:v>Jun</c:v>
                </c:pt>
                <c:pt idx="1063">
                  <c:v>Jun</c:v>
                </c:pt>
                <c:pt idx="1064">
                  <c:v>Jun</c:v>
                </c:pt>
                <c:pt idx="1065">
                  <c:v>Jun</c:v>
                </c:pt>
                <c:pt idx="1066">
                  <c:v>Jun</c:v>
                </c:pt>
                <c:pt idx="1067">
                  <c:v>Jun</c:v>
                </c:pt>
                <c:pt idx="1068">
                  <c:v>Jun</c:v>
                </c:pt>
                <c:pt idx="1069">
                  <c:v>Jun</c:v>
                </c:pt>
                <c:pt idx="1070">
                  <c:v>Jun</c:v>
                </c:pt>
                <c:pt idx="1071">
                  <c:v>Jun</c:v>
                </c:pt>
                <c:pt idx="1072">
                  <c:v>Jun</c:v>
                </c:pt>
                <c:pt idx="1073">
                  <c:v>Jun</c:v>
                </c:pt>
                <c:pt idx="1074">
                  <c:v>Jun</c:v>
                </c:pt>
                <c:pt idx="1075">
                  <c:v>Jun</c:v>
                </c:pt>
                <c:pt idx="1076">
                  <c:v>Jun</c:v>
                </c:pt>
                <c:pt idx="1077">
                  <c:v>Jun</c:v>
                </c:pt>
                <c:pt idx="1078">
                  <c:v>Jun</c:v>
                </c:pt>
                <c:pt idx="1079">
                  <c:v>Jun</c:v>
                </c:pt>
                <c:pt idx="1080">
                  <c:v>Jun</c:v>
                </c:pt>
                <c:pt idx="1081">
                  <c:v>Jun</c:v>
                </c:pt>
                <c:pt idx="1082">
                  <c:v>Jun</c:v>
                </c:pt>
                <c:pt idx="1083">
                  <c:v>Jun</c:v>
                </c:pt>
                <c:pt idx="1084">
                  <c:v>Jun</c:v>
                </c:pt>
                <c:pt idx="1085">
                  <c:v>Jun</c:v>
                </c:pt>
                <c:pt idx="1086">
                  <c:v>Jun</c:v>
                </c:pt>
                <c:pt idx="1087">
                  <c:v>Jun</c:v>
                </c:pt>
                <c:pt idx="1088">
                  <c:v>Jun</c:v>
                </c:pt>
                <c:pt idx="1089">
                  <c:v>Jun</c:v>
                </c:pt>
                <c:pt idx="1090">
                  <c:v>Jun</c:v>
                </c:pt>
                <c:pt idx="1091">
                  <c:v>Jun</c:v>
                </c:pt>
                <c:pt idx="1092">
                  <c:v>Jun</c:v>
                </c:pt>
                <c:pt idx="1093">
                  <c:v>Jun</c:v>
                </c:pt>
                <c:pt idx="1094">
                  <c:v>Jun</c:v>
                </c:pt>
                <c:pt idx="1095">
                  <c:v>Jun</c:v>
                </c:pt>
                <c:pt idx="1096">
                  <c:v>Jun</c:v>
                </c:pt>
                <c:pt idx="1097">
                  <c:v>Jun</c:v>
                </c:pt>
                <c:pt idx="1098">
                  <c:v>Jun</c:v>
                </c:pt>
                <c:pt idx="1099">
                  <c:v>Jun</c:v>
                </c:pt>
                <c:pt idx="1100">
                  <c:v>Jun</c:v>
                </c:pt>
                <c:pt idx="1101">
                  <c:v>Jun</c:v>
                </c:pt>
                <c:pt idx="1102">
                  <c:v>Jun</c:v>
                </c:pt>
                <c:pt idx="1103">
                  <c:v>Jun</c:v>
                </c:pt>
                <c:pt idx="1104">
                  <c:v>Jun</c:v>
                </c:pt>
                <c:pt idx="1105">
                  <c:v>Jun</c:v>
                </c:pt>
                <c:pt idx="1106">
                  <c:v>Jun</c:v>
                </c:pt>
                <c:pt idx="1107">
                  <c:v>Jun</c:v>
                </c:pt>
                <c:pt idx="1108">
                  <c:v>Jun</c:v>
                </c:pt>
                <c:pt idx="1109">
                  <c:v>Jun</c:v>
                </c:pt>
                <c:pt idx="1110">
                  <c:v>Jun</c:v>
                </c:pt>
                <c:pt idx="1111">
                  <c:v>Jun</c:v>
                </c:pt>
                <c:pt idx="1112">
                  <c:v>Jun</c:v>
                </c:pt>
                <c:pt idx="1113">
                  <c:v>Jun</c:v>
                </c:pt>
                <c:pt idx="1114">
                  <c:v>Jun</c:v>
                </c:pt>
                <c:pt idx="1115">
                  <c:v>Jun</c:v>
                </c:pt>
                <c:pt idx="1116">
                  <c:v>Jun</c:v>
                </c:pt>
                <c:pt idx="1117">
                  <c:v>Jun</c:v>
                </c:pt>
                <c:pt idx="1118">
                  <c:v>Jun</c:v>
                </c:pt>
                <c:pt idx="1119">
                  <c:v>Jun</c:v>
                </c:pt>
                <c:pt idx="1120">
                  <c:v>Jun</c:v>
                </c:pt>
                <c:pt idx="1121">
                  <c:v>Jun</c:v>
                </c:pt>
                <c:pt idx="1122">
                  <c:v>Jun</c:v>
                </c:pt>
                <c:pt idx="1123">
                  <c:v>Jun</c:v>
                </c:pt>
                <c:pt idx="1124">
                  <c:v>Jun</c:v>
                </c:pt>
                <c:pt idx="1125">
                  <c:v>Jun</c:v>
                </c:pt>
                <c:pt idx="1126">
                  <c:v>Jun</c:v>
                </c:pt>
                <c:pt idx="1127">
                  <c:v>Jun</c:v>
                </c:pt>
                <c:pt idx="1128">
                  <c:v>Jun</c:v>
                </c:pt>
                <c:pt idx="1129">
                  <c:v>Jun</c:v>
                </c:pt>
                <c:pt idx="1130">
                  <c:v>Jun</c:v>
                </c:pt>
                <c:pt idx="1131">
                  <c:v>Jun</c:v>
                </c:pt>
                <c:pt idx="1132">
                  <c:v>Jun</c:v>
                </c:pt>
                <c:pt idx="1133">
                  <c:v>Jun</c:v>
                </c:pt>
                <c:pt idx="1134">
                  <c:v>Jul</c:v>
                </c:pt>
                <c:pt idx="1135">
                  <c:v>Jul</c:v>
                </c:pt>
                <c:pt idx="1136">
                  <c:v>Jul</c:v>
                </c:pt>
                <c:pt idx="1137">
                  <c:v>Jul</c:v>
                </c:pt>
                <c:pt idx="1138">
                  <c:v>Jul</c:v>
                </c:pt>
                <c:pt idx="1139">
                  <c:v>Jul</c:v>
                </c:pt>
                <c:pt idx="1140">
                  <c:v>Jul</c:v>
                </c:pt>
                <c:pt idx="1141">
                  <c:v>Jul</c:v>
                </c:pt>
                <c:pt idx="1142">
                  <c:v>Jul</c:v>
                </c:pt>
                <c:pt idx="1143">
                  <c:v>Jul</c:v>
                </c:pt>
                <c:pt idx="1144">
                  <c:v>Jul</c:v>
                </c:pt>
                <c:pt idx="1145">
                  <c:v>Jul</c:v>
                </c:pt>
                <c:pt idx="1146">
                  <c:v>Jul</c:v>
                </c:pt>
                <c:pt idx="1147">
                  <c:v>Jul</c:v>
                </c:pt>
                <c:pt idx="1148">
                  <c:v>Jul</c:v>
                </c:pt>
                <c:pt idx="1149">
                  <c:v>Jul</c:v>
                </c:pt>
                <c:pt idx="1150">
                  <c:v>Jul</c:v>
                </c:pt>
                <c:pt idx="1151">
                  <c:v>Jul</c:v>
                </c:pt>
                <c:pt idx="1152">
                  <c:v>Jul</c:v>
                </c:pt>
                <c:pt idx="1153">
                  <c:v>Jul</c:v>
                </c:pt>
                <c:pt idx="1154">
                  <c:v>Jul</c:v>
                </c:pt>
                <c:pt idx="1155">
                  <c:v>Jul</c:v>
                </c:pt>
                <c:pt idx="1156">
                  <c:v>Jul</c:v>
                </c:pt>
                <c:pt idx="1157">
                  <c:v>Jul</c:v>
                </c:pt>
                <c:pt idx="1158">
                  <c:v>Jul</c:v>
                </c:pt>
                <c:pt idx="1159">
                  <c:v>Jul</c:v>
                </c:pt>
                <c:pt idx="1160">
                  <c:v>Jul</c:v>
                </c:pt>
                <c:pt idx="1161">
                  <c:v>Jul</c:v>
                </c:pt>
                <c:pt idx="1162">
                  <c:v>Jul</c:v>
                </c:pt>
                <c:pt idx="1163">
                  <c:v>Jul</c:v>
                </c:pt>
                <c:pt idx="1164">
                  <c:v>Jul</c:v>
                </c:pt>
                <c:pt idx="1165">
                  <c:v>Jul</c:v>
                </c:pt>
                <c:pt idx="1166">
                  <c:v>Jul</c:v>
                </c:pt>
                <c:pt idx="1167">
                  <c:v>Jul</c:v>
                </c:pt>
                <c:pt idx="1168">
                  <c:v>Jul</c:v>
                </c:pt>
                <c:pt idx="1169">
                  <c:v>Jul</c:v>
                </c:pt>
                <c:pt idx="1170">
                  <c:v>Jul</c:v>
                </c:pt>
                <c:pt idx="1171">
                  <c:v>Jul</c:v>
                </c:pt>
                <c:pt idx="1172">
                  <c:v>Jul</c:v>
                </c:pt>
                <c:pt idx="1173">
                  <c:v>Jul</c:v>
                </c:pt>
                <c:pt idx="1174">
                  <c:v>Jul</c:v>
                </c:pt>
                <c:pt idx="1175">
                  <c:v>Jul</c:v>
                </c:pt>
                <c:pt idx="1176">
                  <c:v>Jul</c:v>
                </c:pt>
                <c:pt idx="1177">
                  <c:v>Jul</c:v>
                </c:pt>
                <c:pt idx="1178">
                  <c:v>Jul</c:v>
                </c:pt>
                <c:pt idx="1179">
                  <c:v>Jul</c:v>
                </c:pt>
                <c:pt idx="1180">
                  <c:v>Jul</c:v>
                </c:pt>
                <c:pt idx="1181">
                  <c:v>Jul</c:v>
                </c:pt>
                <c:pt idx="1182">
                  <c:v>Jul</c:v>
                </c:pt>
                <c:pt idx="1183">
                  <c:v>Jul</c:v>
                </c:pt>
                <c:pt idx="1184">
                  <c:v>Jul</c:v>
                </c:pt>
                <c:pt idx="1185">
                  <c:v>Jul</c:v>
                </c:pt>
                <c:pt idx="1186">
                  <c:v>Jul</c:v>
                </c:pt>
                <c:pt idx="1187">
                  <c:v>Jul</c:v>
                </c:pt>
                <c:pt idx="1188">
                  <c:v>Jul</c:v>
                </c:pt>
                <c:pt idx="1189">
                  <c:v>Jul</c:v>
                </c:pt>
                <c:pt idx="1190">
                  <c:v>Jul</c:v>
                </c:pt>
                <c:pt idx="1191">
                  <c:v>Jul</c:v>
                </c:pt>
                <c:pt idx="1192">
                  <c:v>Jul</c:v>
                </c:pt>
                <c:pt idx="1193">
                  <c:v>Jul</c:v>
                </c:pt>
                <c:pt idx="1194">
                  <c:v>Jul</c:v>
                </c:pt>
                <c:pt idx="1195">
                  <c:v>Jul</c:v>
                </c:pt>
                <c:pt idx="1196">
                  <c:v>Jul</c:v>
                </c:pt>
                <c:pt idx="1197">
                  <c:v>Jul</c:v>
                </c:pt>
                <c:pt idx="1198">
                  <c:v>Jul</c:v>
                </c:pt>
                <c:pt idx="1199">
                  <c:v>Jul</c:v>
                </c:pt>
                <c:pt idx="1200">
                  <c:v>Jul</c:v>
                </c:pt>
                <c:pt idx="1201">
                  <c:v>Jul</c:v>
                </c:pt>
                <c:pt idx="1202">
                  <c:v>Jul</c:v>
                </c:pt>
                <c:pt idx="1203">
                  <c:v>Jul</c:v>
                </c:pt>
                <c:pt idx="1204">
                  <c:v>Jul</c:v>
                </c:pt>
                <c:pt idx="1205">
                  <c:v>Jul</c:v>
                </c:pt>
                <c:pt idx="1206">
                  <c:v>Jul</c:v>
                </c:pt>
                <c:pt idx="1207">
                  <c:v>Jul</c:v>
                </c:pt>
                <c:pt idx="1208">
                  <c:v>Jul</c:v>
                </c:pt>
                <c:pt idx="1209">
                  <c:v>Jul</c:v>
                </c:pt>
                <c:pt idx="1210">
                  <c:v>Jul</c:v>
                </c:pt>
                <c:pt idx="1211">
                  <c:v>Jul</c:v>
                </c:pt>
                <c:pt idx="1212">
                  <c:v>Jul</c:v>
                </c:pt>
                <c:pt idx="1213">
                  <c:v>Jul</c:v>
                </c:pt>
                <c:pt idx="1214">
                  <c:v>Jul</c:v>
                </c:pt>
                <c:pt idx="1215">
                  <c:v>Jul</c:v>
                </c:pt>
                <c:pt idx="1216">
                  <c:v>Jul</c:v>
                </c:pt>
                <c:pt idx="1217">
                  <c:v>Jul</c:v>
                </c:pt>
                <c:pt idx="1218">
                  <c:v>Jul</c:v>
                </c:pt>
                <c:pt idx="1219">
                  <c:v>Jul</c:v>
                </c:pt>
                <c:pt idx="1220">
                  <c:v>Jul</c:v>
                </c:pt>
                <c:pt idx="1221">
                  <c:v>Jul</c:v>
                </c:pt>
                <c:pt idx="1222">
                  <c:v>Jul</c:v>
                </c:pt>
                <c:pt idx="1223">
                  <c:v>Jul</c:v>
                </c:pt>
                <c:pt idx="1224">
                  <c:v>Jul</c:v>
                </c:pt>
                <c:pt idx="1225">
                  <c:v>Jul</c:v>
                </c:pt>
                <c:pt idx="1226">
                  <c:v>Jul</c:v>
                </c:pt>
                <c:pt idx="1227">
                  <c:v>Jul</c:v>
                </c:pt>
                <c:pt idx="1228">
                  <c:v>Jul</c:v>
                </c:pt>
                <c:pt idx="1229">
                  <c:v>Jul</c:v>
                </c:pt>
                <c:pt idx="1230">
                  <c:v>Jul</c:v>
                </c:pt>
                <c:pt idx="1231">
                  <c:v>Jul</c:v>
                </c:pt>
                <c:pt idx="1232">
                  <c:v>Jul</c:v>
                </c:pt>
                <c:pt idx="1233">
                  <c:v>Jul</c:v>
                </c:pt>
                <c:pt idx="1234">
                  <c:v>Jul</c:v>
                </c:pt>
                <c:pt idx="1235">
                  <c:v>Jul</c:v>
                </c:pt>
                <c:pt idx="1236">
                  <c:v>Jul</c:v>
                </c:pt>
                <c:pt idx="1237">
                  <c:v>Jul</c:v>
                </c:pt>
                <c:pt idx="1238">
                  <c:v>Jul</c:v>
                </c:pt>
                <c:pt idx="1239">
                  <c:v>Jul</c:v>
                </c:pt>
                <c:pt idx="1240">
                  <c:v>Jul</c:v>
                </c:pt>
                <c:pt idx="1241">
                  <c:v>Jul</c:v>
                </c:pt>
                <c:pt idx="1242">
                  <c:v>Jul</c:v>
                </c:pt>
                <c:pt idx="1243">
                  <c:v>Jul</c:v>
                </c:pt>
                <c:pt idx="1244">
                  <c:v>Jul</c:v>
                </c:pt>
                <c:pt idx="1245">
                  <c:v>Jul</c:v>
                </c:pt>
                <c:pt idx="1246">
                  <c:v>Jul</c:v>
                </c:pt>
                <c:pt idx="1247">
                  <c:v>Jul</c:v>
                </c:pt>
                <c:pt idx="1248">
                  <c:v>Jul</c:v>
                </c:pt>
                <c:pt idx="1249">
                  <c:v>Jul</c:v>
                </c:pt>
                <c:pt idx="1250">
                  <c:v>Jul</c:v>
                </c:pt>
                <c:pt idx="1251">
                  <c:v>Jul</c:v>
                </c:pt>
                <c:pt idx="1252">
                  <c:v>Jul</c:v>
                </c:pt>
                <c:pt idx="1253">
                  <c:v>Jul</c:v>
                </c:pt>
                <c:pt idx="1254">
                  <c:v>Jul</c:v>
                </c:pt>
                <c:pt idx="1255">
                  <c:v>Jul</c:v>
                </c:pt>
                <c:pt idx="1256">
                  <c:v>Jul</c:v>
                </c:pt>
                <c:pt idx="1257">
                  <c:v>Jul</c:v>
                </c:pt>
                <c:pt idx="1258">
                  <c:v>Jul</c:v>
                </c:pt>
                <c:pt idx="1259">
                  <c:v>Jul</c:v>
                </c:pt>
                <c:pt idx="1260">
                  <c:v>Jul</c:v>
                </c:pt>
                <c:pt idx="1261">
                  <c:v>Jul</c:v>
                </c:pt>
                <c:pt idx="1262">
                  <c:v>Jul</c:v>
                </c:pt>
                <c:pt idx="1263">
                  <c:v>Jul</c:v>
                </c:pt>
                <c:pt idx="1264">
                  <c:v>Jul</c:v>
                </c:pt>
                <c:pt idx="1265">
                  <c:v>Jul</c:v>
                </c:pt>
                <c:pt idx="1266">
                  <c:v>Jul</c:v>
                </c:pt>
                <c:pt idx="1267">
                  <c:v>Jul</c:v>
                </c:pt>
                <c:pt idx="1268">
                  <c:v>Jul</c:v>
                </c:pt>
                <c:pt idx="1269">
                  <c:v>Jul</c:v>
                </c:pt>
                <c:pt idx="1270">
                  <c:v>Jul</c:v>
                </c:pt>
                <c:pt idx="1271">
                  <c:v>Jul</c:v>
                </c:pt>
                <c:pt idx="1272">
                  <c:v>Jul</c:v>
                </c:pt>
                <c:pt idx="1273">
                  <c:v>Jul</c:v>
                </c:pt>
                <c:pt idx="1274">
                  <c:v>Jul</c:v>
                </c:pt>
                <c:pt idx="1275">
                  <c:v>Jul</c:v>
                </c:pt>
                <c:pt idx="1276">
                  <c:v>Jul</c:v>
                </c:pt>
                <c:pt idx="1277">
                  <c:v>Jul</c:v>
                </c:pt>
                <c:pt idx="1278">
                  <c:v>Jul</c:v>
                </c:pt>
                <c:pt idx="1279">
                  <c:v>Jul</c:v>
                </c:pt>
                <c:pt idx="1280">
                  <c:v>Jul</c:v>
                </c:pt>
                <c:pt idx="1281">
                  <c:v>Jul</c:v>
                </c:pt>
                <c:pt idx="1282">
                  <c:v>Jul</c:v>
                </c:pt>
                <c:pt idx="1283">
                  <c:v>Jul</c:v>
                </c:pt>
                <c:pt idx="1284">
                  <c:v>Jul</c:v>
                </c:pt>
                <c:pt idx="1285">
                  <c:v>Jul</c:v>
                </c:pt>
                <c:pt idx="1286">
                  <c:v>Jul</c:v>
                </c:pt>
                <c:pt idx="1287">
                  <c:v>Jul</c:v>
                </c:pt>
                <c:pt idx="1288">
                  <c:v>Jul</c:v>
                </c:pt>
                <c:pt idx="1289">
                  <c:v>Jul</c:v>
                </c:pt>
                <c:pt idx="1290">
                  <c:v>Jul</c:v>
                </c:pt>
                <c:pt idx="1291">
                  <c:v>Aug</c:v>
                </c:pt>
                <c:pt idx="1292">
                  <c:v>Aug</c:v>
                </c:pt>
                <c:pt idx="1293">
                  <c:v>Aug</c:v>
                </c:pt>
                <c:pt idx="1294">
                  <c:v>Aug</c:v>
                </c:pt>
                <c:pt idx="1295">
                  <c:v>Aug</c:v>
                </c:pt>
                <c:pt idx="1296">
                  <c:v>Aug</c:v>
                </c:pt>
                <c:pt idx="1297">
                  <c:v>Aug</c:v>
                </c:pt>
                <c:pt idx="1298">
                  <c:v>Aug</c:v>
                </c:pt>
                <c:pt idx="1299">
                  <c:v>Aug</c:v>
                </c:pt>
                <c:pt idx="1300">
                  <c:v>Aug</c:v>
                </c:pt>
                <c:pt idx="1301">
                  <c:v>Aug</c:v>
                </c:pt>
                <c:pt idx="1302">
                  <c:v>Aug</c:v>
                </c:pt>
                <c:pt idx="1303">
                  <c:v>Aug</c:v>
                </c:pt>
                <c:pt idx="1304">
                  <c:v>Aug</c:v>
                </c:pt>
                <c:pt idx="1305">
                  <c:v>Aug</c:v>
                </c:pt>
                <c:pt idx="1306">
                  <c:v>Aug</c:v>
                </c:pt>
                <c:pt idx="1307">
                  <c:v>Aug</c:v>
                </c:pt>
                <c:pt idx="1308">
                  <c:v>Aug</c:v>
                </c:pt>
                <c:pt idx="1309">
                  <c:v>Aug</c:v>
                </c:pt>
                <c:pt idx="1310">
                  <c:v>Aug</c:v>
                </c:pt>
                <c:pt idx="1311">
                  <c:v>Aug</c:v>
                </c:pt>
                <c:pt idx="1312">
                  <c:v>Aug</c:v>
                </c:pt>
                <c:pt idx="1313">
                  <c:v>Aug</c:v>
                </c:pt>
                <c:pt idx="1314">
                  <c:v>Aug</c:v>
                </c:pt>
                <c:pt idx="1315">
                  <c:v>Aug</c:v>
                </c:pt>
                <c:pt idx="1316">
                  <c:v>Aug</c:v>
                </c:pt>
                <c:pt idx="1317">
                  <c:v>Aug</c:v>
                </c:pt>
                <c:pt idx="1318">
                  <c:v>Aug</c:v>
                </c:pt>
                <c:pt idx="1319">
                  <c:v>Aug</c:v>
                </c:pt>
                <c:pt idx="1320">
                  <c:v>Aug</c:v>
                </c:pt>
                <c:pt idx="1321">
                  <c:v>Aug</c:v>
                </c:pt>
                <c:pt idx="1322">
                  <c:v>Aug</c:v>
                </c:pt>
                <c:pt idx="1323">
                  <c:v>Aug</c:v>
                </c:pt>
                <c:pt idx="1324">
                  <c:v>Aug</c:v>
                </c:pt>
                <c:pt idx="1325">
                  <c:v>Aug</c:v>
                </c:pt>
                <c:pt idx="1326">
                  <c:v>Aug</c:v>
                </c:pt>
                <c:pt idx="1327">
                  <c:v>Aug</c:v>
                </c:pt>
                <c:pt idx="1328">
                  <c:v>Aug</c:v>
                </c:pt>
                <c:pt idx="1329">
                  <c:v>Aug</c:v>
                </c:pt>
                <c:pt idx="1330">
                  <c:v>Aug</c:v>
                </c:pt>
                <c:pt idx="1331">
                  <c:v>Aug</c:v>
                </c:pt>
                <c:pt idx="1332">
                  <c:v>Aug</c:v>
                </c:pt>
                <c:pt idx="1333">
                  <c:v>Aug</c:v>
                </c:pt>
                <c:pt idx="1334">
                  <c:v>Aug</c:v>
                </c:pt>
                <c:pt idx="1335">
                  <c:v>Aug</c:v>
                </c:pt>
                <c:pt idx="1336">
                  <c:v>Aug</c:v>
                </c:pt>
                <c:pt idx="1337">
                  <c:v>Aug</c:v>
                </c:pt>
                <c:pt idx="1338">
                  <c:v>Aug</c:v>
                </c:pt>
                <c:pt idx="1339">
                  <c:v>Aug</c:v>
                </c:pt>
                <c:pt idx="1340">
                  <c:v>Aug</c:v>
                </c:pt>
                <c:pt idx="1341">
                  <c:v>Aug</c:v>
                </c:pt>
                <c:pt idx="1342">
                  <c:v>Aug</c:v>
                </c:pt>
                <c:pt idx="1343">
                  <c:v>Aug</c:v>
                </c:pt>
                <c:pt idx="1344">
                  <c:v>Aug</c:v>
                </c:pt>
                <c:pt idx="1345">
                  <c:v>Aug</c:v>
                </c:pt>
                <c:pt idx="1346">
                  <c:v>Aug</c:v>
                </c:pt>
                <c:pt idx="1347">
                  <c:v>Aug</c:v>
                </c:pt>
                <c:pt idx="1348">
                  <c:v>Aug</c:v>
                </c:pt>
                <c:pt idx="1349">
                  <c:v>Aug</c:v>
                </c:pt>
                <c:pt idx="1350">
                  <c:v>Aug</c:v>
                </c:pt>
                <c:pt idx="1351">
                  <c:v>Aug</c:v>
                </c:pt>
                <c:pt idx="1352">
                  <c:v>Aug</c:v>
                </c:pt>
                <c:pt idx="1353">
                  <c:v>Aug</c:v>
                </c:pt>
                <c:pt idx="1354">
                  <c:v>Aug</c:v>
                </c:pt>
                <c:pt idx="1355">
                  <c:v>Aug</c:v>
                </c:pt>
                <c:pt idx="1356">
                  <c:v>Aug</c:v>
                </c:pt>
                <c:pt idx="1357">
                  <c:v>Aug</c:v>
                </c:pt>
                <c:pt idx="1358">
                  <c:v>Aug</c:v>
                </c:pt>
                <c:pt idx="1359">
                  <c:v>Aug</c:v>
                </c:pt>
                <c:pt idx="1360">
                  <c:v>Aug</c:v>
                </c:pt>
                <c:pt idx="1361">
                  <c:v>Aug</c:v>
                </c:pt>
                <c:pt idx="1362">
                  <c:v>Aug</c:v>
                </c:pt>
                <c:pt idx="1363">
                  <c:v>Aug</c:v>
                </c:pt>
                <c:pt idx="1364">
                  <c:v>Aug</c:v>
                </c:pt>
                <c:pt idx="1365">
                  <c:v>Aug</c:v>
                </c:pt>
                <c:pt idx="1366">
                  <c:v>Aug</c:v>
                </c:pt>
                <c:pt idx="1367">
                  <c:v>Aug</c:v>
                </c:pt>
                <c:pt idx="1368">
                  <c:v>Aug</c:v>
                </c:pt>
                <c:pt idx="1369">
                  <c:v>Aug</c:v>
                </c:pt>
                <c:pt idx="1370">
                  <c:v>Aug</c:v>
                </c:pt>
                <c:pt idx="1371">
                  <c:v>Aug</c:v>
                </c:pt>
                <c:pt idx="1372">
                  <c:v>Aug</c:v>
                </c:pt>
                <c:pt idx="1373">
                  <c:v>Aug</c:v>
                </c:pt>
                <c:pt idx="1374">
                  <c:v>Aug</c:v>
                </c:pt>
                <c:pt idx="1375">
                  <c:v>Aug</c:v>
                </c:pt>
                <c:pt idx="1376">
                  <c:v>Aug</c:v>
                </c:pt>
                <c:pt idx="1377">
                  <c:v>Aug</c:v>
                </c:pt>
                <c:pt idx="1378">
                  <c:v>Aug</c:v>
                </c:pt>
                <c:pt idx="1379">
                  <c:v>Aug</c:v>
                </c:pt>
                <c:pt idx="1380">
                  <c:v>Aug</c:v>
                </c:pt>
                <c:pt idx="1381">
                  <c:v>Aug</c:v>
                </c:pt>
                <c:pt idx="1382">
                  <c:v>Aug</c:v>
                </c:pt>
                <c:pt idx="1383">
                  <c:v>Aug</c:v>
                </c:pt>
                <c:pt idx="1384">
                  <c:v>Aug</c:v>
                </c:pt>
                <c:pt idx="1385">
                  <c:v>Aug</c:v>
                </c:pt>
                <c:pt idx="1386">
                  <c:v>Aug</c:v>
                </c:pt>
                <c:pt idx="1387">
                  <c:v>Aug</c:v>
                </c:pt>
                <c:pt idx="1388">
                  <c:v>Aug</c:v>
                </c:pt>
                <c:pt idx="1389">
                  <c:v>Aug</c:v>
                </c:pt>
                <c:pt idx="1390">
                  <c:v>Aug</c:v>
                </c:pt>
                <c:pt idx="1391">
                  <c:v>Aug</c:v>
                </c:pt>
                <c:pt idx="1392">
                  <c:v>Aug</c:v>
                </c:pt>
                <c:pt idx="1393">
                  <c:v>Aug</c:v>
                </c:pt>
                <c:pt idx="1394">
                  <c:v>Aug</c:v>
                </c:pt>
                <c:pt idx="1395">
                  <c:v>Aug</c:v>
                </c:pt>
                <c:pt idx="1396">
                  <c:v>Aug</c:v>
                </c:pt>
                <c:pt idx="1397">
                  <c:v>Aug</c:v>
                </c:pt>
                <c:pt idx="1398">
                  <c:v>Aug</c:v>
                </c:pt>
                <c:pt idx="1399">
                  <c:v>Aug</c:v>
                </c:pt>
                <c:pt idx="1400">
                  <c:v>Aug</c:v>
                </c:pt>
                <c:pt idx="1401">
                  <c:v>Aug</c:v>
                </c:pt>
                <c:pt idx="1402">
                  <c:v>Sep</c:v>
                </c:pt>
                <c:pt idx="1403">
                  <c:v>Sep</c:v>
                </c:pt>
                <c:pt idx="1404">
                  <c:v>Sep</c:v>
                </c:pt>
                <c:pt idx="1405">
                  <c:v>Sep</c:v>
                </c:pt>
                <c:pt idx="1406">
                  <c:v>Sep</c:v>
                </c:pt>
                <c:pt idx="1407">
                  <c:v>Sep</c:v>
                </c:pt>
                <c:pt idx="1408">
                  <c:v>Sep</c:v>
                </c:pt>
                <c:pt idx="1409">
                  <c:v>Sep</c:v>
                </c:pt>
                <c:pt idx="1410">
                  <c:v>Sep</c:v>
                </c:pt>
                <c:pt idx="1411">
                  <c:v>Sep</c:v>
                </c:pt>
                <c:pt idx="1412">
                  <c:v>Sep</c:v>
                </c:pt>
                <c:pt idx="1413">
                  <c:v>Sep</c:v>
                </c:pt>
                <c:pt idx="1414">
                  <c:v>Sep</c:v>
                </c:pt>
                <c:pt idx="1415">
                  <c:v>Sep</c:v>
                </c:pt>
                <c:pt idx="1416">
                  <c:v>Sep</c:v>
                </c:pt>
                <c:pt idx="1417">
                  <c:v>Sep</c:v>
                </c:pt>
                <c:pt idx="1418">
                  <c:v>Sep</c:v>
                </c:pt>
                <c:pt idx="1419">
                  <c:v>Sep</c:v>
                </c:pt>
                <c:pt idx="1420">
                  <c:v>Sep</c:v>
                </c:pt>
                <c:pt idx="1421">
                  <c:v>Sep</c:v>
                </c:pt>
                <c:pt idx="1422">
                  <c:v>Sep</c:v>
                </c:pt>
                <c:pt idx="1423">
                  <c:v>Sep</c:v>
                </c:pt>
                <c:pt idx="1424">
                  <c:v>Sep</c:v>
                </c:pt>
                <c:pt idx="1425">
                  <c:v>Sep</c:v>
                </c:pt>
                <c:pt idx="1426">
                  <c:v>Sep</c:v>
                </c:pt>
                <c:pt idx="1427">
                  <c:v>Sep</c:v>
                </c:pt>
                <c:pt idx="1428">
                  <c:v>Sep</c:v>
                </c:pt>
                <c:pt idx="1429">
                  <c:v>Sep</c:v>
                </c:pt>
                <c:pt idx="1430">
                  <c:v>Sep</c:v>
                </c:pt>
                <c:pt idx="1431">
                  <c:v>Sep</c:v>
                </c:pt>
                <c:pt idx="1432">
                  <c:v>Sep</c:v>
                </c:pt>
                <c:pt idx="1433">
                  <c:v>Sep</c:v>
                </c:pt>
                <c:pt idx="1434">
                  <c:v>Sep</c:v>
                </c:pt>
                <c:pt idx="1435">
                  <c:v>Sep</c:v>
                </c:pt>
                <c:pt idx="1436">
                  <c:v>Sep</c:v>
                </c:pt>
                <c:pt idx="1437">
                  <c:v>Sep</c:v>
                </c:pt>
                <c:pt idx="1438">
                  <c:v>Sep</c:v>
                </c:pt>
                <c:pt idx="1439">
                  <c:v>Sep</c:v>
                </c:pt>
                <c:pt idx="1440">
                  <c:v>Sep</c:v>
                </c:pt>
                <c:pt idx="1441">
                  <c:v>Sep</c:v>
                </c:pt>
                <c:pt idx="1442">
                  <c:v>Sep</c:v>
                </c:pt>
                <c:pt idx="1443">
                  <c:v>Sep</c:v>
                </c:pt>
                <c:pt idx="1444">
                  <c:v>Sep</c:v>
                </c:pt>
                <c:pt idx="1445">
                  <c:v>Sep</c:v>
                </c:pt>
                <c:pt idx="1446">
                  <c:v>Sep</c:v>
                </c:pt>
                <c:pt idx="1447">
                  <c:v>Sep</c:v>
                </c:pt>
                <c:pt idx="1448">
                  <c:v>Sep</c:v>
                </c:pt>
                <c:pt idx="1449">
                  <c:v>Sep</c:v>
                </c:pt>
                <c:pt idx="1450">
                  <c:v>Sep</c:v>
                </c:pt>
                <c:pt idx="1451">
                  <c:v>Sep</c:v>
                </c:pt>
                <c:pt idx="1452">
                  <c:v>Sep</c:v>
                </c:pt>
                <c:pt idx="1453">
                  <c:v>Sep</c:v>
                </c:pt>
                <c:pt idx="1454">
                  <c:v>Sep</c:v>
                </c:pt>
                <c:pt idx="1455">
                  <c:v>Sep</c:v>
                </c:pt>
                <c:pt idx="1456">
                  <c:v>Sep</c:v>
                </c:pt>
                <c:pt idx="1457">
                  <c:v>Sep</c:v>
                </c:pt>
                <c:pt idx="1458">
                  <c:v>Sep</c:v>
                </c:pt>
                <c:pt idx="1459">
                  <c:v>Sep</c:v>
                </c:pt>
                <c:pt idx="1460">
                  <c:v>Sep</c:v>
                </c:pt>
                <c:pt idx="1461">
                  <c:v>Sep</c:v>
                </c:pt>
                <c:pt idx="1462">
                  <c:v>Sep</c:v>
                </c:pt>
                <c:pt idx="1463">
                  <c:v>Sep</c:v>
                </c:pt>
                <c:pt idx="1464">
                  <c:v>Sep</c:v>
                </c:pt>
                <c:pt idx="1465">
                  <c:v>Sep</c:v>
                </c:pt>
                <c:pt idx="1466">
                  <c:v>Sep</c:v>
                </c:pt>
                <c:pt idx="1467">
                  <c:v>Sep</c:v>
                </c:pt>
                <c:pt idx="1468">
                  <c:v>Sep</c:v>
                </c:pt>
                <c:pt idx="1469">
                  <c:v>Sep</c:v>
                </c:pt>
                <c:pt idx="1470">
                  <c:v>Sep</c:v>
                </c:pt>
                <c:pt idx="1471">
                  <c:v>Sep</c:v>
                </c:pt>
                <c:pt idx="1472">
                  <c:v>Sep</c:v>
                </c:pt>
                <c:pt idx="1473">
                  <c:v>Sep</c:v>
                </c:pt>
                <c:pt idx="1474">
                  <c:v>Sep</c:v>
                </c:pt>
                <c:pt idx="1475">
                  <c:v>Sep</c:v>
                </c:pt>
                <c:pt idx="1476">
                  <c:v>Sep</c:v>
                </c:pt>
                <c:pt idx="1477">
                  <c:v>Sep</c:v>
                </c:pt>
                <c:pt idx="1478">
                  <c:v>Sep</c:v>
                </c:pt>
                <c:pt idx="1479">
                  <c:v>Sep</c:v>
                </c:pt>
                <c:pt idx="1480">
                  <c:v>Sep</c:v>
                </c:pt>
                <c:pt idx="1481">
                  <c:v>Sep</c:v>
                </c:pt>
                <c:pt idx="1482">
                  <c:v>Sep</c:v>
                </c:pt>
                <c:pt idx="1483">
                  <c:v>Sep</c:v>
                </c:pt>
                <c:pt idx="1484">
                  <c:v>Oct</c:v>
                </c:pt>
                <c:pt idx="1485">
                  <c:v>Oct</c:v>
                </c:pt>
                <c:pt idx="1486">
                  <c:v>Oct</c:v>
                </c:pt>
                <c:pt idx="1487">
                  <c:v>Oct</c:v>
                </c:pt>
                <c:pt idx="1488">
                  <c:v>Oct</c:v>
                </c:pt>
                <c:pt idx="1489">
                  <c:v>Oct</c:v>
                </c:pt>
                <c:pt idx="1490">
                  <c:v>Oct</c:v>
                </c:pt>
                <c:pt idx="1491">
                  <c:v>Oct</c:v>
                </c:pt>
                <c:pt idx="1492">
                  <c:v>Oct</c:v>
                </c:pt>
                <c:pt idx="1493">
                  <c:v>Oct</c:v>
                </c:pt>
                <c:pt idx="1494">
                  <c:v>Oct</c:v>
                </c:pt>
                <c:pt idx="1495">
                  <c:v>Oct</c:v>
                </c:pt>
                <c:pt idx="1496">
                  <c:v>Oct</c:v>
                </c:pt>
                <c:pt idx="1497">
                  <c:v>Oct</c:v>
                </c:pt>
                <c:pt idx="1498">
                  <c:v>Oct</c:v>
                </c:pt>
                <c:pt idx="1499">
                  <c:v>Oct</c:v>
                </c:pt>
                <c:pt idx="1500">
                  <c:v>Oct</c:v>
                </c:pt>
                <c:pt idx="1501">
                  <c:v>Oct</c:v>
                </c:pt>
                <c:pt idx="1502">
                  <c:v>Oct</c:v>
                </c:pt>
                <c:pt idx="1503">
                  <c:v>Oct</c:v>
                </c:pt>
                <c:pt idx="1504">
                  <c:v>Oct</c:v>
                </c:pt>
                <c:pt idx="1505">
                  <c:v>Oct</c:v>
                </c:pt>
                <c:pt idx="1506">
                  <c:v>Oct</c:v>
                </c:pt>
                <c:pt idx="1507">
                  <c:v>Oct</c:v>
                </c:pt>
                <c:pt idx="1508">
                  <c:v>Oct</c:v>
                </c:pt>
                <c:pt idx="1509">
                  <c:v>Oct</c:v>
                </c:pt>
                <c:pt idx="1510">
                  <c:v>Oct</c:v>
                </c:pt>
                <c:pt idx="1511">
                  <c:v>Oct</c:v>
                </c:pt>
                <c:pt idx="1512">
                  <c:v>Oct</c:v>
                </c:pt>
                <c:pt idx="1513">
                  <c:v>Oct</c:v>
                </c:pt>
                <c:pt idx="1514">
                  <c:v>Oct</c:v>
                </c:pt>
                <c:pt idx="1515">
                  <c:v>Oct</c:v>
                </c:pt>
                <c:pt idx="1516">
                  <c:v>Oct</c:v>
                </c:pt>
                <c:pt idx="1517">
                  <c:v>Oct</c:v>
                </c:pt>
                <c:pt idx="1518">
                  <c:v>Oct</c:v>
                </c:pt>
                <c:pt idx="1519">
                  <c:v>Oct</c:v>
                </c:pt>
                <c:pt idx="1520">
                  <c:v>Oct</c:v>
                </c:pt>
                <c:pt idx="1521">
                  <c:v>Oct</c:v>
                </c:pt>
                <c:pt idx="1522">
                  <c:v>Oct</c:v>
                </c:pt>
                <c:pt idx="1523">
                  <c:v>Oct</c:v>
                </c:pt>
                <c:pt idx="1524">
                  <c:v>Oct</c:v>
                </c:pt>
                <c:pt idx="1525">
                  <c:v>Oct</c:v>
                </c:pt>
                <c:pt idx="1526">
                  <c:v>Oct</c:v>
                </c:pt>
                <c:pt idx="1527">
                  <c:v>Oct</c:v>
                </c:pt>
                <c:pt idx="1528">
                  <c:v>Oct</c:v>
                </c:pt>
                <c:pt idx="1529">
                  <c:v>Oct</c:v>
                </c:pt>
                <c:pt idx="1530">
                  <c:v>Oct</c:v>
                </c:pt>
                <c:pt idx="1531">
                  <c:v>Oct</c:v>
                </c:pt>
                <c:pt idx="1532">
                  <c:v>Oct</c:v>
                </c:pt>
                <c:pt idx="1533">
                  <c:v>Oct</c:v>
                </c:pt>
                <c:pt idx="1534">
                  <c:v>Oct</c:v>
                </c:pt>
                <c:pt idx="1535">
                  <c:v>Oct</c:v>
                </c:pt>
                <c:pt idx="1536">
                  <c:v>Oct</c:v>
                </c:pt>
                <c:pt idx="1537">
                  <c:v>Oct</c:v>
                </c:pt>
                <c:pt idx="1538">
                  <c:v>Oct</c:v>
                </c:pt>
                <c:pt idx="1539">
                  <c:v>Oct</c:v>
                </c:pt>
                <c:pt idx="1540">
                  <c:v>Oct</c:v>
                </c:pt>
                <c:pt idx="1541">
                  <c:v>Oct</c:v>
                </c:pt>
                <c:pt idx="1542">
                  <c:v>Oct</c:v>
                </c:pt>
                <c:pt idx="1543">
                  <c:v>Oct</c:v>
                </c:pt>
                <c:pt idx="1544">
                  <c:v>Oct</c:v>
                </c:pt>
                <c:pt idx="1545">
                  <c:v>Oct</c:v>
                </c:pt>
                <c:pt idx="1546">
                  <c:v>Oct</c:v>
                </c:pt>
                <c:pt idx="1547">
                  <c:v>Oct</c:v>
                </c:pt>
                <c:pt idx="1548">
                  <c:v>Oct</c:v>
                </c:pt>
                <c:pt idx="1549">
                  <c:v>Oct</c:v>
                </c:pt>
                <c:pt idx="1550">
                  <c:v>Oct</c:v>
                </c:pt>
                <c:pt idx="1551">
                  <c:v>Oct</c:v>
                </c:pt>
                <c:pt idx="1552">
                  <c:v>Oct</c:v>
                </c:pt>
                <c:pt idx="1553">
                  <c:v>Oct</c:v>
                </c:pt>
                <c:pt idx="1554">
                  <c:v>Oct</c:v>
                </c:pt>
                <c:pt idx="1555">
                  <c:v>Oct</c:v>
                </c:pt>
                <c:pt idx="1556">
                  <c:v>Oct</c:v>
                </c:pt>
                <c:pt idx="1557">
                  <c:v>Oct</c:v>
                </c:pt>
                <c:pt idx="1558">
                  <c:v>Oct</c:v>
                </c:pt>
                <c:pt idx="1559">
                  <c:v>Oct</c:v>
                </c:pt>
                <c:pt idx="1560">
                  <c:v>Oct</c:v>
                </c:pt>
                <c:pt idx="1561">
                  <c:v>Oct</c:v>
                </c:pt>
                <c:pt idx="1562">
                  <c:v>Oct</c:v>
                </c:pt>
                <c:pt idx="1563">
                  <c:v>Oct</c:v>
                </c:pt>
                <c:pt idx="1564">
                  <c:v>Oct</c:v>
                </c:pt>
                <c:pt idx="1565">
                  <c:v>Oct</c:v>
                </c:pt>
                <c:pt idx="1566">
                  <c:v>Oct</c:v>
                </c:pt>
                <c:pt idx="1567">
                  <c:v>Oct</c:v>
                </c:pt>
                <c:pt idx="1568">
                  <c:v>Oct</c:v>
                </c:pt>
                <c:pt idx="1569">
                  <c:v>Oct</c:v>
                </c:pt>
                <c:pt idx="1570">
                  <c:v>Oct</c:v>
                </c:pt>
                <c:pt idx="1571">
                  <c:v>Oct</c:v>
                </c:pt>
                <c:pt idx="1572">
                  <c:v>Oct</c:v>
                </c:pt>
                <c:pt idx="1573">
                  <c:v>Oct</c:v>
                </c:pt>
                <c:pt idx="1574">
                  <c:v>Oct</c:v>
                </c:pt>
                <c:pt idx="1575">
                  <c:v>Oct</c:v>
                </c:pt>
                <c:pt idx="1576">
                  <c:v>Oct</c:v>
                </c:pt>
                <c:pt idx="1577">
                  <c:v>Oct</c:v>
                </c:pt>
                <c:pt idx="1578">
                  <c:v>Oct</c:v>
                </c:pt>
                <c:pt idx="1579">
                  <c:v>Oct</c:v>
                </c:pt>
                <c:pt idx="1580">
                  <c:v>Oct</c:v>
                </c:pt>
                <c:pt idx="1581">
                  <c:v>Oct</c:v>
                </c:pt>
                <c:pt idx="1582">
                  <c:v>Oct</c:v>
                </c:pt>
                <c:pt idx="1583">
                  <c:v>Oct</c:v>
                </c:pt>
                <c:pt idx="1584">
                  <c:v>Oct</c:v>
                </c:pt>
                <c:pt idx="1585">
                  <c:v>Oct</c:v>
                </c:pt>
                <c:pt idx="1586">
                  <c:v>Oct</c:v>
                </c:pt>
                <c:pt idx="1587">
                  <c:v>Oct</c:v>
                </c:pt>
                <c:pt idx="1588">
                  <c:v>Oct</c:v>
                </c:pt>
                <c:pt idx="1589">
                  <c:v>Oct</c:v>
                </c:pt>
                <c:pt idx="1590">
                  <c:v>Oct</c:v>
                </c:pt>
                <c:pt idx="1591">
                  <c:v>Oct</c:v>
                </c:pt>
                <c:pt idx="1592">
                  <c:v>Oct</c:v>
                </c:pt>
                <c:pt idx="1593">
                  <c:v>Oct</c:v>
                </c:pt>
                <c:pt idx="1594">
                  <c:v>Oct</c:v>
                </c:pt>
                <c:pt idx="1595">
                  <c:v>Oct</c:v>
                </c:pt>
                <c:pt idx="1596">
                  <c:v>Oct</c:v>
                </c:pt>
                <c:pt idx="1597">
                  <c:v>Oct</c:v>
                </c:pt>
                <c:pt idx="1598">
                  <c:v>Oct</c:v>
                </c:pt>
                <c:pt idx="1599">
                  <c:v>Oct</c:v>
                </c:pt>
                <c:pt idx="1600">
                  <c:v>Oct</c:v>
                </c:pt>
                <c:pt idx="1601">
                  <c:v>Oct</c:v>
                </c:pt>
                <c:pt idx="1602">
                  <c:v>Oct</c:v>
                </c:pt>
                <c:pt idx="1603">
                  <c:v>Oct</c:v>
                </c:pt>
                <c:pt idx="1604">
                  <c:v>Oct</c:v>
                </c:pt>
                <c:pt idx="1605">
                  <c:v>Oct</c:v>
                </c:pt>
                <c:pt idx="1606">
                  <c:v>Oct</c:v>
                </c:pt>
                <c:pt idx="1607">
                  <c:v>Nov</c:v>
                </c:pt>
                <c:pt idx="1608">
                  <c:v>Nov</c:v>
                </c:pt>
                <c:pt idx="1609">
                  <c:v>Nov</c:v>
                </c:pt>
                <c:pt idx="1610">
                  <c:v>Nov</c:v>
                </c:pt>
                <c:pt idx="1611">
                  <c:v>Nov</c:v>
                </c:pt>
                <c:pt idx="1612">
                  <c:v>Nov</c:v>
                </c:pt>
                <c:pt idx="1613">
                  <c:v>Nov</c:v>
                </c:pt>
                <c:pt idx="1614">
                  <c:v>Nov</c:v>
                </c:pt>
                <c:pt idx="1615">
                  <c:v>Nov</c:v>
                </c:pt>
                <c:pt idx="1616">
                  <c:v>Nov</c:v>
                </c:pt>
                <c:pt idx="1617">
                  <c:v>Nov</c:v>
                </c:pt>
                <c:pt idx="1618">
                  <c:v>Nov</c:v>
                </c:pt>
                <c:pt idx="1619">
                  <c:v>Nov</c:v>
                </c:pt>
                <c:pt idx="1620">
                  <c:v>Nov</c:v>
                </c:pt>
                <c:pt idx="1621">
                  <c:v>Nov</c:v>
                </c:pt>
                <c:pt idx="1622">
                  <c:v>Nov</c:v>
                </c:pt>
                <c:pt idx="1623">
                  <c:v>Nov</c:v>
                </c:pt>
                <c:pt idx="1624">
                  <c:v>Nov</c:v>
                </c:pt>
                <c:pt idx="1625">
                  <c:v>Nov</c:v>
                </c:pt>
                <c:pt idx="1626">
                  <c:v>Nov</c:v>
                </c:pt>
                <c:pt idx="1627">
                  <c:v>Nov</c:v>
                </c:pt>
                <c:pt idx="1628">
                  <c:v>Nov</c:v>
                </c:pt>
                <c:pt idx="1629">
                  <c:v>Nov</c:v>
                </c:pt>
                <c:pt idx="1630">
                  <c:v>Nov</c:v>
                </c:pt>
                <c:pt idx="1631">
                  <c:v>Nov</c:v>
                </c:pt>
                <c:pt idx="1632">
                  <c:v>Nov</c:v>
                </c:pt>
                <c:pt idx="1633">
                  <c:v>Nov</c:v>
                </c:pt>
                <c:pt idx="1634">
                  <c:v>Nov</c:v>
                </c:pt>
                <c:pt idx="1635">
                  <c:v>Nov</c:v>
                </c:pt>
                <c:pt idx="1636">
                  <c:v>Nov</c:v>
                </c:pt>
                <c:pt idx="1637">
                  <c:v>Nov</c:v>
                </c:pt>
                <c:pt idx="1638">
                  <c:v>Nov</c:v>
                </c:pt>
                <c:pt idx="1639">
                  <c:v>Nov</c:v>
                </c:pt>
                <c:pt idx="1640">
                  <c:v>Nov</c:v>
                </c:pt>
                <c:pt idx="1641">
                  <c:v>Nov</c:v>
                </c:pt>
                <c:pt idx="1642">
                  <c:v>Nov</c:v>
                </c:pt>
                <c:pt idx="1643">
                  <c:v>Nov</c:v>
                </c:pt>
                <c:pt idx="1644">
                  <c:v>Nov</c:v>
                </c:pt>
                <c:pt idx="1645">
                  <c:v>Nov</c:v>
                </c:pt>
                <c:pt idx="1646">
                  <c:v>Nov</c:v>
                </c:pt>
                <c:pt idx="1647">
                  <c:v>Nov</c:v>
                </c:pt>
                <c:pt idx="1648">
                  <c:v>Nov</c:v>
                </c:pt>
                <c:pt idx="1649">
                  <c:v>Nov</c:v>
                </c:pt>
                <c:pt idx="1650">
                  <c:v>Nov</c:v>
                </c:pt>
                <c:pt idx="1651">
                  <c:v>Nov</c:v>
                </c:pt>
                <c:pt idx="1652">
                  <c:v>Nov</c:v>
                </c:pt>
                <c:pt idx="1653">
                  <c:v>Nov</c:v>
                </c:pt>
                <c:pt idx="1654">
                  <c:v>Nov</c:v>
                </c:pt>
                <c:pt idx="1655">
                  <c:v>Nov</c:v>
                </c:pt>
                <c:pt idx="1656">
                  <c:v>Nov</c:v>
                </c:pt>
                <c:pt idx="1657">
                  <c:v>Nov</c:v>
                </c:pt>
                <c:pt idx="1658">
                  <c:v>Nov</c:v>
                </c:pt>
                <c:pt idx="1659">
                  <c:v>Nov</c:v>
                </c:pt>
                <c:pt idx="1660">
                  <c:v>Nov</c:v>
                </c:pt>
                <c:pt idx="1661">
                  <c:v>Nov</c:v>
                </c:pt>
                <c:pt idx="1662">
                  <c:v>Nov</c:v>
                </c:pt>
                <c:pt idx="1663">
                  <c:v>Nov</c:v>
                </c:pt>
                <c:pt idx="1664">
                  <c:v>Nov</c:v>
                </c:pt>
                <c:pt idx="1665">
                  <c:v>Nov</c:v>
                </c:pt>
                <c:pt idx="1666">
                  <c:v>Nov</c:v>
                </c:pt>
                <c:pt idx="1667">
                  <c:v>Nov</c:v>
                </c:pt>
                <c:pt idx="1668">
                  <c:v>Nov</c:v>
                </c:pt>
                <c:pt idx="1669">
                  <c:v>Nov</c:v>
                </c:pt>
                <c:pt idx="1670">
                  <c:v>Nov</c:v>
                </c:pt>
                <c:pt idx="1671">
                  <c:v>Nov</c:v>
                </c:pt>
                <c:pt idx="1672">
                  <c:v>Nov</c:v>
                </c:pt>
                <c:pt idx="1673">
                  <c:v>Nov</c:v>
                </c:pt>
                <c:pt idx="1674">
                  <c:v>Nov</c:v>
                </c:pt>
                <c:pt idx="1675">
                  <c:v>Nov</c:v>
                </c:pt>
                <c:pt idx="1676">
                  <c:v>Nov</c:v>
                </c:pt>
                <c:pt idx="1677">
                  <c:v>Nov</c:v>
                </c:pt>
                <c:pt idx="1678">
                  <c:v>Nov</c:v>
                </c:pt>
                <c:pt idx="1679">
                  <c:v>Nov</c:v>
                </c:pt>
                <c:pt idx="1680">
                  <c:v>Nov</c:v>
                </c:pt>
                <c:pt idx="1681">
                  <c:v>Nov</c:v>
                </c:pt>
                <c:pt idx="1682">
                  <c:v>Nov</c:v>
                </c:pt>
                <c:pt idx="1683">
                  <c:v>Nov</c:v>
                </c:pt>
                <c:pt idx="1684">
                  <c:v>Nov</c:v>
                </c:pt>
                <c:pt idx="1685">
                  <c:v>Nov</c:v>
                </c:pt>
                <c:pt idx="1686">
                  <c:v>Nov</c:v>
                </c:pt>
                <c:pt idx="1687">
                  <c:v>Nov</c:v>
                </c:pt>
                <c:pt idx="1688">
                  <c:v>Nov</c:v>
                </c:pt>
                <c:pt idx="1689">
                  <c:v>Nov</c:v>
                </c:pt>
                <c:pt idx="1690">
                  <c:v>Nov</c:v>
                </c:pt>
                <c:pt idx="1691">
                  <c:v>Nov</c:v>
                </c:pt>
                <c:pt idx="1692">
                  <c:v>Nov</c:v>
                </c:pt>
                <c:pt idx="1693">
                  <c:v>Nov</c:v>
                </c:pt>
                <c:pt idx="1694">
                  <c:v>Nov</c:v>
                </c:pt>
                <c:pt idx="1695">
                  <c:v>Nov</c:v>
                </c:pt>
                <c:pt idx="1696">
                  <c:v>Nov</c:v>
                </c:pt>
                <c:pt idx="1697">
                  <c:v>Nov</c:v>
                </c:pt>
                <c:pt idx="1698">
                  <c:v>Nov</c:v>
                </c:pt>
                <c:pt idx="1699">
                  <c:v>Nov</c:v>
                </c:pt>
                <c:pt idx="1700">
                  <c:v>Nov</c:v>
                </c:pt>
                <c:pt idx="1701">
                  <c:v>Nov</c:v>
                </c:pt>
                <c:pt idx="1702">
                  <c:v>Dec</c:v>
                </c:pt>
                <c:pt idx="1703">
                  <c:v>Dec</c:v>
                </c:pt>
                <c:pt idx="1704">
                  <c:v>Dec</c:v>
                </c:pt>
                <c:pt idx="1705">
                  <c:v>Dec</c:v>
                </c:pt>
                <c:pt idx="1706">
                  <c:v>Dec</c:v>
                </c:pt>
                <c:pt idx="1707">
                  <c:v>Dec</c:v>
                </c:pt>
                <c:pt idx="1708">
                  <c:v>Dec</c:v>
                </c:pt>
                <c:pt idx="1709">
                  <c:v>Dec</c:v>
                </c:pt>
                <c:pt idx="1710">
                  <c:v>Dec</c:v>
                </c:pt>
                <c:pt idx="1711">
                  <c:v>Dec</c:v>
                </c:pt>
                <c:pt idx="1712">
                  <c:v>Dec</c:v>
                </c:pt>
                <c:pt idx="1713">
                  <c:v>Dec</c:v>
                </c:pt>
                <c:pt idx="1714">
                  <c:v>Dec</c:v>
                </c:pt>
                <c:pt idx="1715">
                  <c:v>Dec</c:v>
                </c:pt>
                <c:pt idx="1716">
                  <c:v>Dec</c:v>
                </c:pt>
                <c:pt idx="1717">
                  <c:v>Dec</c:v>
                </c:pt>
                <c:pt idx="1718">
                  <c:v>Dec</c:v>
                </c:pt>
                <c:pt idx="1719">
                  <c:v>Dec</c:v>
                </c:pt>
                <c:pt idx="1720">
                  <c:v>Dec</c:v>
                </c:pt>
                <c:pt idx="1721">
                  <c:v>Dec</c:v>
                </c:pt>
                <c:pt idx="1722">
                  <c:v>Dec</c:v>
                </c:pt>
                <c:pt idx="1723">
                  <c:v>Dec</c:v>
                </c:pt>
                <c:pt idx="1724">
                  <c:v>Dec</c:v>
                </c:pt>
                <c:pt idx="1725">
                  <c:v>Dec</c:v>
                </c:pt>
                <c:pt idx="1726">
                  <c:v>Dec</c:v>
                </c:pt>
                <c:pt idx="1727">
                  <c:v>Dec</c:v>
                </c:pt>
                <c:pt idx="1728">
                  <c:v>Dec</c:v>
                </c:pt>
                <c:pt idx="1729">
                  <c:v>Dec</c:v>
                </c:pt>
                <c:pt idx="1730">
                  <c:v>Dec</c:v>
                </c:pt>
                <c:pt idx="1731">
                  <c:v>Dec</c:v>
                </c:pt>
                <c:pt idx="1732">
                  <c:v>Dec</c:v>
                </c:pt>
                <c:pt idx="1733">
                  <c:v>Dec</c:v>
                </c:pt>
                <c:pt idx="1734">
                  <c:v>Dec</c:v>
                </c:pt>
                <c:pt idx="1735">
                  <c:v>Dec</c:v>
                </c:pt>
                <c:pt idx="1736">
                  <c:v>Dec</c:v>
                </c:pt>
                <c:pt idx="1737">
                  <c:v>Dec</c:v>
                </c:pt>
                <c:pt idx="1738">
                  <c:v>Dec</c:v>
                </c:pt>
                <c:pt idx="1739">
                  <c:v>Dec</c:v>
                </c:pt>
                <c:pt idx="1740">
                  <c:v>Dec</c:v>
                </c:pt>
                <c:pt idx="1741">
                  <c:v>Dec</c:v>
                </c:pt>
                <c:pt idx="1742">
                  <c:v>Dec</c:v>
                </c:pt>
                <c:pt idx="1743">
                  <c:v>Dec</c:v>
                </c:pt>
                <c:pt idx="1744">
                  <c:v>Dec</c:v>
                </c:pt>
                <c:pt idx="1745">
                  <c:v>Dec</c:v>
                </c:pt>
                <c:pt idx="1746">
                  <c:v>Dec</c:v>
                </c:pt>
                <c:pt idx="1747">
                  <c:v>Dec</c:v>
                </c:pt>
                <c:pt idx="1748">
                  <c:v>Dec</c:v>
                </c:pt>
                <c:pt idx="1749">
                  <c:v>Dec</c:v>
                </c:pt>
                <c:pt idx="1750">
                  <c:v>Dec</c:v>
                </c:pt>
                <c:pt idx="1751">
                  <c:v>Dec</c:v>
                </c:pt>
                <c:pt idx="1752">
                  <c:v>Dec</c:v>
                </c:pt>
                <c:pt idx="1753">
                  <c:v>Dec</c:v>
                </c:pt>
                <c:pt idx="1754">
                  <c:v>Dec</c:v>
                </c:pt>
                <c:pt idx="1755">
                  <c:v>Dec</c:v>
                </c:pt>
                <c:pt idx="1756">
                  <c:v>Dec</c:v>
                </c:pt>
                <c:pt idx="1757">
                  <c:v>Dec</c:v>
                </c:pt>
                <c:pt idx="1758">
                  <c:v>Dec</c:v>
                </c:pt>
                <c:pt idx="1759">
                  <c:v>Dec</c:v>
                </c:pt>
                <c:pt idx="1760">
                  <c:v>Dec</c:v>
                </c:pt>
                <c:pt idx="1761">
                  <c:v>Dec</c:v>
                </c:pt>
                <c:pt idx="1762">
                  <c:v>Dec</c:v>
                </c:pt>
                <c:pt idx="1763">
                  <c:v>Dec</c:v>
                </c:pt>
                <c:pt idx="1764">
                  <c:v>Dec</c:v>
                </c:pt>
                <c:pt idx="1765">
                  <c:v>Dec</c:v>
                </c:pt>
                <c:pt idx="1766">
                  <c:v>Dec</c:v>
                </c:pt>
                <c:pt idx="1767">
                  <c:v>Dec</c:v>
                </c:pt>
                <c:pt idx="1768">
                  <c:v>Dec</c:v>
                </c:pt>
                <c:pt idx="1769">
                  <c:v>Dec</c:v>
                </c:pt>
                <c:pt idx="1770">
                  <c:v>Dec</c:v>
                </c:pt>
                <c:pt idx="1771">
                  <c:v>Dec</c:v>
                </c:pt>
                <c:pt idx="1772">
                  <c:v>Dec</c:v>
                </c:pt>
                <c:pt idx="1773">
                  <c:v>Dec</c:v>
                </c:pt>
                <c:pt idx="1774">
                  <c:v>Dec</c:v>
                </c:pt>
                <c:pt idx="1775">
                  <c:v>Dec</c:v>
                </c:pt>
                <c:pt idx="1776">
                  <c:v>Dec</c:v>
                </c:pt>
                <c:pt idx="1777">
                  <c:v>Dec</c:v>
                </c:pt>
                <c:pt idx="1778">
                  <c:v>Dec</c:v>
                </c:pt>
                <c:pt idx="1779">
                  <c:v>Dec</c:v>
                </c:pt>
                <c:pt idx="1780">
                  <c:v>Dec</c:v>
                </c:pt>
                <c:pt idx="1781">
                  <c:v>Dec</c:v>
                </c:pt>
                <c:pt idx="1782">
                  <c:v>Jan</c:v>
                </c:pt>
                <c:pt idx="1783">
                  <c:v>Jan</c:v>
                </c:pt>
                <c:pt idx="1784">
                  <c:v>Jan</c:v>
                </c:pt>
                <c:pt idx="1785">
                  <c:v>Jan</c:v>
                </c:pt>
                <c:pt idx="1786">
                  <c:v>Jan</c:v>
                </c:pt>
                <c:pt idx="1787">
                  <c:v>Jan</c:v>
                </c:pt>
                <c:pt idx="1788">
                  <c:v>Jan</c:v>
                </c:pt>
                <c:pt idx="1789">
                  <c:v>Jan</c:v>
                </c:pt>
                <c:pt idx="1790">
                  <c:v>Jan</c:v>
                </c:pt>
                <c:pt idx="1791">
                  <c:v>Jan</c:v>
                </c:pt>
                <c:pt idx="1792">
                  <c:v>Jan</c:v>
                </c:pt>
                <c:pt idx="1793">
                  <c:v>Jan</c:v>
                </c:pt>
                <c:pt idx="1794">
                  <c:v>Jan</c:v>
                </c:pt>
                <c:pt idx="1795">
                  <c:v>Jan</c:v>
                </c:pt>
                <c:pt idx="1796">
                  <c:v>Jan</c:v>
                </c:pt>
                <c:pt idx="1797">
                  <c:v>Jan</c:v>
                </c:pt>
                <c:pt idx="1798">
                  <c:v>Jan</c:v>
                </c:pt>
                <c:pt idx="1799">
                  <c:v>Jan</c:v>
                </c:pt>
                <c:pt idx="1800">
                  <c:v>Jan</c:v>
                </c:pt>
                <c:pt idx="1801">
                  <c:v>Jan</c:v>
                </c:pt>
                <c:pt idx="1802">
                  <c:v>Jan</c:v>
                </c:pt>
                <c:pt idx="1803">
                  <c:v>Jan</c:v>
                </c:pt>
                <c:pt idx="1804">
                  <c:v>Jan</c:v>
                </c:pt>
                <c:pt idx="1805">
                  <c:v>Jan</c:v>
                </c:pt>
                <c:pt idx="1806">
                  <c:v>Jan</c:v>
                </c:pt>
                <c:pt idx="1807">
                  <c:v>Jan</c:v>
                </c:pt>
                <c:pt idx="1808">
                  <c:v>Jan</c:v>
                </c:pt>
                <c:pt idx="1809">
                  <c:v>Jan</c:v>
                </c:pt>
                <c:pt idx="1810">
                  <c:v>Jan</c:v>
                </c:pt>
                <c:pt idx="1811">
                  <c:v>Jan</c:v>
                </c:pt>
                <c:pt idx="1812">
                  <c:v>Jan</c:v>
                </c:pt>
                <c:pt idx="1813">
                  <c:v>Jan</c:v>
                </c:pt>
                <c:pt idx="1814">
                  <c:v>Jan</c:v>
                </c:pt>
                <c:pt idx="1815">
                  <c:v>Jan</c:v>
                </c:pt>
                <c:pt idx="1816">
                  <c:v>Jan</c:v>
                </c:pt>
                <c:pt idx="1817">
                  <c:v>Jan</c:v>
                </c:pt>
                <c:pt idx="1818">
                  <c:v>Jan</c:v>
                </c:pt>
                <c:pt idx="1819">
                  <c:v>Jan</c:v>
                </c:pt>
                <c:pt idx="1820">
                  <c:v>Jan</c:v>
                </c:pt>
                <c:pt idx="1821">
                  <c:v>Jan</c:v>
                </c:pt>
                <c:pt idx="1822">
                  <c:v>Jan</c:v>
                </c:pt>
                <c:pt idx="1823">
                  <c:v>Jan</c:v>
                </c:pt>
                <c:pt idx="1824">
                  <c:v>Jan</c:v>
                </c:pt>
                <c:pt idx="1825">
                  <c:v>Jan</c:v>
                </c:pt>
                <c:pt idx="1826">
                  <c:v>Jan</c:v>
                </c:pt>
                <c:pt idx="1827">
                  <c:v>Jan</c:v>
                </c:pt>
                <c:pt idx="1828">
                  <c:v>Jan</c:v>
                </c:pt>
                <c:pt idx="1829">
                  <c:v>Jan</c:v>
                </c:pt>
                <c:pt idx="1830">
                  <c:v>Jan</c:v>
                </c:pt>
                <c:pt idx="1831">
                  <c:v>Jan</c:v>
                </c:pt>
                <c:pt idx="1832">
                  <c:v>Jan</c:v>
                </c:pt>
                <c:pt idx="1833">
                  <c:v>Jan</c:v>
                </c:pt>
                <c:pt idx="1834">
                  <c:v>Jan</c:v>
                </c:pt>
                <c:pt idx="1835">
                  <c:v>Jan</c:v>
                </c:pt>
                <c:pt idx="1836">
                  <c:v>Jan</c:v>
                </c:pt>
                <c:pt idx="1837">
                  <c:v>Jan</c:v>
                </c:pt>
                <c:pt idx="1838">
                  <c:v>Jan</c:v>
                </c:pt>
                <c:pt idx="1839">
                  <c:v>Jan</c:v>
                </c:pt>
                <c:pt idx="1840">
                  <c:v>Jan</c:v>
                </c:pt>
                <c:pt idx="1841">
                  <c:v>Jan</c:v>
                </c:pt>
                <c:pt idx="1842">
                  <c:v>Jan</c:v>
                </c:pt>
                <c:pt idx="1843">
                  <c:v>Jan</c:v>
                </c:pt>
                <c:pt idx="1844">
                  <c:v>Jan</c:v>
                </c:pt>
                <c:pt idx="1845">
                  <c:v>Jan</c:v>
                </c:pt>
                <c:pt idx="1846">
                  <c:v>Jan</c:v>
                </c:pt>
                <c:pt idx="1847">
                  <c:v>Jan</c:v>
                </c:pt>
                <c:pt idx="1848">
                  <c:v>Jan</c:v>
                </c:pt>
                <c:pt idx="1849">
                  <c:v>Jan</c:v>
                </c:pt>
                <c:pt idx="1850">
                  <c:v>Jan</c:v>
                </c:pt>
                <c:pt idx="1851">
                  <c:v>Jan</c:v>
                </c:pt>
                <c:pt idx="1852">
                  <c:v>Jan</c:v>
                </c:pt>
                <c:pt idx="1853">
                  <c:v>Jan</c:v>
                </c:pt>
                <c:pt idx="1854">
                  <c:v>Jan</c:v>
                </c:pt>
                <c:pt idx="1855">
                  <c:v>Jan</c:v>
                </c:pt>
                <c:pt idx="1856">
                  <c:v>Jan</c:v>
                </c:pt>
                <c:pt idx="1857">
                  <c:v>Jan</c:v>
                </c:pt>
                <c:pt idx="1858">
                  <c:v>Jan</c:v>
                </c:pt>
                <c:pt idx="1859">
                  <c:v>Jan</c:v>
                </c:pt>
                <c:pt idx="1860">
                  <c:v>Jan</c:v>
                </c:pt>
                <c:pt idx="1861">
                  <c:v>Jan</c:v>
                </c:pt>
                <c:pt idx="1862">
                  <c:v>Jan</c:v>
                </c:pt>
                <c:pt idx="1863">
                  <c:v>Jan</c:v>
                </c:pt>
                <c:pt idx="1864">
                  <c:v>Jan</c:v>
                </c:pt>
                <c:pt idx="1865">
                  <c:v>Jan</c:v>
                </c:pt>
                <c:pt idx="1866">
                  <c:v>Jan</c:v>
                </c:pt>
                <c:pt idx="1867">
                  <c:v>Jan</c:v>
                </c:pt>
                <c:pt idx="1868">
                  <c:v>Jan</c:v>
                </c:pt>
                <c:pt idx="1869">
                  <c:v>Jan</c:v>
                </c:pt>
                <c:pt idx="1870">
                  <c:v>Jan</c:v>
                </c:pt>
                <c:pt idx="1871">
                  <c:v>Jan</c:v>
                </c:pt>
                <c:pt idx="1872">
                  <c:v>Jan</c:v>
                </c:pt>
                <c:pt idx="1873">
                  <c:v>Jan</c:v>
                </c:pt>
                <c:pt idx="1874">
                  <c:v>Jan</c:v>
                </c:pt>
                <c:pt idx="1875">
                  <c:v>Jan</c:v>
                </c:pt>
                <c:pt idx="1876">
                  <c:v>Jan</c:v>
                </c:pt>
                <c:pt idx="1877">
                  <c:v>Jan</c:v>
                </c:pt>
                <c:pt idx="1878">
                  <c:v>Jan</c:v>
                </c:pt>
                <c:pt idx="1879">
                  <c:v>Jan</c:v>
                </c:pt>
                <c:pt idx="1880">
                  <c:v>Jan</c:v>
                </c:pt>
                <c:pt idx="1881">
                  <c:v>Jan</c:v>
                </c:pt>
                <c:pt idx="1882">
                  <c:v>Jan</c:v>
                </c:pt>
                <c:pt idx="1883">
                  <c:v>Jan</c:v>
                </c:pt>
                <c:pt idx="1884">
                  <c:v>Jan</c:v>
                </c:pt>
                <c:pt idx="1885">
                  <c:v>Jan</c:v>
                </c:pt>
                <c:pt idx="1886">
                  <c:v>Jan</c:v>
                </c:pt>
                <c:pt idx="1887">
                  <c:v>Jan</c:v>
                </c:pt>
                <c:pt idx="1888">
                  <c:v>Jan</c:v>
                </c:pt>
                <c:pt idx="1889">
                  <c:v>Jan</c:v>
                </c:pt>
                <c:pt idx="1890">
                  <c:v>Jan</c:v>
                </c:pt>
                <c:pt idx="1891">
                  <c:v>Jan</c:v>
                </c:pt>
                <c:pt idx="1892">
                  <c:v>Jan</c:v>
                </c:pt>
                <c:pt idx="1893">
                  <c:v>Jan</c:v>
                </c:pt>
                <c:pt idx="1894">
                  <c:v>Jan</c:v>
                </c:pt>
                <c:pt idx="1895">
                  <c:v>Jan</c:v>
                </c:pt>
                <c:pt idx="1896">
                  <c:v>Jan</c:v>
                </c:pt>
                <c:pt idx="1897">
                  <c:v>Jan</c:v>
                </c:pt>
                <c:pt idx="1898">
                  <c:v>Jan</c:v>
                </c:pt>
                <c:pt idx="1899">
                  <c:v>Feb</c:v>
                </c:pt>
                <c:pt idx="1900">
                  <c:v>Feb</c:v>
                </c:pt>
                <c:pt idx="1901">
                  <c:v>Feb</c:v>
                </c:pt>
                <c:pt idx="1902">
                  <c:v>Feb</c:v>
                </c:pt>
                <c:pt idx="1903">
                  <c:v>Feb</c:v>
                </c:pt>
                <c:pt idx="1904">
                  <c:v>Feb</c:v>
                </c:pt>
                <c:pt idx="1905">
                  <c:v>Feb</c:v>
                </c:pt>
                <c:pt idx="1906">
                  <c:v>Feb</c:v>
                </c:pt>
                <c:pt idx="1907">
                  <c:v>Feb</c:v>
                </c:pt>
                <c:pt idx="1908">
                  <c:v>Feb</c:v>
                </c:pt>
                <c:pt idx="1909">
                  <c:v>Feb</c:v>
                </c:pt>
                <c:pt idx="1910">
                  <c:v>Feb</c:v>
                </c:pt>
                <c:pt idx="1911">
                  <c:v>Feb</c:v>
                </c:pt>
                <c:pt idx="1912">
                  <c:v>Feb</c:v>
                </c:pt>
                <c:pt idx="1913">
                  <c:v>Feb</c:v>
                </c:pt>
                <c:pt idx="1914">
                  <c:v>Feb</c:v>
                </c:pt>
                <c:pt idx="1915">
                  <c:v>Feb</c:v>
                </c:pt>
                <c:pt idx="1916">
                  <c:v>Feb</c:v>
                </c:pt>
                <c:pt idx="1917">
                  <c:v>Feb</c:v>
                </c:pt>
                <c:pt idx="1918">
                  <c:v>Feb</c:v>
                </c:pt>
                <c:pt idx="1919">
                  <c:v>Feb</c:v>
                </c:pt>
                <c:pt idx="1920">
                  <c:v>Feb</c:v>
                </c:pt>
                <c:pt idx="1921">
                  <c:v>Feb</c:v>
                </c:pt>
                <c:pt idx="1922">
                  <c:v>Feb</c:v>
                </c:pt>
                <c:pt idx="1923">
                  <c:v>Feb</c:v>
                </c:pt>
                <c:pt idx="1924">
                  <c:v>Feb</c:v>
                </c:pt>
                <c:pt idx="1925">
                  <c:v>Feb</c:v>
                </c:pt>
                <c:pt idx="1926">
                  <c:v>Feb</c:v>
                </c:pt>
                <c:pt idx="1927">
                  <c:v>Feb</c:v>
                </c:pt>
                <c:pt idx="1928">
                  <c:v>Feb</c:v>
                </c:pt>
                <c:pt idx="1929">
                  <c:v>Feb</c:v>
                </c:pt>
                <c:pt idx="1930">
                  <c:v>Feb</c:v>
                </c:pt>
                <c:pt idx="1931">
                  <c:v>Feb</c:v>
                </c:pt>
                <c:pt idx="1932">
                  <c:v>Feb</c:v>
                </c:pt>
                <c:pt idx="1933">
                  <c:v>Feb</c:v>
                </c:pt>
                <c:pt idx="1934">
                  <c:v>Feb</c:v>
                </c:pt>
                <c:pt idx="1935">
                  <c:v>Feb</c:v>
                </c:pt>
                <c:pt idx="1936">
                  <c:v>Feb</c:v>
                </c:pt>
                <c:pt idx="1937">
                  <c:v>Feb</c:v>
                </c:pt>
                <c:pt idx="1938">
                  <c:v>Feb</c:v>
                </c:pt>
                <c:pt idx="1939">
                  <c:v>Feb</c:v>
                </c:pt>
                <c:pt idx="1940">
                  <c:v>Feb</c:v>
                </c:pt>
                <c:pt idx="1941">
                  <c:v>Feb</c:v>
                </c:pt>
                <c:pt idx="1942">
                  <c:v>Feb</c:v>
                </c:pt>
                <c:pt idx="1943">
                  <c:v>Feb</c:v>
                </c:pt>
                <c:pt idx="1944">
                  <c:v>Feb</c:v>
                </c:pt>
                <c:pt idx="1945">
                  <c:v>Feb</c:v>
                </c:pt>
                <c:pt idx="1946">
                  <c:v>Feb</c:v>
                </c:pt>
                <c:pt idx="1947">
                  <c:v>Feb</c:v>
                </c:pt>
                <c:pt idx="1948">
                  <c:v>Feb</c:v>
                </c:pt>
                <c:pt idx="1949">
                  <c:v>Feb</c:v>
                </c:pt>
                <c:pt idx="1950">
                  <c:v>Feb</c:v>
                </c:pt>
                <c:pt idx="1951">
                  <c:v>Feb</c:v>
                </c:pt>
                <c:pt idx="1952">
                  <c:v>Feb</c:v>
                </c:pt>
                <c:pt idx="1953">
                  <c:v>Feb</c:v>
                </c:pt>
                <c:pt idx="1954">
                  <c:v>Feb</c:v>
                </c:pt>
                <c:pt idx="1955">
                  <c:v>Feb</c:v>
                </c:pt>
                <c:pt idx="1956">
                  <c:v>Feb</c:v>
                </c:pt>
                <c:pt idx="1957">
                  <c:v>Feb</c:v>
                </c:pt>
                <c:pt idx="1958">
                  <c:v>Feb</c:v>
                </c:pt>
                <c:pt idx="1959">
                  <c:v>Feb</c:v>
                </c:pt>
                <c:pt idx="1960">
                  <c:v>Feb</c:v>
                </c:pt>
                <c:pt idx="1961">
                  <c:v>Feb</c:v>
                </c:pt>
                <c:pt idx="1962">
                  <c:v>Feb</c:v>
                </c:pt>
                <c:pt idx="1963">
                  <c:v>Feb</c:v>
                </c:pt>
                <c:pt idx="1964">
                  <c:v>Feb</c:v>
                </c:pt>
                <c:pt idx="1965">
                  <c:v>Feb</c:v>
                </c:pt>
                <c:pt idx="1966">
                  <c:v>Feb</c:v>
                </c:pt>
                <c:pt idx="1967">
                  <c:v>Feb</c:v>
                </c:pt>
                <c:pt idx="1968">
                  <c:v>Feb</c:v>
                </c:pt>
                <c:pt idx="1969">
                  <c:v>Feb</c:v>
                </c:pt>
                <c:pt idx="1970">
                  <c:v>Feb</c:v>
                </c:pt>
                <c:pt idx="1971">
                  <c:v>Feb</c:v>
                </c:pt>
                <c:pt idx="1972">
                  <c:v>Feb</c:v>
                </c:pt>
                <c:pt idx="1973">
                  <c:v>Feb</c:v>
                </c:pt>
                <c:pt idx="1974">
                  <c:v>Feb</c:v>
                </c:pt>
                <c:pt idx="1975">
                  <c:v>Feb</c:v>
                </c:pt>
                <c:pt idx="1976">
                  <c:v>Feb</c:v>
                </c:pt>
                <c:pt idx="1977">
                  <c:v>Feb</c:v>
                </c:pt>
                <c:pt idx="1978">
                  <c:v>Feb</c:v>
                </c:pt>
                <c:pt idx="1979">
                  <c:v>Feb</c:v>
                </c:pt>
                <c:pt idx="1980">
                  <c:v>Feb</c:v>
                </c:pt>
                <c:pt idx="1981">
                  <c:v>Feb</c:v>
                </c:pt>
                <c:pt idx="1982">
                  <c:v>Feb</c:v>
                </c:pt>
                <c:pt idx="1983">
                  <c:v>Feb</c:v>
                </c:pt>
                <c:pt idx="1984">
                  <c:v>Feb</c:v>
                </c:pt>
                <c:pt idx="1985">
                  <c:v>Feb</c:v>
                </c:pt>
                <c:pt idx="1986">
                  <c:v>Feb</c:v>
                </c:pt>
                <c:pt idx="1987">
                  <c:v>Feb</c:v>
                </c:pt>
                <c:pt idx="1988">
                  <c:v>Feb</c:v>
                </c:pt>
                <c:pt idx="1989">
                  <c:v>Feb</c:v>
                </c:pt>
                <c:pt idx="1990">
                  <c:v>Feb</c:v>
                </c:pt>
                <c:pt idx="1991">
                  <c:v>Feb</c:v>
                </c:pt>
                <c:pt idx="1992">
                  <c:v>Feb</c:v>
                </c:pt>
                <c:pt idx="1993">
                  <c:v>Feb</c:v>
                </c:pt>
                <c:pt idx="1994">
                  <c:v>Feb</c:v>
                </c:pt>
                <c:pt idx="1995">
                  <c:v>Feb</c:v>
                </c:pt>
                <c:pt idx="1996">
                  <c:v>Feb</c:v>
                </c:pt>
                <c:pt idx="1997">
                  <c:v>Feb</c:v>
                </c:pt>
                <c:pt idx="1998">
                  <c:v>Feb</c:v>
                </c:pt>
                <c:pt idx="1999">
                  <c:v>Feb</c:v>
                </c:pt>
                <c:pt idx="2000">
                  <c:v>Feb</c:v>
                </c:pt>
                <c:pt idx="2001">
                  <c:v>Feb</c:v>
                </c:pt>
                <c:pt idx="2002">
                  <c:v>Feb</c:v>
                </c:pt>
                <c:pt idx="2003">
                  <c:v>Feb</c:v>
                </c:pt>
                <c:pt idx="2004">
                  <c:v>Feb</c:v>
                </c:pt>
                <c:pt idx="2005">
                  <c:v>Feb</c:v>
                </c:pt>
                <c:pt idx="2006">
                  <c:v>Feb</c:v>
                </c:pt>
                <c:pt idx="2007">
                  <c:v>Feb</c:v>
                </c:pt>
                <c:pt idx="2008">
                  <c:v>Feb</c:v>
                </c:pt>
                <c:pt idx="2009">
                  <c:v>Feb</c:v>
                </c:pt>
                <c:pt idx="2010">
                  <c:v>Feb</c:v>
                </c:pt>
                <c:pt idx="2011">
                  <c:v>Feb</c:v>
                </c:pt>
                <c:pt idx="2012">
                  <c:v>Feb</c:v>
                </c:pt>
                <c:pt idx="2013">
                  <c:v>Feb</c:v>
                </c:pt>
                <c:pt idx="2014">
                  <c:v>Feb</c:v>
                </c:pt>
                <c:pt idx="2015">
                  <c:v>Feb</c:v>
                </c:pt>
                <c:pt idx="2016">
                  <c:v>Feb</c:v>
                </c:pt>
                <c:pt idx="2017">
                  <c:v>Feb</c:v>
                </c:pt>
                <c:pt idx="2018">
                  <c:v>Feb</c:v>
                </c:pt>
                <c:pt idx="2019">
                  <c:v>Feb</c:v>
                </c:pt>
                <c:pt idx="2020">
                  <c:v>Feb</c:v>
                </c:pt>
                <c:pt idx="2021">
                  <c:v>Feb</c:v>
                </c:pt>
                <c:pt idx="2022">
                  <c:v>Feb</c:v>
                </c:pt>
                <c:pt idx="2023">
                  <c:v>Feb</c:v>
                </c:pt>
                <c:pt idx="2024">
                  <c:v>Mar</c:v>
                </c:pt>
                <c:pt idx="2025">
                  <c:v>Mar</c:v>
                </c:pt>
                <c:pt idx="2026">
                  <c:v>Mar</c:v>
                </c:pt>
                <c:pt idx="2027">
                  <c:v>Mar</c:v>
                </c:pt>
                <c:pt idx="2028">
                  <c:v>Mar</c:v>
                </c:pt>
                <c:pt idx="2029">
                  <c:v>Mar</c:v>
                </c:pt>
                <c:pt idx="2030">
                  <c:v>Mar</c:v>
                </c:pt>
                <c:pt idx="2031">
                  <c:v>Mar</c:v>
                </c:pt>
                <c:pt idx="2032">
                  <c:v>Mar</c:v>
                </c:pt>
                <c:pt idx="2033">
                  <c:v>Mar</c:v>
                </c:pt>
                <c:pt idx="2034">
                  <c:v>Mar</c:v>
                </c:pt>
                <c:pt idx="2035">
                  <c:v>Mar</c:v>
                </c:pt>
                <c:pt idx="2036">
                  <c:v>Mar</c:v>
                </c:pt>
                <c:pt idx="2037">
                  <c:v>Mar</c:v>
                </c:pt>
                <c:pt idx="2038">
                  <c:v>Mar</c:v>
                </c:pt>
                <c:pt idx="2039">
                  <c:v>Mar</c:v>
                </c:pt>
                <c:pt idx="2040">
                  <c:v>Mar</c:v>
                </c:pt>
                <c:pt idx="2041">
                  <c:v>Mar</c:v>
                </c:pt>
                <c:pt idx="2042">
                  <c:v>Mar</c:v>
                </c:pt>
                <c:pt idx="2043">
                  <c:v>Mar</c:v>
                </c:pt>
                <c:pt idx="2044">
                  <c:v>Mar</c:v>
                </c:pt>
                <c:pt idx="2045">
                  <c:v>Mar</c:v>
                </c:pt>
                <c:pt idx="2046">
                  <c:v>Mar</c:v>
                </c:pt>
                <c:pt idx="2047">
                  <c:v>Mar</c:v>
                </c:pt>
                <c:pt idx="2048">
                  <c:v>Mar</c:v>
                </c:pt>
                <c:pt idx="2049">
                  <c:v>Mar</c:v>
                </c:pt>
                <c:pt idx="2050">
                  <c:v>Mar</c:v>
                </c:pt>
                <c:pt idx="2051">
                  <c:v>Mar</c:v>
                </c:pt>
                <c:pt idx="2052">
                  <c:v>Mar</c:v>
                </c:pt>
                <c:pt idx="2053">
                  <c:v>Mar</c:v>
                </c:pt>
                <c:pt idx="2054">
                  <c:v>Mar</c:v>
                </c:pt>
                <c:pt idx="2055">
                  <c:v>Mar</c:v>
                </c:pt>
                <c:pt idx="2056">
                  <c:v>Mar</c:v>
                </c:pt>
                <c:pt idx="2057">
                  <c:v>Mar</c:v>
                </c:pt>
                <c:pt idx="2058">
                  <c:v>Mar</c:v>
                </c:pt>
                <c:pt idx="2059">
                  <c:v>Mar</c:v>
                </c:pt>
                <c:pt idx="2060">
                  <c:v>Mar</c:v>
                </c:pt>
                <c:pt idx="2061">
                  <c:v>Mar</c:v>
                </c:pt>
                <c:pt idx="2062">
                  <c:v>Mar</c:v>
                </c:pt>
                <c:pt idx="2063">
                  <c:v>Mar</c:v>
                </c:pt>
                <c:pt idx="2064">
                  <c:v>Mar</c:v>
                </c:pt>
                <c:pt idx="2065">
                  <c:v>Mar</c:v>
                </c:pt>
                <c:pt idx="2066">
                  <c:v>Mar</c:v>
                </c:pt>
                <c:pt idx="2067">
                  <c:v>Mar</c:v>
                </c:pt>
                <c:pt idx="2068">
                  <c:v>Mar</c:v>
                </c:pt>
                <c:pt idx="2069">
                  <c:v>Mar</c:v>
                </c:pt>
                <c:pt idx="2070">
                  <c:v>Mar</c:v>
                </c:pt>
                <c:pt idx="2071">
                  <c:v>Mar</c:v>
                </c:pt>
                <c:pt idx="2072">
                  <c:v>Mar</c:v>
                </c:pt>
                <c:pt idx="2073">
                  <c:v>Mar</c:v>
                </c:pt>
                <c:pt idx="2074">
                  <c:v>Mar</c:v>
                </c:pt>
                <c:pt idx="2075">
                  <c:v>Mar</c:v>
                </c:pt>
                <c:pt idx="2076">
                  <c:v>Mar</c:v>
                </c:pt>
                <c:pt idx="2077">
                  <c:v>Mar</c:v>
                </c:pt>
                <c:pt idx="2078">
                  <c:v>Mar</c:v>
                </c:pt>
                <c:pt idx="2079">
                  <c:v>Mar</c:v>
                </c:pt>
                <c:pt idx="2080">
                  <c:v>Mar</c:v>
                </c:pt>
                <c:pt idx="2081">
                  <c:v>Mar</c:v>
                </c:pt>
                <c:pt idx="2082">
                  <c:v>Mar</c:v>
                </c:pt>
                <c:pt idx="2083">
                  <c:v>Mar</c:v>
                </c:pt>
                <c:pt idx="2084">
                  <c:v>Mar</c:v>
                </c:pt>
                <c:pt idx="2085">
                  <c:v>Mar</c:v>
                </c:pt>
                <c:pt idx="2086">
                  <c:v>Mar</c:v>
                </c:pt>
                <c:pt idx="2087">
                  <c:v>Mar</c:v>
                </c:pt>
                <c:pt idx="2088">
                  <c:v>Mar</c:v>
                </c:pt>
                <c:pt idx="2089">
                  <c:v>Mar</c:v>
                </c:pt>
                <c:pt idx="2090">
                  <c:v>Mar</c:v>
                </c:pt>
                <c:pt idx="2091">
                  <c:v>Mar</c:v>
                </c:pt>
                <c:pt idx="2092">
                  <c:v>Mar</c:v>
                </c:pt>
                <c:pt idx="2093">
                  <c:v>Mar</c:v>
                </c:pt>
                <c:pt idx="2094">
                  <c:v>Mar</c:v>
                </c:pt>
                <c:pt idx="2095">
                  <c:v>Mar</c:v>
                </c:pt>
                <c:pt idx="2096">
                  <c:v>Mar</c:v>
                </c:pt>
                <c:pt idx="2097">
                  <c:v>Mar</c:v>
                </c:pt>
                <c:pt idx="2098">
                  <c:v>Mar</c:v>
                </c:pt>
                <c:pt idx="2099">
                  <c:v>Mar</c:v>
                </c:pt>
                <c:pt idx="2100">
                  <c:v>Mar</c:v>
                </c:pt>
                <c:pt idx="2101">
                  <c:v>Mar</c:v>
                </c:pt>
                <c:pt idx="2102">
                  <c:v>Mar</c:v>
                </c:pt>
                <c:pt idx="2103">
                  <c:v>Mar</c:v>
                </c:pt>
                <c:pt idx="2104">
                  <c:v>Mar</c:v>
                </c:pt>
                <c:pt idx="2105">
                  <c:v>Mar</c:v>
                </c:pt>
                <c:pt idx="2106">
                  <c:v>Mar</c:v>
                </c:pt>
                <c:pt idx="2107">
                  <c:v>Mar</c:v>
                </c:pt>
                <c:pt idx="2108">
                  <c:v>Mar</c:v>
                </c:pt>
                <c:pt idx="2109">
                  <c:v>Mar</c:v>
                </c:pt>
                <c:pt idx="2110">
                  <c:v>Mar</c:v>
                </c:pt>
                <c:pt idx="2111">
                  <c:v>Mar</c:v>
                </c:pt>
                <c:pt idx="2112">
                  <c:v>Mar</c:v>
                </c:pt>
                <c:pt idx="2113">
                  <c:v>Mar</c:v>
                </c:pt>
                <c:pt idx="2114">
                  <c:v>Mar</c:v>
                </c:pt>
                <c:pt idx="2115">
                  <c:v>Mar</c:v>
                </c:pt>
                <c:pt idx="2116">
                  <c:v>Mar</c:v>
                </c:pt>
                <c:pt idx="2117">
                  <c:v>Mar</c:v>
                </c:pt>
                <c:pt idx="2118">
                  <c:v>Mar</c:v>
                </c:pt>
                <c:pt idx="2119">
                  <c:v>Mar</c:v>
                </c:pt>
                <c:pt idx="2120">
                  <c:v>Mar</c:v>
                </c:pt>
                <c:pt idx="2121">
                  <c:v>Mar</c:v>
                </c:pt>
                <c:pt idx="2122">
                  <c:v>Mar</c:v>
                </c:pt>
                <c:pt idx="2123">
                  <c:v>Mar</c:v>
                </c:pt>
                <c:pt idx="2124">
                  <c:v>Mar</c:v>
                </c:pt>
                <c:pt idx="2125">
                  <c:v>Mar</c:v>
                </c:pt>
                <c:pt idx="2126">
                  <c:v>Mar</c:v>
                </c:pt>
                <c:pt idx="2127">
                  <c:v>Mar</c:v>
                </c:pt>
                <c:pt idx="2128">
                  <c:v>Mar</c:v>
                </c:pt>
                <c:pt idx="2129">
                  <c:v>Mar</c:v>
                </c:pt>
                <c:pt idx="2130">
                  <c:v>Mar</c:v>
                </c:pt>
                <c:pt idx="2131">
                  <c:v>Mar</c:v>
                </c:pt>
                <c:pt idx="2132">
                  <c:v>Mar</c:v>
                </c:pt>
                <c:pt idx="2133">
                  <c:v>Mar</c:v>
                </c:pt>
                <c:pt idx="2134">
                  <c:v>Mar</c:v>
                </c:pt>
                <c:pt idx="2135">
                  <c:v>Mar</c:v>
                </c:pt>
                <c:pt idx="2136">
                  <c:v>Mar</c:v>
                </c:pt>
                <c:pt idx="2137">
                  <c:v>Mar</c:v>
                </c:pt>
                <c:pt idx="2138">
                  <c:v>Mar</c:v>
                </c:pt>
                <c:pt idx="2139">
                  <c:v>Apr</c:v>
                </c:pt>
                <c:pt idx="2140">
                  <c:v>Apr</c:v>
                </c:pt>
                <c:pt idx="2141">
                  <c:v>Apr</c:v>
                </c:pt>
                <c:pt idx="2142">
                  <c:v>Apr</c:v>
                </c:pt>
                <c:pt idx="2143">
                  <c:v>Apr</c:v>
                </c:pt>
                <c:pt idx="2144">
                  <c:v>Apr</c:v>
                </c:pt>
                <c:pt idx="2145">
                  <c:v>Apr</c:v>
                </c:pt>
                <c:pt idx="2146">
                  <c:v>Apr</c:v>
                </c:pt>
                <c:pt idx="2147">
                  <c:v>Apr</c:v>
                </c:pt>
                <c:pt idx="2148">
                  <c:v>Apr</c:v>
                </c:pt>
                <c:pt idx="2149">
                  <c:v>Apr</c:v>
                </c:pt>
                <c:pt idx="2150">
                  <c:v>Apr</c:v>
                </c:pt>
                <c:pt idx="2151">
                  <c:v>Apr</c:v>
                </c:pt>
                <c:pt idx="2152">
                  <c:v>Apr</c:v>
                </c:pt>
                <c:pt idx="2153">
                  <c:v>Apr</c:v>
                </c:pt>
                <c:pt idx="2154">
                  <c:v>Apr</c:v>
                </c:pt>
                <c:pt idx="2155">
                  <c:v>Apr</c:v>
                </c:pt>
                <c:pt idx="2156">
                  <c:v>Apr</c:v>
                </c:pt>
                <c:pt idx="2157">
                  <c:v>Apr</c:v>
                </c:pt>
                <c:pt idx="2158">
                  <c:v>Apr</c:v>
                </c:pt>
                <c:pt idx="2159">
                  <c:v>Apr</c:v>
                </c:pt>
                <c:pt idx="2160">
                  <c:v>Apr</c:v>
                </c:pt>
                <c:pt idx="2161">
                  <c:v>Apr</c:v>
                </c:pt>
                <c:pt idx="2162">
                  <c:v>Apr</c:v>
                </c:pt>
                <c:pt idx="2163">
                  <c:v>Apr</c:v>
                </c:pt>
                <c:pt idx="2164">
                  <c:v>Apr</c:v>
                </c:pt>
                <c:pt idx="2165">
                  <c:v>Apr</c:v>
                </c:pt>
                <c:pt idx="2166">
                  <c:v>Apr</c:v>
                </c:pt>
                <c:pt idx="2167">
                  <c:v>Apr</c:v>
                </c:pt>
                <c:pt idx="2168">
                  <c:v>Apr</c:v>
                </c:pt>
                <c:pt idx="2169">
                  <c:v>Apr</c:v>
                </c:pt>
                <c:pt idx="2170">
                  <c:v>Apr</c:v>
                </c:pt>
                <c:pt idx="2171">
                  <c:v>Apr</c:v>
                </c:pt>
                <c:pt idx="2172">
                  <c:v>Apr</c:v>
                </c:pt>
                <c:pt idx="2173">
                  <c:v>Apr</c:v>
                </c:pt>
                <c:pt idx="2174">
                  <c:v>Apr</c:v>
                </c:pt>
                <c:pt idx="2175">
                  <c:v>Apr</c:v>
                </c:pt>
                <c:pt idx="2176">
                  <c:v>Apr</c:v>
                </c:pt>
                <c:pt idx="2177">
                  <c:v>Apr</c:v>
                </c:pt>
                <c:pt idx="2178">
                  <c:v>Apr</c:v>
                </c:pt>
                <c:pt idx="2179">
                  <c:v>Apr</c:v>
                </c:pt>
                <c:pt idx="2180">
                  <c:v>Apr</c:v>
                </c:pt>
                <c:pt idx="2181">
                  <c:v>Apr</c:v>
                </c:pt>
                <c:pt idx="2182">
                  <c:v>Apr</c:v>
                </c:pt>
                <c:pt idx="2183">
                  <c:v>Apr</c:v>
                </c:pt>
                <c:pt idx="2184">
                  <c:v>Apr</c:v>
                </c:pt>
                <c:pt idx="2185">
                  <c:v>Apr</c:v>
                </c:pt>
                <c:pt idx="2186">
                  <c:v>Apr</c:v>
                </c:pt>
                <c:pt idx="2187">
                  <c:v>Apr</c:v>
                </c:pt>
                <c:pt idx="2188">
                  <c:v>Apr</c:v>
                </c:pt>
                <c:pt idx="2189">
                  <c:v>Apr</c:v>
                </c:pt>
                <c:pt idx="2190">
                  <c:v>Apr</c:v>
                </c:pt>
                <c:pt idx="2191">
                  <c:v>Apr</c:v>
                </c:pt>
                <c:pt idx="2192">
                  <c:v>Apr</c:v>
                </c:pt>
                <c:pt idx="2193">
                  <c:v>Apr</c:v>
                </c:pt>
                <c:pt idx="2194">
                  <c:v>Apr</c:v>
                </c:pt>
                <c:pt idx="2195">
                  <c:v>Apr</c:v>
                </c:pt>
                <c:pt idx="2196">
                  <c:v>Apr</c:v>
                </c:pt>
                <c:pt idx="2197">
                  <c:v>Apr</c:v>
                </c:pt>
                <c:pt idx="2198">
                  <c:v>Apr</c:v>
                </c:pt>
                <c:pt idx="2199">
                  <c:v>Apr</c:v>
                </c:pt>
                <c:pt idx="2200">
                  <c:v>Apr</c:v>
                </c:pt>
                <c:pt idx="2201">
                  <c:v>Apr</c:v>
                </c:pt>
                <c:pt idx="2202">
                  <c:v>Apr</c:v>
                </c:pt>
                <c:pt idx="2203">
                  <c:v>Apr</c:v>
                </c:pt>
                <c:pt idx="2204">
                  <c:v>Apr</c:v>
                </c:pt>
                <c:pt idx="2205">
                  <c:v>Apr</c:v>
                </c:pt>
                <c:pt idx="2206">
                  <c:v>Apr</c:v>
                </c:pt>
                <c:pt idx="2207">
                  <c:v>Apr</c:v>
                </c:pt>
                <c:pt idx="2208">
                  <c:v>Apr</c:v>
                </c:pt>
                <c:pt idx="2209">
                  <c:v>Apr</c:v>
                </c:pt>
                <c:pt idx="2210">
                  <c:v>Apr</c:v>
                </c:pt>
                <c:pt idx="2211">
                  <c:v>Apr</c:v>
                </c:pt>
                <c:pt idx="2212">
                  <c:v>Apr</c:v>
                </c:pt>
                <c:pt idx="2213">
                  <c:v>Apr</c:v>
                </c:pt>
                <c:pt idx="2214">
                  <c:v>Apr</c:v>
                </c:pt>
                <c:pt idx="2215">
                  <c:v>Apr</c:v>
                </c:pt>
                <c:pt idx="2216">
                  <c:v>Apr</c:v>
                </c:pt>
                <c:pt idx="2217">
                  <c:v>Apr</c:v>
                </c:pt>
                <c:pt idx="2218">
                  <c:v>Apr</c:v>
                </c:pt>
                <c:pt idx="2219">
                  <c:v>Apr</c:v>
                </c:pt>
                <c:pt idx="2220">
                  <c:v>Apr</c:v>
                </c:pt>
                <c:pt idx="2221">
                  <c:v>Apr</c:v>
                </c:pt>
                <c:pt idx="2222">
                  <c:v>Apr</c:v>
                </c:pt>
                <c:pt idx="2223">
                  <c:v>Apr</c:v>
                </c:pt>
                <c:pt idx="2224">
                  <c:v>Apr</c:v>
                </c:pt>
                <c:pt idx="2225">
                  <c:v>Apr</c:v>
                </c:pt>
                <c:pt idx="2226">
                  <c:v>Apr</c:v>
                </c:pt>
                <c:pt idx="2227">
                  <c:v>Apr</c:v>
                </c:pt>
                <c:pt idx="2228">
                  <c:v>Apr</c:v>
                </c:pt>
                <c:pt idx="2229">
                  <c:v>Apr</c:v>
                </c:pt>
                <c:pt idx="2230">
                  <c:v>Apr</c:v>
                </c:pt>
                <c:pt idx="2231">
                  <c:v>Apr</c:v>
                </c:pt>
                <c:pt idx="2232">
                  <c:v>Apr</c:v>
                </c:pt>
                <c:pt idx="2233">
                  <c:v>Apr</c:v>
                </c:pt>
                <c:pt idx="2234">
                  <c:v>Apr</c:v>
                </c:pt>
                <c:pt idx="2235">
                  <c:v>Apr</c:v>
                </c:pt>
                <c:pt idx="2236">
                  <c:v>Apr</c:v>
                </c:pt>
                <c:pt idx="2237">
                  <c:v>Apr</c:v>
                </c:pt>
                <c:pt idx="2238">
                  <c:v>Apr</c:v>
                </c:pt>
                <c:pt idx="2239">
                  <c:v>Apr</c:v>
                </c:pt>
                <c:pt idx="2240">
                  <c:v>Apr</c:v>
                </c:pt>
                <c:pt idx="2241">
                  <c:v>Apr</c:v>
                </c:pt>
                <c:pt idx="2242">
                  <c:v>Apr</c:v>
                </c:pt>
                <c:pt idx="2243">
                  <c:v>Apr</c:v>
                </c:pt>
                <c:pt idx="2244">
                  <c:v>Apr</c:v>
                </c:pt>
                <c:pt idx="2245">
                  <c:v>Apr</c:v>
                </c:pt>
                <c:pt idx="2246">
                  <c:v>Apr</c:v>
                </c:pt>
                <c:pt idx="2247">
                  <c:v>Apr</c:v>
                </c:pt>
                <c:pt idx="2248">
                  <c:v>Apr</c:v>
                </c:pt>
                <c:pt idx="2249">
                  <c:v>Apr</c:v>
                </c:pt>
                <c:pt idx="2250">
                  <c:v>Apr</c:v>
                </c:pt>
                <c:pt idx="2251">
                  <c:v>Apr</c:v>
                </c:pt>
                <c:pt idx="2252">
                  <c:v>Apr</c:v>
                </c:pt>
                <c:pt idx="2253">
                  <c:v>Apr</c:v>
                </c:pt>
                <c:pt idx="2254">
                  <c:v>Apr</c:v>
                </c:pt>
                <c:pt idx="2255">
                  <c:v>Apr</c:v>
                </c:pt>
                <c:pt idx="2256">
                  <c:v>Apr</c:v>
                </c:pt>
                <c:pt idx="2257">
                  <c:v>Apr</c:v>
                </c:pt>
                <c:pt idx="2258">
                  <c:v>Apr</c:v>
                </c:pt>
                <c:pt idx="2259">
                  <c:v>Apr</c:v>
                </c:pt>
                <c:pt idx="2260">
                  <c:v>Apr</c:v>
                </c:pt>
                <c:pt idx="2261">
                  <c:v>Apr</c:v>
                </c:pt>
                <c:pt idx="2262">
                  <c:v>May</c:v>
                </c:pt>
                <c:pt idx="2263">
                  <c:v>May</c:v>
                </c:pt>
                <c:pt idx="2264">
                  <c:v>May</c:v>
                </c:pt>
                <c:pt idx="2265">
                  <c:v>May</c:v>
                </c:pt>
                <c:pt idx="2266">
                  <c:v>May</c:v>
                </c:pt>
                <c:pt idx="2267">
                  <c:v>May</c:v>
                </c:pt>
                <c:pt idx="2268">
                  <c:v>May</c:v>
                </c:pt>
                <c:pt idx="2269">
                  <c:v>May</c:v>
                </c:pt>
                <c:pt idx="2270">
                  <c:v>May</c:v>
                </c:pt>
                <c:pt idx="2271">
                  <c:v>May</c:v>
                </c:pt>
                <c:pt idx="2272">
                  <c:v>May</c:v>
                </c:pt>
                <c:pt idx="2273">
                  <c:v>May</c:v>
                </c:pt>
                <c:pt idx="2274">
                  <c:v>May</c:v>
                </c:pt>
                <c:pt idx="2275">
                  <c:v>May</c:v>
                </c:pt>
                <c:pt idx="2276">
                  <c:v>May</c:v>
                </c:pt>
                <c:pt idx="2277">
                  <c:v>May</c:v>
                </c:pt>
                <c:pt idx="2278">
                  <c:v>May</c:v>
                </c:pt>
                <c:pt idx="2279">
                  <c:v>May</c:v>
                </c:pt>
                <c:pt idx="2280">
                  <c:v>May</c:v>
                </c:pt>
                <c:pt idx="2281">
                  <c:v>May</c:v>
                </c:pt>
                <c:pt idx="2282">
                  <c:v>May</c:v>
                </c:pt>
                <c:pt idx="2283">
                  <c:v>May</c:v>
                </c:pt>
                <c:pt idx="2284">
                  <c:v>May</c:v>
                </c:pt>
                <c:pt idx="2285">
                  <c:v>May</c:v>
                </c:pt>
                <c:pt idx="2286">
                  <c:v>May</c:v>
                </c:pt>
                <c:pt idx="2287">
                  <c:v>May</c:v>
                </c:pt>
                <c:pt idx="2288">
                  <c:v>May</c:v>
                </c:pt>
                <c:pt idx="2289">
                  <c:v>May</c:v>
                </c:pt>
                <c:pt idx="2290">
                  <c:v>May</c:v>
                </c:pt>
                <c:pt idx="2291">
                  <c:v>May</c:v>
                </c:pt>
                <c:pt idx="2292">
                  <c:v>May</c:v>
                </c:pt>
                <c:pt idx="2293">
                  <c:v>May</c:v>
                </c:pt>
                <c:pt idx="2294">
                  <c:v>May</c:v>
                </c:pt>
                <c:pt idx="2295">
                  <c:v>May</c:v>
                </c:pt>
                <c:pt idx="2296">
                  <c:v>May</c:v>
                </c:pt>
                <c:pt idx="2297">
                  <c:v>May</c:v>
                </c:pt>
                <c:pt idx="2298">
                  <c:v>May</c:v>
                </c:pt>
                <c:pt idx="2299">
                  <c:v>May</c:v>
                </c:pt>
                <c:pt idx="2300">
                  <c:v>May</c:v>
                </c:pt>
                <c:pt idx="2301">
                  <c:v>May</c:v>
                </c:pt>
                <c:pt idx="2302">
                  <c:v>May</c:v>
                </c:pt>
                <c:pt idx="2303">
                  <c:v>May</c:v>
                </c:pt>
                <c:pt idx="2304">
                  <c:v>May</c:v>
                </c:pt>
                <c:pt idx="2305">
                  <c:v>May</c:v>
                </c:pt>
                <c:pt idx="2306">
                  <c:v>May</c:v>
                </c:pt>
                <c:pt idx="2307">
                  <c:v>May</c:v>
                </c:pt>
                <c:pt idx="2308">
                  <c:v>May</c:v>
                </c:pt>
                <c:pt idx="2309">
                  <c:v>May</c:v>
                </c:pt>
                <c:pt idx="2310">
                  <c:v>May</c:v>
                </c:pt>
                <c:pt idx="2311">
                  <c:v>May</c:v>
                </c:pt>
                <c:pt idx="2312">
                  <c:v>May</c:v>
                </c:pt>
                <c:pt idx="2313">
                  <c:v>May</c:v>
                </c:pt>
                <c:pt idx="2314">
                  <c:v>May</c:v>
                </c:pt>
                <c:pt idx="2315">
                  <c:v>May</c:v>
                </c:pt>
                <c:pt idx="2316">
                  <c:v>May</c:v>
                </c:pt>
                <c:pt idx="2317">
                  <c:v>May</c:v>
                </c:pt>
                <c:pt idx="2318">
                  <c:v>May</c:v>
                </c:pt>
                <c:pt idx="2319">
                  <c:v>May</c:v>
                </c:pt>
                <c:pt idx="2320">
                  <c:v>May</c:v>
                </c:pt>
                <c:pt idx="2321">
                  <c:v>May</c:v>
                </c:pt>
                <c:pt idx="2322">
                  <c:v>May</c:v>
                </c:pt>
                <c:pt idx="2323">
                  <c:v>May</c:v>
                </c:pt>
                <c:pt idx="2324">
                  <c:v>May</c:v>
                </c:pt>
                <c:pt idx="2325">
                  <c:v>May</c:v>
                </c:pt>
                <c:pt idx="2326">
                  <c:v>May</c:v>
                </c:pt>
                <c:pt idx="2327">
                  <c:v>May</c:v>
                </c:pt>
                <c:pt idx="2328">
                  <c:v>May</c:v>
                </c:pt>
                <c:pt idx="2329">
                  <c:v>May</c:v>
                </c:pt>
                <c:pt idx="2330">
                  <c:v>May</c:v>
                </c:pt>
                <c:pt idx="2331">
                  <c:v>May</c:v>
                </c:pt>
                <c:pt idx="2332">
                  <c:v>May</c:v>
                </c:pt>
                <c:pt idx="2333">
                  <c:v>May</c:v>
                </c:pt>
                <c:pt idx="2334">
                  <c:v>May</c:v>
                </c:pt>
                <c:pt idx="2335">
                  <c:v>May</c:v>
                </c:pt>
                <c:pt idx="2336">
                  <c:v>May</c:v>
                </c:pt>
                <c:pt idx="2337">
                  <c:v>May</c:v>
                </c:pt>
                <c:pt idx="2338">
                  <c:v>May</c:v>
                </c:pt>
                <c:pt idx="2339">
                  <c:v>May</c:v>
                </c:pt>
                <c:pt idx="2340">
                  <c:v>May</c:v>
                </c:pt>
                <c:pt idx="2341">
                  <c:v>May</c:v>
                </c:pt>
                <c:pt idx="2342">
                  <c:v>May</c:v>
                </c:pt>
                <c:pt idx="2343">
                  <c:v>May</c:v>
                </c:pt>
                <c:pt idx="2344">
                  <c:v>May</c:v>
                </c:pt>
                <c:pt idx="2345">
                  <c:v>May</c:v>
                </c:pt>
                <c:pt idx="2346">
                  <c:v>May</c:v>
                </c:pt>
                <c:pt idx="2347">
                  <c:v>May</c:v>
                </c:pt>
                <c:pt idx="2348">
                  <c:v>May</c:v>
                </c:pt>
                <c:pt idx="2349">
                  <c:v>May</c:v>
                </c:pt>
                <c:pt idx="2350">
                  <c:v>May</c:v>
                </c:pt>
                <c:pt idx="2351">
                  <c:v>May</c:v>
                </c:pt>
                <c:pt idx="2352">
                  <c:v>May</c:v>
                </c:pt>
                <c:pt idx="2353">
                  <c:v>May</c:v>
                </c:pt>
                <c:pt idx="2354">
                  <c:v>May</c:v>
                </c:pt>
                <c:pt idx="2355">
                  <c:v>May</c:v>
                </c:pt>
                <c:pt idx="2356">
                  <c:v>May</c:v>
                </c:pt>
                <c:pt idx="2357">
                  <c:v>May</c:v>
                </c:pt>
                <c:pt idx="2358">
                  <c:v>May</c:v>
                </c:pt>
                <c:pt idx="2359">
                  <c:v>May</c:v>
                </c:pt>
                <c:pt idx="2360">
                  <c:v>May</c:v>
                </c:pt>
                <c:pt idx="2361">
                  <c:v>May</c:v>
                </c:pt>
                <c:pt idx="2362">
                  <c:v>May</c:v>
                </c:pt>
                <c:pt idx="2363">
                  <c:v>May</c:v>
                </c:pt>
                <c:pt idx="2364">
                  <c:v>May</c:v>
                </c:pt>
                <c:pt idx="2365">
                  <c:v>May</c:v>
                </c:pt>
                <c:pt idx="2366">
                  <c:v>May</c:v>
                </c:pt>
                <c:pt idx="2367">
                  <c:v>May</c:v>
                </c:pt>
                <c:pt idx="2368">
                  <c:v>May</c:v>
                </c:pt>
                <c:pt idx="2369">
                  <c:v>May</c:v>
                </c:pt>
                <c:pt idx="2370">
                  <c:v>May</c:v>
                </c:pt>
                <c:pt idx="2371">
                  <c:v>May</c:v>
                </c:pt>
                <c:pt idx="2372">
                  <c:v>May</c:v>
                </c:pt>
                <c:pt idx="2373">
                  <c:v>May</c:v>
                </c:pt>
                <c:pt idx="2374">
                  <c:v>May</c:v>
                </c:pt>
                <c:pt idx="2375">
                  <c:v>May</c:v>
                </c:pt>
                <c:pt idx="2376">
                  <c:v>May</c:v>
                </c:pt>
                <c:pt idx="2377">
                  <c:v>May</c:v>
                </c:pt>
                <c:pt idx="2378">
                  <c:v>May</c:v>
                </c:pt>
                <c:pt idx="2379">
                  <c:v>May</c:v>
                </c:pt>
                <c:pt idx="2380">
                  <c:v>May</c:v>
                </c:pt>
                <c:pt idx="2381">
                  <c:v>Jun</c:v>
                </c:pt>
                <c:pt idx="2382">
                  <c:v>Jun</c:v>
                </c:pt>
                <c:pt idx="2383">
                  <c:v>Jun</c:v>
                </c:pt>
                <c:pt idx="2384">
                  <c:v>Jun</c:v>
                </c:pt>
                <c:pt idx="2385">
                  <c:v>Jun</c:v>
                </c:pt>
                <c:pt idx="2386">
                  <c:v>Jun</c:v>
                </c:pt>
                <c:pt idx="2387">
                  <c:v>Jun</c:v>
                </c:pt>
                <c:pt idx="2388">
                  <c:v>Jun</c:v>
                </c:pt>
                <c:pt idx="2389">
                  <c:v>Jun</c:v>
                </c:pt>
                <c:pt idx="2390">
                  <c:v>Jun</c:v>
                </c:pt>
                <c:pt idx="2391">
                  <c:v>Jun</c:v>
                </c:pt>
                <c:pt idx="2392">
                  <c:v>Jun</c:v>
                </c:pt>
                <c:pt idx="2393">
                  <c:v>Jun</c:v>
                </c:pt>
                <c:pt idx="2394">
                  <c:v>Jun</c:v>
                </c:pt>
                <c:pt idx="2395">
                  <c:v>Jun</c:v>
                </c:pt>
                <c:pt idx="2396">
                  <c:v>Jun</c:v>
                </c:pt>
                <c:pt idx="2397">
                  <c:v>Jun</c:v>
                </c:pt>
                <c:pt idx="2398">
                  <c:v>Jun</c:v>
                </c:pt>
                <c:pt idx="2399">
                  <c:v>Jun</c:v>
                </c:pt>
                <c:pt idx="2400">
                  <c:v>Jun</c:v>
                </c:pt>
                <c:pt idx="2401">
                  <c:v>Jun</c:v>
                </c:pt>
                <c:pt idx="2402">
                  <c:v>Jun</c:v>
                </c:pt>
                <c:pt idx="2403">
                  <c:v>Jun</c:v>
                </c:pt>
                <c:pt idx="2404">
                  <c:v>Jun</c:v>
                </c:pt>
                <c:pt idx="2405">
                  <c:v>Jun</c:v>
                </c:pt>
                <c:pt idx="2406">
                  <c:v>Jun</c:v>
                </c:pt>
                <c:pt idx="2407">
                  <c:v>Jun</c:v>
                </c:pt>
                <c:pt idx="2408">
                  <c:v>Jun</c:v>
                </c:pt>
                <c:pt idx="2409">
                  <c:v>Jun</c:v>
                </c:pt>
                <c:pt idx="2410">
                  <c:v>Jun</c:v>
                </c:pt>
                <c:pt idx="2411">
                  <c:v>Jun</c:v>
                </c:pt>
                <c:pt idx="2412">
                  <c:v>Jun</c:v>
                </c:pt>
                <c:pt idx="2413">
                  <c:v>Jun</c:v>
                </c:pt>
                <c:pt idx="2414">
                  <c:v>Jun</c:v>
                </c:pt>
                <c:pt idx="2415">
                  <c:v>Jun</c:v>
                </c:pt>
                <c:pt idx="2416">
                  <c:v>Jun</c:v>
                </c:pt>
                <c:pt idx="2417">
                  <c:v>Jun</c:v>
                </c:pt>
                <c:pt idx="2418">
                  <c:v>Jun</c:v>
                </c:pt>
                <c:pt idx="2419">
                  <c:v>Jun</c:v>
                </c:pt>
                <c:pt idx="2420">
                  <c:v>Jun</c:v>
                </c:pt>
                <c:pt idx="2421">
                  <c:v>Jun</c:v>
                </c:pt>
                <c:pt idx="2422">
                  <c:v>Jun</c:v>
                </c:pt>
                <c:pt idx="2423">
                  <c:v>Jun</c:v>
                </c:pt>
                <c:pt idx="2424">
                  <c:v>Jun</c:v>
                </c:pt>
                <c:pt idx="2425">
                  <c:v>Jun</c:v>
                </c:pt>
                <c:pt idx="2426">
                  <c:v>Jun</c:v>
                </c:pt>
                <c:pt idx="2427">
                  <c:v>Jun</c:v>
                </c:pt>
                <c:pt idx="2428">
                  <c:v>Jun</c:v>
                </c:pt>
                <c:pt idx="2429">
                  <c:v>Jun</c:v>
                </c:pt>
                <c:pt idx="2430">
                  <c:v>Jun</c:v>
                </c:pt>
                <c:pt idx="2431">
                  <c:v>Jun</c:v>
                </c:pt>
                <c:pt idx="2432">
                  <c:v>Jun</c:v>
                </c:pt>
                <c:pt idx="2433">
                  <c:v>Jun</c:v>
                </c:pt>
                <c:pt idx="2434">
                  <c:v>Jun</c:v>
                </c:pt>
                <c:pt idx="2435">
                  <c:v>Jun</c:v>
                </c:pt>
                <c:pt idx="2436">
                  <c:v>Jun</c:v>
                </c:pt>
                <c:pt idx="2437">
                  <c:v>Jun</c:v>
                </c:pt>
                <c:pt idx="2438">
                  <c:v>Jun</c:v>
                </c:pt>
                <c:pt idx="2439">
                  <c:v>Jun</c:v>
                </c:pt>
                <c:pt idx="2440">
                  <c:v>Jun</c:v>
                </c:pt>
                <c:pt idx="2441">
                  <c:v>Jun</c:v>
                </c:pt>
                <c:pt idx="2442">
                  <c:v>Jun</c:v>
                </c:pt>
                <c:pt idx="2443">
                  <c:v>Jun</c:v>
                </c:pt>
                <c:pt idx="2444">
                  <c:v>Jun</c:v>
                </c:pt>
                <c:pt idx="2445">
                  <c:v>Jun</c:v>
                </c:pt>
                <c:pt idx="2446">
                  <c:v>Jun</c:v>
                </c:pt>
                <c:pt idx="2447">
                  <c:v>Jun</c:v>
                </c:pt>
                <c:pt idx="2448">
                  <c:v>Jun</c:v>
                </c:pt>
                <c:pt idx="2449">
                  <c:v>Jun</c:v>
                </c:pt>
                <c:pt idx="2450">
                  <c:v>Jun</c:v>
                </c:pt>
                <c:pt idx="2451">
                  <c:v>Jun</c:v>
                </c:pt>
                <c:pt idx="2452">
                  <c:v>Jun</c:v>
                </c:pt>
                <c:pt idx="2453">
                  <c:v>Jun</c:v>
                </c:pt>
                <c:pt idx="2454">
                  <c:v>Jun</c:v>
                </c:pt>
                <c:pt idx="2455">
                  <c:v>Jun</c:v>
                </c:pt>
                <c:pt idx="2456">
                  <c:v>Jun</c:v>
                </c:pt>
                <c:pt idx="2457">
                  <c:v>Jun</c:v>
                </c:pt>
                <c:pt idx="2458">
                  <c:v>Jun</c:v>
                </c:pt>
                <c:pt idx="2459">
                  <c:v>Jun</c:v>
                </c:pt>
                <c:pt idx="2460">
                  <c:v>Jun</c:v>
                </c:pt>
                <c:pt idx="2461">
                  <c:v>Jun</c:v>
                </c:pt>
                <c:pt idx="2462">
                  <c:v>Jun</c:v>
                </c:pt>
                <c:pt idx="2463">
                  <c:v>Jun</c:v>
                </c:pt>
                <c:pt idx="2464">
                  <c:v>Jun</c:v>
                </c:pt>
                <c:pt idx="2465">
                  <c:v>Jun</c:v>
                </c:pt>
                <c:pt idx="2466">
                  <c:v>Jun</c:v>
                </c:pt>
                <c:pt idx="2467">
                  <c:v>Jun</c:v>
                </c:pt>
                <c:pt idx="2468">
                  <c:v>Jun</c:v>
                </c:pt>
                <c:pt idx="2469">
                  <c:v>Jun</c:v>
                </c:pt>
                <c:pt idx="2470">
                  <c:v>Jun</c:v>
                </c:pt>
                <c:pt idx="2471">
                  <c:v>Jun</c:v>
                </c:pt>
                <c:pt idx="2472">
                  <c:v>Jun</c:v>
                </c:pt>
                <c:pt idx="2473">
                  <c:v>Jun</c:v>
                </c:pt>
                <c:pt idx="2474">
                  <c:v>Jun</c:v>
                </c:pt>
                <c:pt idx="2475">
                  <c:v>Jun</c:v>
                </c:pt>
                <c:pt idx="2476">
                  <c:v>Jun</c:v>
                </c:pt>
                <c:pt idx="2477">
                  <c:v>Jun</c:v>
                </c:pt>
                <c:pt idx="2478">
                  <c:v>Jun</c:v>
                </c:pt>
                <c:pt idx="2479">
                  <c:v>Jun</c:v>
                </c:pt>
                <c:pt idx="2480">
                  <c:v>Jun</c:v>
                </c:pt>
                <c:pt idx="2481">
                  <c:v>Jun</c:v>
                </c:pt>
                <c:pt idx="2482">
                  <c:v>Jun</c:v>
                </c:pt>
                <c:pt idx="2483">
                  <c:v>Jun</c:v>
                </c:pt>
                <c:pt idx="2484">
                  <c:v>Jun</c:v>
                </c:pt>
                <c:pt idx="2485">
                  <c:v>Jun</c:v>
                </c:pt>
                <c:pt idx="2486">
                  <c:v>Jun</c:v>
                </c:pt>
                <c:pt idx="2487">
                  <c:v>Jun</c:v>
                </c:pt>
                <c:pt idx="2488">
                  <c:v>Jun</c:v>
                </c:pt>
                <c:pt idx="2489">
                  <c:v>Jun</c:v>
                </c:pt>
                <c:pt idx="2490">
                  <c:v>Jun</c:v>
                </c:pt>
                <c:pt idx="2491">
                  <c:v>Jun</c:v>
                </c:pt>
                <c:pt idx="2492">
                  <c:v>Jun</c:v>
                </c:pt>
                <c:pt idx="2493">
                  <c:v>Jun</c:v>
                </c:pt>
                <c:pt idx="2494">
                  <c:v>Jun</c:v>
                </c:pt>
                <c:pt idx="2495">
                  <c:v>Jun</c:v>
                </c:pt>
                <c:pt idx="2496">
                  <c:v>Jun</c:v>
                </c:pt>
                <c:pt idx="2497">
                  <c:v>Jun</c:v>
                </c:pt>
                <c:pt idx="2498">
                  <c:v>Jun</c:v>
                </c:pt>
                <c:pt idx="2499">
                  <c:v>Jun</c:v>
                </c:pt>
                <c:pt idx="2500">
                  <c:v>Jun</c:v>
                </c:pt>
                <c:pt idx="2501">
                  <c:v>Jun</c:v>
                </c:pt>
                <c:pt idx="2502">
                  <c:v>Jun</c:v>
                </c:pt>
                <c:pt idx="2503">
                  <c:v>Jun</c:v>
                </c:pt>
                <c:pt idx="2504">
                  <c:v>Jul</c:v>
                </c:pt>
                <c:pt idx="2505">
                  <c:v>Jul</c:v>
                </c:pt>
                <c:pt idx="2506">
                  <c:v>Jul</c:v>
                </c:pt>
                <c:pt idx="2507">
                  <c:v>Jul</c:v>
                </c:pt>
                <c:pt idx="2508">
                  <c:v>Jul</c:v>
                </c:pt>
                <c:pt idx="2509">
                  <c:v>Jul</c:v>
                </c:pt>
                <c:pt idx="2510">
                  <c:v>Jul</c:v>
                </c:pt>
                <c:pt idx="2511">
                  <c:v>Jul</c:v>
                </c:pt>
                <c:pt idx="2512">
                  <c:v>Jul</c:v>
                </c:pt>
                <c:pt idx="2513">
                  <c:v>Jul</c:v>
                </c:pt>
                <c:pt idx="2514">
                  <c:v>Jul</c:v>
                </c:pt>
                <c:pt idx="2515">
                  <c:v>Jul</c:v>
                </c:pt>
                <c:pt idx="2516">
                  <c:v>Jul</c:v>
                </c:pt>
                <c:pt idx="2517">
                  <c:v>Jul</c:v>
                </c:pt>
                <c:pt idx="2518">
                  <c:v>Jul</c:v>
                </c:pt>
                <c:pt idx="2519">
                  <c:v>Jul</c:v>
                </c:pt>
                <c:pt idx="2520">
                  <c:v>Jul</c:v>
                </c:pt>
                <c:pt idx="2521">
                  <c:v>Jul</c:v>
                </c:pt>
                <c:pt idx="2522">
                  <c:v>Jul</c:v>
                </c:pt>
                <c:pt idx="2523">
                  <c:v>Jul</c:v>
                </c:pt>
                <c:pt idx="2524">
                  <c:v>Jul</c:v>
                </c:pt>
                <c:pt idx="2525">
                  <c:v>Jul</c:v>
                </c:pt>
                <c:pt idx="2526">
                  <c:v>Jul</c:v>
                </c:pt>
                <c:pt idx="2527">
                  <c:v>Jul</c:v>
                </c:pt>
                <c:pt idx="2528">
                  <c:v>Jul</c:v>
                </c:pt>
                <c:pt idx="2529">
                  <c:v>Jul</c:v>
                </c:pt>
                <c:pt idx="2530">
                  <c:v>Jul</c:v>
                </c:pt>
                <c:pt idx="2531">
                  <c:v>Jul</c:v>
                </c:pt>
                <c:pt idx="2532">
                  <c:v>Jul</c:v>
                </c:pt>
                <c:pt idx="2533">
                  <c:v>Jul</c:v>
                </c:pt>
                <c:pt idx="2534">
                  <c:v>Jul</c:v>
                </c:pt>
                <c:pt idx="2535">
                  <c:v>Jul</c:v>
                </c:pt>
                <c:pt idx="2536">
                  <c:v>Jul</c:v>
                </c:pt>
                <c:pt idx="2537">
                  <c:v>Jul</c:v>
                </c:pt>
                <c:pt idx="2538">
                  <c:v>Jul</c:v>
                </c:pt>
                <c:pt idx="2539">
                  <c:v>Jul</c:v>
                </c:pt>
                <c:pt idx="2540">
                  <c:v>Jul</c:v>
                </c:pt>
                <c:pt idx="2541">
                  <c:v>Jul</c:v>
                </c:pt>
                <c:pt idx="2542">
                  <c:v>Jul</c:v>
                </c:pt>
                <c:pt idx="2543">
                  <c:v>Jul</c:v>
                </c:pt>
                <c:pt idx="2544">
                  <c:v>Jul</c:v>
                </c:pt>
                <c:pt idx="2545">
                  <c:v>Jul</c:v>
                </c:pt>
                <c:pt idx="2546">
                  <c:v>Jul</c:v>
                </c:pt>
                <c:pt idx="2547">
                  <c:v>Jul</c:v>
                </c:pt>
                <c:pt idx="2548">
                  <c:v>Jul</c:v>
                </c:pt>
                <c:pt idx="2549">
                  <c:v>Jul</c:v>
                </c:pt>
                <c:pt idx="2550">
                  <c:v>Jul</c:v>
                </c:pt>
                <c:pt idx="2551">
                  <c:v>Jul</c:v>
                </c:pt>
                <c:pt idx="2552">
                  <c:v>Jul</c:v>
                </c:pt>
                <c:pt idx="2553">
                  <c:v>Jul</c:v>
                </c:pt>
                <c:pt idx="2554">
                  <c:v>Jul</c:v>
                </c:pt>
                <c:pt idx="2555">
                  <c:v>Jul</c:v>
                </c:pt>
                <c:pt idx="2556">
                  <c:v>Jul</c:v>
                </c:pt>
                <c:pt idx="2557">
                  <c:v>Jul</c:v>
                </c:pt>
                <c:pt idx="2558">
                  <c:v>Jul</c:v>
                </c:pt>
                <c:pt idx="2559">
                  <c:v>Jul</c:v>
                </c:pt>
                <c:pt idx="2560">
                  <c:v>Jul</c:v>
                </c:pt>
                <c:pt idx="2561">
                  <c:v>Jul</c:v>
                </c:pt>
                <c:pt idx="2562">
                  <c:v>Jul</c:v>
                </c:pt>
                <c:pt idx="2563">
                  <c:v>Jul</c:v>
                </c:pt>
                <c:pt idx="2564">
                  <c:v>Jul</c:v>
                </c:pt>
                <c:pt idx="2565">
                  <c:v>Jul</c:v>
                </c:pt>
                <c:pt idx="2566">
                  <c:v>Jul</c:v>
                </c:pt>
                <c:pt idx="2567">
                  <c:v>Jul</c:v>
                </c:pt>
                <c:pt idx="2568">
                  <c:v>Jul</c:v>
                </c:pt>
                <c:pt idx="2569">
                  <c:v>Jul</c:v>
                </c:pt>
                <c:pt idx="2570">
                  <c:v>Jul</c:v>
                </c:pt>
                <c:pt idx="2571">
                  <c:v>Jul</c:v>
                </c:pt>
                <c:pt idx="2572">
                  <c:v>Jul</c:v>
                </c:pt>
                <c:pt idx="2573">
                  <c:v>Jul</c:v>
                </c:pt>
                <c:pt idx="2574">
                  <c:v>Jul</c:v>
                </c:pt>
                <c:pt idx="2575">
                  <c:v>Jul</c:v>
                </c:pt>
                <c:pt idx="2576">
                  <c:v>Jul</c:v>
                </c:pt>
                <c:pt idx="2577">
                  <c:v>Jul</c:v>
                </c:pt>
                <c:pt idx="2578">
                  <c:v>Jul</c:v>
                </c:pt>
                <c:pt idx="2579">
                  <c:v>Jul</c:v>
                </c:pt>
                <c:pt idx="2580">
                  <c:v>Jul</c:v>
                </c:pt>
                <c:pt idx="2581">
                  <c:v>Jul</c:v>
                </c:pt>
                <c:pt idx="2582">
                  <c:v>Jul</c:v>
                </c:pt>
                <c:pt idx="2583">
                  <c:v>Jul</c:v>
                </c:pt>
                <c:pt idx="2584">
                  <c:v>Jul</c:v>
                </c:pt>
                <c:pt idx="2585">
                  <c:v>Jul</c:v>
                </c:pt>
                <c:pt idx="2586">
                  <c:v>Jul</c:v>
                </c:pt>
                <c:pt idx="2587">
                  <c:v>Jul</c:v>
                </c:pt>
                <c:pt idx="2588">
                  <c:v>Jul</c:v>
                </c:pt>
                <c:pt idx="2589">
                  <c:v>Jul</c:v>
                </c:pt>
                <c:pt idx="2590">
                  <c:v>Jul</c:v>
                </c:pt>
                <c:pt idx="2591">
                  <c:v>Jul</c:v>
                </c:pt>
                <c:pt idx="2592">
                  <c:v>Jul</c:v>
                </c:pt>
                <c:pt idx="2593">
                  <c:v>Jul</c:v>
                </c:pt>
                <c:pt idx="2594">
                  <c:v>Jul</c:v>
                </c:pt>
                <c:pt idx="2595">
                  <c:v>Jul</c:v>
                </c:pt>
                <c:pt idx="2596">
                  <c:v>Jul</c:v>
                </c:pt>
                <c:pt idx="2597">
                  <c:v>Jul</c:v>
                </c:pt>
                <c:pt idx="2598">
                  <c:v>Jul</c:v>
                </c:pt>
                <c:pt idx="2599">
                  <c:v>Jul</c:v>
                </c:pt>
                <c:pt idx="2600">
                  <c:v>Jul</c:v>
                </c:pt>
                <c:pt idx="2601">
                  <c:v>Jul</c:v>
                </c:pt>
                <c:pt idx="2602">
                  <c:v>Aug</c:v>
                </c:pt>
                <c:pt idx="2603">
                  <c:v>Aug</c:v>
                </c:pt>
                <c:pt idx="2604">
                  <c:v>Aug</c:v>
                </c:pt>
                <c:pt idx="2605">
                  <c:v>Aug</c:v>
                </c:pt>
                <c:pt idx="2606">
                  <c:v>Aug</c:v>
                </c:pt>
                <c:pt idx="2607">
                  <c:v>Aug</c:v>
                </c:pt>
                <c:pt idx="2608">
                  <c:v>Aug</c:v>
                </c:pt>
                <c:pt idx="2609">
                  <c:v>Aug</c:v>
                </c:pt>
                <c:pt idx="2610">
                  <c:v>Aug</c:v>
                </c:pt>
                <c:pt idx="2611">
                  <c:v>Aug</c:v>
                </c:pt>
                <c:pt idx="2612">
                  <c:v>Aug</c:v>
                </c:pt>
                <c:pt idx="2613">
                  <c:v>Aug</c:v>
                </c:pt>
                <c:pt idx="2614">
                  <c:v>Aug</c:v>
                </c:pt>
                <c:pt idx="2615">
                  <c:v>Aug</c:v>
                </c:pt>
                <c:pt idx="2616">
                  <c:v>Aug</c:v>
                </c:pt>
                <c:pt idx="2617">
                  <c:v>Aug</c:v>
                </c:pt>
                <c:pt idx="2618">
                  <c:v>Aug</c:v>
                </c:pt>
                <c:pt idx="2619">
                  <c:v>Aug</c:v>
                </c:pt>
                <c:pt idx="2620">
                  <c:v>Aug</c:v>
                </c:pt>
                <c:pt idx="2621">
                  <c:v>Aug</c:v>
                </c:pt>
                <c:pt idx="2622">
                  <c:v>Aug</c:v>
                </c:pt>
                <c:pt idx="2623">
                  <c:v>Aug</c:v>
                </c:pt>
                <c:pt idx="2624">
                  <c:v>Aug</c:v>
                </c:pt>
                <c:pt idx="2625">
                  <c:v>Aug</c:v>
                </c:pt>
                <c:pt idx="2626">
                  <c:v>Aug</c:v>
                </c:pt>
                <c:pt idx="2627">
                  <c:v>Aug</c:v>
                </c:pt>
                <c:pt idx="2628">
                  <c:v>Aug</c:v>
                </c:pt>
                <c:pt idx="2629">
                  <c:v>Aug</c:v>
                </c:pt>
                <c:pt idx="2630">
                  <c:v>Aug</c:v>
                </c:pt>
                <c:pt idx="2631">
                  <c:v>Aug</c:v>
                </c:pt>
                <c:pt idx="2632">
                  <c:v>Aug</c:v>
                </c:pt>
                <c:pt idx="2633">
                  <c:v>Aug</c:v>
                </c:pt>
                <c:pt idx="2634">
                  <c:v>Aug</c:v>
                </c:pt>
                <c:pt idx="2635">
                  <c:v>Aug</c:v>
                </c:pt>
                <c:pt idx="2636">
                  <c:v>Aug</c:v>
                </c:pt>
                <c:pt idx="2637">
                  <c:v>Aug</c:v>
                </c:pt>
                <c:pt idx="2638">
                  <c:v>Aug</c:v>
                </c:pt>
                <c:pt idx="2639">
                  <c:v>Aug</c:v>
                </c:pt>
                <c:pt idx="2640">
                  <c:v>Aug</c:v>
                </c:pt>
                <c:pt idx="2641">
                  <c:v>Aug</c:v>
                </c:pt>
                <c:pt idx="2642">
                  <c:v>Aug</c:v>
                </c:pt>
                <c:pt idx="2643">
                  <c:v>Aug</c:v>
                </c:pt>
                <c:pt idx="2644">
                  <c:v>Aug</c:v>
                </c:pt>
                <c:pt idx="2645">
                  <c:v>Aug</c:v>
                </c:pt>
                <c:pt idx="2646">
                  <c:v>Aug</c:v>
                </c:pt>
                <c:pt idx="2647">
                  <c:v>Aug</c:v>
                </c:pt>
                <c:pt idx="2648">
                  <c:v>Aug</c:v>
                </c:pt>
                <c:pt idx="2649">
                  <c:v>Aug</c:v>
                </c:pt>
                <c:pt idx="2650">
                  <c:v>Aug</c:v>
                </c:pt>
                <c:pt idx="2651">
                  <c:v>Aug</c:v>
                </c:pt>
                <c:pt idx="2652">
                  <c:v>Aug</c:v>
                </c:pt>
                <c:pt idx="2653">
                  <c:v>Aug</c:v>
                </c:pt>
                <c:pt idx="2654">
                  <c:v>Aug</c:v>
                </c:pt>
                <c:pt idx="2655">
                  <c:v>Aug</c:v>
                </c:pt>
                <c:pt idx="2656">
                  <c:v>Aug</c:v>
                </c:pt>
                <c:pt idx="2657">
                  <c:v>Aug</c:v>
                </c:pt>
                <c:pt idx="2658">
                  <c:v>Aug</c:v>
                </c:pt>
                <c:pt idx="2659">
                  <c:v>Aug</c:v>
                </c:pt>
                <c:pt idx="2660">
                  <c:v>Aug</c:v>
                </c:pt>
                <c:pt idx="2661">
                  <c:v>Aug</c:v>
                </c:pt>
                <c:pt idx="2662">
                  <c:v>Aug</c:v>
                </c:pt>
                <c:pt idx="2663">
                  <c:v>Aug</c:v>
                </c:pt>
                <c:pt idx="2664">
                  <c:v>Aug</c:v>
                </c:pt>
                <c:pt idx="2665">
                  <c:v>Aug</c:v>
                </c:pt>
                <c:pt idx="2666">
                  <c:v>Aug</c:v>
                </c:pt>
                <c:pt idx="2667">
                  <c:v>Aug</c:v>
                </c:pt>
                <c:pt idx="2668">
                  <c:v>Aug</c:v>
                </c:pt>
                <c:pt idx="2669">
                  <c:v>Aug</c:v>
                </c:pt>
                <c:pt idx="2670">
                  <c:v>Aug</c:v>
                </c:pt>
                <c:pt idx="2671">
                  <c:v>Aug</c:v>
                </c:pt>
                <c:pt idx="2672">
                  <c:v>Aug</c:v>
                </c:pt>
                <c:pt idx="2673">
                  <c:v>Aug</c:v>
                </c:pt>
                <c:pt idx="2674">
                  <c:v>Aug</c:v>
                </c:pt>
                <c:pt idx="2675">
                  <c:v>Aug</c:v>
                </c:pt>
                <c:pt idx="2676">
                  <c:v>Aug</c:v>
                </c:pt>
                <c:pt idx="2677">
                  <c:v>Aug</c:v>
                </c:pt>
                <c:pt idx="2678">
                  <c:v>Aug</c:v>
                </c:pt>
                <c:pt idx="2679">
                  <c:v>Aug</c:v>
                </c:pt>
                <c:pt idx="2680">
                  <c:v>Aug</c:v>
                </c:pt>
                <c:pt idx="2681">
                  <c:v>Aug</c:v>
                </c:pt>
                <c:pt idx="2682">
                  <c:v>Aug</c:v>
                </c:pt>
                <c:pt idx="2683">
                  <c:v>Aug</c:v>
                </c:pt>
                <c:pt idx="2684">
                  <c:v>Aug</c:v>
                </c:pt>
                <c:pt idx="2685">
                  <c:v>Aug</c:v>
                </c:pt>
                <c:pt idx="2686">
                  <c:v>Aug</c:v>
                </c:pt>
                <c:pt idx="2687">
                  <c:v>Aug</c:v>
                </c:pt>
                <c:pt idx="2688">
                  <c:v>Aug</c:v>
                </c:pt>
                <c:pt idx="2689">
                  <c:v>Aug</c:v>
                </c:pt>
                <c:pt idx="2690">
                  <c:v>Aug</c:v>
                </c:pt>
                <c:pt idx="2691">
                  <c:v>Aug</c:v>
                </c:pt>
                <c:pt idx="2692">
                  <c:v>Sep</c:v>
                </c:pt>
                <c:pt idx="2693">
                  <c:v>Sep</c:v>
                </c:pt>
                <c:pt idx="2694">
                  <c:v>Sep</c:v>
                </c:pt>
                <c:pt idx="2695">
                  <c:v>Sep</c:v>
                </c:pt>
                <c:pt idx="2696">
                  <c:v>Sep</c:v>
                </c:pt>
                <c:pt idx="2697">
                  <c:v>Sep</c:v>
                </c:pt>
                <c:pt idx="2698">
                  <c:v>Sep</c:v>
                </c:pt>
                <c:pt idx="2699">
                  <c:v>Sep</c:v>
                </c:pt>
                <c:pt idx="2700">
                  <c:v>Sep</c:v>
                </c:pt>
                <c:pt idx="2701">
                  <c:v>Sep</c:v>
                </c:pt>
                <c:pt idx="2702">
                  <c:v>Sep</c:v>
                </c:pt>
                <c:pt idx="2703">
                  <c:v>Sep</c:v>
                </c:pt>
                <c:pt idx="2704">
                  <c:v>Sep</c:v>
                </c:pt>
                <c:pt idx="2705">
                  <c:v>Sep</c:v>
                </c:pt>
                <c:pt idx="2706">
                  <c:v>Sep</c:v>
                </c:pt>
                <c:pt idx="2707">
                  <c:v>Sep</c:v>
                </c:pt>
                <c:pt idx="2708">
                  <c:v>Sep</c:v>
                </c:pt>
                <c:pt idx="2709">
                  <c:v>Sep</c:v>
                </c:pt>
                <c:pt idx="2710">
                  <c:v>Sep</c:v>
                </c:pt>
                <c:pt idx="2711">
                  <c:v>Sep</c:v>
                </c:pt>
                <c:pt idx="2712">
                  <c:v>Sep</c:v>
                </c:pt>
                <c:pt idx="2713">
                  <c:v>Sep</c:v>
                </c:pt>
                <c:pt idx="2714">
                  <c:v>Sep</c:v>
                </c:pt>
                <c:pt idx="2715">
                  <c:v>Sep</c:v>
                </c:pt>
                <c:pt idx="2716">
                  <c:v>Sep</c:v>
                </c:pt>
                <c:pt idx="2717">
                  <c:v>Sep</c:v>
                </c:pt>
                <c:pt idx="2718">
                  <c:v>Sep</c:v>
                </c:pt>
                <c:pt idx="2719">
                  <c:v>Sep</c:v>
                </c:pt>
                <c:pt idx="2720">
                  <c:v>Sep</c:v>
                </c:pt>
                <c:pt idx="2721">
                  <c:v>Sep</c:v>
                </c:pt>
                <c:pt idx="2722">
                  <c:v>Sep</c:v>
                </c:pt>
                <c:pt idx="2723">
                  <c:v>Sep</c:v>
                </c:pt>
                <c:pt idx="2724">
                  <c:v>Sep</c:v>
                </c:pt>
                <c:pt idx="2725">
                  <c:v>Sep</c:v>
                </c:pt>
                <c:pt idx="2726">
                  <c:v>Sep</c:v>
                </c:pt>
                <c:pt idx="2727">
                  <c:v>Sep</c:v>
                </c:pt>
                <c:pt idx="2728">
                  <c:v>Sep</c:v>
                </c:pt>
                <c:pt idx="2729">
                  <c:v>Sep</c:v>
                </c:pt>
                <c:pt idx="2730">
                  <c:v>Sep</c:v>
                </c:pt>
                <c:pt idx="2731">
                  <c:v>Sep</c:v>
                </c:pt>
                <c:pt idx="2732">
                  <c:v>Sep</c:v>
                </c:pt>
                <c:pt idx="2733">
                  <c:v>Sep</c:v>
                </c:pt>
                <c:pt idx="2734">
                  <c:v>Sep</c:v>
                </c:pt>
                <c:pt idx="2735">
                  <c:v>Sep</c:v>
                </c:pt>
                <c:pt idx="2736">
                  <c:v>Sep</c:v>
                </c:pt>
                <c:pt idx="2737">
                  <c:v>Sep</c:v>
                </c:pt>
                <c:pt idx="2738">
                  <c:v>Sep</c:v>
                </c:pt>
                <c:pt idx="2739">
                  <c:v>Sep</c:v>
                </c:pt>
                <c:pt idx="2740">
                  <c:v>Sep</c:v>
                </c:pt>
                <c:pt idx="2741">
                  <c:v>Sep</c:v>
                </c:pt>
                <c:pt idx="2742">
                  <c:v>Sep</c:v>
                </c:pt>
                <c:pt idx="2743">
                  <c:v>Sep</c:v>
                </c:pt>
                <c:pt idx="2744">
                  <c:v>Sep</c:v>
                </c:pt>
                <c:pt idx="2745">
                  <c:v>Sep</c:v>
                </c:pt>
                <c:pt idx="2746">
                  <c:v>Sep</c:v>
                </c:pt>
                <c:pt idx="2747">
                  <c:v>Sep</c:v>
                </c:pt>
                <c:pt idx="2748">
                  <c:v>Sep</c:v>
                </c:pt>
                <c:pt idx="2749">
                  <c:v>Sep</c:v>
                </c:pt>
                <c:pt idx="2750">
                  <c:v>Sep</c:v>
                </c:pt>
                <c:pt idx="2751">
                  <c:v>Sep</c:v>
                </c:pt>
                <c:pt idx="2752">
                  <c:v>Sep</c:v>
                </c:pt>
                <c:pt idx="2753">
                  <c:v>Sep</c:v>
                </c:pt>
                <c:pt idx="2754">
                  <c:v>Sep</c:v>
                </c:pt>
                <c:pt idx="2755">
                  <c:v>Sep</c:v>
                </c:pt>
                <c:pt idx="2756">
                  <c:v>Sep</c:v>
                </c:pt>
                <c:pt idx="2757">
                  <c:v>Sep</c:v>
                </c:pt>
                <c:pt idx="2758">
                  <c:v>Sep</c:v>
                </c:pt>
                <c:pt idx="2759">
                  <c:v>Sep</c:v>
                </c:pt>
                <c:pt idx="2760">
                  <c:v>Sep</c:v>
                </c:pt>
                <c:pt idx="2761">
                  <c:v>Sep</c:v>
                </c:pt>
                <c:pt idx="2762">
                  <c:v>Sep</c:v>
                </c:pt>
                <c:pt idx="2763">
                  <c:v>Sep</c:v>
                </c:pt>
                <c:pt idx="2764">
                  <c:v>Sep</c:v>
                </c:pt>
                <c:pt idx="2765">
                  <c:v>Sep</c:v>
                </c:pt>
                <c:pt idx="2766">
                  <c:v>Sep</c:v>
                </c:pt>
                <c:pt idx="2767">
                  <c:v>Sep</c:v>
                </c:pt>
                <c:pt idx="2768">
                  <c:v>Sep</c:v>
                </c:pt>
                <c:pt idx="2769">
                  <c:v>Sep</c:v>
                </c:pt>
                <c:pt idx="2770">
                  <c:v>Sep</c:v>
                </c:pt>
                <c:pt idx="2771">
                  <c:v>Sep</c:v>
                </c:pt>
                <c:pt idx="2772">
                  <c:v>Sep</c:v>
                </c:pt>
                <c:pt idx="2773">
                  <c:v>Sep</c:v>
                </c:pt>
                <c:pt idx="2774">
                  <c:v>Sep</c:v>
                </c:pt>
                <c:pt idx="2775">
                  <c:v>Sep</c:v>
                </c:pt>
                <c:pt idx="2776">
                  <c:v>Sep</c:v>
                </c:pt>
                <c:pt idx="2777">
                  <c:v>Oct</c:v>
                </c:pt>
                <c:pt idx="2778">
                  <c:v>Oct</c:v>
                </c:pt>
                <c:pt idx="2779">
                  <c:v>Oct</c:v>
                </c:pt>
                <c:pt idx="2780">
                  <c:v>Oct</c:v>
                </c:pt>
                <c:pt idx="2781">
                  <c:v>Oct</c:v>
                </c:pt>
                <c:pt idx="2782">
                  <c:v>Oct</c:v>
                </c:pt>
                <c:pt idx="2783">
                  <c:v>Oct</c:v>
                </c:pt>
                <c:pt idx="2784">
                  <c:v>Oct</c:v>
                </c:pt>
                <c:pt idx="2785">
                  <c:v>Oct</c:v>
                </c:pt>
                <c:pt idx="2786">
                  <c:v>Oct</c:v>
                </c:pt>
                <c:pt idx="2787">
                  <c:v>Oct</c:v>
                </c:pt>
                <c:pt idx="2788">
                  <c:v>Oct</c:v>
                </c:pt>
                <c:pt idx="2789">
                  <c:v>Oct</c:v>
                </c:pt>
                <c:pt idx="2790">
                  <c:v>Oct</c:v>
                </c:pt>
                <c:pt idx="2791">
                  <c:v>Oct</c:v>
                </c:pt>
                <c:pt idx="2792">
                  <c:v>Oct</c:v>
                </c:pt>
                <c:pt idx="2793">
                  <c:v>Oct</c:v>
                </c:pt>
                <c:pt idx="2794">
                  <c:v>Oct</c:v>
                </c:pt>
                <c:pt idx="2795">
                  <c:v>Oct</c:v>
                </c:pt>
                <c:pt idx="2796">
                  <c:v>Oct</c:v>
                </c:pt>
                <c:pt idx="2797">
                  <c:v>Oct</c:v>
                </c:pt>
                <c:pt idx="2798">
                  <c:v>Oct</c:v>
                </c:pt>
                <c:pt idx="2799">
                  <c:v>Oct</c:v>
                </c:pt>
                <c:pt idx="2800">
                  <c:v>Oct</c:v>
                </c:pt>
                <c:pt idx="2801">
                  <c:v>Oct</c:v>
                </c:pt>
                <c:pt idx="2802">
                  <c:v>Oct</c:v>
                </c:pt>
                <c:pt idx="2803">
                  <c:v>Oct</c:v>
                </c:pt>
                <c:pt idx="2804">
                  <c:v>Oct</c:v>
                </c:pt>
                <c:pt idx="2805">
                  <c:v>Oct</c:v>
                </c:pt>
                <c:pt idx="2806">
                  <c:v>Oct</c:v>
                </c:pt>
                <c:pt idx="2807">
                  <c:v>Oct</c:v>
                </c:pt>
                <c:pt idx="2808">
                  <c:v>Oct</c:v>
                </c:pt>
                <c:pt idx="2809">
                  <c:v>Oct</c:v>
                </c:pt>
                <c:pt idx="2810">
                  <c:v>Oct</c:v>
                </c:pt>
                <c:pt idx="2811">
                  <c:v>Oct</c:v>
                </c:pt>
                <c:pt idx="2812">
                  <c:v>Oct</c:v>
                </c:pt>
                <c:pt idx="2813">
                  <c:v>Oct</c:v>
                </c:pt>
                <c:pt idx="2814">
                  <c:v>Oct</c:v>
                </c:pt>
                <c:pt idx="2815">
                  <c:v>Oct</c:v>
                </c:pt>
                <c:pt idx="2816">
                  <c:v>Oct</c:v>
                </c:pt>
                <c:pt idx="2817">
                  <c:v>Oct</c:v>
                </c:pt>
                <c:pt idx="2818">
                  <c:v>Oct</c:v>
                </c:pt>
                <c:pt idx="2819">
                  <c:v>Oct</c:v>
                </c:pt>
                <c:pt idx="2820">
                  <c:v>Oct</c:v>
                </c:pt>
                <c:pt idx="2821">
                  <c:v>Oct</c:v>
                </c:pt>
                <c:pt idx="2822">
                  <c:v>Oct</c:v>
                </c:pt>
                <c:pt idx="2823">
                  <c:v>Oct</c:v>
                </c:pt>
                <c:pt idx="2824">
                  <c:v>Oct</c:v>
                </c:pt>
                <c:pt idx="2825">
                  <c:v>Oct</c:v>
                </c:pt>
                <c:pt idx="2826">
                  <c:v>Oct</c:v>
                </c:pt>
                <c:pt idx="2827">
                  <c:v>Oct</c:v>
                </c:pt>
                <c:pt idx="2828">
                  <c:v>Oct</c:v>
                </c:pt>
                <c:pt idx="2829">
                  <c:v>Oct</c:v>
                </c:pt>
                <c:pt idx="2830">
                  <c:v>Oct</c:v>
                </c:pt>
                <c:pt idx="2831">
                  <c:v>Oct</c:v>
                </c:pt>
                <c:pt idx="2832">
                  <c:v>Oct</c:v>
                </c:pt>
                <c:pt idx="2833">
                  <c:v>Oct</c:v>
                </c:pt>
                <c:pt idx="2834">
                  <c:v>Oct</c:v>
                </c:pt>
                <c:pt idx="2835">
                  <c:v>Oct</c:v>
                </c:pt>
                <c:pt idx="2836">
                  <c:v>Oct</c:v>
                </c:pt>
                <c:pt idx="2837">
                  <c:v>Oct</c:v>
                </c:pt>
                <c:pt idx="2838">
                  <c:v>Oct</c:v>
                </c:pt>
                <c:pt idx="2839">
                  <c:v>Oct</c:v>
                </c:pt>
                <c:pt idx="2840">
                  <c:v>Oct</c:v>
                </c:pt>
                <c:pt idx="2841">
                  <c:v>Oct</c:v>
                </c:pt>
                <c:pt idx="2842">
                  <c:v>Oct</c:v>
                </c:pt>
                <c:pt idx="2843">
                  <c:v>Oct</c:v>
                </c:pt>
                <c:pt idx="2844">
                  <c:v>Oct</c:v>
                </c:pt>
                <c:pt idx="2845">
                  <c:v>Oct</c:v>
                </c:pt>
                <c:pt idx="2846">
                  <c:v>Oct</c:v>
                </c:pt>
                <c:pt idx="2847">
                  <c:v>Oct</c:v>
                </c:pt>
                <c:pt idx="2848">
                  <c:v>Oct</c:v>
                </c:pt>
                <c:pt idx="2849">
                  <c:v>Oct</c:v>
                </c:pt>
                <c:pt idx="2850">
                  <c:v>Oct</c:v>
                </c:pt>
                <c:pt idx="2851">
                  <c:v>Oct</c:v>
                </c:pt>
                <c:pt idx="2852">
                  <c:v>Oct</c:v>
                </c:pt>
                <c:pt idx="2853">
                  <c:v>Oct</c:v>
                </c:pt>
                <c:pt idx="2854">
                  <c:v>Oct</c:v>
                </c:pt>
                <c:pt idx="2855">
                  <c:v>Oct</c:v>
                </c:pt>
                <c:pt idx="2856">
                  <c:v>Oct</c:v>
                </c:pt>
                <c:pt idx="2857">
                  <c:v>Oct</c:v>
                </c:pt>
                <c:pt idx="2858">
                  <c:v>Oct</c:v>
                </c:pt>
                <c:pt idx="2859">
                  <c:v>Oct</c:v>
                </c:pt>
                <c:pt idx="2860">
                  <c:v>Oct</c:v>
                </c:pt>
                <c:pt idx="2861">
                  <c:v>Oct</c:v>
                </c:pt>
                <c:pt idx="2862">
                  <c:v>Oct</c:v>
                </c:pt>
                <c:pt idx="2863">
                  <c:v>Oct</c:v>
                </c:pt>
                <c:pt idx="2864">
                  <c:v>Oct</c:v>
                </c:pt>
                <c:pt idx="2865">
                  <c:v>Oct</c:v>
                </c:pt>
                <c:pt idx="2866">
                  <c:v>Oct</c:v>
                </c:pt>
                <c:pt idx="2867">
                  <c:v>Oct</c:v>
                </c:pt>
                <c:pt idx="2868">
                  <c:v>Oct</c:v>
                </c:pt>
                <c:pt idx="2869">
                  <c:v>Oct</c:v>
                </c:pt>
                <c:pt idx="2870">
                  <c:v>Oct</c:v>
                </c:pt>
                <c:pt idx="2871">
                  <c:v>Oct</c:v>
                </c:pt>
                <c:pt idx="2872">
                  <c:v>Oct</c:v>
                </c:pt>
                <c:pt idx="2873">
                  <c:v>Nov</c:v>
                </c:pt>
                <c:pt idx="2874">
                  <c:v>Nov</c:v>
                </c:pt>
                <c:pt idx="2875">
                  <c:v>Nov</c:v>
                </c:pt>
                <c:pt idx="2876">
                  <c:v>Nov</c:v>
                </c:pt>
                <c:pt idx="2877">
                  <c:v>Nov</c:v>
                </c:pt>
                <c:pt idx="2878">
                  <c:v>Nov</c:v>
                </c:pt>
                <c:pt idx="2879">
                  <c:v>Nov</c:v>
                </c:pt>
                <c:pt idx="2880">
                  <c:v>Nov</c:v>
                </c:pt>
                <c:pt idx="2881">
                  <c:v>Nov</c:v>
                </c:pt>
                <c:pt idx="2882">
                  <c:v>Nov</c:v>
                </c:pt>
                <c:pt idx="2883">
                  <c:v>Nov</c:v>
                </c:pt>
                <c:pt idx="2884">
                  <c:v>Nov</c:v>
                </c:pt>
                <c:pt idx="2885">
                  <c:v>Nov</c:v>
                </c:pt>
                <c:pt idx="2886">
                  <c:v>Nov</c:v>
                </c:pt>
                <c:pt idx="2887">
                  <c:v>Nov</c:v>
                </c:pt>
                <c:pt idx="2888">
                  <c:v>Nov</c:v>
                </c:pt>
                <c:pt idx="2889">
                  <c:v>Nov</c:v>
                </c:pt>
                <c:pt idx="2890">
                  <c:v>Nov</c:v>
                </c:pt>
                <c:pt idx="2891">
                  <c:v>Nov</c:v>
                </c:pt>
                <c:pt idx="2892">
                  <c:v>Nov</c:v>
                </c:pt>
                <c:pt idx="2893">
                  <c:v>Nov</c:v>
                </c:pt>
                <c:pt idx="2894">
                  <c:v>Nov</c:v>
                </c:pt>
                <c:pt idx="2895">
                  <c:v>Nov</c:v>
                </c:pt>
                <c:pt idx="2896">
                  <c:v>Nov</c:v>
                </c:pt>
                <c:pt idx="2897">
                  <c:v>Nov</c:v>
                </c:pt>
                <c:pt idx="2898">
                  <c:v>Nov</c:v>
                </c:pt>
                <c:pt idx="2899">
                  <c:v>Nov</c:v>
                </c:pt>
                <c:pt idx="2900">
                  <c:v>Nov</c:v>
                </c:pt>
                <c:pt idx="2901">
                  <c:v>Nov</c:v>
                </c:pt>
                <c:pt idx="2902">
                  <c:v>Nov</c:v>
                </c:pt>
                <c:pt idx="2903">
                  <c:v>Nov</c:v>
                </c:pt>
                <c:pt idx="2904">
                  <c:v>Nov</c:v>
                </c:pt>
                <c:pt idx="2905">
                  <c:v>Nov</c:v>
                </c:pt>
                <c:pt idx="2906">
                  <c:v>Nov</c:v>
                </c:pt>
                <c:pt idx="2907">
                  <c:v>Nov</c:v>
                </c:pt>
                <c:pt idx="2908">
                  <c:v>Nov</c:v>
                </c:pt>
                <c:pt idx="2909">
                  <c:v>Nov</c:v>
                </c:pt>
                <c:pt idx="2910">
                  <c:v>Nov</c:v>
                </c:pt>
                <c:pt idx="2911">
                  <c:v>Nov</c:v>
                </c:pt>
                <c:pt idx="2912">
                  <c:v>Nov</c:v>
                </c:pt>
                <c:pt idx="2913">
                  <c:v>Nov</c:v>
                </c:pt>
                <c:pt idx="2914">
                  <c:v>Nov</c:v>
                </c:pt>
                <c:pt idx="2915">
                  <c:v>Nov</c:v>
                </c:pt>
                <c:pt idx="2916">
                  <c:v>Nov</c:v>
                </c:pt>
                <c:pt idx="2917">
                  <c:v>Nov</c:v>
                </c:pt>
                <c:pt idx="2918">
                  <c:v>Nov</c:v>
                </c:pt>
                <c:pt idx="2919">
                  <c:v>Nov</c:v>
                </c:pt>
                <c:pt idx="2920">
                  <c:v>Nov</c:v>
                </c:pt>
                <c:pt idx="2921">
                  <c:v>Nov</c:v>
                </c:pt>
                <c:pt idx="2922">
                  <c:v>Nov</c:v>
                </c:pt>
                <c:pt idx="2923">
                  <c:v>Nov</c:v>
                </c:pt>
                <c:pt idx="2924">
                  <c:v>Nov</c:v>
                </c:pt>
                <c:pt idx="2925">
                  <c:v>Nov</c:v>
                </c:pt>
                <c:pt idx="2926">
                  <c:v>Nov</c:v>
                </c:pt>
                <c:pt idx="2927">
                  <c:v>Nov</c:v>
                </c:pt>
                <c:pt idx="2928">
                  <c:v>Nov</c:v>
                </c:pt>
                <c:pt idx="2929">
                  <c:v>Nov</c:v>
                </c:pt>
                <c:pt idx="2930">
                  <c:v>Nov</c:v>
                </c:pt>
                <c:pt idx="2931">
                  <c:v>Nov</c:v>
                </c:pt>
                <c:pt idx="2932">
                  <c:v>Nov</c:v>
                </c:pt>
                <c:pt idx="2933">
                  <c:v>Nov</c:v>
                </c:pt>
                <c:pt idx="2934">
                  <c:v>Nov</c:v>
                </c:pt>
                <c:pt idx="2935">
                  <c:v>Nov</c:v>
                </c:pt>
                <c:pt idx="2936">
                  <c:v>Nov</c:v>
                </c:pt>
                <c:pt idx="2937">
                  <c:v>Nov</c:v>
                </c:pt>
                <c:pt idx="2938">
                  <c:v>Nov</c:v>
                </c:pt>
                <c:pt idx="2939">
                  <c:v>Nov</c:v>
                </c:pt>
                <c:pt idx="2940">
                  <c:v>Nov</c:v>
                </c:pt>
                <c:pt idx="2941">
                  <c:v>Nov</c:v>
                </c:pt>
                <c:pt idx="2942">
                  <c:v>Nov</c:v>
                </c:pt>
                <c:pt idx="2943">
                  <c:v>Nov</c:v>
                </c:pt>
                <c:pt idx="2944">
                  <c:v>Nov</c:v>
                </c:pt>
                <c:pt idx="2945">
                  <c:v>Nov</c:v>
                </c:pt>
                <c:pt idx="2946">
                  <c:v>Nov</c:v>
                </c:pt>
                <c:pt idx="2947">
                  <c:v>Nov</c:v>
                </c:pt>
                <c:pt idx="2948">
                  <c:v>Nov</c:v>
                </c:pt>
                <c:pt idx="2949">
                  <c:v>Nov</c:v>
                </c:pt>
                <c:pt idx="2950">
                  <c:v>Nov</c:v>
                </c:pt>
                <c:pt idx="2951">
                  <c:v>Nov</c:v>
                </c:pt>
                <c:pt idx="2952">
                  <c:v>Nov</c:v>
                </c:pt>
                <c:pt idx="2953">
                  <c:v>Nov</c:v>
                </c:pt>
                <c:pt idx="2954">
                  <c:v>Nov</c:v>
                </c:pt>
                <c:pt idx="2955">
                  <c:v>Nov</c:v>
                </c:pt>
                <c:pt idx="2956">
                  <c:v>Dec</c:v>
                </c:pt>
                <c:pt idx="2957">
                  <c:v>Dec</c:v>
                </c:pt>
                <c:pt idx="2958">
                  <c:v>Dec</c:v>
                </c:pt>
                <c:pt idx="2959">
                  <c:v>Dec</c:v>
                </c:pt>
                <c:pt idx="2960">
                  <c:v>Dec</c:v>
                </c:pt>
                <c:pt idx="2961">
                  <c:v>Dec</c:v>
                </c:pt>
                <c:pt idx="2962">
                  <c:v>Dec</c:v>
                </c:pt>
                <c:pt idx="2963">
                  <c:v>Dec</c:v>
                </c:pt>
                <c:pt idx="2964">
                  <c:v>Dec</c:v>
                </c:pt>
                <c:pt idx="2965">
                  <c:v>Dec</c:v>
                </c:pt>
                <c:pt idx="2966">
                  <c:v>Dec</c:v>
                </c:pt>
                <c:pt idx="2967">
                  <c:v>Dec</c:v>
                </c:pt>
                <c:pt idx="2968">
                  <c:v>Dec</c:v>
                </c:pt>
                <c:pt idx="2969">
                  <c:v>Dec</c:v>
                </c:pt>
                <c:pt idx="2970">
                  <c:v>Dec</c:v>
                </c:pt>
                <c:pt idx="2971">
                  <c:v>Dec</c:v>
                </c:pt>
                <c:pt idx="2972">
                  <c:v>Dec</c:v>
                </c:pt>
                <c:pt idx="2973">
                  <c:v>Dec</c:v>
                </c:pt>
                <c:pt idx="2974">
                  <c:v>Dec</c:v>
                </c:pt>
                <c:pt idx="2975">
                  <c:v>Dec</c:v>
                </c:pt>
                <c:pt idx="2976">
                  <c:v>Dec</c:v>
                </c:pt>
                <c:pt idx="2977">
                  <c:v>Dec</c:v>
                </c:pt>
                <c:pt idx="2978">
                  <c:v>Dec</c:v>
                </c:pt>
                <c:pt idx="2979">
                  <c:v>Dec</c:v>
                </c:pt>
                <c:pt idx="2980">
                  <c:v>Dec</c:v>
                </c:pt>
                <c:pt idx="2981">
                  <c:v>Dec</c:v>
                </c:pt>
                <c:pt idx="2982">
                  <c:v>Dec</c:v>
                </c:pt>
                <c:pt idx="2983">
                  <c:v>Dec</c:v>
                </c:pt>
                <c:pt idx="2984">
                  <c:v>Dec</c:v>
                </c:pt>
                <c:pt idx="2985">
                  <c:v>Dec</c:v>
                </c:pt>
                <c:pt idx="2986">
                  <c:v>Dec</c:v>
                </c:pt>
                <c:pt idx="2987">
                  <c:v>Dec</c:v>
                </c:pt>
                <c:pt idx="2988">
                  <c:v>Dec</c:v>
                </c:pt>
                <c:pt idx="2989">
                  <c:v>Dec</c:v>
                </c:pt>
                <c:pt idx="2990">
                  <c:v>Dec</c:v>
                </c:pt>
                <c:pt idx="2991">
                  <c:v>Dec</c:v>
                </c:pt>
                <c:pt idx="2992">
                  <c:v>Dec</c:v>
                </c:pt>
                <c:pt idx="2993">
                  <c:v>Dec</c:v>
                </c:pt>
                <c:pt idx="2994">
                  <c:v>Dec</c:v>
                </c:pt>
                <c:pt idx="2995">
                  <c:v>Dec</c:v>
                </c:pt>
                <c:pt idx="2996">
                  <c:v>Dec</c:v>
                </c:pt>
                <c:pt idx="2997">
                  <c:v>Dec</c:v>
                </c:pt>
                <c:pt idx="2998">
                  <c:v>Dec</c:v>
                </c:pt>
                <c:pt idx="2999">
                  <c:v>Dec</c:v>
                </c:pt>
                <c:pt idx="3000">
                  <c:v>Dec</c:v>
                </c:pt>
                <c:pt idx="3001">
                  <c:v>Dec</c:v>
                </c:pt>
                <c:pt idx="3002">
                  <c:v>Dec</c:v>
                </c:pt>
                <c:pt idx="3003">
                  <c:v>Dec</c:v>
                </c:pt>
                <c:pt idx="3004">
                  <c:v>Dec</c:v>
                </c:pt>
                <c:pt idx="3005">
                  <c:v>Dec</c:v>
                </c:pt>
                <c:pt idx="3006">
                  <c:v>Dec</c:v>
                </c:pt>
                <c:pt idx="3007">
                  <c:v>Dec</c:v>
                </c:pt>
                <c:pt idx="3008">
                  <c:v>Jan</c:v>
                </c:pt>
                <c:pt idx="3009">
                  <c:v>Jan</c:v>
                </c:pt>
                <c:pt idx="3010">
                  <c:v>Jan</c:v>
                </c:pt>
                <c:pt idx="3011">
                  <c:v>Jan</c:v>
                </c:pt>
                <c:pt idx="3012">
                  <c:v>Jan</c:v>
                </c:pt>
                <c:pt idx="3013">
                  <c:v>Jan</c:v>
                </c:pt>
                <c:pt idx="3014">
                  <c:v>Jan</c:v>
                </c:pt>
                <c:pt idx="3015">
                  <c:v>Jan</c:v>
                </c:pt>
                <c:pt idx="3016">
                  <c:v>Jan</c:v>
                </c:pt>
                <c:pt idx="3017">
                  <c:v>Jan</c:v>
                </c:pt>
                <c:pt idx="3018">
                  <c:v>Jan</c:v>
                </c:pt>
                <c:pt idx="3019">
                  <c:v>Jan</c:v>
                </c:pt>
                <c:pt idx="3020">
                  <c:v>Jan</c:v>
                </c:pt>
                <c:pt idx="3021">
                  <c:v>Jan</c:v>
                </c:pt>
                <c:pt idx="3022">
                  <c:v>Jan</c:v>
                </c:pt>
                <c:pt idx="3023">
                  <c:v>Jan</c:v>
                </c:pt>
                <c:pt idx="3024">
                  <c:v>Jan</c:v>
                </c:pt>
                <c:pt idx="3025">
                  <c:v>Jan</c:v>
                </c:pt>
                <c:pt idx="3026">
                  <c:v>Jan</c:v>
                </c:pt>
                <c:pt idx="3027">
                  <c:v>Jan</c:v>
                </c:pt>
                <c:pt idx="3028">
                  <c:v>Jan</c:v>
                </c:pt>
                <c:pt idx="3029">
                  <c:v>Jan</c:v>
                </c:pt>
                <c:pt idx="3030">
                  <c:v>Jan</c:v>
                </c:pt>
                <c:pt idx="3031">
                  <c:v>Jan</c:v>
                </c:pt>
                <c:pt idx="3032">
                  <c:v>Jan</c:v>
                </c:pt>
                <c:pt idx="3033">
                  <c:v>Jan</c:v>
                </c:pt>
                <c:pt idx="3034">
                  <c:v>Jan</c:v>
                </c:pt>
                <c:pt idx="3035">
                  <c:v>Jan</c:v>
                </c:pt>
                <c:pt idx="3036">
                  <c:v>Jan</c:v>
                </c:pt>
                <c:pt idx="3037">
                  <c:v>Jan</c:v>
                </c:pt>
                <c:pt idx="3038">
                  <c:v>Jan</c:v>
                </c:pt>
                <c:pt idx="3039">
                  <c:v>Jan</c:v>
                </c:pt>
                <c:pt idx="3040">
                  <c:v>Jan</c:v>
                </c:pt>
                <c:pt idx="3041">
                  <c:v>Jan</c:v>
                </c:pt>
                <c:pt idx="3042">
                  <c:v>Jan</c:v>
                </c:pt>
                <c:pt idx="3043">
                  <c:v>Jan</c:v>
                </c:pt>
                <c:pt idx="3044">
                  <c:v>Jan</c:v>
                </c:pt>
                <c:pt idx="3045">
                  <c:v>Jan</c:v>
                </c:pt>
                <c:pt idx="3046">
                  <c:v>Jan</c:v>
                </c:pt>
                <c:pt idx="3047">
                  <c:v>Jan</c:v>
                </c:pt>
                <c:pt idx="3048">
                  <c:v>Jan</c:v>
                </c:pt>
                <c:pt idx="3049">
                  <c:v>Jan</c:v>
                </c:pt>
                <c:pt idx="3050">
                  <c:v>Jan</c:v>
                </c:pt>
                <c:pt idx="3051">
                  <c:v>Jan</c:v>
                </c:pt>
                <c:pt idx="3052">
                  <c:v>Jan</c:v>
                </c:pt>
                <c:pt idx="3053">
                  <c:v>Jan</c:v>
                </c:pt>
                <c:pt idx="3054">
                  <c:v>Jan</c:v>
                </c:pt>
                <c:pt idx="3055">
                  <c:v>Jan</c:v>
                </c:pt>
                <c:pt idx="3056">
                  <c:v>Jan</c:v>
                </c:pt>
                <c:pt idx="3057">
                  <c:v>Jan</c:v>
                </c:pt>
                <c:pt idx="3058">
                  <c:v>Jan</c:v>
                </c:pt>
                <c:pt idx="3059">
                  <c:v>Jan</c:v>
                </c:pt>
                <c:pt idx="3060">
                  <c:v>Jan</c:v>
                </c:pt>
                <c:pt idx="3061">
                  <c:v>Jan</c:v>
                </c:pt>
                <c:pt idx="3062">
                  <c:v>Jan</c:v>
                </c:pt>
                <c:pt idx="3063">
                  <c:v>Jan</c:v>
                </c:pt>
                <c:pt idx="3064">
                  <c:v>Jan</c:v>
                </c:pt>
                <c:pt idx="3065">
                  <c:v>Jan</c:v>
                </c:pt>
                <c:pt idx="3066">
                  <c:v>Jan</c:v>
                </c:pt>
                <c:pt idx="3067">
                  <c:v>Jan</c:v>
                </c:pt>
                <c:pt idx="3068">
                  <c:v>Jan</c:v>
                </c:pt>
                <c:pt idx="3069">
                  <c:v>Jan</c:v>
                </c:pt>
                <c:pt idx="3070">
                  <c:v>Jan</c:v>
                </c:pt>
                <c:pt idx="3071">
                  <c:v>Jan</c:v>
                </c:pt>
                <c:pt idx="3072">
                  <c:v>Jan</c:v>
                </c:pt>
                <c:pt idx="3073">
                  <c:v>Jan</c:v>
                </c:pt>
                <c:pt idx="3074">
                  <c:v>Jan</c:v>
                </c:pt>
                <c:pt idx="3075">
                  <c:v>Jan</c:v>
                </c:pt>
                <c:pt idx="3076">
                  <c:v>Jan</c:v>
                </c:pt>
                <c:pt idx="3077">
                  <c:v>Jan</c:v>
                </c:pt>
                <c:pt idx="3078">
                  <c:v>Jan</c:v>
                </c:pt>
                <c:pt idx="3079">
                  <c:v>Jan</c:v>
                </c:pt>
                <c:pt idx="3080">
                  <c:v>Jan</c:v>
                </c:pt>
                <c:pt idx="3081">
                  <c:v>Jan</c:v>
                </c:pt>
                <c:pt idx="3082">
                  <c:v>Jan</c:v>
                </c:pt>
                <c:pt idx="3083">
                  <c:v>Jan</c:v>
                </c:pt>
                <c:pt idx="3084">
                  <c:v>Jan</c:v>
                </c:pt>
                <c:pt idx="3085">
                  <c:v>Jan</c:v>
                </c:pt>
                <c:pt idx="3086">
                  <c:v>Jan</c:v>
                </c:pt>
                <c:pt idx="3087">
                  <c:v>Jan</c:v>
                </c:pt>
                <c:pt idx="3088">
                  <c:v>Jan</c:v>
                </c:pt>
                <c:pt idx="3089">
                  <c:v>Jan</c:v>
                </c:pt>
                <c:pt idx="3090">
                  <c:v>Jan</c:v>
                </c:pt>
                <c:pt idx="3091">
                  <c:v>Jan</c:v>
                </c:pt>
                <c:pt idx="3092">
                  <c:v>Jan</c:v>
                </c:pt>
                <c:pt idx="3093">
                  <c:v>Jan</c:v>
                </c:pt>
                <c:pt idx="3094">
                  <c:v>Jan</c:v>
                </c:pt>
                <c:pt idx="3095">
                  <c:v>Feb</c:v>
                </c:pt>
                <c:pt idx="3096">
                  <c:v>Feb</c:v>
                </c:pt>
                <c:pt idx="3097">
                  <c:v>Feb</c:v>
                </c:pt>
                <c:pt idx="3098">
                  <c:v>Feb</c:v>
                </c:pt>
                <c:pt idx="3099">
                  <c:v>Feb</c:v>
                </c:pt>
                <c:pt idx="3100">
                  <c:v>Feb</c:v>
                </c:pt>
                <c:pt idx="3101">
                  <c:v>Feb</c:v>
                </c:pt>
                <c:pt idx="3102">
                  <c:v>Feb</c:v>
                </c:pt>
                <c:pt idx="3103">
                  <c:v>Feb</c:v>
                </c:pt>
                <c:pt idx="3104">
                  <c:v>Feb</c:v>
                </c:pt>
                <c:pt idx="3105">
                  <c:v>Feb</c:v>
                </c:pt>
                <c:pt idx="3106">
                  <c:v>Feb</c:v>
                </c:pt>
                <c:pt idx="3107">
                  <c:v>Feb</c:v>
                </c:pt>
                <c:pt idx="3108">
                  <c:v>Feb</c:v>
                </c:pt>
                <c:pt idx="3109">
                  <c:v>Feb</c:v>
                </c:pt>
                <c:pt idx="3110">
                  <c:v>Feb</c:v>
                </c:pt>
                <c:pt idx="3111">
                  <c:v>Feb</c:v>
                </c:pt>
                <c:pt idx="3112">
                  <c:v>Feb</c:v>
                </c:pt>
                <c:pt idx="3113">
                  <c:v>Feb</c:v>
                </c:pt>
                <c:pt idx="3114">
                  <c:v>Feb</c:v>
                </c:pt>
                <c:pt idx="3115">
                  <c:v>Feb</c:v>
                </c:pt>
                <c:pt idx="3116">
                  <c:v>Feb</c:v>
                </c:pt>
                <c:pt idx="3117">
                  <c:v>Feb</c:v>
                </c:pt>
                <c:pt idx="3118">
                  <c:v>Feb</c:v>
                </c:pt>
                <c:pt idx="3119">
                  <c:v>Feb</c:v>
                </c:pt>
                <c:pt idx="3120">
                  <c:v>Feb</c:v>
                </c:pt>
                <c:pt idx="3121">
                  <c:v>Feb</c:v>
                </c:pt>
                <c:pt idx="3122">
                  <c:v>Feb</c:v>
                </c:pt>
                <c:pt idx="3123">
                  <c:v>Feb</c:v>
                </c:pt>
                <c:pt idx="3124">
                  <c:v>Feb</c:v>
                </c:pt>
                <c:pt idx="3125">
                  <c:v>Feb</c:v>
                </c:pt>
                <c:pt idx="3126">
                  <c:v>Feb</c:v>
                </c:pt>
                <c:pt idx="3127">
                  <c:v>Feb</c:v>
                </c:pt>
                <c:pt idx="3128">
                  <c:v>Feb</c:v>
                </c:pt>
                <c:pt idx="3129">
                  <c:v>Feb</c:v>
                </c:pt>
                <c:pt idx="3130">
                  <c:v>Feb</c:v>
                </c:pt>
                <c:pt idx="3131">
                  <c:v>Feb</c:v>
                </c:pt>
                <c:pt idx="3132">
                  <c:v>Feb</c:v>
                </c:pt>
                <c:pt idx="3133">
                  <c:v>Feb</c:v>
                </c:pt>
                <c:pt idx="3134">
                  <c:v>Feb</c:v>
                </c:pt>
                <c:pt idx="3135">
                  <c:v>Feb</c:v>
                </c:pt>
                <c:pt idx="3136">
                  <c:v>Feb</c:v>
                </c:pt>
                <c:pt idx="3137">
                  <c:v>Feb</c:v>
                </c:pt>
                <c:pt idx="3138">
                  <c:v>Feb</c:v>
                </c:pt>
                <c:pt idx="3139">
                  <c:v>Feb</c:v>
                </c:pt>
                <c:pt idx="3140">
                  <c:v>Feb</c:v>
                </c:pt>
                <c:pt idx="3141">
                  <c:v>Feb</c:v>
                </c:pt>
                <c:pt idx="3142">
                  <c:v>Feb</c:v>
                </c:pt>
                <c:pt idx="3143">
                  <c:v>Feb</c:v>
                </c:pt>
                <c:pt idx="3144">
                  <c:v>Feb</c:v>
                </c:pt>
                <c:pt idx="3145">
                  <c:v>Feb</c:v>
                </c:pt>
                <c:pt idx="3146">
                  <c:v>Feb</c:v>
                </c:pt>
                <c:pt idx="3147">
                  <c:v>Feb</c:v>
                </c:pt>
                <c:pt idx="3148">
                  <c:v>Feb</c:v>
                </c:pt>
                <c:pt idx="3149">
                  <c:v>Feb</c:v>
                </c:pt>
                <c:pt idx="3150">
                  <c:v>Feb</c:v>
                </c:pt>
                <c:pt idx="3151">
                  <c:v>Feb</c:v>
                </c:pt>
                <c:pt idx="3152">
                  <c:v>Feb</c:v>
                </c:pt>
                <c:pt idx="3153">
                  <c:v>Feb</c:v>
                </c:pt>
                <c:pt idx="3154">
                  <c:v>Feb</c:v>
                </c:pt>
                <c:pt idx="3155">
                  <c:v>Feb</c:v>
                </c:pt>
                <c:pt idx="3156">
                  <c:v>Feb</c:v>
                </c:pt>
                <c:pt idx="3157">
                  <c:v>Feb</c:v>
                </c:pt>
                <c:pt idx="3158">
                  <c:v>Feb</c:v>
                </c:pt>
                <c:pt idx="3159">
                  <c:v>Feb</c:v>
                </c:pt>
                <c:pt idx="3160">
                  <c:v>Feb</c:v>
                </c:pt>
                <c:pt idx="3161">
                  <c:v>Feb</c:v>
                </c:pt>
                <c:pt idx="3162">
                  <c:v>Feb</c:v>
                </c:pt>
                <c:pt idx="3163">
                  <c:v>Feb</c:v>
                </c:pt>
                <c:pt idx="3164">
                  <c:v>Feb</c:v>
                </c:pt>
                <c:pt idx="3165">
                  <c:v>Feb</c:v>
                </c:pt>
                <c:pt idx="3166">
                  <c:v>Feb</c:v>
                </c:pt>
                <c:pt idx="3167">
                  <c:v>Feb</c:v>
                </c:pt>
                <c:pt idx="3168">
                  <c:v>Feb</c:v>
                </c:pt>
                <c:pt idx="3169">
                  <c:v>Feb</c:v>
                </c:pt>
                <c:pt idx="3170">
                  <c:v>Feb</c:v>
                </c:pt>
                <c:pt idx="3171">
                  <c:v>Feb</c:v>
                </c:pt>
                <c:pt idx="3172">
                  <c:v>Feb</c:v>
                </c:pt>
                <c:pt idx="3173">
                  <c:v>Feb</c:v>
                </c:pt>
                <c:pt idx="3174">
                  <c:v>Feb</c:v>
                </c:pt>
                <c:pt idx="3175">
                  <c:v>Feb</c:v>
                </c:pt>
                <c:pt idx="3176">
                  <c:v>Feb</c:v>
                </c:pt>
                <c:pt idx="3177">
                  <c:v>Feb</c:v>
                </c:pt>
                <c:pt idx="3178">
                  <c:v>Feb</c:v>
                </c:pt>
                <c:pt idx="3179">
                  <c:v>Feb</c:v>
                </c:pt>
                <c:pt idx="3180">
                  <c:v>Feb</c:v>
                </c:pt>
                <c:pt idx="3181">
                  <c:v>Feb</c:v>
                </c:pt>
                <c:pt idx="3182">
                  <c:v>Feb</c:v>
                </c:pt>
                <c:pt idx="3183">
                  <c:v>Feb</c:v>
                </c:pt>
                <c:pt idx="3184">
                  <c:v>Feb</c:v>
                </c:pt>
                <c:pt idx="3185">
                  <c:v>Feb</c:v>
                </c:pt>
                <c:pt idx="3186">
                  <c:v>Mar</c:v>
                </c:pt>
                <c:pt idx="3187">
                  <c:v>Mar</c:v>
                </c:pt>
                <c:pt idx="3188">
                  <c:v>Mar</c:v>
                </c:pt>
                <c:pt idx="3189">
                  <c:v>Mar</c:v>
                </c:pt>
                <c:pt idx="3190">
                  <c:v>Mar</c:v>
                </c:pt>
                <c:pt idx="3191">
                  <c:v>Mar</c:v>
                </c:pt>
                <c:pt idx="3192">
                  <c:v>Mar</c:v>
                </c:pt>
                <c:pt idx="3193">
                  <c:v>Mar</c:v>
                </c:pt>
                <c:pt idx="3194">
                  <c:v>Mar</c:v>
                </c:pt>
                <c:pt idx="3195">
                  <c:v>Mar</c:v>
                </c:pt>
                <c:pt idx="3196">
                  <c:v>Mar</c:v>
                </c:pt>
                <c:pt idx="3197">
                  <c:v>Mar</c:v>
                </c:pt>
                <c:pt idx="3198">
                  <c:v>Mar</c:v>
                </c:pt>
                <c:pt idx="3199">
                  <c:v>Mar</c:v>
                </c:pt>
                <c:pt idx="3200">
                  <c:v>Mar</c:v>
                </c:pt>
                <c:pt idx="3201">
                  <c:v>Mar</c:v>
                </c:pt>
                <c:pt idx="3202">
                  <c:v>Mar</c:v>
                </c:pt>
                <c:pt idx="3203">
                  <c:v>Mar</c:v>
                </c:pt>
                <c:pt idx="3204">
                  <c:v>Mar</c:v>
                </c:pt>
                <c:pt idx="3205">
                  <c:v>Mar</c:v>
                </c:pt>
                <c:pt idx="3206">
                  <c:v>Mar</c:v>
                </c:pt>
                <c:pt idx="3207">
                  <c:v>Mar</c:v>
                </c:pt>
                <c:pt idx="3208">
                  <c:v>Mar</c:v>
                </c:pt>
                <c:pt idx="3209">
                  <c:v>Mar</c:v>
                </c:pt>
                <c:pt idx="3210">
                  <c:v>Mar</c:v>
                </c:pt>
                <c:pt idx="3211">
                  <c:v>Mar</c:v>
                </c:pt>
                <c:pt idx="3212">
                  <c:v>Mar</c:v>
                </c:pt>
                <c:pt idx="3213">
                  <c:v>Mar</c:v>
                </c:pt>
                <c:pt idx="3214">
                  <c:v>Mar</c:v>
                </c:pt>
                <c:pt idx="3215">
                  <c:v>Mar</c:v>
                </c:pt>
                <c:pt idx="3216">
                  <c:v>Mar</c:v>
                </c:pt>
                <c:pt idx="3217">
                  <c:v>Mar</c:v>
                </c:pt>
                <c:pt idx="3218">
                  <c:v>Mar</c:v>
                </c:pt>
                <c:pt idx="3219">
                  <c:v>Mar</c:v>
                </c:pt>
                <c:pt idx="3220">
                  <c:v>Mar</c:v>
                </c:pt>
                <c:pt idx="3221">
                  <c:v>Mar</c:v>
                </c:pt>
                <c:pt idx="3222">
                  <c:v>Mar</c:v>
                </c:pt>
                <c:pt idx="3223">
                  <c:v>Mar</c:v>
                </c:pt>
                <c:pt idx="3224">
                  <c:v>Mar</c:v>
                </c:pt>
                <c:pt idx="3225">
                  <c:v>Mar</c:v>
                </c:pt>
                <c:pt idx="3226">
                  <c:v>Mar</c:v>
                </c:pt>
                <c:pt idx="3227">
                  <c:v>Mar</c:v>
                </c:pt>
                <c:pt idx="3228">
                  <c:v>Mar</c:v>
                </c:pt>
                <c:pt idx="3229">
                  <c:v>Mar</c:v>
                </c:pt>
                <c:pt idx="3230">
                  <c:v>Mar</c:v>
                </c:pt>
                <c:pt idx="3231">
                  <c:v>Mar</c:v>
                </c:pt>
                <c:pt idx="3232">
                  <c:v>Mar</c:v>
                </c:pt>
                <c:pt idx="3233">
                  <c:v>Mar</c:v>
                </c:pt>
                <c:pt idx="3234">
                  <c:v>Mar</c:v>
                </c:pt>
                <c:pt idx="3235">
                  <c:v>Mar</c:v>
                </c:pt>
                <c:pt idx="3236">
                  <c:v>Mar</c:v>
                </c:pt>
                <c:pt idx="3237">
                  <c:v>Mar</c:v>
                </c:pt>
                <c:pt idx="3238">
                  <c:v>Mar</c:v>
                </c:pt>
                <c:pt idx="3239">
                  <c:v>Mar</c:v>
                </c:pt>
                <c:pt idx="3240">
                  <c:v>Mar</c:v>
                </c:pt>
                <c:pt idx="3241">
                  <c:v>Mar</c:v>
                </c:pt>
                <c:pt idx="3242">
                  <c:v>Mar</c:v>
                </c:pt>
                <c:pt idx="3243">
                  <c:v>Mar</c:v>
                </c:pt>
                <c:pt idx="3244">
                  <c:v>Mar</c:v>
                </c:pt>
                <c:pt idx="3245">
                  <c:v>Mar</c:v>
                </c:pt>
                <c:pt idx="3246">
                  <c:v>Mar</c:v>
                </c:pt>
                <c:pt idx="3247">
                  <c:v>Mar</c:v>
                </c:pt>
                <c:pt idx="3248">
                  <c:v>Mar</c:v>
                </c:pt>
                <c:pt idx="3249">
                  <c:v>Mar</c:v>
                </c:pt>
                <c:pt idx="3250">
                  <c:v>Mar</c:v>
                </c:pt>
                <c:pt idx="3251">
                  <c:v>Mar</c:v>
                </c:pt>
                <c:pt idx="3252">
                  <c:v>Mar</c:v>
                </c:pt>
                <c:pt idx="3253">
                  <c:v>Mar</c:v>
                </c:pt>
                <c:pt idx="3254">
                  <c:v>Mar</c:v>
                </c:pt>
                <c:pt idx="3255">
                  <c:v>Mar</c:v>
                </c:pt>
                <c:pt idx="3256">
                  <c:v>Mar</c:v>
                </c:pt>
                <c:pt idx="3257">
                  <c:v>Mar</c:v>
                </c:pt>
                <c:pt idx="3258">
                  <c:v>Mar</c:v>
                </c:pt>
                <c:pt idx="3259">
                  <c:v>Mar</c:v>
                </c:pt>
                <c:pt idx="3260">
                  <c:v>Mar</c:v>
                </c:pt>
                <c:pt idx="3261">
                  <c:v>Mar</c:v>
                </c:pt>
                <c:pt idx="3262">
                  <c:v>Mar</c:v>
                </c:pt>
                <c:pt idx="3263">
                  <c:v>Mar</c:v>
                </c:pt>
                <c:pt idx="3264">
                  <c:v>Mar</c:v>
                </c:pt>
                <c:pt idx="3265">
                  <c:v>Mar</c:v>
                </c:pt>
                <c:pt idx="3266">
                  <c:v>Mar</c:v>
                </c:pt>
                <c:pt idx="3267">
                  <c:v>Mar</c:v>
                </c:pt>
                <c:pt idx="3268">
                  <c:v>Mar</c:v>
                </c:pt>
                <c:pt idx="3269">
                  <c:v>Mar</c:v>
                </c:pt>
                <c:pt idx="3270">
                  <c:v>Mar</c:v>
                </c:pt>
                <c:pt idx="3271">
                  <c:v>Mar</c:v>
                </c:pt>
                <c:pt idx="3272">
                  <c:v>Mar</c:v>
                </c:pt>
                <c:pt idx="3273">
                  <c:v>Mar</c:v>
                </c:pt>
                <c:pt idx="3274">
                  <c:v>Mar</c:v>
                </c:pt>
                <c:pt idx="3275">
                  <c:v>Mar</c:v>
                </c:pt>
                <c:pt idx="3276">
                  <c:v>Mar</c:v>
                </c:pt>
                <c:pt idx="3277">
                  <c:v>Mar</c:v>
                </c:pt>
                <c:pt idx="3278">
                  <c:v>Mar</c:v>
                </c:pt>
                <c:pt idx="3279">
                  <c:v>Mar</c:v>
                </c:pt>
                <c:pt idx="3280">
                  <c:v>Mar</c:v>
                </c:pt>
                <c:pt idx="3281">
                  <c:v>Mar</c:v>
                </c:pt>
                <c:pt idx="3282">
                  <c:v>Mar</c:v>
                </c:pt>
                <c:pt idx="3283">
                  <c:v>Mar</c:v>
                </c:pt>
                <c:pt idx="3284">
                  <c:v>Mar</c:v>
                </c:pt>
                <c:pt idx="3285">
                  <c:v>Mar</c:v>
                </c:pt>
                <c:pt idx="3286">
                  <c:v>Mar</c:v>
                </c:pt>
                <c:pt idx="3287">
                  <c:v>Apr</c:v>
                </c:pt>
                <c:pt idx="3288">
                  <c:v>Apr</c:v>
                </c:pt>
                <c:pt idx="3289">
                  <c:v>Apr</c:v>
                </c:pt>
                <c:pt idx="3290">
                  <c:v>Apr</c:v>
                </c:pt>
                <c:pt idx="3291">
                  <c:v>Apr</c:v>
                </c:pt>
                <c:pt idx="3292">
                  <c:v>Apr</c:v>
                </c:pt>
                <c:pt idx="3293">
                  <c:v>Apr</c:v>
                </c:pt>
                <c:pt idx="3294">
                  <c:v>Apr</c:v>
                </c:pt>
                <c:pt idx="3295">
                  <c:v>Apr</c:v>
                </c:pt>
                <c:pt idx="3296">
                  <c:v>Apr</c:v>
                </c:pt>
                <c:pt idx="3297">
                  <c:v>Apr</c:v>
                </c:pt>
                <c:pt idx="3298">
                  <c:v>Apr</c:v>
                </c:pt>
                <c:pt idx="3299">
                  <c:v>Apr</c:v>
                </c:pt>
                <c:pt idx="3300">
                  <c:v>Apr</c:v>
                </c:pt>
                <c:pt idx="3301">
                  <c:v>Apr</c:v>
                </c:pt>
                <c:pt idx="3302">
                  <c:v>Apr</c:v>
                </c:pt>
                <c:pt idx="3303">
                  <c:v>Apr</c:v>
                </c:pt>
                <c:pt idx="3304">
                  <c:v>Apr</c:v>
                </c:pt>
                <c:pt idx="3305">
                  <c:v>Apr</c:v>
                </c:pt>
                <c:pt idx="3306">
                  <c:v>Apr</c:v>
                </c:pt>
                <c:pt idx="3307">
                  <c:v>Apr</c:v>
                </c:pt>
                <c:pt idx="3308">
                  <c:v>Apr</c:v>
                </c:pt>
                <c:pt idx="3309">
                  <c:v>Apr</c:v>
                </c:pt>
                <c:pt idx="3310">
                  <c:v>Apr</c:v>
                </c:pt>
                <c:pt idx="3311">
                  <c:v>Apr</c:v>
                </c:pt>
                <c:pt idx="3312">
                  <c:v>Apr</c:v>
                </c:pt>
                <c:pt idx="3313">
                  <c:v>Apr</c:v>
                </c:pt>
                <c:pt idx="3314">
                  <c:v>Apr</c:v>
                </c:pt>
                <c:pt idx="3315">
                  <c:v>Apr</c:v>
                </c:pt>
                <c:pt idx="3316">
                  <c:v>Apr</c:v>
                </c:pt>
                <c:pt idx="3317">
                  <c:v>Apr</c:v>
                </c:pt>
                <c:pt idx="3318">
                  <c:v>Apr</c:v>
                </c:pt>
                <c:pt idx="3319">
                  <c:v>Apr</c:v>
                </c:pt>
                <c:pt idx="3320">
                  <c:v>Apr</c:v>
                </c:pt>
                <c:pt idx="3321">
                  <c:v>Apr</c:v>
                </c:pt>
                <c:pt idx="3322">
                  <c:v>Apr</c:v>
                </c:pt>
                <c:pt idx="3323">
                  <c:v>Apr</c:v>
                </c:pt>
                <c:pt idx="3324">
                  <c:v>Apr</c:v>
                </c:pt>
                <c:pt idx="3325">
                  <c:v>Apr</c:v>
                </c:pt>
                <c:pt idx="3326">
                  <c:v>Apr</c:v>
                </c:pt>
                <c:pt idx="3327">
                  <c:v>Apr</c:v>
                </c:pt>
                <c:pt idx="3328">
                  <c:v>Apr</c:v>
                </c:pt>
                <c:pt idx="3329">
                  <c:v>Apr</c:v>
                </c:pt>
                <c:pt idx="3330">
                  <c:v>Apr</c:v>
                </c:pt>
                <c:pt idx="3331">
                  <c:v>Apr</c:v>
                </c:pt>
                <c:pt idx="3332">
                  <c:v>Apr</c:v>
                </c:pt>
                <c:pt idx="3333">
                  <c:v>Apr</c:v>
                </c:pt>
                <c:pt idx="3334">
                  <c:v>Apr</c:v>
                </c:pt>
                <c:pt idx="3335">
                  <c:v>Apr</c:v>
                </c:pt>
                <c:pt idx="3336">
                  <c:v>Apr</c:v>
                </c:pt>
                <c:pt idx="3337">
                  <c:v>Apr</c:v>
                </c:pt>
                <c:pt idx="3338">
                  <c:v>Apr</c:v>
                </c:pt>
                <c:pt idx="3339">
                  <c:v>Apr</c:v>
                </c:pt>
                <c:pt idx="3340">
                  <c:v>Apr</c:v>
                </c:pt>
                <c:pt idx="3341">
                  <c:v>Apr</c:v>
                </c:pt>
                <c:pt idx="3342">
                  <c:v>Apr</c:v>
                </c:pt>
                <c:pt idx="3343">
                  <c:v>Apr</c:v>
                </c:pt>
                <c:pt idx="3344">
                  <c:v>Apr</c:v>
                </c:pt>
                <c:pt idx="3345">
                  <c:v>Apr</c:v>
                </c:pt>
                <c:pt idx="3346">
                  <c:v>Apr</c:v>
                </c:pt>
                <c:pt idx="3347">
                  <c:v>Apr</c:v>
                </c:pt>
                <c:pt idx="3348">
                  <c:v>Apr</c:v>
                </c:pt>
                <c:pt idx="3349">
                  <c:v>Apr</c:v>
                </c:pt>
                <c:pt idx="3350">
                  <c:v>Apr</c:v>
                </c:pt>
                <c:pt idx="3351">
                  <c:v>Apr</c:v>
                </c:pt>
                <c:pt idx="3352">
                  <c:v>Apr</c:v>
                </c:pt>
                <c:pt idx="3353">
                  <c:v>Apr</c:v>
                </c:pt>
                <c:pt idx="3354">
                  <c:v>Apr</c:v>
                </c:pt>
                <c:pt idx="3355">
                  <c:v>Apr</c:v>
                </c:pt>
                <c:pt idx="3356">
                  <c:v>Apr</c:v>
                </c:pt>
                <c:pt idx="3357">
                  <c:v>Apr</c:v>
                </c:pt>
                <c:pt idx="3358">
                  <c:v>Apr</c:v>
                </c:pt>
                <c:pt idx="3359">
                  <c:v>Apr</c:v>
                </c:pt>
                <c:pt idx="3360">
                  <c:v>Apr</c:v>
                </c:pt>
                <c:pt idx="3361">
                  <c:v>Apr</c:v>
                </c:pt>
                <c:pt idx="3362">
                  <c:v>Apr</c:v>
                </c:pt>
                <c:pt idx="3363">
                  <c:v>Apr</c:v>
                </c:pt>
                <c:pt idx="3364">
                  <c:v>May</c:v>
                </c:pt>
                <c:pt idx="3365">
                  <c:v>May</c:v>
                </c:pt>
                <c:pt idx="3366">
                  <c:v>May</c:v>
                </c:pt>
                <c:pt idx="3367">
                  <c:v>May</c:v>
                </c:pt>
                <c:pt idx="3368">
                  <c:v>May</c:v>
                </c:pt>
                <c:pt idx="3369">
                  <c:v>May</c:v>
                </c:pt>
                <c:pt idx="3370">
                  <c:v>May</c:v>
                </c:pt>
                <c:pt idx="3371">
                  <c:v>May</c:v>
                </c:pt>
                <c:pt idx="3372">
                  <c:v>May</c:v>
                </c:pt>
                <c:pt idx="3373">
                  <c:v>May</c:v>
                </c:pt>
                <c:pt idx="3374">
                  <c:v>May</c:v>
                </c:pt>
                <c:pt idx="3375">
                  <c:v>May</c:v>
                </c:pt>
                <c:pt idx="3376">
                  <c:v>May</c:v>
                </c:pt>
                <c:pt idx="3377">
                  <c:v>May</c:v>
                </c:pt>
                <c:pt idx="3378">
                  <c:v>May</c:v>
                </c:pt>
                <c:pt idx="3379">
                  <c:v>May</c:v>
                </c:pt>
                <c:pt idx="3380">
                  <c:v>May</c:v>
                </c:pt>
                <c:pt idx="3381">
                  <c:v>May</c:v>
                </c:pt>
                <c:pt idx="3382">
                  <c:v>May</c:v>
                </c:pt>
                <c:pt idx="3383">
                  <c:v>May</c:v>
                </c:pt>
                <c:pt idx="3384">
                  <c:v>May</c:v>
                </c:pt>
                <c:pt idx="3385">
                  <c:v>May</c:v>
                </c:pt>
                <c:pt idx="3386">
                  <c:v>May</c:v>
                </c:pt>
                <c:pt idx="3387">
                  <c:v>May</c:v>
                </c:pt>
                <c:pt idx="3388">
                  <c:v>May</c:v>
                </c:pt>
                <c:pt idx="3389">
                  <c:v>May</c:v>
                </c:pt>
                <c:pt idx="3390">
                  <c:v>May</c:v>
                </c:pt>
                <c:pt idx="3391">
                  <c:v>May</c:v>
                </c:pt>
                <c:pt idx="3392">
                  <c:v>May</c:v>
                </c:pt>
                <c:pt idx="3393">
                  <c:v>May</c:v>
                </c:pt>
                <c:pt idx="3394">
                  <c:v>May</c:v>
                </c:pt>
                <c:pt idx="3395">
                  <c:v>May</c:v>
                </c:pt>
                <c:pt idx="3396">
                  <c:v>May</c:v>
                </c:pt>
                <c:pt idx="3397">
                  <c:v>May</c:v>
                </c:pt>
                <c:pt idx="3398">
                  <c:v>May</c:v>
                </c:pt>
                <c:pt idx="3399">
                  <c:v>May</c:v>
                </c:pt>
                <c:pt idx="3400">
                  <c:v>May</c:v>
                </c:pt>
                <c:pt idx="3401">
                  <c:v>May</c:v>
                </c:pt>
                <c:pt idx="3402">
                  <c:v>May</c:v>
                </c:pt>
                <c:pt idx="3403">
                  <c:v>May</c:v>
                </c:pt>
                <c:pt idx="3404">
                  <c:v>May</c:v>
                </c:pt>
                <c:pt idx="3405">
                  <c:v>May</c:v>
                </c:pt>
                <c:pt idx="3406">
                  <c:v>May</c:v>
                </c:pt>
                <c:pt idx="3407">
                  <c:v>May</c:v>
                </c:pt>
                <c:pt idx="3408">
                  <c:v>May</c:v>
                </c:pt>
                <c:pt idx="3409">
                  <c:v>May</c:v>
                </c:pt>
                <c:pt idx="3410">
                  <c:v>May</c:v>
                </c:pt>
                <c:pt idx="3411">
                  <c:v>May</c:v>
                </c:pt>
                <c:pt idx="3412">
                  <c:v>May</c:v>
                </c:pt>
                <c:pt idx="3413">
                  <c:v>May</c:v>
                </c:pt>
                <c:pt idx="3414">
                  <c:v>May</c:v>
                </c:pt>
                <c:pt idx="3415">
                  <c:v>May</c:v>
                </c:pt>
                <c:pt idx="3416">
                  <c:v>May</c:v>
                </c:pt>
                <c:pt idx="3417">
                  <c:v>May</c:v>
                </c:pt>
                <c:pt idx="3418">
                  <c:v>May</c:v>
                </c:pt>
                <c:pt idx="3419">
                  <c:v>May</c:v>
                </c:pt>
                <c:pt idx="3420">
                  <c:v>May</c:v>
                </c:pt>
                <c:pt idx="3421">
                  <c:v>May</c:v>
                </c:pt>
                <c:pt idx="3422">
                  <c:v>May</c:v>
                </c:pt>
                <c:pt idx="3423">
                  <c:v>May</c:v>
                </c:pt>
                <c:pt idx="3424">
                  <c:v>May</c:v>
                </c:pt>
                <c:pt idx="3425">
                  <c:v>May</c:v>
                </c:pt>
                <c:pt idx="3426">
                  <c:v>May</c:v>
                </c:pt>
                <c:pt idx="3427">
                  <c:v>May</c:v>
                </c:pt>
                <c:pt idx="3428">
                  <c:v>May</c:v>
                </c:pt>
                <c:pt idx="3429">
                  <c:v>May</c:v>
                </c:pt>
                <c:pt idx="3430">
                  <c:v>May</c:v>
                </c:pt>
                <c:pt idx="3431">
                  <c:v>May</c:v>
                </c:pt>
                <c:pt idx="3432">
                  <c:v>May</c:v>
                </c:pt>
                <c:pt idx="3433">
                  <c:v>May</c:v>
                </c:pt>
                <c:pt idx="3434">
                  <c:v>May</c:v>
                </c:pt>
                <c:pt idx="3435">
                  <c:v>May</c:v>
                </c:pt>
                <c:pt idx="3436">
                  <c:v>May</c:v>
                </c:pt>
                <c:pt idx="3437">
                  <c:v>May</c:v>
                </c:pt>
                <c:pt idx="3438">
                  <c:v>May</c:v>
                </c:pt>
                <c:pt idx="3439">
                  <c:v>May</c:v>
                </c:pt>
                <c:pt idx="3440">
                  <c:v>May</c:v>
                </c:pt>
                <c:pt idx="3441">
                  <c:v>May</c:v>
                </c:pt>
                <c:pt idx="3442">
                  <c:v>May</c:v>
                </c:pt>
                <c:pt idx="3443">
                  <c:v>May</c:v>
                </c:pt>
                <c:pt idx="3444">
                  <c:v>May</c:v>
                </c:pt>
                <c:pt idx="3445">
                  <c:v>May</c:v>
                </c:pt>
                <c:pt idx="3446">
                  <c:v>May</c:v>
                </c:pt>
                <c:pt idx="3447">
                  <c:v>May</c:v>
                </c:pt>
                <c:pt idx="3448">
                  <c:v>May</c:v>
                </c:pt>
                <c:pt idx="3449">
                  <c:v>May</c:v>
                </c:pt>
                <c:pt idx="3450">
                  <c:v>May</c:v>
                </c:pt>
                <c:pt idx="3451">
                  <c:v>May</c:v>
                </c:pt>
                <c:pt idx="3452">
                  <c:v>May</c:v>
                </c:pt>
                <c:pt idx="3453">
                  <c:v>May</c:v>
                </c:pt>
                <c:pt idx="3454">
                  <c:v>May</c:v>
                </c:pt>
                <c:pt idx="3455">
                  <c:v>May</c:v>
                </c:pt>
                <c:pt idx="3456">
                  <c:v>May</c:v>
                </c:pt>
                <c:pt idx="3457">
                  <c:v>May</c:v>
                </c:pt>
                <c:pt idx="3458">
                  <c:v>May</c:v>
                </c:pt>
                <c:pt idx="3459">
                  <c:v>May</c:v>
                </c:pt>
                <c:pt idx="3460">
                  <c:v>May</c:v>
                </c:pt>
                <c:pt idx="3461">
                  <c:v>May</c:v>
                </c:pt>
                <c:pt idx="3462">
                  <c:v>May</c:v>
                </c:pt>
                <c:pt idx="3463">
                  <c:v>Jun</c:v>
                </c:pt>
                <c:pt idx="3464">
                  <c:v>Jun</c:v>
                </c:pt>
                <c:pt idx="3465">
                  <c:v>Jun</c:v>
                </c:pt>
                <c:pt idx="3466">
                  <c:v>Jun</c:v>
                </c:pt>
                <c:pt idx="3467">
                  <c:v>Jun</c:v>
                </c:pt>
                <c:pt idx="3468">
                  <c:v>Jun</c:v>
                </c:pt>
                <c:pt idx="3469">
                  <c:v>Jun</c:v>
                </c:pt>
                <c:pt idx="3470">
                  <c:v>Jun</c:v>
                </c:pt>
                <c:pt idx="3471">
                  <c:v>Jun</c:v>
                </c:pt>
                <c:pt idx="3472">
                  <c:v>Jun</c:v>
                </c:pt>
                <c:pt idx="3473">
                  <c:v>Jun</c:v>
                </c:pt>
                <c:pt idx="3474">
                  <c:v>Jun</c:v>
                </c:pt>
                <c:pt idx="3475">
                  <c:v>Jun</c:v>
                </c:pt>
                <c:pt idx="3476">
                  <c:v>Jun</c:v>
                </c:pt>
                <c:pt idx="3477">
                  <c:v>Jun</c:v>
                </c:pt>
                <c:pt idx="3478">
                  <c:v>Jun</c:v>
                </c:pt>
                <c:pt idx="3479">
                  <c:v>Jun</c:v>
                </c:pt>
                <c:pt idx="3480">
                  <c:v>Jun</c:v>
                </c:pt>
                <c:pt idx="3481">
                  <c:v>Jun</c:v>
                </c:pt>
                <c:pt idx="3482">
                  <c:v>Jun</c:v>
                </c:pt>
                <c:pt idx="3483">
                  <c:v>Jun</c:v>
                </c:pt>
                <c:pt idx="3484">
                  <c:v>Jun</c:v>
                </c:pt>
                <c:pt idx="3485">
                  <c:v>Jun</c:v>
                </c:pt>
                <c:pt idx="3486">
                  <c:v>Jun</c:v>
                </c:pt>
                <c:pt idx="3487">
                  <c:v>Jun</c:v>
                </c:pt>
                <c:pt idx="3488">
                  <c:v>Jun</c:v>
                </c:pt>
                <c:pt idx="3489">
                  <c:v>Jun</c:v>
                </c:pt>
                <c:pt idx="3490">
                  <c:v>Jun</c:v>
                </c:pt>
                <c:pt idx="3491">
                  <c:v>Jun</c:v>
                </c:pt>
                <c:pt idx="3492">
                  <c:v>Jun</c:v>
                </c:pt>
                <c:pt idx="3493">
                  <c:v>Jun</c:v>
                </c:pt>
                <c:pt idx="3494">
                  <c:v>Jun</c:v>
                </c:pt>
                <c:pt idx="3495">
                  <c:v>Jun</c:v>
                </c:pt>
                <c:pt idx="3496">
                  <c:v>Jun</c:v>
                </c:pt>
                <c:pt idx="3497">
                  <c:v>Jun</c:v>
                </c:pt>
                <c:pt idx="3498">
                  <c:v>Jun</c:v>
                </c:pt>
                <c:pt idx="3499">
                  <c:v>Jun</c:v>
                </c:pt>
                <c:pt idx="3500">
                  <c:v>Jun</c:v>
                </c:pt>
                <c:pt idx="3501">
                  <c:v>Jun</c:v>
                </c:pt>
                <c:pt idx="3502">
                  <c:v>Jun</c:v>
                </c:pt>
                <c:pt idx="3503">
                  <c:v>Jun</c:v>
                </c:pt>
                <c:pt idx="3504">
                  <c:v>Jun</c:v>
                </c:pt>
                <c:pt idx="3505">
                  <c:v>Jun</c:v>
                </c:pt>
                <c:pt idx="3506">
                  <c:v>Jun</c:v>
                </c:pt>
                <c:pt idx="3507">
                  <c:v>Jun</c:v>
                </c:pt>
                <c:pt idx="3508">
                  <c:v>Jun</c:v>
                </c:pt>
                <c:pt idx="3509">
                  <c:v>Jun</c:v>
                </c:pt>
                <c:pt idx="3510">
                  <c:v>Jun</c:v>
                </c:pt>
                <c:pt idx="3511">
                  <c:v>Jun</c:v>
                </c:pt>
                <c:pt idx="3512">
                  <c:v>Jun</c:v>
                </c:pt>
                <c:pt idx="3513">
                  <c:v>Jun</c:v>
                </c:pt>
                <c:pt idx="3514">
                  <c:v>Jun</c:v>
                </c:pt>
                <c:pt idx="3515">
                  <c:v>Jun</c:v>
                </c:pt>
                <c:pt idx="3516">
                  <c:v>Jun</c:v>
                </c:pt>
                <c:pt idx="3517">
                  <c:v>Jun</c:v>
                </c:pt>
                <c:pt idx="3518">
                  <c:v>Jun</c:v>
                </c:pt>
                <c:pt idx="3519">
                  <c:v>Jun</c:v>
                </c:pt>
                <c:pt idx="3520">
                  <c:v>Jun</c:v>
                </c:pt>
                <c:pt idx="3521">
                  <c:v>Jun</c:v>
                </c:pt>
                <c:pt idx="3522">
                  <c:v>Jun</c:v>
                </c:pt>
                <c:pt idx="3523">
                  <c:v>Jun</c:v>
                </c:pt>
                <c:pt idx="3524">
                  <c:v>Jun</c:v>
                </c:pt>
                <c:pt idx="3525">
                  <c:v>Jun</c:v>
                </c:pt>
                <c:pt idx="3526">
                  <c:v>Jun</c:v>
                </c:pt>
                <c:pt idx="3527">
                  <c:v>Jun</c:v>
                </c:pt>
                <c:pt idx="3528">
                  <c:v>Jun</c:v>
                </c:pt>
                <c:pt idx="3529">
                  <c:v>Jun</c:v>
                </c:pt>
                <c:pt idx="3530">
                  <c:v>Jun</c:v>
                </c:pt>
                <c:pt idx="3531">
                  <c:v>Jun</c:v>
                </c:pt>
                <c:pt idx="3532">
                  <c:v>Jun</c:v>
                </c:pt>
                <c:pt idx="3533">
                  <c:v>Jun</c:v>
                </c:pt>
                <c:pt idx="3534">
                  <c:v>Jun</c:v>
                </c:pt>
                <c:pt idx="3535">
                  <c:v>Jun</c:v>
                </c:pt>
                <c:pt idx="3536">
                  <c:v>Jun</c:v>
                </c:pt>
                <c:pt idx="3537">
                  <c:v>Jun</c:v>
                </c:pt>
                <c:pt idx="3538">
                  <c:v>Jun</c:v>
                </c:pt>
                <c:pt idx="3539">
                  <c:v>Jun</c:v>
                </c:pt>
                <c:pt idx="3540">
                  <c:v>Jun</c:v>
                </c:pt>
                <c:pt idx="3541">
                  <c:v>Jun</c:v>
                </c:pt>
                <c:pt idx="3542">
                  <c:v>Jun</c:v>
                </c:pt>
                <c:pt idx="3543">
                  <c:v>Jun</c:v>
                </c:pt>
                <c:pt idx="3544">
                  <c:v>Jun</c:v>
                </c:pt>
                <c:pt idx="3545">
                  <c:v>Jun</c:v>
                </c:pt>
                <c:pt idx="3546">
                  <c:v>Jun</c:v>
                </c:pt>
                <c:pt idx="3547">
                  <c:v>Jun</c:v>
                </c:pt>
                <c:pt idx="3548">
                  <c:v>Jun</c:v>
                </c:pt>
                <c:pt idx="3549">
                  <c:v>Jun</c:v>
                </c:pt>
                <c:pt idx="3550">
                  <c:v>Jun</c:v>
                </c:pt>
                <c:pt idx="3551">
                  <c:v>Jun</c:v>
                </c:pt>
                <c:pt idx="3552">
                  <c:v>Jun</c:v>
                </c:pt>
                <c:pt idx="3553">
                  <c:v>Jul</c:v>
                </c:pt>
                <c:pt idx="3554">
                  <c:v>Jul</c:v>
                </c:pt>
                <c:pt idx="3555">
                  <c:v>Jul</c:v>
                </c:pt>
                <c:pt idx="3556">
                  <c:v>Jul</c:v>
                </c:pt>
                <c:pt idx="3557">
                  <c:v>Jul</c:v>
                </c:pt>
                <c:pt idx="3558">
                  <c:v>Jul</c:v>
                </c:pt>
                <c:pt idx="3559">
                  <c:v>Jul</c:v>
                </c:pt>
                <c:pt idx="3560">
                  <c:v>Jul</c:v>
                </c:pt>
                <c:pt idx="3561">
                  <c:v>Jul</c:v>
                </c:pt>
                <c:pt idx="3562">
                  <c:v>Jul</c:v>
                </c:pt>
                <c:pt idx="3563">
                  <c:v>Jul</c:v>
                </c:pt>
                <c:pt idx="3564">
                  <c:v>Jul</c:v>
                </c:pt>
                <c:pt idx="3565">
                  <c:v>Jul</c:v>
                </c:pt>
                <c:pt idx="3566">
                  <c:v>Jul</c:v>
                </c:pt>
                <c:pt idx="3567">
                  <c:v>Jul</c:v>
                </c:pt>
                <c:pt idx="3568">
                  <c:v>Jul</c:v>
                </c:pt>
                <c:pt idx="3569">
                  <c:v>Jul</c:v>
                </c:pt>
                <c:pt idx="3570">
                  <c:v>Jul</c:v>
                </c:pt>
                <c:pt idx="3571">
                  <c:v>Jul</c:v>
                </c:pt>
                <c:pt idx="3572">
                  <c:v>Jul</c:v>
                </c:pt>
                <c:pt idx="3573">
                  <c:v>Jul</c:v>
                </c:pt>
                <c:pt idx="3574">
                  <c:v>Jul</c:v>
                </c:pt>
                <c:pt idx="3575">
                  <c:v>Jul</c:v>
                </c:pt>
                <c:pt idx="3576">
                  <c:v>Jul</c:v>
                </c:pt>
                <c:pt idx="3577">
                  <c:v>Jul</c:v>
                </c:pt>
                <c:pt idx="3578">
                  <c:v>Jul</c:v>
                </c:pt>
                <c:pt idx="3579">
                  <c:v>Jul</c:v>
                </c:pt>
                <c:pt idx="3580">
                  <c:v>Jul</c:v>
                </c:pt>
                <c:pt idx="3581">
                  <c:v>Jul</c:v>
                </c:pt>
                <c:pt idx="3582">
                  <c:v>Jul</c:v>
                </c:pt>
                <c:pt idx="3583">
                  <c:v>Jul</c:v>
                </c:pt>
                <c:pt idx="3584">
                  <c:v>Jul</c:v>
                </c:pt>
                <c:pt idx="3585">
                  <c:v>Jul</c:v>
                </c:pt>
                <c:pt idx="3586">
                  <c:v>Jul</c:v>
                </c:pt>
                <c:pt idx="3587">
                  <c:v>Jul</c:v>
                </c:pt>
                <c:pt idx="3588">
                  <c:v>Jul</c:v>
                </c:pt>
                <c:pt idx="3589">
                  <c:v>Jul</c:v>
                </c:pt>
                <c:pt idx="3590">
                  <c:v>Jul</c:v>
                </c:pt>
                <c:pt idx="3591">
                  <c:v>Jul</c:v>
                </c:pt>
                <c:pt idx="3592">
                  <c:v>Jul</c:v>
                </c:pt>
                <c:pt idx="3593">
                  <c:v>Jul</c:v>
                </c:pt>
                <c:pt idx="3594">
                  <c:v>Jul</c:v>
                </c:pt>
                <c:pt idx="3595">
                  <c:v>Jul</c:v>
                </c:pt>
                <c:pt idx="3596">
                  <c:v>Jul</c:v>
                </c:pt>
                <c:pt idx="3597">
                  <c:v>Jul</c:v>
                </c:pt>
                <c:pt idx="3598">
                  <c:v>Jul</c:v>
                </c:pt>
                <c:pt idx="3599">
                  <c:v>Jul</c:v>
                </c:pt>
                <c:pt idx="3600">
                  <c:v>Jul</c:v>
                </c:pt>
                <c:pt idx="3601">
                  <c:v>Jul</c:v>
                </c:pt>
                <c:pt idx="3602">
                  <c:v>Jul</c:v>
                </c:pt>
                <c:pt idx="3603">
                  <c:v>Jul</c:v>
                </c:pt>
                <c:pt idx="3604">
                  <c:v>Jul</c:v>
                </c:pt>
                <c:pt idx="3605">
                  <c:v>Jul</c:v>
                </c:pt>
                <c:pt idx="3606">
                  <c:v>Jul</c:v>
                </c:pt>
                <c:pt idx="3607">
                  <c:v>Jul</c:v>
                </c:pt>
                <c:pt idx="3608">
                  <c:v>Jul</c:v>
                </c:pt>
                <c:pt idx="3609">
                  <c:v>Jul</c:v>
                </c:pt>
                <c:pt idx="3610">
                  <c:v>Jul</c:v>
                </c:pt>
                <c:pt idx="3611">
                  <c:v>Jul</c:v>
                </c:pt>
                <c:pt idx="3612">
                  <c:v>Jul</c:v>
                </c:pt>
                <c:pt idx="3613">
                  <c:v>Jul</c:v>
                </c:pt>
                <c:pt idx="3614">
                  <c:v>Jul</c:v>
                </c:pt>
                <c:pt idx="3615">
                  <c:v>Jul</c:v>
                </c:pt>
                <c:pt idx="3616">
                  <c:v>Jul</c:v>
                </c:pt>
                <c:pt idx="3617">
                  <c:v>Jul</c:v>
                </c:pt>
                <c:pt idx="3618">
                  <c:v>Jul</c:v>
                </c:pt>
                <c:pt idx="3619">
                  <c:v>Jul</c:v>
                </c:pt>
                <c:pt idx="3620">
                  <c:v>Jul</c:v>
                </c:pt>
                <c:pt idx="3621">
                  <c:v>Jul</c:v>
                </c:pt>
                <c:pt idx="3622">
                  <c:v>Aug</c:v>
                </c:pt>
                <c:pt idx="3623">
                  <c:v>Aug</c:v>
                </c:pt>
                <c:pt idx="3624">
                  <c:v>Aug</c:v>
                </c:pt>
                <c:pt idx="3625">
                  <c:v>Aug</c:v>
                </c:pt>
                <c:pt idx="3626">
                  <c:v>Aug</c:v>
                </c:pt>
                <c:pt idx="3627">
                  <c:v>Aug</c:v>
                </c:pt>
                <c:pt idx="3628">
                  <c:v>Aug</c:v>
                </c:pt>
                <c:pt idx="3629">
                  <c:v>Aug</c:v>
                </c:pt>
                <c:pt idx="3630">
                  <c:v>Aug</c:v>
                </c:pt>
                <c:pt idx="3631">
                  <c:v>Aug</c:v>
                </c:pt>
                <c:pt idx="3632">
                  <c:v>Aug</c:v>
                </c:pt>
                <c:pt idx="3633">
                  <c:v>Aug</c:v>
                </c:pt>
                <c:pt idx="3634">
                  <c:v>Aug</c:v>
                </c:pt>
                <c:pt idx="3635">
                  <c:v>Aug</c:v>
                </c:pt>
                <c:pt idx="3636">
                  <c:v>Aug</c:v>
                </c:pt>
                <c:pt idx="3637">
                  <c:v>Aug</c:v>
                </c:pt>
                <c:pt idx="3638">
                  <c:v>Aug</c:v>
                </c:pt>
                <c:pt idx="3639">
                  <c:v>Aug</c:v>
                </c:pt>
                <c:pt idx="3640">
                  <c:v>Aug</c:v>
                </c:pt>
                <c:pt idx="3641">
                  <c:v>Aug</c:v>
                </c:pt>
                <c:pt idx="3642">
                  <c:v>Aug</c:v>
                </c:pt>
                <c:pt idx="3643">
                  <c:v>Aug</c:v>
                </c:pt>
                <c:pt idx="3644">
                  <c:v>Aug</c:v>
                </c:pt>
                <c:pt idx="3645">
                  <c:v>Aug</c:v>
                </c:pt>
                <c:pt idx="3646">
                  <c:v>Aug</c:v>
                </c:pt>
                <c:pt idx="3647">
                  <c:v>Aug</c:v>
                </c:pt>
                <c:pt idx="3648">
                  <c:v>Aug</c:v>
                </c:pt>
                <c:pt idx="3649">
                  <c:v>Aug</c:v>
                </c:pt>
                <c:pt idx="3650">
                  <c:v>Aug</c:v>
                </c:pt>
                <c:pt idx="3651">
                  <c:v>Aug</c:v>
                </c:pt>
                <c:pt idx="3652">
                  <c:v>Aug</c:v>
                </c:pt>
                <c:pt idx="3653">
                  <c:v>Aug</c:v>
                </c:pt>
                <c:pt idx="3654">
                  <c:v>Aug</c:v>
                </c:pt>
                <c:pt idx="3655">
                  <c:v>Aug</c:v>
                </c:pt>
                <c:pt idx="3656">
                  <c:v>Aug</c:v>
                </c:pt>
                <c:pt idx="3657">
                  <c:v>Aug</c:v>
                </c:pt>
                <c:pt idx="3658">
                  <c:v>Aug</c:v>
                </c:pt>
                <c:pt idx="3659">
                  <c:v>Aug</c:v>
                </c:pt>
                <c:pt idx="3660">
                  <c:v>Aug</c:v>
                </c:pt>
                <c:pt idx="3661">
                  <c:v>Aug</c:v>
                </c:pt>
                <c:pt idx="3662">
                  <c:v>Aug</c:v>
                </c:pt>
                <c:pt idx="3663">
                  <c:v>Aug</c:v>
                </c:pt>
                <c:pt idx="3664">
                  <c:v>Aug</c:v>
                </c:pt>
                <c:pt idx="3665">
                  <c:v>Aug</c:v>
                </c:pt>
                <c:pt idx="3666">
                  <c:v>Aug</c:v>
                </c:pt>
                <c:pt idx="3667">
                  <c:v>Aug</c:v>
                </c:pt>
                <c:pt idx="3668">
                  <c:v>Aug</c:v>
                </c:pt>
                <c:pt idx="3669">
                  <c:v>Aug</c:v>
                </c:pt>
                <c:pt idx="3670">
                  <c:v>Aug</c:v>
                </c:pt>
                <c:pt idx="3671">
                  <c:v>Aug</c:v>
                </c:pt>
                <c:pt idx="3672">
                  <c:v>Aug</c:v>
                </c:pt>
                <c:pt idx="3673">
                  <c:v>Aug</c:v>
                </c:pt>
                <c:pt idx="3674">
                  <c:v>Aug</c:v>
                </c:pt>
                <c:pt idx="3675">
                  <c:v>Aug</c:v>
                </c:pt>
                <c:pt idx="3676">
                  <c:v>Aug</c:v>
                </c:pt>
                <c:pt idx="3677">
                  <c:v>Aug</c:v>
                </c:pt>
                <c:pt idx="3678">
                  <c:v>Aug</c:v>
                </c:pt>
                <c:pt idx="3679">
                  <c:v>Aug</c:v>
                </c:pt>
                <c:pt idx="3680">
                  <c:v>Aug</c:v>
                </c:pt>
                <c:pt idx="3681">
                  <c:v>Aug</c:v>
                </c:pt>
                <c:pt idx="3682">
                  <c:v>Aug</c:v>
                </c:pt>
                <c:pt idx="3683">
                  <c:v>Aug</c:v>
                </c:pt>
                <c:pt idx="3684">
                  <c:v>Aug</c:v>
                </c:pt>
                <c:pt idx="3685">
                  <c:v>Aug</c:v>
                </c:pt>
                <c:pt idx="3686">
                  <c:v>Aug</c:v>
                </c:pt>
                <c:pt idx="3687">
                  <c:v>Aug</c:v>
                </c:pt>
                <c:pt idx="3688">
                  <c:v>Sep</c:v>
                </c:pt>
                <c:pt idx="3689">
                  <c:v>Sep</c:v>
                </c:pt>
                <c:pt idx="3690">
                  <c:v>Sep</c:v>
                </c:pt>
                <c:pt idx="3691">
                  <c:v>Sep</c:v>
                </c:pt>
                <c:pt idx="3692">
                  <c:v>Sep</c:v>
                </c:pt>
                <c:pt idx="3693">
                  <c:v>Sep</c:v>
                </c:pt>
                <c:pt idx="3694">
                  <c:v>Sep</c:v>
                </c:pt>
                <c:pt idx="3695">
                  <c:v>Sep</c:v>
                </c:pt>
                <c:pt idx="3696">
                  <c:v>Sep</c:v>
                </c:pt>
                <c:pt idx="3697">
                  <c:v>Sep</c:v>
                </c:pt>
                <c:pt idx="3698">
                  <c:v>Sep</c:v>
                </c:pt>
                <c:pt idx="3699">
                  <c:v>Sep</c:v>
                </c:pt>
                <c:pt idx="3700">
                  <c:v>Sep</c:v>
                </c:pt>
                <c:pt idx="3701">
                  <c:v>Sep</c:v>
                </c:pt>
                <c:pt idx="3702">
                  <c:v>Sep</c:v>
                </c:pt>
                <c:pt idx="3703">
                  <c:v>Sep</c:v>
                </c:pt>
                <c:pt idx="3704">
                  <c:v>Sep</c:v>
                </c:pt>
                <c:pt idx="3705">
                  <c:v>Sep</c:v>
                </c:pt>
                <c:pt idx="3706">
                  <c:v>Sep</c:v>
                </c:pt>
                <c:pt idx="3707">
                  <c:v>Sep</c:v>
                </c:pt>
                <c:pt idx="3708">
                  <c:v>Sep</c:v>
                </c:pt>
                <c:pt idx="3709">
                  <c:v>Sep</c:v>
                </c:pt>
                <c:pt idx="3710">
                  <c:v>Sep</c:v>
                </c:pt>
                <c:pt idx="3711">
                  <c:v>Sep</c:v>
                </c:pt>
                <c:pt idx="3712">
                  <c:v>Sep</c:v>
                </c:pt>
                <c:pt idx="3713">
                  <c:v>Sep</c:v>
                </c:pt>
                <c:pt idx="3714">
                  <c:v>Sep</c:v>
                </c:pt>
                <c:pt idx="3715">
                  <c:v>Sep</c:v>
                </c:pt>
                <c:pt idx="3716">
                  <c:v>Sep</c:v>
                </c:pt>
                <c:pt idx="3717">
                  <c:v>Sep</c:v>
                </c:pt>
                <c:pt idx="3718">
                  <c:v>Sep</c:v>
                </c:pt>
                <c:pt idx="3719">
                  <c:v>Sep</c:v>
                </c:pt>
                <c:pt idx="3720">
                  <c:v>Sep</c:v>
                </c:pt>
                <c:pt idx="3721">
                  <c:v>Sep</c:v>
                </c:pt>
                <c:pt idx="3722">
                  <c:v>Sep</c:v>
                </c:pt>
                <c:pt idx="3723">
                  <c:v>Sep</c:v>
                </c:pt>
                <c:pt idx="3724">
                  <c:v>Sep</c:v>
                </c:pt>
                <c:pt idx="3725">
                  <c:v>Sep</c:v>
                </c:pt>
                <c:pt idx="3726">
                  <c:v>Sep</c:v>
                </c:pt>
                <c:pt idx="3727">
                  <c:v>Sep</c:v>
                </c:pt>
                <c:pt idx="3728">
                  <c:v>Sep</c:v>
                </c:pt>
                <c:pt idx="3729">
                  <c:v>Sep</c:v>
                </c:pt>
                <c:pt idx="3730">
                  <c:v>Sep</c:v>
                </c:pt>
                <c:pt idx="3731">
                  <c:v>Sep</c:v>
                </c:pt>
                <c:pt idx="3732">
                  <c:v>Sep</c:v>
                </c:pt>
                <c:pt idx="3733">
                  <c:v>Sep</c:v>
                </c:pt>
                <c:pt idx="3734">
                  <c:v>Sep</c:v>
                </c:pt>
                <c:pt idx="3735">
                  <c:v>Sep</c:v>
                </c:pt>
                <c:pt idx="3736">
                  <c:v>Sep</c:v>
                </c:pt>
                <c:pt idx="3737">
                  <c:v>Sep</c:v>
                </c:pt>
                <c:pt idx="3738">
                  <c:v>Sep</c:v>
                </c:pt>
                <c:pt idx="3739">
                  <c:v>Sep</c:v>
                </c:pt>
                <c:pt idx="3740">
                  <c:v>Sep</c:v>
                </c:pt>
                <c:pt idx="3741">
                  <c:v>Sep</c:v>
                </c:pt>
                <c:pt idx="3742">
                  <c:v>Sep</c:v>
                </c:pt>
                <c:pt idx="3743">
                  <c:v>Sep</c:v>
                </c:pt>
                <c:pt idx="3744">
                  <c:v>Sep</c:v>
                </c:pt>
                <c:pt idx="3745">
                  <c:v>Sep</c:v>
                </c:pt>
                <c:pt idx="3746">
                  <c:v>Sep</c:v>
                </c:pt>
                <c:pt idx="3747">
                  <c:v>Sep</c:v>
                </c:pt>
                <c:pt idx="3748">
                  <c:v>Sep</c:v>
                </c:pt>
                <c:pt idx="3749">
                  <c:v>Sep</c:v>
                </c:pt>
                <c:pt idx="3750">
                  <c:v>Sep</c:v>
                </c:pt>
                <c:pt idx="3751">
                  <c:v>Sep</c:v>
                </c:pt>
                <c:pt idx="3752">
                  <c:v>Oct</c:v>
                </c:pt>
                <c:pt idx="3753">
                  <c:v>Oct</c:v>
                </c:pt>
                <c:pt idx="3754">
                  <c:v>Oct</c:v>
                </c:pt>
                <c:pt idx="3755">
                  <c:v>Oct</c:v>
                </c:pt>
                <c:pt idx="3756">
                  <c:v>Oct</c:v>
                </c:pt>
                <c:pt idx="3757">
                  <c:v>Oct</c:v>
                </c:pt>
                <c:pt idx="3758">
                  <c:v>Oct</c:v>
                </c:pt>
                <c:pt idx="3759">
                  <c:v>Oct</c:v>
                </c:pt>
                <c:pt idx="3760">
                  <c:v>Oct</c:v>
                </c:pt>
                <c:pt idx="3761">
                  <c:v>Oct</c:v>
                </c:pt>
                <c:pt idx="3762">
                  <c:v>Oct</c:v>
                </c:pt>
                <c:pt idx="3763">
                  <c:v>Oct</c:v>
                </c:pt>
                <c:pt idx="3764">
                  <c:v>Oct</c:v>
                </c:pt>
                <c:pt idx="3765">
                  <c:v>Oct</c:v>
                </c:pt>
                <c:pt idx="3766">
                  <c:v>Oct</c:v>
                </c:pt>
                <c:pt idx="3767">
                  <c:v>Oct</c:v>
                </c:pt>
                <c:pt idx="3768">
                  <c:v>Oct</c:v>
                </c:pt>
                <c:pt idx="3769">
                  <c:v>Oct</c:v>
                </c:pt>
                <c:pt idx="3770">
                  <c:v>Oct</c:v>
                </c:pt>
                <c:pt idx="3771">
                  <c:v>Oct</c:v>
                </c:pt>
                <c:pt idx="3772">
                  <c:v>Oct</c:v>
                </c:pt>
                <c:pt idx="3773">
                  <c:v>Oct</c:v>
                </c:pt>
                <c:pt idx="3774">
                  <c:v>Oct</c:v>
                </c:pt>
                <c:pt idx="3775">
                  <c:v>Oct</c:v>
                </c:pt>
                <c:pt idx="3776">
                  <c:v>Oct</c:v>
                </c:pt>
                <c:pt idx="3777">
                  <c:v>Oct</c:v>
                </c:pt>
                <c:pt idx="3778">
                  <c:v>Oct</c:v>
                </c:pt>
                <c:pt idx="3779">
                  <c:v>Oct</c:v>
                </c:pt>
                <c:pt idx="3780">
                  <c:v>Oct</c:v>
                </c:pt>
                <c:pt idx="3781">
                  <c:v>Oct</c:v>
                </c:pt>
                <c:pt idx="3782">
                  <c:v>Oct</c:v>
                </c:pt>
                <c:pt idx="3783">
                  <c:v>Oct</c:v>
                </c:pt>
                <c:pt idx="3784">
                  <c:v>Oct</c:v>
                </c:pt>
                <c:pt idx="3785">
                  <c:v>Oct</c:v>
                </c:pt>
                <c:pt idx="3786">
                  <c:v>Oct</c:v>
                </c:pt>
                <c:pt idx="3787">
                  <c:v>Oct</c:v>
                </c:pt>
                <c:pt idx="3788">
                  <c:v>Oct</c:v>
                </c:pt>
                <c:pt idx="3789">
                  <c:v>Oct</c:v>
                </c:pt>
                <c:pt idx="3790">
                  <c:v>Oct</c:v>
                </c:pt>
                <c:pt idx="3791">
                  <c:v>Oct</c:v>
                </c:pt>
                <c:pt idx="3792">
                  <c:v>Oct</c:v>
                </c:pt>
                <c:pt idx="3793">
                  <c:v>Oct</c:v>
                </c:pt>
                <c:pt idx="3794">
                  <c:v>Oct</c:v>
                </c:pt>
                <c:pt idx="3795">
                  <c:v>Oct</c:v>
                </c:pt>
                <c:pt idx="3796">
                  <c:v>Oct</c:v>
                </c:pt>
                <c:pt idx="3797">
                  <c:v>Oct</c:v>
                </c:pt>
                <c:pt idx="3798">
                  <c:v>Oct</c:v>
                </c:pt>
                <c:pt idx="3799">
                  <c:v>Oct</c:v>
                </c:pt>
                <c:pt idx="3800">
                  <c:v>Oct</c:v>
                </c:pt>
                <c:pt idx="3801">
                  <c:v>Oct</c:v>
                </c:pt>
                <c:pt idx="3802">
                  <c:v>Oct</c:v>
                </c:pt>
                <c:pt idx="3803">
                  <c:v>Oct</c:v>
                </c:pt>
                <c:pt idx="3804">
                  <c:v>Oct</c:v>
                </c:pt>
                <c:pt idx="3805">
                  <c:v>Oct</c:v>
                </c:pt>
                <c:pt idx="3806">
                  <c:v>Oct</c:v>
                </c:pt>
                <c:pt idx="3807">
                  <c:v>Oct</c:v>
                </c:pt>
                <c:pt idx="3808">
                  <c:v>Oct</c:v>
                </c:pt>
                <c:pt idx="3809">
                  <c:v>Oct</c:v>
                </c:pt>
                <c:pt idx="3810">
                  <c:v>Oct</c:v>
                </c:pt>
                <c:pt idx="3811">
                  <c:v>Nov</c:v>
                </c:pt>
                <c:pt idx="3812">
                  <c:v>Nov</c:v>
                </c:pt>
                <c:pt idx="3813">
                  <c:v>Nov</c:v>
                </c:pt>
                <c:pt idx="3814">
                  <c:v>Nov</c:v>
                </c:pt>
                <c:pt idx="3815">
                  <c:v>Nov</c:v>
                </c:pt>
                <c:pt idx="3816">
                  <c:v>Nov</c:v>
                </c:pt>
                <c:pt idx="3817">
                  <c:v>Nov</c:v>
                </c:pt>
                <c:pt idx="3818">
                  <c:v>Nov</c:v>
                </c:pt>
                <c:pt idx="3819">
                  <c:v>Nov</c:v>
                </c:pt>
                <c:pt idx="3820">
                  <c:v>Nov</c:v>
                </c:pt>
                <c:pt idx="3821">
                  <c:v>Nov</c:v>
                </c:pt>
                <c:pt idx="3822">
                  <c:v>Nov</c:v>
                </c:pt>
                <c:pt idx="3823">
                  <c:v>Nov</c:v>
                </c:pt>
                <c:pt idx="3824">
                  <c:v>Nov</c:v>
                </c:pt>
                <c:pt idx="3825">
                  <c:v>Nov</c:v>
                </c:pt>
                <c:pt idx="3826">
                  <c:v>Nov</c:v>
                </c:pt>
                <c:pt idx="3827">
                  <c:v>Nov</c:v>
                </c:pt>
                <c:pt idx="3828">
                  <c:v>Nov</c:v>
                </c:pt>
                <c:pt idx="3829">
                  <c:v>Nov</c:v>
                </c:pt>
                <c:pt idx="3830">
                  <c:v>Nov</c:v>
                </c:pt>
                <c:pt idx="3831">
                  <c:v>Nov</c:v>
                </c:pt>
                <c:pt idx="3832">
                  <c:v>Nov</c:v>
                </c:pt>
                <c:pt idx="3833">
                  <c:v>Nov</c:v>
                </c:pt>
                <c:pt idx="3834">
                  <c:v>Nov</c:v>
                </c:pt>
                <c:pt idx="3835">
                  <c:v>Nov</c:v>
                </c:pt>
                <c:pt idx="3836">
                  <c:v>Nov</c:v>
                </c:pt>
                <c:pt idx="3837">
                  <c:v>Nov</c:v>
                </c:pt>
                <c:pt idx="3838">
                  <c:v>Nov</c:v>
                </c:pt>
                <c:pt idx="3839">
                  <c:v>Nov</c:v>
                </c:pt>
                <c:pt idx="3840">
                  <c:v>Nov</c:v>
                </c:pt>
                <c:pt idx="3841">
                  <c:v>Nov</c:v>
                </c:pt>
                <c:pt idx="3842">
                  <c:v>Nov</c:v>
                </c:pt>
                <c:pt idx="3843">
                  <c:v>Nov</c:v>
                </c:pt>
                <c:pt idx="3844">
                  <c:v>Nov</c:v>
                </c:pt>
                <c:pt idx="3845">
                  <c:v>Nov</c:v>
                </c:pt>
                <c:pt idx="3846">
                  <c:v>Nov</c:v>
                </c:pt>
                <c:pt idx="3847">
                  <c:v>Nov</c:v>
                </c:pt>
                <c:pt idx="3848">
                  <c:v>Nov</c:v>
                </c:pt>
                <c:pt idx="3849">
                  <c:v>Nov</c:v>
                </c:pt>
                <c:pt idx="3850">
                  <c:v>Nov</c:v>
                </c:pt>
                <c:pt idx="3851">
                  <c:v>Nov</c:v>
                </c:pt>
                <c:pt idx="3852">
                  <c:v>Nov</c:v>
                </c:pt>
                <c:pt idx="3853">
                  <c:v>Nov</c:v>
                </c:pt>
                <c:pt idx="3854">
                  <c:v>Nov</c:v>
                </c:pt>
                <c:pt idx="3855">
                  <c:v>Nov</c:v>
                </c:pt>
                <c:pt idx="3856">
                  <c:v>Nov</c:v>
                </c:pt>
                <c:pt idx="3857">
                  <c:v>Nov</c:v>
                </c:pt>
                <c:pt idx="3858">
                  <c:v>Nov</c:v>
                </c:pt>
                <c:pt idx="3859">
                  <c:v>Nov</c:v>
                </c:pt>
                <c:pt idx="3860">
                  <c:v>Nov</c:v>
                </c:pt>
                <c:pt idx="3861">
                  <c:v>Nov</c:v>
                </c:pt>
                <c:pt idx="3862">
                  <c:v>Nov</c:v>
                </c:pt>
                <c:pt idx="3863">
                  <c:v>Nov</c:v>
                </c:pt>
                <c:pt idx="3864">
                  <c:v>Nov</c:v>
                </c:pt>
                <c:pt idx="3865">
                  <c:v>Nov</c:v>
                </c:pt>
                <c:pt idx="3866">
                  <c:v>Nov</c:v>
                </c:pt>
                <c:pt idx="3867">
                  <c:v>Nov</c:v>
                </c:pt>
                <c:pt idx="3868">
                  <c:v>Nov</c:v>
                </c:pt>
                <c:pt idx="3869">
                  <c:v>Nov</c:v>
                </c:pt>
                <c:pt idx="3870">
                  <c:v>Nov</c:v>
                </c:pt>
                <c:pt idx="3871">
                  <c:v>Nov</c:v>
                </c:pt>
                <c:pt idx="3872">
                  <c:v>Nov</c:v>
                </c:pt>
                <c:pt idx="3873">
                  <c:v>Nov</c:v>
                </c:pt>
                <c:pt idx="3874">
                  <c:v>Nov</c:v>
                </c:pt>
                <c:pt idx="3875">
                  <c:v>Nov</c:v>
                </c:pt>
                <c:pt idx="3876">
                  <c:v>Nov</c:v>
                </c:pt>
                <c:pt idx="3877">
                  <c:v>Nov</c:v>
                </c:pt>
                <c:pt idx="3878">
                  <c:v>Nov</c:v>
                </c:pt>
                <c:pt idx="3879">
                  <c:v>Nov</c:v>
                </c:pt>
                <c:pt idx="3880">
                  <c:v>Nov</c:v>
                </c:pt>
                <c:pt idx="3881">
                  <c:v>Nov</c:v>
                </c:pt>
                <c:pt idx="3882">
                  <c:v>Nov</c:v>
                </c:pt>
                <c:pt idx="3883">
                  <c:v>Nov</c:v>
                </c:pt>
                <c:pt idx="3884">
                  <c:v>Nov</c:v>
                </c:pt>
                <c:pt idx="3885">
                  <c:v>Nov</c:v>
                </c:pt>
                <c:pt idx="3886">
                  <c:v>Nov</c:v>
                </c:pt>
                <c:pt idx="3887">
                  <c:v>Nov</c:v>
                </c:pt>
                <c:pt idx="3888">
                  <c:v>Nov</c:v>
                </c:pt>
                <c:pt idx="3889">
                  <c:v>Nov</c:v>
                </c:pt>
                <c:pt idx="3890">
                  <c:v>Nov</c:v>
                </c:pt>
                <c:pt idx="3891">
                  <c:v>Nov</c:v>
                </c:pt>
                <c:pt idx="3892">
                  <c:v>Nov</c:v>
                </c:pt>
                <c:pt idx="3893">
                  <c:v>Nov</c:v>
                </c:pt>
                <c:pt idx="3894">
                  <c:v>Nov</c:v>
                </c:pt>
                <c:pt idx="3895">
                  <c:v>Dec</c:v>
                </c:pt>
                <c:pt idx="3896">
                  <c:v>Dec</c:v>
                </c:pt>
                <c:pt idx="3897">
                  <c:v>Dec</c:v>
                </c:pt>
                <c:pt idx="3898">
                  <c:v>Dec</c:v>
                </c:pt>
                <c:pt idx="3899">
                  <c:v>Dec</c:v>
                </c:pt>
                <c:pt idx="3900">
                  <c:v>Dec</c:v>
                </c:pt>
                <c:pt idx="3901">
                  <c:v>Dec</c:v>
                </c:pt>
                <c:pt idx="3902">
                  <c:v>Dec</c:v>
                </c:pt>
                <c:pt idx="3903">
                  <c:v>Dec</c:v>
                </c:pt>
                <c:pt idx="3904">
                  <c:v>Dec</c:v>
                </c:pt>
                <c:pt idx="3905">
                  <c:v>Dec</c:v>
                </c:pt>
                <c:pt idx="3906">
                  <c:v>Dec</c:v>
                </c:pt>
                <c:pt idx="3907">
                  <c:v>Dec</c:v>
                </c:pt>
                <c:pt idx="3908">
                  <c:v>Dec</c:v>
                </c:pt>
                <c:pt idx="3909">
                  <c:v>Dec</c:v>
                </c:pt>
                <c:pt idx="3910">
                  <c:v>Dec</c:v>
                </c:pt>
                <c:pt idx="3911">
                  <c:v>Dec</c:v>
                </c:pt>
                <c:pt idx="3912">
                  <c:v>Dec</c:v>
                </c:pt>
                <c:pt idx="3913">
                  <c:v>Dec</c:v>
                </c:pt>
                <c:pt idx="3914">
                  <c:v>Dec</c:v>
                </c:pt>
                <c:pt idx="3915">
                  <c:v>Dec</c:v>
                </c:pt>
                <c:pt idx="3916">
                  <c:v>Dec</c:v>
                </c:pt>
                <c:pt idx="3917">
                  <c:v>Dec</c:v>
                </c:pt>
                <c:pt idx="3918">
                  <c:v>Dec</c:v>
                </c:pt>
                <c:pt idx="3919">
                  <c:v>Dec</c:v>
                </c:pt>
                <c:pt idx="3920">
                  <c:v>Dec</c:v>
                </c:pt>
                <c:pt idx="3921">
                  <c:v>Dec</c:v>
                </c:pt>
                <c:pt idx="3922">
                  <c:v>Dec</c:v>
                </c:pt>
                <c:pt idx="3923">
                  <c:v>Dec</c:v>
                </c:pt>
                <c:pt idx="3924">
                  <c:v>Dec</c:v>
                </c:pt>
                <c:pt idx="3925">
                  <c:v>Dec</c:v>
                </c:pt>
                <c:pt idx="3926">
                  <c:v>Dec</c:v>
                </c:pt>
                <c:pt idx="3927">
                  <c:v>Dec</c:v>
                </c:pt>
                <c:pt idx="3928">
                  <c:v>Dec</c:v>
                </c:pt>
                <c:pt idx="3929">
                  <c:v>Dec</c:v>
                </c:pt>
                <c:pt idx="3930">
                  <c:v>Dec</c:v>
                </c:pt>
                <c:pt idx="3931">
                  <c:v>Dec</c:v>
                </c:pt>
                <c:pt idx="3932">
                  <c:v>Dec</c:v>
                </c:pt>
                <c:pt idx="3933">
                  <c:v>Dec</c:v>
                </c:pt>
                <c:pt idx="3934">
                  <c:v>Dec</c:v>
                </c:pt>
                <c:pt idx="3935">
                  <c:v>Dec</c:v>
                </c:pt>
                <c:pt idx="3936">
                  <c:v>Dec</c:v>
                </c:pt>
                <c:pt idx="3937">
                  <c:v>Dec</c:v>
                </c:pt>
                <c:pt idx="3938">
                  <c:v>Dec</c:v>
                </c:pt>
                <c:pt idx="3939">
                  <c:v>Dec</c:v>
                </c:pt>
                <c:pt idx="3940">
                  <c:v>Dec</c:v>
                </c:pt>
                <c:pt idx="3941">
                  <c:v>Dec</c:v>
                </c:pt>
                <c:pt idx="3942">
                  <c:v>Dec</c:v>
                </c:pt>
                <c:pt idx="3943">
                  <c:v>Dec</c:v>
                </c:pt>
                <c:pt idx="3944">
                  <c:v>Dec</c:v>
                </c:pt>
                <c:pt idx="3945">
                  <c:v>Dec</c:v>
                </c:pt>
                <c:pt idx="3946">
                  <c:v>Dec</c:v>
                </c:pt>
                <c:pt idx="3947">
                  <c:v>Dec</c:v>
                </c:pt>
                <c:pt idx="3948">
                  <c:v>Dec</c:v>
                </c:pt>
                <c:pt idx="3949">
                  <c:v>Dec</c:v>
                </c:pt>
                <c:pt idx="3950">
                  <c:v>Dec</c:v>
                </c:pt>
                <c:pt idx="3951">
                  <c:v>Dec</c:v>
                </c:pt>
                <c:pt idx="3952">
                  <c:v>Dec</c:v>
                </c:pt>
                <c:pt idx="3953">
                  <c:v>Dec</c:v>
                </c:pt>
                <c:pt idx="3954">
                  <c:v>Dec</c:v>
                </c:pt>
                <c:pt idx="3955">
                  <c:v>Dec</c:v>
                </c:pt>
                <c:pt idx="3956">
                  <c:v>Dec</c:v>
                </c:pt>
                <c:pt idx="3957">
                  <c:v>Jan</c:v>
                </c:pt>
                <c:pt idx="3958">
                  <c:v>Jan</c:v>
                </c:pt>
                <c:pt idx="3959">
                  <c:v>Jan</c:v>
                </c:pt>
                <c:pt idx="3960">
                  <c:v>Jan</c:v>
                </c:pt>
                <c:pt idx="3961">
                  <c:v>Jan</c:v>
                </c:pt>
                <c:pt idx="3962">
                  <c:v>Jan</c:v>
                </c:pt>
                <c:pt idx="3963">
                  <c:v>Jan</c:v>
                </c:pt>
                <c:pt idx="3964">
                  <c:v>Jan</c:v>
                </c:pt>
                <c:pt idx="3965">
                  <c:v>Jan</c:v>
                </c:pt>
                <c:pt idx="3966">
                  <c:v>Jan</c:v>
                </c:pt>
                <c:pt idx="3967">
                  <c:v>Jan</c:v>
                </c:pt>
                <c:pt idx="3968">
                  <c:v>Jan</c:v>
                </c:pt>
                <c:pt idx="3969">
                  <c:v>Jan</c:v>
                </c:pt>
                <c:pt idx="3970">
                  <c:v>Jan</c:v>
                </c:pt>
                <c:pt idx="3971">
                  <c:v>Jan</c:v>
                </c:pt>
                <c:pt idx="3972">
                  <c:v>Jan</c:v>
                </c:pt>
                <c:pt idx="3973">
                  <c:v>Jan</c:v>
                </c:pt>
                <c:pt idx="3974">
                  <c:v>Jan</c:v>
                </c:pt>
                <c:pt idx="3975">
                  <c:v>Jan</c:v>
                </c:pt>
                <c:pt idx="3976">
                  <c:v>Jan</c:v>
                </c:pt>
                <c:pt idx="3977">
                  <c:v>Jan</c:v>
                </c:pt>
                <c:pt idx="3978">
                  <c:v>Jan</c:v>
                </c:pt>
                <c:pt idx="3979">
                  <c:v>Jan</c:v>
                </c:pt>
                <c:pt idx="3980">
                  <c:v>Jan</c:v>
                </c:pt>
                <c:pt idx="3981">
                  <c:v>Jan</c:v>
                </c:pt>
                <c:pt idx="3982">
                  <c:v>Jan</c:v>
                </c:pt>
                <c:pt idx="3983">
                  <c:v>Jan</c:v>
                </c:pt>
                <c:pt idx="3984">
                  <c:v>Jan</c:v>
                </c:pt>
                <c:pt idx="3985">
                  <c:v>Jan</c:v>
                </c:pt>
                <c:pt idx="3986">
                  <c:v>Jan</c:v>
                </c:pt>
                <c:pt idx="3987">
                  <c:v>Jan</c:v>
                </c:pt>
                <c:pt idx="3988">
                  <c:v>Jan</c:v>
                </c:pt>
                <c:pt idx="3989">
                  <c:v>Jan</c:v>
                </c:pt>
                <c:pt idx="3990">
                  <c:v>Jan</c:v>
                </c:pt>
                <c:pt idx="3991">
                  <c:v>Jan</c:v>
                </c:pt>
                <c:pt idx="3992">
                  <c:v>Jan</c:v>
                </c:pt>
                <c:pt idx="3993">
                  <c:v>Jan</c:v>
                </c:pt>
                <c:pt idx="3994">
                  <c:v>Jan</c:v>
                </c:pt>
                <c:pt idx="3995">
                  <c:v>Jan</c:v>
                </c:pt>
                <c:pt idx="3996">
                  <c:v>Jan</c:v>
                </c:pt>
                <c:pt idx="3997">
                  <c:v>Jan</c:v>
                </c:pt>
                <c:pt idx="3998">
                  <c:v>Jan</c:v>
                </c:pt>
                <c:pt idx="3999">
                  <c:v>Jan</c:v>
                </c:pt>
                <c:pt idx="4000">
                  <c:v>Jan</c:v>
                </c:pt>
                <c:pt idx="4001">
                  <c:v>Jan</c:v>
                </c:pt>
                <c:pt idx="4002">
                  <c:v>Jan</c:v>
                </c:pt>
                <c:pt idx="4003">
                  <c:v>Jan</c:v>
                </c:pt>
                <c:pt idx="4004">
                  <c:v>Jan</c:v>
                </c:pt>
                <c:pt idx="4005">
                  <c:v>Jan</c:v>
                </c:pt>
                <c:pt idx="4006">
                  <c:v>Jan</c:v>
                </c:pt>
                <c:pt idx="4007">
                  <c:v>Jan</c:v>
                </c:pt>
                <c:pt idx="4008">
                  <c:v>Jan</c:v>
                </c:pt>
                <c:pt idx="4009">
                  <c:v>Jan</c:v>
                </c:pt>
                <c:pt idx="4010">
                  <c:v>Jan</c:v>
                </c:pt>
                <c:pt idx="4011">
                  <c:v>Jan</c:v>
                </c:pt>
                <c:pt idx="4012">
                  <c:v>Jan</c:v>
                </c:pt>
                <c:pt idx="4013">
                  <c:v>Jan</c:v>
                </c:pt>
                <c:pt idx="4014">
                  <c:v>Jan</c:v>
                </c:pt>
                <c:pt idx="4015">
                  <c:v>Jan</c:v>
                </c:pt>
                <c:pt idx="4016">
                  <c:v>Jan</c:v>
                </c:pt>
                <c:pt idx="4017">
                  <c:v>Jan</c:v>
                </c:pt>
                <c:pt idx="4018">
                  <c:v>Jan</c:v>
                </c:pt>
                <c:pt idx="4019">
                  <c:v>Jan</c:v>
                </c:pt>
                <c:pt idx="4020">
                  <c:v>Jan</c:v>
                </c:pt>
                <c:pt idx="4021">
                  <c:v>Jan</c:v>
                </c:pt>
                <c:pt idx="4022">
                  <c:v>Jan</c:v>
                </c:pt>
                <c:pt idx="4023">
                  <c:v>Jan</c:v>
                </c:pt>
                <c:pt idx="4024">
                  <c:v>Jan</c:v>
                </c:pt>
                <c:pt idx="4025">
                  <c:v>Jan</c:v>
                </c:pt>
                <c:pt idx="4026">
                  <c:v>Feb</c:v>
                </c:pt>
                <c:pt idx="4027">
                  <c:v>Feb</c:v>
                </c:pt>
                <c:pt idx="4028">
                  <c:v>Feb</c:v>
                </c:pt>
                <c:pt idx="4029">
                  <c:v>Feb</c:v>
                </c:pt>
                <c:pt idx="4030">
                  <c:v>Feb</c:v>
                </c:pt>
                <c:pt idx="4031">
                  <c:v>Feb</c:v>
                </c:pt>
                <c:pt idx="4032">
                  <c:v>Feb</c:v>
                </c:pt>
                <c:pt idx="4033">
                  <c:v>Feb</c:v>
                </c:pt>
                <c:pt idx="4034">
                  <c:v>Feb</c:v>
                </c:pt>
                <c:pt idx="4035">
                  <c:v>Feb</c:v>
                </c:pt>
                <c:pt idx="4036">
                  <c:v>Feb</c:v>
                </c:pt>
                <c:pt idx="4037">
                  <c:v>Feb</c:v>
                </c:pt>
                <c:pt idx="4038">
                  <c:v>Feb</c:v>
                </c:pt>
                <c:pt idx="4039">
                  <c:v>Feb</c:v>
                </c:pt>
                <c:pt idx="4040">
                  <c:v>Feb</c:v>
                </c:pt>
                <c:pt idx="4041">
                  <c:v>Feb</c:v>
                </c:pt>
                <c:pt idx="4042">
                  <c:v>Feb</c:v>
                </c:pt>
                <c:pt idx="4043">
                  <c:v>Feb</c:v>
                </c:pt>
                <c:pt idx="4044">
                  <c:v>Feb</c:v>
                </c:pt>
                <c:pt idx="4045">
                  <c:v>Feb</c:v>
                </c:pt>
                <c:pt idx="4046">
                  <c:v>Feb</c:v>
                </c:pt>
                <c:pt idx="4047">
                  <c:v>Feb</c:v>
                </c:pt>
                <c:pt idx="4048">
                  <c:v>Feb</c:v>
                </c:pt>
                <c:pt idx="4049">
                  <c:v>Feb</c:v>
                </c:pt>
                <c:pt idx="4050">
                  <c:v>Feb</c:v>
                </c:pt>
                <c:pt idx="4051">
                  <c:v>Feb</c:v>
                </c:pt>
                <c:pt idx="4052">
                  <c:v>Feb</c:v>
                </c:pt>
                <c:pt idx="4053">
                  <c:v>Feb</c:v>
                </c:pt>
                <c:pt idx="4054">
                  <c:v>Feb</c:v>
                </c:pt>
                <c:pt idx="4055">
                  <c:v>Feb</c:v>
                </c:pt>
                <c:pt idx="4056">
                  <c:v>Feb</c:v>
                </c:pt>
                <c:pt idx="4057">
                  <c:v>Feb</c:v>
                </c:pt>
                <c:pt idx="4058">
                  <c:v>Feb</c:v>
                </c:pt>
                <c:pt idx="4059">
                  <c:v>Feb</c:v>
                </c:pt>
                <c:pt idx="4060">
                  <c:v>Feb</c:v>
                </c:pt>
                <c:pt idx="4061">
                  <c:v>Feb</c:v>
                </c:pt>
                <c:pt idx="4062">
                  <c:v>Feb</c:v>
                </c:pt>
                <c:pt idx="4063">
                  <c:v>Feb</c:v>
                </c:pt>
                <c:pt idx="4064">
                  <c:v>Feb</c:v>
                </c:pt>
                <c:pt idx="4065">
                  <c:v>Feb</c:v>
                </c:pt>
                <c:pt idx="4066">
                  <c:v>Feb</c:v>
                </c:pt>
                <c:pt idx="4067">
                  <c:v>Feb</c:v>
                </c:pt>
                <c:pt idx="4068">
                  <c:v>Feb</c:v>
                </c:pt>
                <c:pt idx="4069">
                  <c:v>Feb</c:v>
                </c:pt>
                <c:pt idx="4070">
                  <c:v>Feb</c:v>
                </c:pt>
                <c:pt idx="4071">
                  <c:v>Feb</c:v>
                </c:pt>
                <c:pt idx="4072">
                  <c:v>Feb</c:v>
                </c:pt>
                <c:pt idx="4073">
                  <c:v>Feb</c:v>
                </c:pt>
                <c:pt idx="4074">
                  <c:v>Feb</c:v>
                </c:pt>
                <c:pt idx="4075">
                  <c:v>Feb</c:v>
                </c:pt>
                <c:pt idx="4076">
                  <c:v>Feb</c:v>
                </c:pt>
                <c:pt idx="4077">
                  <c:v>Feb</c:v>
                </c:pt>
                <c:pt idx="4078">
                  <c:v>Feb</c:v>
                </c:pt>
                <c:pt idx="4079">
                  <c:v>Feb</c:v>
                </c:pt>
                <c:pt idx="4080">
                  <c:v>Feb</c:v>
                </c:pt>
                <c:pt idx="4081">
                  <c:v>Feb</c:v>
                </c:pt>
                <c:pt idx="4082">
                  <c:v>Mar</c:v>
                </c:pt>
                <c:pt idx="4083">
                  <c:v>Mar</c:v>
                </c:pt>
                <c:pt idx="4084">
                  <c:v>Mar</c:v>
                </c:pt>
                <c:pt idx="4085">
                  <c:v>Mar</c:v>
                </c:pt>
                <c:pt idx="4086">
                  <c:v>Mar</c:v>
                </c:pt>
                <c:pt idx="4087">
                  <c:v>Mar</c:v>
                </c:pt>
                <c:pt idx="4088">
                  <c:v>Mar</c:v>
                </c:pt>
                <c:pt idx="4089">
                  <c:v>Mar</c:v>
                </c:pt>
                <c:pt idx="4090">
                  <c:v>Mar</c:v>
                </c:pt>
                <c:pt idx="4091">
                  <c:v>Mar</c:v>
                </c:pt>
                <c:pt idx="4092">
                  <c:v>Mar</c:v>
                </c:pt>
                <c:pt idx="4093">
                  <c:v>Mar</c:v>
                </c:pt>
                <c:pt idx="4094">
                  <c:v>Mar</c:v>
                </c:pt>
                <c:pt idx="4095">
                  <c:v>Mar</c:v>
                </c:pt>
                <c:pt idx="4096">
                  <c:v>Mar</c:v>
                </c:pt>
                <c:pt idx="4097">
                  <c:v>Mar</c:v>
                </c:pt>
                <c:pt idx="4098">
                  <c:v>Mar</c:v>
                </c:pt>
                <c:pt idx="4099">
                  <c:v>Mar</c:v>
                </c:pt>
                <c:pt idx="4100">
                  <c:v>Mar</c:v>
                </c:pt>
                <c:pt idx="4101">
                  <c:v>Mar</c:v>
                </c:pt>
                <c:pt idx="4102">
                  <c:v>Mar</c:v>
                </c:pt>
                <c:pt idx="4103">
                  <c:v>Mar</c:v>
                </c:pt>
                <c:pt idx="4104">
                  <c:v>Mar</c:v>
                </c:pt>
                <c:pt idx="4105">
                  <c:v>Mar</c:v>
                </c:pt>
                <c:pt idx="4106">
                  <c:v>Mar</c:v>
                </c:pt>
                <c:pt idx="4107">
                  <c:v>Mar</c:v>
                </c:pt>
                <c:pt idx="4108">
                  <c:v>Mar</c:v>
                </c:pt>
                <c:pt idx="4109">
                  <c:v>Mar</c:v>
                </c:pt>
                <c:pt idx="4110">
                  <c:v>Mar</c:v>
                </c:pt>
                <c:pt idx="4111">
                  <c:v>Mar</c:v>
                </c:pt>
                <c:pt idx="4112">
                  <c:v>Mar</c:v>
                </c:pt>
                <c:pt idx="4113">
                  <c:v>Mar</c:v>
                </c:pt>
                <c:pt idx="4114">
                  <c:v>Grand Total</c:v>
                </c:pt>
              </c:strCache>
            </c:strRef>
          </c:cat>
          <c:val>
            <c:numRef>
              <c:f>'Pivot Table 3 (attempted)'!$B$6:$B$4120</c:f>
              <c:numCache>
                <c:formatCode>General</c:formatCode>
                <c:ptCount val="4115"/>
                <c:pt idx="7">
                  <c:v>1.0</c:v>
                </c:pt>
                <c:pt idx="53">
                  <c:v>1.0</c:v>
                </c:pt>
                <c:pt idx="89">
                  <c:v>1.0</c:v>
                </c:pt>
                <c:pt idx="126">
                  <c:v>1.0</c:v>
                </c:pt>
                <c:pt idx="127">
                  <c:v>1.0</c:v>
                </c:pt>
                <c:pt idx="158">
                  <c:v>1.0</c:v>
                </c:pt>
                <c:pt idx="171">
                  <c:v>1.0</c:v>
                </c:pt>
                <c:pt idx="187">
                  <c:v>1.0</c:v>
                </c:pt>
                <c:pt idx="239">
                  <c:v>1.0</c:v>
                </c:pt>
                <c:pt idx="275">
                  <c:v>1.0</c:v>
                </c:pt>
                <c:pt idx="314">
                  <c:v>1.0</c:v>
                </c:pt>
                <c:pt idx="322">
                  <c:v>1.0</c:v>
                </c:pt>
                <c:pt idx="382">
                  <c:v>1.0</c:v>
                </c:pt>
                <c:pt idx="421">
                  <c:v>1.0</c:v>
                </c:pt>
                <c:pt idx="436">
                  <c:v>1.0</c:v>
                </c:pt>
                <c:pt idx="622">
                  <c:v>1.0</c:v>
                </c:pt>
                <c:pt idx="638">
                  <c:v>1.0</c:v>
                </c:pt>
                <c:pt idx="680">
                  <c:v>1.0</c:v>
                </c:pt>
                <c:pt idx="697">
                  <c:v>1.0</c:v>
                </c:pt>
                <c:pt idx="700">
                  <c:v>1.0</c:v>
                </c:pt>
                <c:pt idx="735">
                  <c:v>1.0</c:v>
                </c:pt>
                <c:pt idx="766">
                  <c:v>1.0</c:v>
                </c:pt>
                <c:pt idx="816">
                  <c:v>1.0</c:v>
                </c:pt>
                <c:pt idx="836">
                  <c:v>1.0</c:v>
                </c:pt>
                <c:pt idx="865">
                  <c:v>1.0</c:v>
                </c:pt>
                <c:pt idx="895">
                  <c:v>1.0</c:v>
                </c:pt>
                <c:pt idx="956">
                  <c:v>1.0</c:v>
                </c:pt>
                <c:pt idx="979">
                  <c:v>1.0</c:v>
                </c:pt>
                <c:pt idx="1018">
                  <c:v>1.0</c:v>
                </c:pt>
                <c:pt idx="1038">
                  <c:v>1.0</c:v>
                </c:pt>
                <c:pt idx="1045">
                  <c:v>1.0</c:v>
                </c:pt>
                <c:pt idx="1056">
                  <c:v>1.0</c:v>
                </c:pt>
                <c:pt idx="1076">
                  <c:v>1.0</c:v>
                </c:pt>
                <c:pt idx="1080">
                  <c:v>1.0</c:v>
                </c:pt>
                <c:pt idx="1117">
                  <c:v>1.0</c:v>
                </c:pt>
                <c:pt idx="1119">
                  <c:v>1.0</c:v>
                </c:pt>
                <c:pt idx="1124">
                  <c:v>1.0</c:v>
                </c:pt>
                <c:pt idx="1136">
                  <c:v>1.0</c:v>
                </c:pt>
                <c:pt idx="1150">
                  <c:v>1.0</c:v>
                </c:pt>
                <c:pt idx="1164">
                  <c:v>1.0</c:v>
                </c:pt>
                <c:pt idx="1183">
                  <c:v>1.0</c:v>
                </c:pt>
                <c:pt idx="1186">
                  <c:v>1.0</c:v>
                </c:pt>
                <c:pt idx="1189">
                  <c:v>1.0</c:v>
                </c:pt>
                <c:pt idx="1190">
                  <c:v>1.0</c:v>
                </c:pt>
                <c:pt idx="1194">
                  <c:v>1.0</c:v>
                </c:pt>
                <c:pt idx="1197">
                  <c:v>1.0</c:v>
                </c:pt>
                <c:pt idx="1213">
                  <c:v>1.0</c:v>
                </c:pt>
                <c:pt idx="1221">
                  <c:v>1.0</c:v>
                </c:pt>
                <c:pt idx="1227">
                  <c:v>1.0</c:v>
                </c:pt>
                <c:pt idx="1254">
                  <c:v>1.0</c:v>
                </c:pt>
                <c:pt idx="1263">
                  <c:v>1.0</c:v>
                </c:pt>
                <c:pt idx="1273">
                  <c:v>1.0</c:v>
                </c:pt>
                <c:pt idx="1277">
                  <c:v>1.0</c:v>
                </c:pt>
                <c:pt idx="1280">
                  <c:v>1.0</c:v>
                </c:pt>
                <c:pt idx="1287">
                  <c:v>1.0</c:v>
                </c:pt>
                <c:pt idx="1299">
                  <c:v>1.0</c:v>
                </c:pt>
                <c:pt idx="1334">
                  <c:v>1.0</c:v>
                </c:pt>
                <c:pt idx="1338">
                  <c:v>1.0</c:v>
                </c:pt>
                <c:pt idx="1339">
                  <c:v>1.0</c:v>
                </c:pt>
                <c:pt idx="1364">
                  <c:v>1.0</c:v>
                </c:pt>
                <c:pt idx="1368">
                  <c:v>1.0</c:v>
                </c:pt>
                <c:pt idx="1401">
                  <c:v>1.0</c:v>
                </c:pt>
                <c:pt idx="1442">
                  <c:v>1.0</c:v>
                </c:pt>
                <c:pt idx="1460">
                  <c:v>1.0</c:v>
                </c:pt>
                <c:pt idx="1463">
                  <c:v>1.0</c:v>
                </c:pt>
                <c:pt idx="1470">
                  <c:v>1.0</c:v>
                </c:pt>
                <c:pt idx="1474">
                  <c:v>1.0</c:v>
                </c:pt>
                <c:pt idx="1498">
                  <c:v>1.0</c:v>
                </c:pt>
                <c:pt idx="1504">
                  <c:v>1.0</c:v>
                </c:pt>
                <c:pt idx="1515">
                  <c:v>1.0</c:v>
                </c:pt>
                <c:pt idx="1522">
                  <c:v>1.0</c:v>
                </c:pt>
                <c:pt idx="1536">
                  <c:v>1.0</c:v>
                </c:pt>
                <c:pt idx="1555">
                  <c:v>1.0</c:v>
                </c:pt>
                <c:pt idx="1563">
                  <c:v>1.0</c:v>
                </c:pt>
                <c:pt idx="1571">
                  <c:v>1.0</c:v>
                </c:pt>
                <c:pt idx="1575">
                  <c:v>1.0</c:v>
                </c:pt>
                <c:pt idx="1580">
                  <c:v>1.0</c:v>
                </c:pt>
                <c:pt idx="1616">
                  <c:v>1.0</c:v>
                </c:pt>
                <c:pt idx="1619">
                  <c:v>1.0</c:v>
                </c:pt>
                <c:pt idx="1640">
                  <c:v>1.0</c:v>
                </c:pt>
                <c:pt idx="1645">
                  <c:v>1.0</c:v>
                </c:pt>
                <c:pt idx="1647">
                  <c:v>1.0</c:v>
                </c:pt>
                <c:pt idx="1648">
                  <c:v>1.0</c:v>
                </c:pt>
                <c:pt idx="1649">
                  <c:v>1.0</c:v>
                </c:pt>
                <c:pt idx="1651">
                  <c:v>1.0</c:v>
                </c:pt>
                <c:pt idx="1653">
                  <c:v>1.0</c:v>
                </c:pt>
                <c:pt idx="1656">
                  <c:v>1.0</c:v>
                </c:pt>
                <c:pt idx="1666">
                  <c:v>1.0</c:v>
                </c:pt>
                <c:pt idx="1670">
                  <c:v>1.0</c:v>
                </c:pt>
                <c:pt idx="1684">
                  <c:v>1.0</c:v>
                </c:pt>
                <c:pt idx="1685">
                  <c:v>1.0</c:v>
                </c:pt>
                <c:pt idx="1691">
                  <c:v>1.0</c:v>
                </c:pt>
                <c:pt idx="1692">
                  <c:v>1.0</c:v>
                </c:pt>
                <c:pt idx="1707">
                  <c:v>1.0</c:v>
                </c:pt>
                <c:pt idx="1720">
                  <c:v>1.0</c:v>
                </c:pt>
                <c:pt idx="1722">
                  <c:v>1.0</c:v>
                </c:pt>
                <c:pt idx="1723">
                  <c:v>1.0</c:v>
                </c:pt>
                <c:pt idx="1727">
                  <c:v>1.0</c:v>
                </c:pt>
                <c:pt idx="1742">
                  <c:v>1.0</c:v>
                </c:pt>
                <c:pt idx="1744">
                  <c:v>1.0</c:v>
                </c:pt>
                <c:pt idx="1753">
                  <c:v>1.0</c:v>
                </c:pt>
                <c:pt idx="1774">
                  <c:v>1.0</c:v>
                </c:pt>
                <c:pt idx="1785">
                  <c:v>1.0</c:v>
                </c:pt>
                <c:pt idx="1786">
                  <c:v>1.0</c:v>
                </c:pt>
                <c:pt idx="1790">
                  <c:v>1.0</c:v>
                </c:pt>
                <c:pt idx="1797">
                  <c:v>1.0</c:v>
                </c:pt>
                <c:pt idx="1813">
                  <c:v>1.0</c:v>
                </c:pt>
                <c:pt idx="1816">
                  <c:v>1.0</c:v>
                </c:pt>
                <c:pt idx="1857">
                  <c:v>1.0</c:v>
                </c:pt>
                <c:pt idx="1868">
                  <c:v>1.0</c:v>
                </c:pt>
                <c:pt idx="1870">
                  <c:v>1.0</c:v>
                </c:pt>
                <c:pt idx="1878">
                  <c:v>1.0</c:v>
                </c:pt>
                <c:pt idx="1895">
                  <c:v>1.0</c:v>
                </c:pt>
                <c:pt idx="1941">
                  <c:v>1.0</c:v>
                </c:pt>
                <c:pt idx="1946">
                  <c:v>1.0</c:v>
                </c:pt>
                <c:pt idx="1947">
                  <c:v>1.0</c:v>
                </c:pt>
                <c:pt idx="1949">
                  <c:v>1.0</c:v>
                </c:pt>
                <c:pt idx="1970">
                  <c:v>1.0</c:v>
                </c:pt>
                <c:pt idx="1982">
                  <c:v>1.0</c:v>
                </c:pt>
                <c:pt idx="1997">
                  <c:v>1.0</c:v>
                </c:pt>
                <c:pt idx="2007">
                  <c:v>1.0</c:v>
                </c:pt>
                <c:pt idx="2008">
                  <c:v>1.0</c:v>
                </c:pt>
                <c:pt idx="2022">
                  <c:v>1.0</c:v>
                </c:pt>
                <c:pt idx="2028">
                  <c:v>1.0</c:v>
                </c:pt>
                <c:pt idx="2033">
                  <c:v>1.0</c:v>
                </c:pt>
                <c:pt idx="2042">
                  <c:v>1.0</c:v>
                </c:pt>
                <c:pt idx="2066">
                  <c:v>1.0</c:v>
                </c:pt>
                <c:pt idx="2070">
                  <c:v>1.0</c:v>
                </c:pt>
                <c:pt idx="2075">
                  <c:v>1.0</c:v>
                </c:pt>
                <c:pt idx="2077">
                  <c:v>1.0</c:v>
                </c:pt>
                <c:pt idx="2087">
                  <c:v>1.0</c:v>
                </c:pt>
                <c:pt idx="2088">
                  <c:v>1.0</c:v>
                </c:pt>
                <c:pt idx="2095">
                  <c:v>1.0</c:v>
                </c:pt>
                <c:pt idx="2098">
                  <c:v>1.0</c:v>
                </c:pt>
                <c:pt idx="2106">
                  <c:v>1.0</c:v>
                </c:pt>
                <c:pt idx="2107">
                  <c:v>1.0</c:v>
                </c:pt>
                <c:pt idx="2112">
                  <c:v>1.0</c:v>
                </c:pt>
                <c:pt idx="2113">
                  <c:v>1.0</c:v>
                </c:pt>
                <c:pt idx="2123">
                  <c:v>1.0</c:v>
                </c:pt>
                <c:pt idx="2135">
                  <c:v>1.0</c:v>
                </c:pt>
                <c:pt idx="2143">
                  <c:v>1.0</c:v>
                </c:pt>
                <c:pt idx="2147">
                  <c:v>1.0</c:v>
                </c:pt>
                <c:pt idx="2148">
                  <c:v>1.0</c:v>
                </c:pt>
                <c:pt idx="2163">
                  <c:v>1.0</c:v>
                </c:pt>
                <c:pt idx="2170">
                  <c:v>1.0</c:v>
                </c:pt>
                <c:pt idx="2180">
                  <c:v>1.0</c:v>
                </c:pt>
                <c:pt idx="2198">
                  <c:v>1.0</c:v>
                </c:pt>
                <c:pt idx="2204">
                  <c:v>1.0</c:v>
                </c:pt>
                <c:pt idx="2205">
                  <c:v>1.0</c:v>
                </c:pt>
                <c:pt idx="2215">
                  <c:v>1.0</c:v>
                </c:pt>
                <c:pt idx="2218">
                  <c:v>1.0</c:v>
                </c:pt>
                <c:pt idx="2222">
                  <c:v>1.0</c:v>
                </c:pt>
                <c:pt idx="2227">
                  <c:v>1.0</c:v>
                </c:pt>
                <c:pt idx="2228">
                  <c:v>1.0</c:v>
                </c:pt>
                <c:pt idx="2244">
                  <c:v>1.0</c:v>
                </c:pt>
                <c:pt idx="2248">
                  <c:v>1.0</c:v>
                </c:pt>
                <c:pt idx="2255">
                  <c:v>1.0</c:v>
                </c:pt>
                <c:pt idx="2285">
                  <c:v>1.0</c:v>
                </c:pt>
                <c:pt idx="2288">
                  <c:v>1.0</c:v>
                </c:pt>
                <c:pt idx="2296">
                  <c:v>1.0</c:v>
                </c:pt>
                <c:pt idx="2325">
                  <c:v>1.0</c:v>
                </c:pt>
                <c:pt idx="2326">
                  <c:v>1.0</c:v>
                </c:pt>
                <c:pt idx="2328">
                  <c:v>1.0</c:v>
                </c:pt>
                <c:pt idx="2337">
                  <c:v>1.0</c:v>
                </c:pt>
                <c:pt idx="2343">
                  <c:v>1.0</c:v>
                </c:pt>
                <c:pt idx="2360">
                  <c:v>1.0</c:v>
                </c:pt>
                <c:pt idx="2374">
                  <c:v>1.0</c:v>
                </c:pt>
                <c:pt idx="2377">
                  <c:v>1.0</c:v>
                </c:pt>
                <c:pt idx="2387">
                  <c:v>1.0</c:v>
                </c:pt>
                <c:pt idx="2392">
                  <c:v>1.0</c:v>
                </c:pt>
                <c:pt idx="2425">
                  <c:v>1.0</c:v>
                </c:pt>
                <c:pt idx="2428">
                  <c:v>1.0</c:v>
                </c:pt>
                <c:pt idx="2452">
                  <c:v>1.0</c:v>
                </c:pt>
                <c:pt idx="2479">
                  <c:v>1.0</c:v>
                </c:pt>
                <c:pt idx="2482">
                  <c:v>1.0</c:v>
                </c:pt>
                <c:pt idx="2504">
                  <c:v>1.0</c:v>
                </c:pt>
                <c:pt idx="2508">
                  <c:v>1.0</c:v>
                </c:pt>
                <c:pt idx="2513">
                  <c:v>1.0</c:v>
                </c:pt>
                <c:pt idx="2519">
                  <c:v>1.0</c:v>
                </c:pt>
                <c:pt idx="2533">
                  <c:v>1.0</c:v>
                </c:pt>
                <c:pt idx="2535">
                  <c:v>1.0</c:v>
                </c:pt>
                <c:pt idx="2536">
                  <c:v>1.0</c:v>
                </c:pt>
                <c:pt idx="2539">
                  <c:v>1.0</c:v>
                </c:pt>
                <c:pt idx="2546">
                  <c:v>1.0</c:v>
                </c:pt>
                <c:pt idx="2551">
                  <c:v>1.0</c:v>
                </c:pt>
                <c:pt idx="2559">
                  <c:v>1.0</c:v>
                </c:pt>
                <c:pt idx="2560">
                  <c:v>1.0</c:v>
                </c:pt>
                <c:pt idx="2595">
                  <c:v>1.0</c:v>
                </c:pt>
                <c:pt idx="2600">
                  <c:v>1.0</c:v>
                </c:pt>
                <c:pt idx="2616">
                  <c:v>1.0</c:v>
                </c:pt>
                <c:pt idx="2622">
                  <c:v>1.0</c:v>
                </c:pt>
                <c:pt idx="2628">
                  <c:v>1.0</c:v>
                </c:pt>
                <c:pt idx="2645">
                  <c:v>1.0</c:v>
                </c:pt>
                <c:pt idx="2653">
                  <c:v>1.0</c:v>
                </c:pt>
                <c:pt idx="2662">
                  <c:v>1.0</c:v>
                </c:pt>
                <c:pt idx="2664">
                  <c:v>1.0</c:v>
                </c:pt>
                <c:pt idx="2668">
                  <c:v>1.0</c:v>
                </c:pt>
                <c:pt idx="2677">
                  <c:v>1.0</c:v>
                </c:pt>
                <c:pt idx="2689">
                  <c:v>1.0</c:v>
                </c:pt>
                <c:pt idx="2698">
                  <c:v>1.0</c:v>
                </c:pt>
                <c:pt idx="2700">
                  <c:v>1.0</c:v>
                </c:pt>
                <c:pt idx="2715">
                  <c:v>1.0</c:v>
                </c:pt>
                <c:pt idx="2716">
                  <c:v>1.0</c:v>
                </c:pt>
                <c:pt idx="2723">
                  <c:v>1.0</c:v>
                </c:pt>
                <c:pt idx="2728">
                  <c:v>1.0</c:v>
                </c:pt>
                <c:pt idx="2735">
                  <c:v>1.0</c:v>
                </c:pt>
                <c:pt idx="2740">
                  <c:v>1.0</c:v>
                </c:pt>
                <c:pt idx="2749">
                  <c:v>1.0</c:v>
                </c:pt>
                <c:pt idx="2762">
                  <c:v>1.0</c:v>
                </c:pt>
                <c:pt idx="2772">
                  <c:v>1.0</c:v>
                </c:pt>
                <c:pt idx="2773">
                  <c:v>1.0</c:v>
                </c:pt>
                <c:pt idx="2778">
                  <c:v>1.0</c:v>
                </c:pt>
                <c:pt idx="2807">
                  <c:v>1.0</c:v>
                </c:pt>
                <c:pt idx="2809">
                  <c:v>1.0</c:v>
                </c:pt>
                <c:pt idx="2855">
                  <c:v>1.0</c:v>
                </c:pt>
                <c:pt idx="2858">
                  <c:v>1.0</c:v>
                </c:pt>
                <c:pt idx="2860">
                  <c:v>1.0</c:v>
                </c:pt>
                <c:pt idx="2867">
                  <c:v>1.0</c:v>
                </c:pt>
                <c:pt idx="2880">
                  <c:v>1.0</c:v>
                </c:pt>
                <c:pt idx="2885">
                  <c:v>1.0</c:v>
                </c:pt>
                <c:pt idx="2888">
                  <c:v>1.0</c:v>
                </c:pt>
                <c:pt idx="2896">
                  <c:v>1.0</c:v>
                </c:pt>
                <c:pt idx="2900">
                  <c:v>1.0</c:v>
                </c:pt>
                <c:pt idx="2906">
                  <c:v>1.0</c:v>
                </c:pt>
                <c:pt idx="2920">
                  <c:v>1.0</c:v>
                </c:pt>
                <c:pt idx="2926">
                  <c:v>1.0</c:v>
                </c:pt>
                <c:pt idx="2927">
                  <c:v>1.0</c:v>
                </c:pt>
                <c:pt idx="2929">
                  <c:v>1.0</c:v>
                </c:pt>
                <c:pt idx="2957">
                  <c:v>1.0</c:v>
                </c:pt>
                <c:pt idx="2969">
                  <c:v>1.0</c:v>
                </c:pt>
                <c:pt idx="2979">
                  <c:v>1.0</c:v>
                </c:pt>
                <c:pt idx="2980">
                  <c:v>1.0</c:v>
                </c:pt>
                <c:pt idx="2999">
                  <c:v>1.0</c:v>
                </c:pt>
                <c:pt idx="3015">
                  <c:v>1.0</c:v>
                </c:pt>
                <c:pt idx="3019">
                  <c:v>1.0</c:v>
                </c:pt>
                <c:pt idx="3031">
                  <c:v>1.0</c:v>
                </c:pt>
                <c:pt idx="3037">
                  <c:v>1.0</c:v>
                </c:pt>
                <c:pt idx="3044">
                  <c:v>1.0</c:v>
                </c:pt>
                <c:pt idx="3048">
                  <c:v>1.0</c:v>
                </c:pt>
                <c:pt idx="3056">
                  <c:v>1.0</c:v>
                </c:pt>
                <c:pt idx="3059">
                  <c:v>1.0</c:v>
                </c:pt>
                <c:pt idx="3064">
                  <c:v>1.0</c:v>
                </c:pt>
                <c:pt idx="3073">
                  <c:v>1.0</c:v>
                </c:pt>
                <c:pt idx="3081">
                  <c:v>1.0</c:v>
                </c:pt>
                <c:pt idx="3083">
                  <c:v>1.0</c:v>
                </c:pt>
                <c:pt idx="3099">
                  <c:v>1.0</c:v>
                </c:pt>
                <c:pt idx="3106">
                  <c:v>1.0</c:v>
                </c:pt>
                <c:pt idx="3110">
                  <c:v>1.0</c:v>
                </c:pt>
                <c:pt idx="3112">
                  <c:v>1.0</c:v>
                </c:pt>
                <c:pt idx="3120">
                  <c:v>1.0</c:v>
                </c:pt>
                <c:pt idx="3157">
                  <c:v>1.0</c:v>
                </c:pt>
                <c:pt idx="3174">
                  <c:v>1.0</c:v>
                </c:pt>
                <c:pt idx="3178">
                  <c:v>1.0</c:v>
                </c:pt>
                <c:pt idx="3196">
                  <c:v>1.0</c:v>
                </c:pt>
                <c:pt idx="3217">
                  <c:v>1.0</c:v>
                </c:pt>
                <c:pt idx="3218">
                  <c:v>1.0</c:v>
                </c:pt>
                <c:pt idx="3224">
                  <c:v>1.0</c:v>
                </c:pt>
                <c:pt idx="3230">
                  <c:v>1.0</c:v>
                </c:pt>
                <c:pt idx="3248">
                  <c:v>1.0</c:v>
                </c:pt>
                <c:pt idx="3253">
                  <c:v>1.0</c:v>
                </c:pt>
                <c:pt idx="3296">
                  <c:v>1.0</c:v>
                </c:pt>
                <c:pt idx="3297">
                  <c:v>1.0</c:v>
                </c:pt>
                <c:pt idx="3307">
                  <c:v>1.0</c:v>
                </c:pt>
                <c:pt idx="3318">
                  <c:v>1.0</c:v>
                </c:pt>
                <c:pt idx="3326">
                  <c:v>1.0</c:v>
                </c:pt>
                <c:pt idx="3348">
                  <c:v>1.0</c:v>
                </c:pt>
                <c:pt idx="3357">
                  <c:v>1.0</c:v>
                </c:pt>
                <c:pt idx="3362">
                  <c:v>1.0</c:v>
                </c:pt>
                <c:pt idx="3365">
                  <c:v>1.0</c:v>
                </c:pt>
                <c:pt idx="3393">
                  <c:v>1.0</c:v>
                </c:pt>
                <c:pt idx="3423">
                  <c:v>1.0</c:v>
                </c:pt>
                <c:pt idx="3434">
                  <c:v>1.0</c:v>
                </c:pt>
                <c:pt idx="3446">
                  <c:v>1.0</c:v>
                </c:pt>
                <c:pt idx="3449">
                  <c:v>1.0</c:v>
                </c:pt>
                <c:pt idx="3453">
                  <c:v>1.0</c:v>
                </c:pt>
                <c:pt idx="3458">
                  <c:v>1.0</c:v>
                </c:pt>
                <c:pt idx="3463">
                  <c:v>1.0</c:v>
                </c:pt>
                <c:pt idx="3486">
                  <c:v>1.0</c:v>
                </c:pt>
                <c:pt idx="3488">
                  <c:v>1.0</c:v>
                </c:pt>
                <c:pt idx="3494">
                  <c:v>1.0</c:v>
                </c:pt>
                <c:pt idx="3499">
                  <c:v>1.0</c:v>
                </c:pt>
                <c:pt idx="3509">
                  <c:v>1.0</c:v>
                </c:pt>
                <c:pt idx="3526">
                  <c:v>1.0</c:v>
                </c:pt>
                <c:pt idx="3527">
                  <c:v>1.0</c:v>
                </c:pt>
                <c:pt idx="3528">
                  <c:v>1.0</c:v>
                </c:pt>
                <c:pt idx="3545">
                  <c:v>1.0</c:v>
                </c:pt>
                <c:pt idx="3549">
                  <c:v>1.0</c:v>
                </c:pt>
                <c:pt idx="3550">
                  <c:v>1.0</c:v>
                </c:pt>
                <c:pt idx="3566">
                  <c:v>1.0</c:v>
                </c:pt>
                <c:pt idx="3569">
                  <c:v>1.0</c:v>
                </c:pt>
                <c:pt idx="3574">
                  <c:v>1.0</c:v>
                </c:pt>
                <c:pt idx="3582">
                  <c:v>1.0</c:v>
                </c:pt>
                <c:pt idx="3597">
                  <c:v>1.0</c:v>
                </c:pt>
                <c:pt idx="3616">
                  <c:v>1.0</c:v>
                </c:pt>
                <c:pt idx="3619">
                  <c:v>1.0</c:v>
                </c:pt>
                <c:pt idx="3621">
                  <c:v>1.0</c:v>
                </c:pt>
                <c:pt idx="3624">
                  <c:v>1.0</c:v>
                </c:pt>
                <c:pt idx="3626">
                  <c:v>1.0</c:v>
                </c:pt>
                <c:pt idx="3640">
                  <c:v>1.0</c:v>
                </c:pt>
                <c:pt idx="3642">
                  <c:v>1.0</c:v>
                </c:pt>
                <c:pt idx="3644">
                  <c:v>1.0</c:v>
                </c:pt>
                <c:pt idx="3650">
                  <c:v>1.0</c:v>
                </c:pt>
                <c:pt idx="3662">
                  <c:v>1.0</c:v>
                </c:pt>
                <c:pt idx="3677">
                  <c:v>1.0</c:v>
                </c:pt>
                <c:pt idx="3682">
                  <c:v>1.0</c:v>
                </c:pt>
                <c:pt idx="3683">
                  <c:v>1.0</c:v>
                </c:pt>
                <c:pt idx="3695">
                  <c:v>1.0</c:v>
                </c:pt>
                <c:pt idx="3697">
                  <c:v>1.0</c:v>
                </c:pt>
                <c:pt idx="3698">
                  <c:v>1.0</c:v>
                </c:pt>
                <c:pt idx="3713">
                  <c:v>1.0</c:v>
                </c:pt>
                <c:pt idx="3720">
                  <c:v>1.0</c:v>
                </c:pt>
                <c:pt idx="3723">
                  <c:v>1.0</c:v>
                </c:pt>
                <c:pt idx="3801">
                  <c:v>1.0</c:v>
                </c:pt>
                <c:pt idx="3802">
                  <c:v>1.0</c:v>
                </c:pt>
                <c:pt idx="3819">
                  <c:v>1.0</c:v>
                </c:pt>
                <c:pt idx="3828">
                  <c:v>1.0</c:v>
                </c:pt>
                <c:pt idx="3829">
                  <c:v>1.0</c:v>
                </c:pt>
                <c:pt idx="3835">
                  <c:v>1.0</c:v>
                </c:pt>
                <c:pt idx="3850">
                  <c:v>1.0</c:v>
                </c:pt>
                <c:pt idx="3864">
                  <c:v>1.0</c:v>
                </c:pt>
                <c:pt idx="3870">
                  <c:v>1.0</c:v>
                </c:pt>
                <c:pt idx="3878">
                  <c:v>1.0</c:v>
                </c:pt>
                <c:pt idx="3886">
                  <c:v>1.0</c:v>
                </c:pt>
                <c:pt idx="3890">
                  <c:v>1.0</c:v>
                </c:pt>
                <c:pt idx="3896">
                  <c:v>1.0</c:v>
                </c:pt>
                <c:pt idx="3904">
                  <c:v>1.0</c:v>
                </c:pt>
                <c:pt idx="3905">
                  <c:v>1.0</c:v>
                </c:pt>
                <c:pt idx="3909">
                  <c:v>1.0</c:v>
                </c:pt>
                <c:pt idx="3923">
                  <c:v>1.0</c:v>
                </c:pt>
                <c:pt idx="3926">
                  <c:v>1.0</c:v>
                </c:pt>
                <c:pt idx="3930">
                  <c:v>1.0</c:v>
                </c:pt>
                <c:pt idx="3948">
                  <c:v>1.0</c:v>
                </c:pt>
                <c:pt idx="3973">
                  <c:v>1.0</c:v>
                </c:pt>
                <c:pt idx="3983">
                  <c:v>1.0</c:v>
                </c:pt>
                <c:pt idx="3986">
                  <c:v>1.0</c:v>
                </c:pt>
                <c:pt idx="3999">
                  <c:v>1.0</c:v>
                </c:pt>
                <c:pt idx="4007">
                  <c:v>1.0</c:v>
                </c:pt>
                <c:pt idx="4012">
                  <c:v>1.0</c:v>
                </c:pt>
                <c:pt idx="4018">
                  <c:v>1.0</c:v>
                </c:pt>
                <c:pt idx="4019">
                  <c:v>1.0</c:v>
                </c:pt>
                <c:pt idx="4026">
                  <c:v>1.0</c:v>
                </c:pt>
                <c:pt idx="4027">
                  <c:v>1.0</c:v>
                </c:pt>
                <c:pt idx="4045">
                  <c:v>1.0</c:v>
                </c:pt>
                <c:pt idx="4046">
                  <c:v>1.0</c:v>
                </c:pt>
                <c:pt idx="4058">
                  <c:v>1.0</c:v>
                </c:pt>
                <c:pt idx="4068">
                  <c:v>1.0</c:v>
                </c:pt>
                <c:pt idx="4075">
                  <c:v>1.0</c:v>
                </c:pt>
                <c:pt idx="4077">
                  <c:v>1.0</c:v>
                </c:pt>
                <c:pt idx="4082">
                  <c:v>1.0</c:v>
                </c:pt>
                <c:pt idx="4114">
                  <c:v>349.0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'Pivot Table 3 (attempted)'!$C$5</c:f>
              <c:strCache>
                <c:ptCount val="1"/>
                <c:pt idx="0">
                  <c:v>failed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'Pivot Table 3 (attempted)'!$A$6:$A$4120</c:f>
              <c:strCache>
                <c:ptCount val="4115"/>
                <c:pt idx="0">
                  <c:v>May</c:v>
                </c:pt>
                <c:pt idx="1">
                  <c:v>Jul</c:v>
                </c:pt>
                <c:pt idx="2">
                  <c:v>Aug</c:v>
                </c:pt>
                <c:pt idx="3">
                  <c:v>Aug</c:v>
                </c:pt>
                <c:pt idx="4">
                  <c:v>Sep</c:v>
                </c:pt>
                <c:pt idx="5">
                  <c:v>Sep</c:v>
                </c:pt>
                <c:pt idx="6">
                  <c:v>Sep</c:v>
                </c:pt>
                <c:pt idx="7">
                  <c:v>Sep</c:v>
                </c:pt>
                <c:pt idx="8">
                  <c:v>Sep</c:v>
                </c:pt>
                <c:pt idx="9">
                  <c:v>Oct</c:v>
                </c:pt>
                <c:pt idx="10">
                  <c:v>Oct</c:v>
                </c:pt>
                <c:pt idx="11">
                  <c:v>Nov</c:v>
                </c:pt>
                <c:pt idx="12">
                  <c:v>Nov</c:v>
                </c:pt>
                <c:pt idx="13">
                  <c:v>Nov</c:v>
                </c:pt>
                <c:pt idx="14">
                  <c:v>Jan</c:v>
                </c:pt>
                <c:pt idx="15">
                  <c:v>Jan</c:v>
                </c:pt>
                <c:pt idx="16">
                  <c:v>Jan</c:v>
                </c:pt>
                <c:pt idx="17">
                  <c:v>Jan</c:v>
                </c:pt>
                <c:pt idx="18">
                  <c:v>Feb</c:v>
                </c:pt>
                <c:pt idx="19">
                  <c:v>Feb</c:v>
                </c:pt>
                <c:pt idx="20">
                  <c:v>Feb</c:v>
                </c:pt>
                <c:pt idx="21">
                  <c:v>Mar</c:v>
                </c:pt>
                <c:pt idx="22">
                  <c:v>Mar</c:v>
                </c:pt>
                <c:pt idx="23">
                  <c:v>Mar</c:v>
                </c:pt>
                <c:pt idx="24">
                  <c:v>Mar</c:v>
                </c:pt>
                <c:pt idx="25">
                  <c:v>Mar</c:v>
                </c:pt>
                <c:pt idx="26">
                  <c:v>Mar</c:v>
                </c:pt>
                <c:pt idx="27">
                  <c:v>Mar</c:v>
                </c:pt>
                <c:pt idx="28">
                  <c:v>Apr</c:v>
                </c:pt>
                <c:pt idx="29">
                  <c:v>Apr</c:v>
                </c:pt>
                <c:pt idx="30">
                  <c:v>May</c:v>
                </c:pt>
                <c:pt idx="31">
                  <c:v>May</c:v>
                </c:pt>
                <c:pt idx="32">
                  <c:v>May</c:v>
                </c:pt>
                <c:pt idx="33">
                  <c:v>May</c:v>
                </c:pt>
                <c:pt idx="34">
                  <c:v>May</c:v>
                </c:pt>
                <c:pt idx="35">
                  <c:v>May</c:v>
                </c:pt>
                <c:pt idx="36">
                  <c:v>May</c:v>
                </c:pt>
                <c:pt idx="37">
                  <c:v>Jun</c:v>
                </c:pt>
                <c:pt idx="38">
                  <c:v>Jun</c:v>
                </c:pt>
                <c:pt idx="39">
                  <c:v>Jun</c:v>
                </c:pt>
                <c:pt idx="40">
                  <c:v>Jun</c:v>
                </c:pt>
                <c:pt idx="41">
                  <c:v>Jun</c:v>
                </c:pt>
                <c:pt idx="42">
                  <c:v>Jun</c:v>
                </c:pt>
                <c:pt idx="43">
                  <c:v>Jun</c:v>
                </c:pt>
                <c:pt idx="44">
                  <c:v>Jun</c:v>
                </c:pt>
                <c:pt idx="45">
                  <c:v>Jun</c:v>
                </c:pt>
                <c:pt idx="46">
                  <c:v>Jun</c:v>
                </c:pt>
                <c:pt idx="47">
                  <c:v>Jun</c:v>
                </c:pt>
                <c:pt idx="48">
                  <c:v>Jun</c:v>
                </c:pt>
                <c:pt idx="49">
                  <c:v>Jul</c:v>
                </c:pt>
                <c:pt idx="50">
                  <c:v>Jul</c:v>
                </c:pt>
                <c:pt idx="51">
                  <c:v>Jul</c:v>
                </c:pt>
                <c:pt idx="52">
                  <c:v>Aug</c:v>
                </c:pt>
                <c:pt idx="53">
                  <c:v>Aug</c:v>
                </c:pt>
                <c:pt idx="54">
                  <c:v>Aug</c:v>
                </c:pt>
                <c:pt idx="55">
                  <c:v>Sep</c:v>
                </c:pt>
                <c:pt idx="56">
                  <c:v>Sep</c:v>
                </c:pt>
                <c:pt idx="57">
                  <c:v>Sep</c:v>
                </c:pt>
                <c:pt idx="58">
                  <c:v>Sep</c:v>
                </c:pt>
                <c:pt idx="59">
                  <c:v>Sep</c:v>
                </c:pt>
                <c:pt idx="60">
                  <c:v>Oct</c:v>
                </c:pt>
                <c:pt idx="61">
                  <c:v>Oct</c:v>
                </c:pt>
                <c:pt idx="62">
                  <c:v>Oct</c:v>
                </c:pt>
                <c:pt idx="63">
                  <c:v>Oct</c:v>
                </c:pt>
                <c:pt idx="64">
                  <c:v>Oct</c:v>
                </c:pt>
                <c:pt idx="65">
                  <c:v>Oct</c:v>
                </c:pt>
                <c:pt idx="66">
                  <c:v>Oct</c:v>
                </c:pt>
                <c:pt idx="67">
                  <c:v>Nov</c:v>
                </c:pt>
                <c:pt idx="68">
                  <c:v>Nov</c:v>
                </c:pt>
                <c:pt idx="69">
                  <c:v>Nov</c:v>
                </c:pt>
                <c:pt idx="70">
                  <c:v>Nov</c:v>
                </c:pt>
                <c:pt idx="71">
                  <c:v>Nov</c:v>
                </c:pt>
                <c:pt idx="72">
                  <c:v>Dec</c:v>
                </c:pt>
                <c:pt idx="73">
                  <c:v>Dec</c:v>
                </c:pt>
                <c:pt idx="74">
                  <c:v>Dec</c:v>
                </c:pt>
                <c:pt idx="75">
                  <c:v>Dec</c:v>
                </c:pt>
                <c:pt idx="76">
                  <c:v>Dec</c:v>
                </c:pt>
                <c:pt idx="77">
                  <c:v>Dec</c:v>
                </c:pt>
                <c:pt idx="78">
                  <c:v>Dec</c:v>
                </c:pt>
                <c:pt idx="79">
                  <c:v>Jan</c:v>
                </c:pt>
                <c:pt idx="80">
                  <c:v>Jan</c:v>
                </c:pt>
                <c:pt idx="81">
                  <c:v>Jan</c:v>
                </c:pt>
                <c:pt idx="82">
                  <c:v>Jan</c:v>
                </c:pt>
                <c:pt idx="83">
                  <c:v>Jan</c:v>
                </c:pt>
                <c:pt idx="84">
                  <c:v>Jan</c:v>
                </c:pt>
                <c:pt idx="85">
                  <c:v>Jan</c:v>
                </c:pt>
                <c:pt idx="86">
                  <c:v>Jan</c:v>
                </c:pt>
                <c:pt idx="87">
                  <c:v>Jan</c:v>
                </c:pt>
                <c:pt idx="88">
                  <c:v>Jan</c:v>
                </c:pt>
                <c:pt idx="89">
                  <c:v>Jan</c:v>
                </c:pt>
                <c:pt idx="90">
                  <c:v>Jan</c:v>
                </c:pt>
                <c:pt idx="91">
                  <c:v>Feb</c:v>
                </c:pt>
                <c:pt idx="92">
                  <c:v>Feb</c:v>
                </c:pt>
                <c:pt idx="93">
                  <c:v>Feb</c:v>
                </c:pt>
                <c:pt idx="94">
                  <c:v>Feb</c:v>
                </c:pt>
                <c:pt idx="95">
                  <c:v>Feb</c:v>
                </c:pt>
                <c:pt idx="96">
                  <c:v>Feb</c:v>
                </c:pt>
                <c:pt idx="97">
                  <c:v>Feb</c:v>
                </c:pt>
                <c:pt idx="98">
                  <c:v>Feb</c:v>
                </c:pt>
                <c:pt idx="99">
                  <c:v>Mar</c:v>
                </c:pt>
                <c:pt idx="100">
                  <c:v>Mar</c:v>
                </c:pt>
                <c:pt idx="101">
                  <c:v>Mar</c:v>
                </c:pt>
                <c:pt idx="102">
                  <c:v>Mar</c:v>
                </c:pt>
                <c:pt idx="103">
                  <c:v>Mar</c:v>
                </c:pt>
                <c:pt idx="104">
                  <c:v>Mar</c:v>
                </c:pt>
                <c:pt idx="105">
                  <c:v>Mar</c:v>
                </c:pt>
                <c:pt idx="106">
                  <c:v>Mar</c:v>
                </c:pt>
                <c:pt idx="107">
                  <c:v>Mar</c:v>
                </c:pt>
                <c:pt idx="108">
                  <c:v>Apr</c:v>
                </c:pt>
                <c:pt idx="109">
                  <c:v>Apr</c:v>
                </c:pt>
                <c:pt idx="110">
                  <c:v>Apr</c:v>
                </c:pt>
                <c:pt idx="111">
                  <c:v>Apr</c:v>
                </c:pt>
                <c:pt idx="112">
                  <c:v>Apr</c:v>
                </c:pt>
                <c:pt idx="113">
                  <c:v>Apr</c:v>
                </c:pt>
                <c:pt idx="114">
                  <c:v>Apr</c:v>
                </c:pt>
                <c:pt idx="115">
                  <c:v>Apr</c:v>
                </c:pt>
                <c:pt idx="116">
                  <c:v>Apr</c:v>
                </c:pt>
                <c:pt idx="117">
                  <c:v>Apr</c:v>
                </c:pt>
                <c:pt idx="118">
                  <c:v>Apr</c:v>
                </c:pt>
                <c:pt idx="119">
                  <c:v>Apr</c:v>
                </c:pt>
                <c:pt idx="120">
                  <c:v>Apr</c:v>
                </c:pt>
                <c:pt idx="121">
                  <c:v>May</c:v>
                </c:pt>
                <c:pt idx="122">
                  <c:v>May</c:v>
                </c:pt>
                <c:pt idx="123">
                  <c:v>May</c:v>
                </c:pt>
                <c:pt idx="124">
                  <c:v>May</c:v>
                </c:pt>
                <c:pt idx="125">
                  <c:v>May</c:v>
                </c:pt>
                <c:pt idx="126">
                  <c:v>May</c:v>
                </c:pt>
                <c:pt idx="127">
                  <c:v>May</c:v>
                </c:pt>
                <c:pt idx="128">
                  <c:v>May</c:v>
                </c:pt>
                <c:pt idx="129">
                  <c:v>May</c:v>
                </c:pt>
                <c:pt idx="130">
                  <c:v>May</c:v>
                </c:pt>
                <c:pt idx="131">
                  <c:v>May</c:v>
                </c:pt>
                <c:pt idx="132">
                  <c:v>May</c:v>
                </c:pt>
                <c:pt idx="133">
                  <c:v>May</c:v>
                </c:pt>
                <c:pt idx="134">
                  <c:v>May</c:v>
                </c:pt>
                <c:pt idx="135">
                  <c:v>May</c:v>
                </c:pt>
                <c:pt idx="136">
                  <c:v>May</c:v>
                </c:pt>
                <c:pt idx="137">
                  <c:v>May</c:v>
                </c:pt>
                <c:pt idx="138">
                  <c:v>May</c:v>
                </c:pt>
                <c:pt idx="139">
                  <c:v>Jun</c:v>
                </c:pt>
                <c:pt idx="140">
                  <c:v>Jun</c:v>
                </c:pt>
                <c:pt idx="141">
                  <c:v>Jun</c:v>
                </c:pt>
                <c:pt idx="142">
                  <c:v>Jun</c:v>
                </c:pt>
                <c:pt idx="143">
                  <c:v>Jun</c:v>
                </c:pt>
                <c:pt idx="144">
                  <c:v>Jun</c:v>
                </c:pt>
                <c:pt idx="145">
                  <c:v>Jun</c:v>
                </c:pt>
                <c:pt idx="146">
                  <c:v>Jun</c:v>
                </c:pt>
                <c:pt idx="147">
                  <c:v>Jun</c:v>
                </c:pt>
                <c:pt idx="148">
                  <c:v>Jun</c:v>
                </c:pt>
                <c:pt idx="149">
                  <c:v>Jun</c:v>
                </c:pt>
                <c:pt idx="150">
                  <c:v>Jun</c:v>
                </c:pt>
                <c:pt idx="151">
                  <c:v>Jun</c:v>
                </c:pt>
                <c:pt idx="152">
                  <c:v>Jun</c:v>
                </c:pt>
                <c:pt idx="153">
                  <c:v>Jun</c:v>
                </c:pt>
                <c:pt idx="154">
                  <c:v>Jun</c:v>
                </c:pt>
                <c:pt idx="155">
                  <c:v>Jul</c:v>
                </c:pt>
                <c:pt idx="156">
                  <c:v>Jul</c:v>
                </c:pt>
                <c:pt idx="157">
                  <c:v>Jul</c:v>
                </c:pt>
                <c:pt idx="158">
                  <c:v>Jul</c:v>
                </c:pt>
                <c:pt idx="159">
                  <c:v>Jul</c:v>
                </c:pt>
                <c:pt idx="160">
                  <c:v>Jul</c:v>
                </c:pt>
                <c:pt idx="161">
                  <c:v>Jul</c:v>
                </c:pt>
                <c:pt idx="162">
                  <c:v>Jul</c:v>
                </c:pt>
                <c:pt idx="163">
                  <c:v>Jul</c:v>
                </c:pt>
                <c:pt idx="164">
                  <c:v>Jul</c:v>
                </c:pt>
                <c:pt idx="165">
                  <c:v>Jul</c:v>
                </c:pt>
                <c:pt idx="166">
                  <c:v>Jul</c:v>
                </c:pt>
                <c:pt idx="167">
                  <c:v>Jul</c:v>
                </c:pt>
                <c:pt idx="168">
                  <c:v>Jul</c:v>
                </c:pt>
                <c:pt idx="169">
                  <c:v>Jul</c:v>
                </c:pt>
                <c:pt idx="170">
                  <c:v>Jul</c:v>
                </c:pt>
                <c:pt idx="171">
                  <c:v>Jul</c:v>
                </c:pt>
                <c:pt idx="172">
                  <c:v>Aug</c:v>
                </c:pt>
                <c:pt idx="173">
                  <c:v>Aug</c:v>
                </c:pt>
                <c:pt idx="174">
                  <c:v>Aug</c:v>
                </c:pt>
                <c:pt idx="175">
                  <c:v>Aug</c:v>
                </c:pt>
                <c:pt idx="176">
                  <c:v>Aug</c:v>
                </c:pt>
                <c:pt idx="177">
                  <c:v>Aug</c:v>
                </c:pt>
                <c:pt idx="178">
                  <c:v>Aug</c:v>
                </c:pt>
                <c:pt idx="179">
                  <c:v>Aug</c:v>
                </c:pt>
                <c:pt idx="180">
                  <c:v>Aug</c:v>
                </c:pt>
                <c:pt idx="181">
                  <c:v>Aug</c:v>
                </c:pt>
                <c:pt idx="182">
                  <c:v>Aug</c:v>
                </c:pt>
                <c:pt idx="183">
                  <c:v>Aug</c:v>
                </c:pt>
                <c:pt idx="184">
                  <c:v>Aug</c:v>
                </c:pt>
                <c:pt idx="185">
                  <c:v>Aug</c:v>
                </c:pt>
                <c:pt idx="186">
                  <c:v>Aug</c:v>
                </c:pt>
                <c:pt idx="187">
                  <c:v>Aug</c:v>
                </c:pt>
                <c:pt idx="188">
                  <c:v>Aug</c:v>
                </c:pt>
                <c:pt idx="189">
                  <c:v>Aug</c:v>
                </c:pt>
                <c:pt idx="190">
                  <c:v>Aug</c:v>
                </c:pt>
                <c:pt idx="191">
                  <c:v>Sep</c:v>
                </c:pt>
                <c:pt idx="192">
                  <c:v>Sep</c:v>
                </c:pt>
                <c:pt idx="193">
                  <c:v>Sep</c:v>
                </c:pt>
                <c:pt idx="194">
                  <c:v>Sep</c:v>
                </c:pt>
                <c:pt idx="195">
                  <c:v>Sep</c:v>
                </c:pt>
                <c:pt idx="196">
                  <c:v>Sep</c:v>
                </c:pt>
                <c:pt idx="197">
                  <c:v>Sep</c:v>
                </c:pt>
                <c:pt idx="198">
                  <c:v>Sep</c:v>
                </c:pt>
                <c:pt idx="199">
                  <c:v>Sep</c:v>
                </c:pt>
                <c:pt idx="200">
                  <c:v>Sep</c:v>
                </c:pt>
                <c:pt idx="201">
                  <c:v>Sep</c:v>
                </c:pt>
                <c:pt idx="202">
                  <c:v>Sep</c:v>
                </c:pt>
                <c:pt idx="203">
                  <c:v>Sep</c:v>
                </c:pt>
                <c:pt idx="204">
                  <c:v>Sep</c:v>
                </c:pt>
                <c:pt idx="205">
                  <c:v>Oct</c:v>
                </c:pt>
                <c:pt idx="206">
                  <c:v>Oct</c:v>
                </c:pt>
                <c:pt idx="207">
                  <c:v>Oct</c:v>
                </c:pt>
                <c:pt idx="208">
                  <c:v>Oct</c:v>
                </c:pt>
                <c:pt idx="209">
                  <c:v>Oct</c:v>
                </c:pt>
                <c:pt idx="210">
                  <c:v>Oct</c:v>
                </c:pt>
                <c:pt idx="211">
                  <c:v>Oct</c:v>
                </c:pt>
                <c:pt idx="212">
                  <c:v>Oct</c:v>
                </c:pt>
                <c:pt idx="213">
                  <c:v>Oct</c:v>
                </c:pt>
                <c:pt idx="214">
                  <c:v>Oct</c:v>
                </c:pt>
                <c:pt idx="215">
                  <c:v>Oct</c:v>
                </c:pt>
                <c:pt idx="216">
                  <c:v>Oct</c:v>
                </c:pt>
                <c:pt idx="217">
                  <c:v>Nov</c:v>
                </c:pt>
                <c:pt idx="218">
                  <c:v>Nov</c:v>
                </c:pt>
                <c:pt idx="219">
                  <c:v>Nov</c:v>
                </c:pt>
                <c:pt idx="220">
                  <c:v>Nov</c:v>
                </c:pt>
                <c:pt idx="221">
                  <c:v>Nov</c:v>
                </c:pt>
                <c:pt idx="222">
                  <c:v>Nov</c:v>
                </c:pt>
                <c:pt idx="223">
                  <c:v>Nov</c:v>
                </c:pt>
                <c:pt idx="224">
                  <c:v>Nov</c:v>
                </c:pt>
                <c:pt idx="225">
                  <c:v>Nov</c:v>
                </c:pt>
                <c:pt idx="226">
                  <c:v>Nov</c:v>
                </c:pt>
                <c:pt idx="227">
                  <c:v>Nov</c:v>
                </c:pt>
                <c:pt idx="228">
                  <c:v>Nov</c:v>
                </c:pt>
                <c:pt idx="229">
                  <c:v>Nov</c:v>
                </c:pt>
                <c:pt idx="230">
                  <c:v>Nov</c:v>
                </c:pt>
                <c:pt idx="231">
                  <c:v>Nov</c:v>
                </c:pt>
                <c:pt idx="232">
                  <c:v>Nov</c:v>
                </c:pt>
                <c:pt idx="233">
                  <c:v>Nov</c:v>
                </c:pt>
                <c:pt idx="234">
                  <c:v>Dec</c:v>
                </c:pt>
                <c:pt idx="235">
                  <c:v>Dec</c:v>
                </c:pt>
                <c:pt idx="236">
                  <c:v>Dec</c:v>
                </c:pt>
                <c:pt idx="237">
                  <c:v>Dec</c:v>
                </c:pt>
                <c:pt idx="238">
                  <c:v>Dec</c:v>
                </c:pt>
                <c:pt idx="239">
                  <c:v>Dec</c:v>
                </c:pt>
                <c:pt idx="240">
                  <c:v>Dec</c:v>
                </c:pt>
                <c:pt idx="241">
                  <c:v>Dec</c:v>
                </c:pt>
                <c:pt idx="242">
                  <c:v>Dec</c:v>
                </c:pt>
                <c:pt idx="243">
                  <c:v>Dec</c:v>
                </c:pt>
                <c:pt idx="244">
                  <c:v>Dec</c:v>
                </c:pt>
                <c:pt idx="245">
                  <c:v>Dec</c:v>
                </c:pt>
                <c:pt idx="246">
                  <c:v>Dec</c:v>
                </c:pt>
                <c:pt idx="247">
                  <c:v>Dec</c:v>
                </c:pt>
                <c:pt idx="248">
                  <c:v>Dec</c:v>
                </c:pt>
                <c:pt idx="249">
                  <c:v>Dec</c:v>
                </c:pt>
                <c:pt idx="250">
                  <c:v>Jan</c:v>
                </c:pt>
                <c:pt idx="251">
                  <c:v>Jan</c:v>
                </c:pt>
                <c:pt idx="252">
                  <c:v>Jan</c:v>
                </c:pt>
                <c:pt idx="253">
                  <c:v>Jan</c:v>
                </c:pt>
                <c:pt idx="254">
                  <c:v>Jan</c:v>
                </c:pt>
                <c:pt idx="255">
                  <c:v>Jan</c:v>
                </c:pt>
                <c:pt idx="256">
                  <c:v>Jan</c:v>
                </c:pt>
                <c:pt idx="257">
                  <c:v>Jan</c:v>
                </c:pt>
                <c:pt idx="258">
                  <c:v>Jan</c:v>
                </c:pt>
                <c:pt idx="259">
                  <c:v>Jan</c:v>
                </c:pt>
                <c:pt idx="260">
                  <c:v>Jan</c:v>
                </c:pt>
                <c:pt idx="261">
                  <c:v>Jan</c:v>
                </c:pt>
                <c:pt idx="262">
                  <c:v>Jan</c:v>
                </c:pt>
                <c:pt idx="263">
                  <c:v>Jan</c:v>
                </c:pt>
                <c:pt idx="264">
                  <c:v>Jan</c:v>
                </c:pt>
                <c:pt idx="265">
                  <c:v>Jan</c:v>
                </c:pt>
                <c:pt idx="266">
                  <c:v>Jan</c:v>
                </c:pt>
                <c:pt idx="267">
                  <c:v>Jan</c:v>
                </c:pt>
                <c:pt idx="268">
                  <c:v>Jan</c:v>
                </c:pt>
                <c:pt idx="269">
                  <c:v>Jan</c:v>
                </c:pt>
                <c:pt idx="270">
                  <c:v>Jan</c:v>
                </c:pt>
                <c:pt idx="271">
                  <c:v>Jan</c:v>
                </c:pt>
                <c:pt idx="272">
                  <c:v>Jan</c:v>
                </c:pt>
                <c:pt idx="273">
                  <c:v>Jan</c:v>
                </c:pt>
                <c:pt idx="274">
                  <c:v>Jan</c:v>
                </c:pt>
                <c:pt idx="275">
                  <c:v>Jan</c:v>
                </c:pt>
                <c:pt idx="276">
                  <c:v>Jan</c:v>
                </c:pt>
                <c:pt idx="277">
                  <c:v>Feb</c:v>
                </c:pt>
                <c:pt idx="278">
                  <c:v>Feb</c:v>
                </c:pt>
                <c:pt idx="279">
                  <c:v>Feb</c:v>
                </c:pt>
                <c:pt idx="280">
                  <c:v>Feb</c:v>
                </c:pt>
                <c:pt idx="281">
                  <c:v>Feb</c:v>
                </c:pt>
                <c:pt idx="282">
                  <c:v>Feb</c:v>
                </c:pt>
                <c:pt idx="283">
                  <c:v>Feb</c:v>
                </c:pt>
                <c:pt idx="284">
                  <c:v>Feb</c:v>
                </c:pt>
                <c:pt idx="285">
                  <c:v>Feb</c:v>
                </c:pt>
                <c:pt idx="286">
                  <c:v>Feb</c:v>
                </c:pt>
                <c:pt idx="287">
                  <c:v>Feb</c:v>
                </c:pt>
                <c:pt idx="288">
                  <c:v>Feb</c:v>
                </c:pt>
                <c:pt idx="289">
                  <c:v>Feb</c:v>
                </c:pt>
                <c:pt idx="290">
                  <c:v>Feb</c:v>
                </c:pt>
                <c:pt idx="291">
                  <c:v>Feb</c:v>
                </c:pt>
                <c:pt idx="292">
                  <c:v>Feb</c:v>
                </c:pt>
                <c:pt idx="293">
                  <c:v>Feb</c:v>
                </c:pt>
                <c:pt idx="294">
                  <c:v>Feb</c:v>
                </c:pt>
                <c:pt idx="295">
                  <c:v>Feb</c:v>
                </c:pt>
                <c:pt idx="296">
                  <c:v>Feb</c:v>
                </c:pt>
                <c:pt idx="297">
                  <c:v>Feb</c:v>
                </c:pt>
                <c:pt idx="298">
                  <c:v>Mar</c:v>
                </c:pt>
                <c:pt idx="299">
                  <c:v>Mar</c:v>
                </c:pt>
                <c:pt idx="300">
                  <c:v>Mar</c:v>
                </c:pt>
                <c:pt idx="301">
                  <c:v>Mar</c:v>
                </c:pt>
                <c:pt idx="302">
                  <c:v>Mar</c:v>
                </c:pt>
                <c:pt idx="303">
                  <c:v>Mar</c:v>
                </c:pt>
                <c:pt idx="304">
                  <c:v>Mar</c:v>
                </c:pt>
                <c:pt idx="305">
                  <c:v>Mar</c:v>
                </c:pt>
                <c:pt idx="306">
                  <c:v>Mar</c:v>
                </c:pt>
                <c:pt idx="307">
                  <c:v>Mar</c:v>
                </c:pt>
                <c:pt idx="308">
                  <c:v>Mar</c:v>
                </c:pt>
                <c:pt idx="309">
                  <c:v>Mar</c:v>
                </c:pt>
                <c:pt idx="310">
                  <c:v>Mar</c:v>
                </c:pt>
                <c:pt idx="311">
                  <c:v>Mar</c:v>
                </c:pt>
                <c:pt idx="312">
                  <c:v>Mar</c:v>
                </c:pt>
                <c:pt idx="313">
                  <c:v>Mar</c:v>
                </c:pt>
                <c:pt idx="314">
                  <c:v>Mar</c:v>
                </c:pt>
                <c:pt idx="315">
                  <c:v>Mar</c:v>
                </c:pt>
                <c:pt idx="316">
                  <c:v>Mar</c:v>
                </c:pt>
                <c:pt idx="317">
                  <c:v>Mar</c:v>
                </c:pt>
                <c:pt idx="318">
                  <c:v>Mar</c:v>
                </c:pt>
                <c:pt idx="319">
                  <c:v>Mar</c:v>
                </c:pt>
                <c:pt idx="320">
                  <c:v>Mar</c:v>
                </c:pt>
                <c:pt idx="321">
                  <c:v>Mar</c:v>
                </c:pt>
                <c:pt idx="322">
                  <c:v>Mar</c:v>
                </c:pt>
                <c:pt idx="323">
                  <c:v>Mar</c:v>
                </c:pt>
                <c:pt idx="324">
                  <c:v>Mar</c:v>
                </c:pt>
                <c:pt idx="325">
                  <c:v>Mar</c:v>
                </c:pt>
                <c:pt idx="326">
                  <c:v>Mar</c:v>
                </c:pt>
                <c:pt idx="327">
                  <c:v>Mar</c:v>
                </c:pt>
                <c:pt idx="328">
                  <c:v>Mar</c:v>
                </c:pt>
                <c:pt idx="329">
                  <c:v>Mar</c:v>
                </c:pt>
                <c:pt idx="330">
                  <c:v>Mar</c:v>
                </c:pt>
                <c:pt idx="331">
                  <c:v>Mar</c:v>
                </c:pt>
                <c:pt idx="332">
                  <c:v>Mar</c:v>
                </c:pt>
                <c:pt idx="333">
                  <c:v>Mar</c:v>
                </c:pt>
                <c:pt idx="334">
                  <c:v>Mar</c:v>
                </c:pt>
                <c:pt idx="335">
                  <c:v>Apr</c:v>
                </c:pt>
                <c:pt idx="336">
                  <c:v>Apr</c:v>
                </c:pt>
                <c:pt idx="337">
                  <c:v>Apr</c:v>
                </c:pt>
                <c:pt idx="338">
                  <c:v>Apr</c:v>
                </c:pt>
                <c:pt idx="339">
                  <c:v>Apr</c:v>
                </c:pt>
                <c:pt idx="340">
                  <c:v>Apr</c:v>
                </c:pt>
                <c:pt idx="341">
                  <c:v>Apr</c:v>
                </c:pt>
                <c:pt idx="342">
                  <c:v>Apr</c:v>
                </c:pt>
                <c:pt idx="343">
                  <c:v>Apr</c:v>
                </c:pt>
                <c:pt idx="344">
                  <c:v>Apr</c:v>
                </c:pt>
                <c:pt idx="345">
                  <c:v>Apr</c:v>
                </c:pt>
                <c:pt idx="346">
                  <c:v>Apr</c:v>
                </c:pt>
                <c:pt idx="347">
                  <c:v>Apr</c:v>
                </c:pt>
                <c:pt idx="348">
                  <c:v>Apr</c:v>
                </c:pt>
                <c:pt idx="349">
                  <c:v>Apr</c:v>
                </c:pt>
                <c:pt idx="350">
                  <c:v>Apr</c:v>
                </c:pt>
                <c:pt idx="351">
                  <c:v>Apr</c:v>
                </c:pt>
                <c:pt idx="352">
                  <c:v>Apr</c:v>
                </c:pt>
                <c:pt idx="353">
                  <c:v>Apr</c:v>
                </c:pt>
                <c:pt idx="354">
                  <c:v>Apr</c:v>
                </c:pt>
                <c:pt idx="355">
                  <c:v>Apr</c:v>
                </c:pt>
                <c:pt idx="356">
                  <c:v>Apr</c:v>
                </c:pt>
                <c:pt idx="357">
                  <c:v>Apr</c:v>
                </c:pt>
                <c:pt idx="358">
                  <c:v>Apr</c:v>
                </c:pt>
                <c:pt idx="359">
                  <c:v>Apr</c:v>
                </c:pt>
                <c:pt idx="360">
                  <c:v>Apr</c:v>
                </c:pt>
                <c:pt idx="361">
                  <c:v>Apr</c:v>
                </c:pt>
                <c:pt idx="362">
                  <c:v>Apr</c:v>
                </c:pt>
                <c:pt idx="363">
                  <c:v>May</c:v>
                </c:pt>
                <c:pt idx="364">
                  <c:v>May</c:v>
                </c:pt>
                <c:pt idx="365">
                  <c:v>May</c:v>
                </c:pt>
                <c:pt idx="366">
                  <c:v>May</c:v>
                </c:pt>
                <c:pt idx="367">
                  <c:v>May</c:v>
                </c:pt>
                <c:pt idx="368">
                  <c:v>May</c:v>
                </c:pt>
                <c:pt idx="369">
                  <c:v>May</c:v>
                </c:pt>
                <c:pt idx="370">
                  <c:v>May</c:v>
                </c:pt>
                <c:pt idx="371">
                  <c:v>May</c:v>
                </c:pt>
                <c:pt idx="372">
                  <c:v>May</c:v>
                </c:pt>
                <c:pt idx="373">
                  <c:v>May</c:v>
                </c:pt>
                <c:pt idx="374">
                  <c:v>May</c:v>
                </c:pt>
                <c:pt idx="375">
                  <c:v>May</c:v>
                </c:pt>
                <c:pt idx="376">
                  <c:v>May</c:v>
                </c:pt>
                <c:pt idx="377">
                  <c:v>May</c:v>
                </c:pt>
                <c:pt idx="378">
                  <c:v>May</c:v>
                </c:pt>
                <c:pt idx="379">
                  <c:v>May</c:v>
                </c:pt>
                <c:pt idx="380">
                  <c:v>May</c:v>
                </c:pt>
                <c:pt idx="381">
                  <c:v>May</c:v>
                </c:pt>
                <c:pt idx="382">
                  <c:v>May</c:v>
                </c:pt>
                <c:pt idx="383">
                  <c:v>May</c:v>
                </c:pt>
                <c:pt idx="384">
                  <c:v>May</c:v>
                </c:pt>
                <c:pt idx="385">
                  <c:v>May</c:v>
                </c:pt>
                <c:pt idx="386">
                  <c:v>May</c:v>
                </c:pt>
                <c:pt idx="387">
                  <c:v>Jun</c:v>
                </c:pt>
                <c:pt idx="388">
                  <c:v>Jun</c:v>
                </c:pt>
                <c:pt idx="389">
                  <c:v>Jun</c:v>
                </c:pt>
                <c:pt idx="390">
                  <c:v>Jun</c:v>
                </c:pt>
                <c:pt idx="391">
                  <c:v>Jun</c:v>
                </c:pt>
                <c:pt idx="392">
                  <c:v>Jun</c:v>
                </c:pt>
                <c:pt idx="393">
                  <c:v>Jun</c:v>
                </c:pt>
                <c:pt idx="394">
                  <c:v>Jun</c:v>
                </c:pt>
                <c:pt idx="395">
                  <c:v>Jun</c:v>
                </c:pt>
                <c:pt idx="396">
                  <c:v>Jun</c:v>
                </c:pt>
                <c:pt idx="397">
                  <c:v>Jun</c:v>
                </c:pt>
                <c:pt idx="398">
                  <c:v>Jun</c:v>
                </c:pt>
                <c:pt idx="399">
                  <c:v>Jun</c:v>
                </c:pt>
                <c:pt idx="400">
                  <c:v>Jun</c:v>
                </c:pt>
                <c:pt idx="401">
                  <c:v>Jun</c:v>
                </c:pt>
                <c:pt idx="402">
                  <c:v>Jun</c:v>
                </c:pt>
                <c:pt idx="403">
                  <c:v>Jun</c:v>
                </c:pt>
                <c:pt idx="404">
                  <c:v>Jun</c:v>
                </c:pt>
                <c:pt idx="405">
                  <c:v>Jun</c:v>
                </c:pt>
                <c:pt idx="406">
                  <c:v>Jun</c:v>
                </c:pt>
                <c:pt idx="407">
                  <c:v>Jun</c:v>
                </c:pt>
                <c:pt idx="408">
                  <c:v>Jun</c:v>
                </c:pt>
                <c:pt idx="409">
                  <c:v>Jun</c:v>
                </c:pt>
                <c:pt idx="410">
                  <c:v>Jun</c:v>
                </c:pt>
                <c:pt idx="411">
                  <c:v>Jul</c:v>
                </c:pt>
                <c:pt idx="412">
                  <c:v>Jul</c:v>
                </c:pt>
                <c:pt idx="413">
                  <c:v>Jul</c:v>
                </c:pt>
                <c:pt idx="414">
                  <c:v>Jul</c:v>
                </c:pt>
                <c:pt idx="415">
                  <c:v>Jul</c:v>
                </c:pt>
                <c:pt idx="416">
                  <c:v>Jul</c:v>
                </c:pt>
                <c:pt idx="417">
                  <c:v>Jul</c:v>
                </c:pt>
                <c:pt idx="418">
                  <c:v>Jul</c:v>
                </c:pt>
                <c:pt idx="419">
                  <c:v>Jul</c:v>
                </c:pt>
                <c:pt idx="420">
                  <c:v>Jul</c:v>
                </c:pt>
                <c:pt idx="421">
                  <c:v>Jul</c:v>
                </c:pt>
                <c:pt idx="422">
                  <c:v>Jul</c:v>
                </c:pt>
                <c:pt idx="423">
                  <c:v>Jul</c:v>
                </c:pt>
                <c:pt idx="424">
                  <c:v>Jul</c:v>
                </c:pt>
                <c:pt idx="425">
                  <c:v>Jul</c:v>
                </c:pt>
                <c:pt idx="426">
                  <c:v>Jul</c:v>
                </c:pt>
                <c:pt idx="427">
                  <c:v>Jul</c:v>
                </c:pt>
                <c:pt idx="428">
                  <c:v>Jul</c:v>
                </c:pt>
                <c:pt idx="429">
                  <c:v>Jul</c:v>
                </c:pt>
                <c:pt idx="430">
                  <c:v>Jul</c:v>
                </c:pt>
                <c:pt idx="431">
                  <c:v>Jul</c:v>
                </c:pt>
                <c:pt idx="432">
                  <c:v>Jul</c:v>
                </c:pt>
                <c:pt idx="433">
                  <c:v>Aug</c:v>
                </c:pt>
                <c:pt idx="434">
                  <c:v>Aug</c:v>
                </c:pt>
                <c:pt idx="435">
                  <c:v>Aug</c:v>
                </c:pt>
                <c:pt idx="436">
                  <c:v>Aug</c:v>
                </c:pt>
                <c:pt idx="437">
                  <c:v>Aug</c:v>
                </c:pt>
                <c:pt idx="438">
                  <c:v>Aug</c:v>
                </c:pt>
                <c:pt idx="439">
                  <c:v>Aug</c:v>
                </c:pt>
                <c:pt idx="440">
                  <c:v>Aug</c:v>
                </c:pt>
                <c:pt idx="441">
                  <c:v>Aug</c:v>
                </c:pt>
                <c:pt idx="442">
                  <c:v>Aug</c:v>
                </c:pt>
                <c:pt idx="443">
                  <c:v>Aug</c:v>
                </c:pt>
                <c:pt idx="444">
                  <c:v>Aug</c:v>
                </c:pt>
                <c:pt idx="445">
                  <c:v>Aug</c:v>
                </c:pt>
                <c:pt idx="446">
                  <c:v>Aug</c:v>
                </c:pt>
                <c:pt idx="447">
                  <c:v>Aug</c:v>
                </c:pt>
                <c:pt idx="448">
                  <c:v>Aug</c:v>
                </c:pt>
                <c:pt idx="449">
                  <c:v>Aug</c:v>
                </c:pt>
                <c:pt idx="450">
                  <c:v>Aug</c:v>
                </c:pt>
                <c:pt idx="451">
                  <c:v>Aug</c:v>
                </c:pt>
                <c:pt idx="452">
                  <c:v>Aug</c:v>
                </c:pt>
                <c:pt idx="453">
                  <c:v>Aug</c:v>
                </c:pt>
                <c:pt idx="454">
                  <c:v>Aug</c:v>
                </c:pt>
                <c:pt idx="455">
                  <c:v>Aug</c:v>
                </c:pt>
                <c:pt idx="456">
                  <c:v>Aug</c:v>
                </c:pt>
                <c:pt idx="457">
                  <c:v>Aug</c:v>
                </c:pt>
                <c:pt idx="458">
                  <c:v>Sep</c:v>
                </c:pt>
                <c:pt idx="459">
                  <c:v>Sep</c:v>
                </c:pt>
                <c:pt idx="460">
                  <c:v>Sep</c:v>
                </c:pt>
                <c:pt idx="461">
                  <c:v>Sep</c:v>
                </c:pt>
                <c:pt idx="462">
                  <c:v>Sep</c:v>
                </c:pt>
                <c:pt idx="463">
                  <c:v>Sep</c:v>
                </c:pt>
                <c:pt idx="464">
                  <c:v>Sep</c:v>
                </c:pt>
                <c:pt idx="465">
                  <c:v>Sep</c:v>
                </c:pt>
                <c:pt idx="466">
                  <c:v>Sep</c:v>
                </c:pt>
                <c:pt idx="467">
                  <c:v>Sep</c:v>
                </c:pt>
                <c:pt idx="468">
                  <c:v>Sep</c:v>
                </c:pt>
                <c:pt idx="469">
                  <c:v>Sep</c:v>
                </c:pt>
                <c:pt idx="470">
                  <c:v>Sep</c:v>
                </c:pt>
                <c:pt idx="471">
                  <c:v>Sep</c:v>
                </c:pt>
                <c:pt idx="472">
                  <c:v>Sep</c:v>
                </c:pt>
                <c:pt idx="473">
                  <c:v>Sep</c:v>
                </c:pt>
                <c:pt idx="474">
                  <c:v>Sep</c:v>
                </c:pt>
                <c:pt idx="475">
                  <c:v>Sep</c:v>
                </c:pt>
                <c:pt idx="476">
                  <c:v>Oct</c:v>
                </c:pt>
                <c:pt idx="477">
                  <c:v>Oct</c:v>
                </c:pt>
                <c:pt idx="478">
                  <c:v>Oct</c:v>
                </c:pt>
                <c:pt idx="479">
                  <c:v>Oct</c:v>
                </c:pt>
                <c:pt idx="480">
                  <c:v>Oct</c:v>
                </c:pt>
                <c:pt idx="481">
                  <c:v>Oct</c:v>
                </c:pt>
                <c:pt idx="482">
                  <c:v>Oct</c:v>
                </c:pt>
                <c:pt idx="483">
                  <c:v>Oct</c:v>
                </c:pt>
                <c:pt idx="484">
                  <c:v>Oct</c:v>
                </c:pt>
                <c:pt idx="485">
                  <c:v>Oct</c:v>
                </c:pt>
                <c:pt idx="486">
                  <c:v>Oct</c:v>
                </c:pt>
                <c:pt idx="487">
                  <c:v>Oct</c:v>
                </c:pt>
                <c:pt idx="488">
                  <c:v>Oct</c:v>
                </c:pt>
                <c:pt idx="489">
                  <c:v>Oct</c:v>
                </c:pt>
                <c:pt idx="490">
                  <c:v>Oct</c:v>
                </c:pt>
                <c:pt idx="491">
                  <c:v>Oct</c:v>
                </c:pt>
                <c:pt idx="492">
                  <c:v>Oct</c:v>
                </c:pt>
                <c:pt idx="493">
                  <c:v>Oct</c:v>
                </c:pt>
                <c:pt idx="494">
                  <c:v>Oct</c:v>
                </c:pt>
                <c:pt idx="495">
                  <c:v>Oct</c:v>
                </c:pt>
                <c:pt idx="496">
                  <c:v>Oct</c:v>
                </c:pt>
                <c:pt idx="497">
                  <c:v>Nov</c:v>
                </c:pt>
                <c:pt idx="498">
                  <c:v>Nov</c:v>
                </c:pt>
                <c:pt idx="499">
                  <c:v>Nov</c:v>
                </c:pt>
                <c:pt idx="500">
                  <c:v>Nov</c:v>
                </c:pt>
                <c:pt idx="501">
                  <c:v>Nov</c:v>
                </c:pt>
                <c:pt idx="502">
                  <c:v>Nov</c:v>
                </c:pt>
                <c:pt idx="503">
                  <c:v>Nov</c:v>
                </c:pt>
                <c:pt idx="504">
                  <c:v>Nov</c:v>
                </c:pt>
                <c:pt idx="505">
                  <c:v>Nov</c:v>
                </c:pt>
                <c:pt idx="506">
                  <c:v>Nov</c:v>
                </c:pt>
                <c:pt idx="507">
                  <c:v>Nov</c:v>
                </c:pt>
                <c:pt idx="508">
                  <c:v>Nov</c:v>
                </c:pt>
                <c:pt idx="509">
                  <c:v>Nov</c:v>
                </c:pt>
                <c:pt idx="510">
                  <c:v>Nov</c:v>
                </c:pt>
                <c:pt idx="511">
                  <c:v>Nov</c:v>
                </c:pt>
                <c:pt idx="512">
                  <c:v>Nov</c:v>
                </c:pt>
                <c:pt idx="513">
                  <c:v>Nov</c:v>
                </c:pt>
                <c:pt idx="514">
                  <c:v>Nov</c:v>
                </c:pt>
                <c:pt idx="515">
                  <c:v>Nov</c:v>
                </c:pt>
                <c:pt idx="516">
                  <c:v>Dec</c:v>
                </c:pt>
                <c:pt idx="517">
                  <c:v>Dec</c:v>
                </c:pt>
                <c:pt idx="518">
                  <c:v>Dec</c:v>
                </c:pt>
                <c:pt idx="519">
                  <c:v>Dec</c:v>
                </c:pt>
                <c:pt idx="520">
                  <c:v>Dec</c:v>
                </c:pt>
                <c:pt idx="521">
                  <c:v>Dec</c:v>
                </c:pt>
                <c:pt idx="522">
                  <c:v>Dec</c:v>
                </c:pt>
                <c:pt idx="523">
                  <c:v>Dec</c:v>
                </c:pt>
                <c:pt idx="524">
                  <c:v>Dec</c:v>
                </c:pt>
                <c:pt idx="525">
                  <c:v>Dec</c:v>
                </c:pt>
                <c:pt idx="526">
                  <c:v>Dec</c:v>
                </c:pt>
                <c:pt idx="527">
                  <c:v>Dec</c:v>
                </c:pt>
                <c:pt idx="528">
                  <c:v>Dec</c:v>
                </c:pt>
                <c:pt idx="529">
                  <c:v>Dec</c:v>
                </c:pt>
                <c:pt idx="530">
                  <c:v>Dec</c:v>
                </c:pt>
                <c:pt idx="531">
                  <c:v>Dec</c:v>
                </c:pt>
                <c:pt idx="532">
                  <c:v>Jan</c:v>
                </c:pt>
                <c:pt idx="533">
                  <c:v>Jan</c:v>
                </c:pt>
                <c:pt idx="534">
                  <c:v>Jan</c:v>
                </c:pt>
                <c:pt idx="535">
                  <c:v>Jan</c:v>
                </c:pt>
                <c:pt idx="536">
                  <c:v>Jan</c:v>
                </c:pt>
                <c:pt idx="537">
                  <c:v>Jan</c:v>
                </c:pt>
                <c:pt idx="538">
                  <c:v>Jan</c:v>
                </c:pt>
                <c:pt idx="539">
                  <c:v>Jan</c:v>
                </c:pt>
                <c:pt idx="540">
                  <c:v>Jan</c:v>
                </c:pt>
                <c:pt idx="541">
                  <c:v>Jan</c:v>
                </c:pt>
                <c:pt idx="542">
                  <c:v>Jan</c:v>
                </c:pt>
                <c:pt idx="543">
                  <c:v>Jan</c:v>
                </c:pt>
                <c:pt idx="544">
                  <c:v>Jan</c:v>
                </c:pt>
                <c:pt idx="545">
                  <c:v>Jan</c:v>
                </c:pt>
                <c:pt idx="546">
                  <c:v>Jan</c:v>
                </c:pt>
                <c:pt idx="547">
                  <c:v>Jan</c:v>
                </c:pt>
                <c:pt idx="548">
                  <c:v>Jan</c:v>
                </c:pt>
                <c:pt idx="549">
                  <c:v>Jan</c:v>
                </c:pt>
                <c:pt idx="550">
                  <c:v>Jan</c:v>
                </c:pt>
                <c:pt idx="551">
                  <c:v>Jan</c:v>
                </c:pt>
                <c:pt idx="552">
                  <c:v>Jan</c:v>
                </c:pt>
                <c:pt idx="553">
                  <c:v>Jan</c:v>
                </c:pt>
                <c:pt idx="554">
                  <c:v>Feb</c:v>
                </c:pt>
                <c:pt idx="555">
                  <c:v>Feb</c:v>
                </c:pt>
                <c:pt idx="556">
                  <c:v>Feb</c:v>
                </c:pt>
                <c:pt idx="557">
                  <c:v>Feb</c:v>
                </c:pt>
                <c:pt idx="558">
                  <c:v>Feb</c:v>
                </c:pt>
                <c:pt idx="559">
                  <c:v>Feb</c:v>
                </c:pt>
                <c:pt idx="560">
                  <c:v>Feb</c:v>
                </c:pt>
                <c:pt idx="561">
                  <c:v>Feb</c:v>
                </c:pt>
                <c:pt idx="562">
                  <c:v>Feb</c:v>
                </c:pt>
                <c:pt idx="563">
                  <c:v>Feb</c:v>
                </c:pt>
                <c:pt idx="564">
                  <c:v>Feb</c:v>
                </c:pt>
                <c:pt idx="565">
                  <c:v>Feb</c:v>
                </c:pt>
                <c:pt idx="566">
                  <c:v>Feb</c:v>
                </c:pt>
                <c:pt idx="567">
                  <c:v>Feb</c:v>
                </c:pt>
                <c:pt idx="568">
                  <c:v>Feb</c:v>
                </c:pt>
                <c:pt idx="569">
                  <c:v>Feb</c:v>
                </c:pt>
                <c:pt idx="570">
                  <c:v>Feb</c:v>
                </c:pt>
                <c:pt idx="571">
                  <c:v>Feb</c:v>
                </c:pt>
                <c:pt idx="572">
                  <c:v>Feb</c:v>
                </c:pt>
                <c:pt idx="573">
                  <c:v>Feb</c:v>
                </c:pt>
                <c:pt idx="574">
                  <c:v>Feb</c:v>
                </c:pt>
                <c:pt idx="575">
                  <c:v>Feb</c:v>
                </c:pt>
                <c:pt idx="576">
                  <c:v>Feb</c:v>
                </c:pt>
                <c:pt idx="577">
                  <c:v>Feb</c:v>
                </c:pt>
                <c:pt idx="578">
                  <c:v>Feb</c:v>
                </c:pt>
                <c:pt idx="579">
                  <c:v>Feb</c:v>
                </c:pt>
                <c:pt idx="580">
                  <c:v>Feb</c:v>
                </c:pt>
                <c:pt idx="581">
                  <c:v>Mar</c:v>
                </c:pt>
                <c:pt idx="582">
                  <c:v>Mar</c:v>
                </c:pt>
                <c:pt idx="583">
                  <c:v>Mar</c:v>
                </c:pt>
                <c:pt idx="584">
                  <c:v>Mar</c:v>
                </c:pt>
                <c:pt idx="585">
                  <c:v>Mar</c:v>
                </c:pt>
                <c:pt idx="586">
                  <c:v>Mar</c:v>
                </c:pt>
                <c:pt idx="587">
                  <c:v>Mar</c:v>
                </c:pt>
                <c:pt idx="588">
                  <c:v>Mar</c:v>
                </c:pt>
                <c:pt idx="589">
                  <c:v>Mar</c:v>
                </c:pt>
                <c:pt idx="590">
                  <c:v>Mar</c:v>
                </c:pt>
                <c:pt idx="591">
                  <c:v>Mar</c:v>
                </c:pt>
                <c:pt idx="592">
                  <c:v>Mar</c:v>
                </c:pt>
                <c:pt idx="593">
                  <c:v>Mar</c:v>
                </c:pt>
                <c:pt idx="594">
                  <c:v>Mar</c:v>
                </c:pt>
                <c:pt idx="595">
                  <c:v>Mar</c:v>
                </c:pt>
                <c:pt idx="596">
                  <c:v>Mar</c:v>
                </c:pt>
                <c:pt idx="597">
                  <c:v>Mar</c:v>
                </c:pt>
                <c:pt idx="598">
                  <c:v>Apr</c:v>
                </c:pt>
                <c:pt idx="599">
                  <c:v>Apr</c:v>
                </c:pt>
                <c:pt idx="600">
                  <c:v>Apr</c:v>
                </c:pt>
                <c:pt idx="601">
                  <c:v>Apr</c:v>
                </c:pt>
                <c:pt idx="602">
                  <c:v>Apr</c:v>
                </c:pt>
                <c:pt idx="603">
                  <c:v>Apr</c:v>
                </c:pt>
                <c:pt idx="604">
                  <c:v>Apr</c:v>
                </c:pt>
                <c:pt idx="605">
                  <c:v>Apr</c:v>
                </c:pt>
                <c:pt idx="606">
                  <c:v>Apr</c:v>
                </c:pt>
                <c:pt idx="607">
                  <c:v>Apr</c:v>
                </c:pt>
                <c:pt idx="608">
                  <c:v>Apr</c:v>
                </c:pt>
                <c:pt idx="609">
                  <c:v>Apr</c:v>
                </c:pt>
                <c:pt idx="610">
                  <c:v>Apr</c:v>
                </c:pt>
                <c:pt idx="611">
                  <c:v>Apr</c:v>
                </c:pt>
                <c:pt idx="612">
                  <c:v>Apr</c:v>
                </c:pt>
                <c:pt idx="613">
                  <c:v>Apr</c:v>
                </c:pt>
                <c:pt idx="614">
                  <c:v>Apr</c:v>
                </c:pt>
                <c:pt idx="615">
                  <c:v>Apr</c:v>
                </c:pt>
                <c:pt idx="616">
                  <c:v>Apr</c:v>
                </c:pt>
                <c:pt idx="617">
                  <c:v>Apr</c:v>
                </c:pt>
                <c:pt idx="618">
                  <c:v>Apr</c:v>
                </c:pt>
                <c:pt idx="619">
                  <c:v>Apr</c:v>
                </c:pt>
                <c:pt idx="620">
                  <c:v>Apr</c:v>
                </c:pt>
                <c:pt idx="621">
                  <c:v>Apr</c:v>
                </c:pt>
                <c:pt idx="622">
                  <c:v>Apr</c:v>
                </c:pt>
                <c:pt idx="623">
                  <c:v>Apr</c:v>
                </c:pt>
                <c:pt idx="624">
                  <c:v>Apr</c:v>
                </c:pt>
                <c:pt idx="625">
                  <c:v>Apr</c:v>
                </c:pt>
                <c:pt idx="626">
                  <c:v>Apr</c:v>
                </c:pt>
                <c:pt idx="627">
                  <c:v>Apr</c:v>
                </c:pt>
                <c:pt idx="628">
                  <c:v>Apr</c:v>
                </c:pt>
                <c:pt idx="629">
                  <c:v>May</c:v>
                </c:pt>
                <c:pt idx="630">
                  <c:v>May</c:v>
                </c:pt>
                <c:pt idx="631">
                  <c:v>May</c:v>
                </c:pt>
                <c:pt idx="632">
                  <c:v>May</c:v>
                </c:pt>
                <c:pt idx="633">
                  <c:v>May</c:v>
                </c:pt>
                <c:pt idx="634">
                  <c:v>May</c:v>
                </c:pt>
                <c:pt idx="635">
                  <c:v>May</c:v>
                </c:pt>
                <c:pt idx="636">
                  <c:v>May</c:v>
                </c:pt>
                <c:pt idx="637">
                  <c:v>May</c:v>
                </c:pt>
                <c:pt idx="638">
                  <c:v>May</c:v>
                </c:pt>
                <c:pt idx="639">
                  <c:v>May</c:v>
                </c:pt>
                <c:pt idx="640">
                  <c:v>May</c:v>
                </c:pt>
                <c:pt idx="641">
                  <c:v>May</c:v>
                </c:pt>
                <c:pt idx="642">
                  <c:v>May</c:v>
                </c:pt>
                <c:pt idx="643">
                  <c:v>May</c:v>
                </c:pt>
                <c:pt idx="644">
                  <c:v>May</c:v>
                </c:pt>
                <c:pt idx="645">
                  <c:v>May</c:v>
                </c:pt>
                <c:pt idx="646">
                  <c:v>May</c:v>
                </c:pt>
                <c:pt idx="647">
                  <c:v>May</c:v>
                </c:pt>
                <c:pt idx="648">
                  <c:v>May</c:v>
                </c:pt>
                <c:pt idx="649">
                  <c:v>May</c:v>
                </c:pt>
                <c:pt idx="650">
                  <c:v>Jun</c:v>
                </c:pt>
                <c:pt idx="651">
                  <c:v>Jun</c:v>
                </c:pt>
                <c:pt idx="652">
                  <c:v>Jun</c:v>
                </c:pt>
                <c:pt idx="653">
                  <c:v>Jun</c:v>
                </c:pt>
                <c:pt idx="654">
                  <c:v>Jun</c:v>
                </c:pt>
                <c:pt idx="655">
                  <c:v>Jun</c:v>
                </c:pt>
                <c:pt idx="656">
                  <c:v>Jun</c:v>
                </c:pt>
                <c:pt idx="657">
                  <c:v>Jun</c:v>
                </c:pt>
                <c:pt idx="658">
                  <c:v>Jun</c:v>
                </c:pt>
                <c:pt idx="659">
                  <c:v>Jun</c:v>
                </c:pt>
                <c:pt idx="660">
                  <c:v>Jun</c:v>
                </c:pt>
                <c:pt idx="661">
                  <c:v>Jun</c:v>
                </c:pt>
                <c:pt idx="662">
                  <c:v>Jun</c:v>
                </c:pt>
                <c:pt idx="663">
                  <c:v>Jun</c:v>
                </c:pt>
                <c:pt idx="664">
                  <c:v>Jun</c:v>
                </c:pt>
                <c:pt idx="665">
                  <c:v>Jun</c:v>
                </c:pt>
                <c:pt idx="666">
                  <c:v>Jun</c:v>
                </c:pt>
                <c:pt idx="667">
                  <c:v>Jun</c:v>
                </c:pt>
                <c:pt idx="668">
                  <c:v>Jul</c:v>
                </c:pt>
                <c:pt idx="669">
                  <c:v>Jul</c:v>
                </c:pt>
                <c:pt idx="670">
                  <c:v>Jul</c:v>
                </c:pt>
                <c:pt idx="671">
                  <c:v>Jul</c:v>
                </c:pt>
                <c:pt idx="672">
                  <c:v>Jul</c:v>
                </c:pt>
                <c:pt idx="673">
                  <c:v>Jul</c:v>
                </c:pt>
                <c:pt idx="674">
                  <c:v>Jul</c:v>
                </c:pt>
                <c:pt idx="675">
                  <c:v>Jul</c:v>
                </c:pt>
                <c:pt idx="676">
                  <c:v>Jul</c:v>
                </c:pt>
                <c:pt idx="677">
                  <c:v>Jul</c:v>
                </c:pt>
                <c:pt idx="678">
                  <c:v>Jul</c:v>
                </c:pt>
                <c:pt idx="679">
                  <c:v>Jul</c:v>
                </c:pt>
                <c:pt idx="680">
                  <c:v>Jul</c:v>
                </c:pt>
                <c:pt idx="681">
                  <c:v>Jul</c:v>
                </c:pt>
                <c:pt idx="682">
                  <c:v>Jul</c:v>
                </c:pt>
                <c:pt idx="683">
                  <c:v>Jul</c:v>
                </c:pt>
                <c:pt idx="684">
                  <c:v>Jul</c:v>
                </c:pt>
                <c:pt idx="685">
                  <c:v>Aug</c:v>
                </c:pt>
                <c:pt idx="686">
                  <c:v>Aug</c:v>
                </c:pt>
                <c:pt idx="687">
                  <c:v>Aug</c:v>
                </c:pt>
                <c:pt idx="688">
                  <c:v>Aug</c:v>
                </c:pt>
                <c:pt idx="689">
                  <c:v>Aug</c:v>
                </c:pt>
                <c:pt idx="690">
                  <c:v>Aug</c:v>
                </c:pt>
                <c:pt idx="691">
                  <c:v>Aug</c:v>
                </c:pt>
                <c:pt idx="692">
                  <c:v>Aug</c:v>
                </c:pt>
                <c:pt idx="693">
                  <c:v>Aug</c:v>
                </c:pt>
                <c:pt idx="694">
                  <c:v>Aug</c:v>
                </c:pt>
                <c:pt idx="695">
                  <c:v>Aug</c:v>
                </c:pt>
                <c:pt idx="696">
                  <c:v>Aug</c:v>
                </c:pt>
                <c:pt idx="697">
                  <c:v>Aug</c:v>
                </c:pt>
                <c:pt idx="698">
                  <c:v>Aug</c:v>
                </c:pt>
                <c:pt idx="699">
                  <c:v>Aug</c:v>
                </c:pt>
                <c:pt idx="700">
                  <c:v>Aug</c:v>
                </c:pt>
                <c:pt idx="701">
                  <c:v>Aug</c:v>
                </c:pt>
                <c:pt idx="702">
                  <c:v>Sep</c:v>
                </c:pt>
                <c:pt idx="703">
                  <c:v>Sep</c:v>
                </c:pt>
                <c:pt idx="704">
                  <c:v>Sep</c:v>
                </c:pt>
                <c:pt idx="705">
                  <c:v>Sep</c:v>
                </c:pt>
                <c:pt idx="706">
                  <c:v>Sep</c:v>
                </c:pt>
                <c:pt idx="707">
                  <c:v>Sep</c:v>
                </c:pt>
                <c:pt idx="708">
                  <c:v>Sep</c:v>
                </c:pt>
                <c:pt idx="709">
                  <c:v>Sep</c:v>
                </c:pt>
                <c:pt idx="710">
                  <c:v>Sep</c:v>
                </c:pt>
                <c:pt idx="711">
                  <c:v>Sep</c:v>
                </c:pt>
                <c:pt idx="712">
                  <c:v>Sep</c:v>
                </c:pt>
                <c:pt idx="713">
                  <c:v>Sep</c:v>
                </c:pt>
                <c:pt idx="714">
                  <c:v>Sep</c:v>
                </c:pt>
                <c:pt idx="715">
                  <c:v>Sep</c:v>
                </c:pt>
                <c:pt idx="716">
                  <c:v>Sep</c:v>
                </c:pt>
                <c:pt idx="717">
                  <c:v>Sep</c:v>
                </c:pt>
                <c:pt idx="718">
                  <c:v>Sep</c:v>
                </c:pt>
                <c:pt idx="719">
                  <c:v>Sep</c:v>
                </c:pt>
                <c:pt idx="720">
                  <c:v>Sep</c:v>
                </c:pt>
                <c:pt idx="721">
                  <c:v>Sep</c:v>
                </c:pt>
                <c:pt idx="722">
                  <c:v>Sep</c:v>
                </c:pt>
                <c:pt idx="723">
                  <c:v>Sep</c:v>
                </c:pt>
                <c:pt idx="724">
                  <c:v>Sep</c:v>
                </c:pt>
                <c:pt idx="725">
                  <c:v>Sep</c:v>
                </c:pt>
                <c:pt idx="726">
                  <c:v>Sep</c:v>
                </c:pt>
                <c:pt idx="727">
                  <c:v>Sep</c:v>
                </c:pt>
                <c:pt idx="728">
                  <c:v>Oct</c:v>
                </c:pt>
                <c:pt idx="729">
                  <c:v>Oct</c:v>
                </c:pt>
                <c:pt idx="730">
                  <c:v>Oct</c:v>
                </c:pt>
                <c:pt idx="731">
                  <c:v>Oct</c:v>
                </c:pt>
                <c:pt idx="732">
                  <c:v>Oct</c:v>
                </c:pt>
                <c:pt idx="733">
                  <c:v>Oct</c:v>
                </c:pt>
                <c:pt idx="734">
                  <c:v>Oct</c:v>
                </c:pt>
                <c:pt idx="735">
                  <c:v>Oct</c:v>
                </c:pt>
                <c:pt idx="736">
                  <c:v>Oct</c:v>
                </c:pt>
                <c:pt idx="737">
                  <c:v>Oct</c:v>
                </c:pt>
                <c:pt idx="738">
                  <c:v>Oct</c:v>
                </c:pt>
                <c:pt idx="739">
                  <c:v>Oct</c:v>
                </c:pt>
                <c:pt idx="740">
                  <c:v>Oct</c:v>
                </c:pt>
                <c:pt idx="741">
                  <c:v>Oct</c:v>
                </c:pt>
                <c:pt idx="742">
                  <c:v>Oct</c:v>
                </c:pt>
                <c:pt idx="743">
                  <c:v>Oct</c:v>
                </c:pt>
                <c:pt idx="744">
                  <c:v>Oct</c:v>
                </c:pt>
                <c:pt idx="745">
                  <c:v>Oct</c:v>
                </c:pt>
                <c:pt idx="746">
                  <c:v>Oct</c:v>
                </c:pt>
                <c:pt idx="747">
                  <c:v>Oct</c:v>
                </c:pt>
                <c:pt idx="748">
                  <c:v>Oct</c:v>
                </c:pt>
                <c:pt idx="749">
                  <c:v>Oct</c:v>
                </c:pt>
                <c:pt idx="750">
                  <c:v>Oct</c:v>
                </c:pt>
                <c:pt idx="751">
                  <c:v>Oct</c:v>
                </c:pt>
                <c:pt idx="752">
                  <c:v>Oct</c:v>
                </c:pt>
                <c:pt idx="753">
                  <c:v>Oct</c:v>
                </c:pt>
                <c:pt idx="754">
                  <c:v>Oct</c:v>
                </c:pt>
                <c:pt idx="755">
                  <c:v>Oct</c:v>
                </c:pt>
                <c:pt idx="756">
                  <c:v>Oct</c:v>
                </c:pt>
                <c:pt idx="757">
                  <c:v>Oct</c:v>
                </c:pt>
                <c:pt idx="758">
                  <c:v>Oct</c:v>
                </c:pt>
                <c:pt idx="759">
                  <c:v>Oct</c:v>
                </c:pt>
                <c:pt idx="760">
                  <c:v>Oct</c:v>
                </c:pt>
                <c:pt idx="761">
                  <c:v>Oct</c:v>
                </c:pt>
                <c:pt idx="762">
                  <c:v>Nov</c:v>
                </c:pt>
                <c:pt idx="763">
                  <c:v>Nov</c:v>
                </c:pt>
                <c:pt idx="764">
                  <c:v>Nov</c:v>
                </c:pt>
                <c:pt idx="765">
                  <c:v>Nov</c:v>
                </c:pt>
                <c:pt idx="766">
                  <c:v>Nov</c:v>
                </c:pt>
                <c:pt idx="767">
                  <c:v>Nov</c:v>
                </c:pt>
                <c:pt idx="768">
                  <c:v>Nov</c:v>
                </c:pt>
                <c:pt idx="769">
                  <c:v>Nov</c:v>
                </c:pt>
                <c:pt idx="770">
                  <c:v>Nov</c:v>
                </c:pt>
                <c:pt idx="771">
                  <c:v>Nov</c:v>
                </c:pt>
                <c:pt idx="772">
                  <c:v>Nov</c:v>
                </c:pt>
                <c:pt idx="773">
                  <c:v>Nov</c:v>
                </c:pt>
                <c:pt idx="774">
                  <c:v>Nov</c:v>
                </c:pt>
                <c:pt idx="775">
                  <c:v>Nov</c:v>
                </c:pt>
                <c:pt idx="776">
                  <c:v>Nov</c:v>
                </c:pt>
                <c:pt idx="777">
                  <c:v>Nov</c:v>
                </c:pt>
                <c:pt idx="778">
                  <c:v>Nov</c:v>
                </c:pt>
                <c:pt idx="779">
                  <c:v>Nov</c:v>
                </c:pt>
                <c:pt idx="780">
                  <c:v>Nov</c:v>
                </c:pt>
                <c:pt idx="781">
                  <c:v>Nov</c:v>
                </c:pt>
                <c:pt idx="782">
                  <c:v>Nov</c:v>
                </c:pt>
                <c:pt idx="783">
                  <c:v>Nov</c:v>
                </c:pt>
                <c:pt idx="784">
                  <c:v>Nov</c:v>
                </c:pt>
                <c:pt idx="785">
                  <c:v>Nov</c:v>
                </c:pt>
                <c:pt idx="786">
                  <c:v>Dec</c:v>
                </c:pt>
                <c:pt idx="787">
                  <c:v>Dec</c:v>
                </c:pt>
                <c:pt idx="788">
                  <c:v>Dec</c:v>
                </c:pt>
                <c:pt idx="789">
                  <c:v>Dec</c:v>
                </c:pt>
                <c:pt idx="790">
                  <c:v>Dec</c:v>
                </c:pt>
                <c:pt idx="791">
                  <c:v>Dec</c:v>
                </c:pt>
                <c:pt idx="792">
                  <c:v>Dec</c:v>
                </c:pt>
                <c:pt idx="793">
                  <c:v>Dec</c:v>
                </c:pt>
                <c:pt idx="794">
                  <c:v>Dec</c:v>
                </c:pt>
                <c:pt idx="795">
                  <c:v>Dec</c:v>
                </c:pt>
                <c:pt idx="796">
                  <c:v>Dec</c:v>
                </c:pt>
                <c:pt idx="797">
                  <c:v>Dec</c:v>
                </c:pt>
                <c:pt idx="798">
                  <c:v>Dec</c:v>
                </c:pt>
                <c:pt idx="799">
                  <c:v>Dec</c:v>
                </c:pt>
                <c:pt idx="800">
                  <c:v>Dec</c:v>
                </c:pt>
                <c:pt idx="801">
                  <c:v>Dec</c:v>
                </c:pt>
                <c:pt idx="802">
                  <c:v>Dec</c:v>
                </c:pt>
                <c:pt idx="803">
                  <c:v>Dec</c:v>
                </c:pt>
                <c:pt idx="804">
                  <c:v>Dec</c:v>
                </c:pt>
                <c:pt idx="805">
                  <c:v>Dec</c:v>
                </c:pt>
                <c:pt idx="806">
                  <c:v>Jan</c:v>
                </c:pt>
                <c:pt idx="807">
                  <c:v>Jan</c:v>
                </c:pt>
                <c:pt idx="808">
                  <c:v>Jan</c:v>
                </c:pt>
                <c:pt idx="809">
                  <c:v>Jan</c:v>
                </c:pt>
                <c:pt idx="810">
                  <c:v>Jan</c:v>
                </c:pt>
                <c:pt idx="811">
                  <c:v>Jan</c:v>
                </c:pt>
                <c:pt idx="812">
                  <c:v>Jan</c:v>
                </c:pt>
                <c:pt idx="813">
                  <c:v>Jan</c:v>
                </c:pt>
                <c:pt idx="814">
                  <c:v>Jan</c:v>
                </c:pt>
                <c:pt idx="815">
                  <c:v>Jan</c:v>
                </c:pt>
                <c:pt idx="816">
                  <c:v>Jan</c:v>
                </c:pt>
                <c:pt idx="817">
                  <c:v>Jan</c:v>
                </c:pt>
                <c:pt idx="818">
                  <c:v>Jan</c:v>
                </c:pt>
                <c:pt idx="819">
                  <c:v>Jan</c:v>
                </c:pt>
                <c:pt idx="820">
                  <c:v>Jan</c:v>
                </c:pt>
                <c:pt idx="821">
                  <c:v>Jan</c:v>
                </c:pt>
                <c:pt idx="822">
                  <c:v>Jan</c:v>
                </c:pt>
                <c:pt idx="823">
                  <c:v>Jan</c:v>
                </c:pt>
                <c:pt idx="824">
                  <c:v>Jan</c:v>
                </c:pt>
                <c:pt idx="825">
                  <c:v>Jan</c:v>
                </c:pt>
                <c:pt idx="826">
                  <c:v>Jan</c:v>
                </c:pt>
                <c:pt idx="827">
                  <c:v>Jan</c:v>
                </c:pt>
                <c:pt idx="828">
                  <c:v>Jan</c:v>
                </c:pt>
                <c:pt idx="829">
                  <c:v>Jan</c:v>
                </c:pt>
                <c:pt idx="830">
                  <c:v>Jan</c:v>
                </c:pt>
                <c:pt idx="831">
                  <c:v>Jan</c:v>
                </c:pt>
                <c:pt idx="832">
                  <c:v>Jan</c:v>
                </c:pt>
                <c:pt idx="833">
                  <c:v>Jan</c:v>
                </c:pt>
                <c:pt idx="834">
                  <c:v>Jan</c:v>
                </c:pt>
                <c:pt idx="835">
                  <c:v>Jan</c:v>
                </c:pt>
                <c:pt idx="836">
                  <c:v>Feb</c:v>
                </c:pt>
                <c:pt idx="837">
                  <c:v>Feb</c:v>
                </c:pt>
                <c:pt idx="838">
                  <c:v>Feb</c:v>
                </c:pt>
                <c:pt idx="839">
                  <c:v>Feb</c:v>
                </c:pt>
                <c:pt idx="840">
                  <c:v>Feb</c:v>
                </c:pt>
                <c:pt idx="841">
                  <c:v>Feb</c:v>
                </c:pt>
                <c:pt idx="842">
                  <c:v>Feb</c:v>
                </c:pt>
                <c:pt idx="843">
                  <c:v>Feb</c:v>
                </c:pt>
                <c:pt idx="844">
                  <c:v>Feb</c:v>
                </c:pt>
                <c:pt idx="845">
                  <c:v>Feb</c:v>
                </c:pt>
                <c:pt idx="846">
                  <c:v>Feb</c:v>
                </c:pt>
                <c:pt idx="847">
                  <c:v>Feb</c:v>
                </c:pt>
                <c:pt idx="848">
                  <c:v>Feb</c:v>
                </c:pt>
                <c:pt idx="849">
                  <c:v>Feb</c:v>
                </c:pt>
                <c:pt idx="850">
                  <c:v>Feb</c:v>
                </c:pt>
                <c:pt idx="851">
                  <c:v>Feb</c:v>
                </c:pt>
                <c:pt idx="852">
                  <c:v>Feb</c:v>
                </c:pt>
                <c:pt idx="853">
                  <c:v>Feb</c:v>
                </c:pt>
                <c:pt idx="854">
                  <c:v>Feb</c:v>
                </c:pt>
                <c:pt idx="855">
                  <c:v>Feb</c:v>
                </c:pt>
                <c:pt idx="856">
                  <c:v>Feb</c:v>
                </c:pt>
                <c:pt idx="857">
                  <c:v>Mar</c:v>
                </c:pt>
                <c:pt idx="858">
                  <c:v>Mar</c:v>
                </c:pt>
                <c:pt idx="859">
                  <c:v>Mar</c:v>
                </c:pt>
                <c:pt idx="860">
                  <c:v>Mar</c:v>
                </c:pt>
                <c:pt idx="861">
                  <c:v>Mar</c:v>
                </c:pt>
                <c:pt idx="862">
                  <c:v>Mar</c:v>
                </c:pt>
                <c:pt idx="863">
                  <c:v>Mar</c:v>
                </c:pt>
                <c:pt idx="864">
                  <c:v>Mar</c:v>
                </c:pt>
                <c:pt idx="865">
                  <c:v>Mar</c:v>
                </c:pt>
                <c:pt idx="866">
                  <c:v>Mar</c:v>
                </c:pt>
                <c:pt idx="867">
                  <c:v>Mar</c:v>
                </c:pt>
                <c:pt idx="868">
                  <c:v>Mar</c:v>
                </c:pt>
                <c:pt idx="869">
                  <c:v>Mar</c:v>
                </c:pt>
                <c:pt idx="870">
                  <c:v>Mar</c:v>
                </c:pt>
                <c:pt idx="871">
                  <c:v>Mar</c:v>
                </c:pt>
                <c:pt idx="872">
                  <c:v>Mar</c:v>
                </c:pt>
                <c:pt idx="873">
                  <c:v>Mar</c:v>
                </c:pt>
                <c:pt idx="874">
                  <c:v>Mar</c:v>
                </c:pt>
                <c:pt idx="875">
                  <c:v>Mar</c:v>
                </c:pt>
                <c:pt idx="876">
                  <c:v>Mar</c:v>
                </c:pt>
                <c:pt idx="877">
                  <c:v>Mar</c:v>
                </c:pt>
                <c:pt idx="878">
                  <c:v>Mar</c:v>
                </c:pt>
                <c:pt idx="879">
                  <c:v>Mar</c:v>
                </c:pt>
                <c:pt idx="880">
                  <c:v>Mar</c:v>
                </c:pt>
                <c:pt idx="881">
                  <c:v>Mar</c:v>
                </c:pt>
                <c:pt idx="882">
                  <c:v>Mar</c:v>
                </c:pt>
                <c:pt idx="883">
                  <c:v>Mar</c:v>
                </c:pt>
                <c:pt idx="884">
                  <c:v>Apr</c:v>
                </c:pt>
                <c:pt idx="885">
                  <c:v>Apr</c:v>
                </c:pt>
                <c:pt idx="886">
                  <c:v>Apr</c:v>
                </c:pt>
                <c:pt idx="887">
                  <c:v>Apr</c:v>
                </c:pt>
                <c:pt idx="888">
                  <c:v>Apr</c:v>
                </c:pt>
                <c:pt idx="889">
                  <c:v>Apr</c:v>
                </c:pt>
                <c:pt idx="890">
                  <c:v>Apr</c:v>
                </c:pt>
                <c:pt idx="891">
                  <c:v>Apr</c:v>
                </c:pt>
                <c:pt idx="892">
                  <c:v>Apr</c:v>
                </c:pt>
                <c:pt idx="893">
                  <c:v>Apr</c:v>
                </c:pt>
                <c:pt idx="894">
                  <c:v>Apr</c:v>
                </c:pt>
                <c:pt idx="895">
                  <c:v>Apr</c:v>
                </c:pt>
                <c:pt idx="896">
                  <c:v>Apr</c:v>
                </c:pt>
                <c:pt idx="897">
                  <c:v>Apr</c:v>
                </c:pt>
                <c:pt idx="898">
                  <c:v>Apr</c:v>
                </c:pt>
                <c:pt idx="899">
                  <c:v>Apr</c:v>
                </c:pt>
                <c:pt idx="900">
                  <c:v>Apr</c:v>
                </c:pt>
                <c:pt idx="901">
                  <c:v>Apr</c:v>
                </c:pt>
                <c:pt idx="902">
                  <c:v>Apr</c:v>
                </c:pt>
                <c:pt idx="903">
                  <c:v>Apr</c:v>
                </c:pt>
                <c:pt idx="904">
                  <c:v>Apr</c:v>
                </c:pt>
                <c:pt idx="905">
                  <c:v>Apr</c:v>
                </c:pt>
                <c:pt idx="906">
                  <c:v>Apr</c:v>
                </c:pt>
                <c:pt idx="907">
                  <c:v>Apr</c:v>
                </c:pt>
                <c:pt idx="908">
                  <c:v>Apr</c:v>
                </c:pt>
                <c:pt idx="909">
                  <c:v>Apr</c:v>
                </c:pt>
                <c:pt idx="910">
                  <c:v>Apr</c:v>
                </c:pt>
                <c:pt idx="911">
                  <c:v>Apr</c:v>
                </c:pt>
                <c:pt idx="912">
                  <c:v>Apr</c:v>
                </c:pt>
                <c:pt idx="913">
                  <c:v>Apr</c:v>
                </c:pt>
                <c:pt idx="914">
                  <c:v>Apr</c:v>
                </c:pt>
                <c:pt idx="915">
                  <c:v>Apr</c:v>
                </c:pt>
                <c:pt idx="916">
                  <c:v>Apr</c:v>
                </c:pt>
                <c:pt idx="917">
                  <c:v>Apr</c:v>
                </c:pt>
                <c:pt idx="918">
                  <c:v>Apr</c:v>
                </c:pt>
                <c:pt idx="919">
                  <c:v>Apr</c:v>
                </c:pt>
                <c:pt idx="920">
                  <c:v>Apr</c:v>
                </c:pt>
                <c:pt idx="921">
                  <c:v>Apr</c:v>
                </c:pt>
                <c:pt idx="922">
                  <c:v>Apr</c:v>
                </c:pt>
                <c:pt idx="923">
                  <c:v>Apr</c:v>
                </c:pt>
                <c:pt idx="924">
                  <c:v>Apr</c:v>
                </c:pt>
                <c:pt idx="925">
                  <c:v>Apr</c:v>
                </c:pt>
                <c:pt idx="926">
                  <c:v>Apr</c:v>
                </c:pt>
                <c:pt idx="927">
                  <c:v>Apr</c:v>
                </c:pt>
                <c:pt idx="928">
                  <c:v>Apr</c:v>
                </c:pt>
                <c:pt idx="929">
                  <c:v>Apr</c:v>
                </c:pt>
                <c:pt idx="930">
                  <c:v>Apr</c:v>
                </c:pt>
                <c:pt idx="931">
                  <c:v>Apr</c:v>
                </c:pt>
                <c:pt idx="932">
                  <c:v>Apr</c:v>
                </c:pt>
                <c:pt idx="933">
                  <c:v>May</c:v>
                </c:pt>
                <c:pt idx="934">
                  <c:v>May</c:v>
                </c:pt>
                <c:pt idx="935">
                  <c:v>May</c:v>
                </c:pt>
                <c:pt idx="936">
                  <c:v>May</c:v>
                </c:pt>
                <c:pt idx="937">
                  <c:v>May</c:v>
                </c:pt>
                <c:pt idx="938">
                  <c:v>May</c:v>
                </c:pt>
                <c:pt idx="939">
                  <c:v>May</c:v>
                </c:pt>
                <c:pt idx="940">
                  <c:v>May</c:v>
                </c:pt>
                <c:pt idx="941">
                  <c:v>May</c:v>
                </c:pt>
                <c:pt idx="942">
                  <c:v>May</c:v>
                </c:pt>
                <c:pt idx="943">
                  <c:v>May</c:v>
                </c:pt>
                <c:pt idx="944">
                  <c:v>May</c:v>
                </c:pt>
                <c:pt idx="945">
                  <c:v>May</c:v>
                </c:pt>
                <c:pt idx="946">
                  <c:v>May</c:v>
                </c:pt>
                <c:pt idx="947">
                  <c:v>May</c:v>
                </c:pt>
                <c:pt idx="948">
                  <c:v>May</c:v>
                </c:pt>
                <c:pt idx="949">
                  <c:v>May</c:v>
                </c:pt>
                <c:pt idx="950">
                  <c:v>May</c:v>
                </c:pt>
                <c:pt idx="951">
                  <c:v>May</c:v>
                </c:pt>
                <c:pt idx="952">
                  <c:v>May</c:v>
                </c:pt>
                <c:pt idx="953">
                  <c:v>May</c:v>
                </c:pt>
                <c:pt idx="954">
                  <c:v>May</c:v>
                </c:pt>
                <c:pt idx="955">
                  <c:v>May</c:v>
                </c:pt>
                <c:pt idx="956">
                  <c:v>May</c:v>
                </c:pt>
                <c:pt idx="957">
                  <c:v>May</c:v>
                </c:pt>
                <c:pt idx="958">
                  <c:v>May</c:v>
                </c:pt>
                <c:pt idx="959">
                  <c:v>May</c:v>
                </c:pt>
                <c:pt idx="960">
                  <c:v>May</c:v>
                </c:pt>
                <c:pt idx="961">
                  <c:v>May</c:v>
                </c:pt>
                <c:pt idx="962">
                  <c:v>May</c:v>
                </c:pt>
                <c:pt idx="963">
                  <c:v>May</c:v>
                </c:pt>
                <c:pt idx="964">
                  <c:v>May</c:v>
                </c:pt>
                <c:pt idx="965">
                  <c:v>May</c:v>
                </c:pt>
                <c:pt idx="966">
                  <c:v>May</c:v>
                </c:pt>
                <c:pt idx="967">
                  <c:v>May</c:v>
                </c:pt>
                <c:pt idx="968">
                  <c:v>May</c:v>
                </c:pt>
                <c:pt idx="969">
                  <c:v>May</c:v>
                </c:pt>
                <c:pt idx="970">
                  <c:v>May</c:v>
                </c:pt>
                <c:pt idx="971">
                  <c:v>May</c:v>
                </c:pt>
                <c:pt idx="972">
                  <c:v>May</c:v>
                </c:pt>
                <c:pt idx="973">
                  <c:v>May</c:v>
                </c:pt>
                <c:pt idx="974">
                  <c:v>May</c:v>
                </c:pt>
                <c:pt idx="975">
                  <c:v>May</c:v>
                </c:pt>
                <c:pt idx="976">
                  <c:v>May</c:v>
                </c:pt>
                <c:pt idx="977">
                  <c:v>May</c:v>
                </c:pt>
                <c:pt idx="978">
                  <c:v>May</c:v>
                </c:pt>
                <c:pt idx="979">
                  <c:v>May</c:v>
                </c:pt>
                <c:pt idx="980">
                  <c:v>May</c:v>
                </c:pt>
                <c:pt idx="981">
                  <c:v>May</c:v>
                </c:pt>
                <c:pt idx="982">
                  <c:v>May</c:v>
                </c:pt>
                <c:pt idx="983">
                  <c:v>May</c:v>
                </c:pt>
                <c:pt idx="984">
                  <c:v>May</c:v>
                </c:pt>
                <c:pt idx="985">
                  <c:v>May</c:v>
                </c:pt>
                <c:pt idx="986">
                  <c:v>May</c:v>
                </c:pt>
                <c:pt idx="987">
                  <c:v>May</c:v>
                </c:pt>
                <c:pt idx="988">
                  <c:v>May</c:v>
                </c:pt>
                <c:pt idx="989">
                  <c:v>May</c:v>
                </c:pt>
                <c:pt idx="990">
                  <c:v>May</c:v>
                </c:pt>
                <c:pt idx="991">
                  <c:v>May</c:v>
                </c:pt>
                <c:pt idx="992">
                  <c:v>May</c:v>
                </c:pt>
                <c:pt idx="993">
                  <c:v>May</c:v>
                </c:pt>
                <c:pt idx="994">
                  <c:v>May</c:v>
                </c:pt>
                <c:pt idx="995">
                  <c:v>May</c:v>
                </c:pt>
                <c:pt idx="996">
                  <c:v>May</c:v>
                </c:pt>
                <c:pt idx="997">
                  <c:v>May</c:v>
                </c:pt>
                <c:pt idx="998">
                  <c:v>May</c:v>
                </c:pt>
                <c:pt idx="999">
                  <c:v>May</c:v>
                </c:pt>
                <c:pt idx="1000">
                  <c:v>May</c:v>
                </c:pt>
                <c:pt idx="1001">
                  <c:v>May</c:v>
                </c:pt>
                <c:pt idx="1002">
                  <c:v>May</c:v>
                </c:pt>
                <c:pt idx="1003">
                  <c:v>May</c:v>
                </c:pt>
                <c:pt idx="1004">
                  <c:v>May</c:v>
                </c:pt>
                <c:pt idx="1005">
                  <c:v>May</c:v>
                </c:pt>
                <c:pt idx="1006">
                  <c:v>May</c:v>
                </c:pt>
                <c:pt idx="1007">
                  <c:v>May</c:v>
                </c:pt>
                <c:pt idx="1008">
                  <c:v>May</c:v>
                </c:pt>
                <c:pt idx="1009">
                  <c:v>May</c:v>
                </c:pt>
                <c:pt idx="1010">
                  <c:v>May</c:v>
                </c:pt>
                <c:pt idx="1011">
                  <c:v>May</c:v>
                </c:pt>
                <c:pt idx="1012">
                  <c:v>May</c:v>
                </c:pt>
                <c:pt idx="1013">
                  <c:v>May</c:v>
                </c:pt>
                <c:pt idx="1014">
                  <c:v>May</c:v>
                </c:pt>
                <c:pt idx="1015">
                  <c:v>May</c:v>
                </c:pt>
                <c:pt idx="1016">
                  <c:v>May</c:v>
                </c:pt>
                <c:pt idx="1017">
                  <c:v>May</c:v>
                </c:pt>
                <c:pt idx="1018">
                  <c:v>May</c:v>
                </c:pt>
                <c:pt idx="1019">
                  <c:v>May</c:v>
                </c:pt>
                <c:pt idx="1020">
                  <c:v>May</c:v>
                </c:pt>
                <c:pt idx="1021">
                  <c:v>May</c:v>
                </c:pt>
                <c:pt idx="1022">
                  <c:v>May</c:v>
                </c:pt>
                <c:pt idx="1023">
                  <c:v>May</c:v>
                </c:pt>
                <c:pt idx="1024">
                  <c:v>May</c:v>
                </c:pt>
                <c:pt idx="1025">
                  <c:v>May</c:v>
                </c:pt>
                <c:pt idx="1026">
                  <c:v>May</c:v>
                </c:pt>
                <c:pt idx="1027">
                  <c:v>May</c:v>
                </c:pt>
                <c:pt idx="1028">
                  <c:v>May</c:v>
                </c:pt>
                <c:pt idx="1029">
                  <c:v>Jun</c:v>
                </c:pt>
                <c:pt idx="1030">
                  <c:v>Jun</c:v>
                </c:pt>
                <c:pt idx="1031">
                  <c:v>Jun</c:v>
                </c:pt>
                <c:pt idx="1032">
                  <c:v>Jun</c:v>
                </c:pt>
                <c:pt idx="1033">
                  <c:v>Jun</c:v>
                </c:pt>
                <c:pt idx="1034">
                  <c:v>Jun</c:v>
                </c:pt>
                <c:pt idx="1035">
                  <c:v>Jun</c:v>
                </c:pt>
                <c:pt idx="1036">
                  <c:v>Jun</c:v>
                </c:pt>
                <c:pt idx="1037">
                  <c:v>Jun</c:v>
                </c:pt>
                <c:pt idx="1038">
                  <c:v>Jun</c:v>
                </c:pt>
                <c:pt idx="1039">
                  <c:v>Jun</c:v>
                </c:pt>
                <c:pt idx="1040">
                  <c:v>Jun</c:v>
                </c:pt>
                <c:pt idx="1041">
                  <c:v>Jun</c:v>
                </c:pt>
                <c:pt idx="1042">
                  <c:v>Jun</c:v>
                </c:pt>
                <c:pt idx="1043">
                  <c:v>Jun</c:v>
                </c:pt>
                <c:pt idx="1044">
                  <c:v>Jun</c:v>
                </c:pt>
                <c:pt idx="1045">
                  <c:v>Jun</c:v>
                </c:pt>
                <c:pt idx="1046">
                  <c:v>Jun</c:v>
                </c:pt>
                <c:pt idx="1047">
                  <c:v>Jun</c:v>
                </c:pt>
                <c:pt idx="1048">
                  <c:v>Jun</c:v>
                </c:pt>
                <c:pt idx="1049">
                  <c:v>Jun</c:v>
                </c:pt>
                <c:pt idx="1050">
                  <c:v>Jun</c:v>
                </c:pt>
                <c:pt idx="1051">
                  <c:v>Jun</c:v>
                </c:pt>
                <c:pt idx="1052">
                  <c:v>Jun</c:v>
                </c:pt>
                <c:pt idx="1053">
                  <c:v>Jun</c:v>
                </c:pt>
                <c:pt idx="1054">
                  <c:v>Jun</c:v>
                </c:pt>
                <c:pt idx="1055">
                  <c:v>Jun</c:v>
                </c:pt>
                <c:pt idx="1056">
                  <c:v>Jun</c:v>
                </c:pt>
                <c:pt idx="1057">
                  <c:v>Jun</c:v>
                </c:pt>
                <c:pt idx="1058">
                  <c:v>Jun</c:v>
                </c:pt>
                <c:pt idx="1059">
                  <c:v>Jun</c:v>
                </c:pt>
                <c:pt idx="1060">
                  <c:v>Jun</c:v>
                </c:pt>
                <c:pt idx="1061">
                  <c:v>Jun</c:v>
                </c:pt>
                <c:pt idx="1062">
                  <c:v>Jun</c:v>
                </c:pt>
                <c:pt idx="1063">
                  <c:v>Jun</c:v>
                </c:pt>
                <c:pt idx="1064">
                  <c:v>Jun</c:v>
                </c:pt>
                <c:pt idx="1065">
                  <c:v>Jun</c:v>
                </c:pt>
                <c:pt idx="1066">
                  <c:v>Jun</c:v>
                </c:pt>
                <c:pt idx="1067">
                  <c:v>Jun</c:v>
                </c:pt>
                <c:pt idx="1068">
                  <c:v>Jun</c:v>
                </c:pt>
                <c:pt idx="1069">
                  <c:v>Jun</c:v>
                </c:pt>
                <c:pt idx="1070">
                  <c:v>Jun</c:v>
                </c:pt>
                <c:pt idx="1071">
                  <c:v>Jun</c:v>
                </c:pt>
                <c:pt idx="1072">
                  <c:v>Jun</c:v>
                </c:pt>
                <c:pt idx="1073">
                  <c:v>Jun</c:v>
                </c:pt>
                <c:pt idx="1074">
                  <c:v>Jun</c:v>
                </c:pt>
                <c:pt idx="1075">
                  <c:v>Jun</c:v>
                </c:pt>
                <c:pt idx="1076">
                  <c:v>Jun</c:v>
                </c:pt>
                <c:pt idx="1077">
                  <c:v>Jun</c:v>
                </c:pt>
                <c:pt idx="1078">
                  <c:v>Jun</c:v>
                </c:pt>
                <c:pt idx="1079">
                  <c:v>Jun</c:v>
                </c:pt>
                <c:pt idx="1080">
                  <c:v>Jun</c:v>
                </c:pt>
                <c:pt idx="1081">
                  <c:v>Jun</c:v>
                </c:pt>
                <c:pt idx="1082">
                  <c:v>Jun</c:v>
                </c:pt>
                <c:pt idx="1083">
                  <c:v>Jun</c:v>
                </c:pt>
                <c:pt idx="1084">
                  <c:v>Jun</c:v>
                </c:pt>
                <c:pt idx="1085">
                  <c:v>Jun</c:v>
                </c:pt>
                <c:pt idx="1086">
                  <c:v>Jun</c:v>
                </c:pt>
                <c:pt idx="1087">
                  <c:v>Jun</c:v>
                </c:pt>
                <c:pt idx="1088">
                  <c:v>Jun</c:v>
                </c:pt>
                <c:pt idx="1089">
                  <c:v>Jun</c:v>
                </c:pt>
                <c:pt idx="1090">
                  <c:v>Jun</c:v>
                </c:pt>
                <c:pt idx="1091">
                  <c:v>Jun</c:v>
                </c:pt>
                <c:pt idx="1092">
                  <c:v>Jun</c:v>
                </c:pt>
                <c:pt idx="1093">
                  <c:v>Jun</c:v>
                </c:pt>
                <c:pt idx="1094">
                  <c:v>Jun</c:v>
                </c:pt>
                <c:pt idx="1095">
                  <c:v>Jun</c:v>
                </c:pt>
                <c:pt idx="1096">
                  <c:v>Jun</c:v>
                </c:pt>
                <c:pt idx="1097">
                  <c:v>Jun</c:v>
                </c:pt>
                <c:pt idx="1098">
                  <c:v>Jun</c:v>
                </c:pt>
                <c:pt idx="1099">
                  <c:v>Jun</c:v>
                </c:pt>
                <c:pt idx="1100">
                  <c:v>Jun</c:v>
                </c:pt>
                <c:pt idx="1101">
                  <c:v>Jun</c:v>
                </c:pt>
                <c:pt idx="1102">
                  <c:v>Jun</c:v>
                </c:pt>
                <c:pt idx="1103">
                  <c:v>Jun</c:v>
                </c:pt>
                <c:pt idx="1104">
                  <c:v>Jun</c:v>
                </c:pt>
                <c:pt idx="1105">
                  <c:v>Jun</c:v>
                </c:pt>
                <c:pt idx="1106">
                  <c:v>Jun</c:v>
                </c:pt>
                <c:pt idx="1107">
                  <c:v>Jun</c:v>
                </c:pt>
                <c:pt idx="1108">
                  <c:v>Jun</c:v>
                </c:pt>
                <c:pt idx="1109">
                  <c:v>Jun</c:v>
                </c:pt>
                <c:pt idx="1110">
                  <c:v>Jun</c:v>
                </c:pt>
                <c:pt idx="1111">
                  <c:v>Jun</c:v>
                </c:pt>
                <c:pt idx="1112">
                  <c:v>Jun</c:v>
                </c:pt>
                <c:pt idx="1113">
                  <c:v>Jun</c:v>
                </c:pt>
                <c:pt idx="1114">
                  <c:v>Jun</c:v>
                </c:pt>
                <c:pt idx="1115">
                  <c:v>Jun</c:v>
                </c:pt>
                <c:pt idx="1116">
                  <c:v>Jun</c:v>
                </c:pt>
                <c:pt idx="1117">
                  <c:v>Jun</c:v>
                </c:pt>
                <c:pt idx="1118">
                  <c:v>Jun</c:v>
                </c:pt>
                <c:pt idx="1119">
                  <c:v>Jun</c:v>
                </c:pt>
                <c:pt idx="1120">
                  <c:v>Jun</c:v>
                </c:pt>
                <c:pt idx="1121">
                  <c:v>Jun</c:v>
                </c:pt>
                <c:pt idx="1122">
                  <c:v>Jun</c:v>
                </c:pt>
                <c:pt idx="1123">
                  <c:v>Jun</c:v>
                </c:pt>
                <c:pt idx="1124">
                  <c:v>Jun</c:v>
                </c:pt>
                <c:pt idx="1125">
                  <c:v>Jun</c:v>
                </c:pt>
                <c:pt idx="1126">
                  <c:v>Jun</c:v>
                </c:pt>
                <c:pt idx="1127">
                  <c:v>Jun</c:v>
                </c:pt>
                <c:pt idx="1128">
                  <c:v>Jun</c:v>
                </c:pt>
                <c:pt idx="1129">
                  <c:v>Jun</c:v>
                </c:pt>
                <c:pt idx="1130">
                  <c:v>Jun</c:v>
                </c:pt>
                <c:pt idx="1131">
                  <c:v>Jun</c:v>
                </c:pt>
                <c:pt idx="1132">
                  <c:v>Jun</c:v>
                </c:pt>
                <c:pt idx="1133">
                  <c:v>Jun</c:v>
                </c:pt>
                <c:pt idx="1134">
                  <c:v>Jul</c:v>
                </c:pt>
                <c:pt idx="1135">
                  <c:v>Jul</c:v>
                </c:pt>
                <c:pt idx="1136">
                  <c:v>Jul</c:v>
                </c:pt>
                <c:pt idx="1137">
                  <c:v>Jul</c:v>
                </c:pt>
                <c:pt idx="1138">
                  <c:v>Jul</c:v>
                </c:pt>
                <c:pt idx="1139">
                  <c:v>Jul</c:v>
                </c:pt>
                <c:pt idx="1140">
                  <c:v>Jul</c:v>
                </c:pt>
                <c:pt idx="1141">
                  <c:v>Jul</c:v>
                </c:pt>
                <c:pt idx="1142">
                  <c:v>Jul</c:v>
                </c:pt>
                <c:pt idx="1143">
                  <c:v>Jul</c:v>
                </c:pt>
                <c:pt idx="1144">
                  <c:v>Jul</c:v>
                </c:pt>
                <c:pt idx="1145">
                  <c:v>Jul</c:v>
                </c:pt>
                <c:pt idx="1146">
                  <c:v>Jul</c:v>
                </c:pt>
                <c:pt idx="1147">
                  <c:v>Jul</c:v>
                </c:pt>
                <c:pt idx="1148">
                  <c:v>Jul</c:v>
                </c:pt>
                <c:pt idx="1149">
                  <c:v>Jul</c:v>
                </c:pt>
                <c:pt idx="1150">
                  <c:v>Jul</c:v>
                </c:pt>
                <c:pt idx="1151">
                  <c:v>Jul</c:v>
                </c:pt>
                <c:pt idx="1152">
                  <c:v>Jul</c:v>
                </c:pt>
                <c:pt idx="1153">
                  <c:v>Jul</c:v>
                </c:pt>
                <c:pt idx="1154">
                  <c:v>Jul</c:v>
                </c:pt>
                <c:pt idx="1155">
                  <c:v>Jul</c:v>
                </c:pt>
                <c:pt idx="1156">
                  <c:v>Jul</c:v>
                </c:pt>
                <c:pt idx="1157">
                  <c:v>Jul</c:v>
                </c:pt>
                <c:pt idx="1158">
                  <c:v>Jul</c:v>
                </c:pt>
                <c:pt idx="1159">
                  <c:v>Jul</c:v>
                </c:pt>
                <c:pt idx="1160">
                  <c:v>Jul</c:v>
                </c:pt>
                <c:pt idx="1161">
                  <c:v>Jul</c:v>
                </c:pt>
                <c:pt idx="1162">
                  <c:v>Jul</c:v>
                </c:pt>
                <c:pt idx="1163">
                  <c:v>Jul</c:v>
                </c:pt>
                <c:pt idx="1164">
                  <c:v>Jul</c:v>
                </c:pt>
                <c:pt idx="1165">
                  <c:v>Jul</c:v>
                </c:pt>
                <c:pt idx="1166">
                  <c:v>Jul</c:v>
                </c:pt>
                <c:pt idx="1167">
                  <c:v>Jul</c:v>
                </c:pt>
                <c:pt idx="1168">
                  <c:v>Jul</c:v>
                </c:pt>
                <c:pt idx="1169">
                  <c:v>Jul</c:v>
                </c:pt>
                <c:pt idx="1170">
                  <c:v>Jul</c:v>
                </c:pt>
                <c:pt idx="1171">
                  <c:v>Jul</c:v>
                </c:pt>
                <c:pt idx="1172">
                  <c:v>Jul</c:v>
                </c:pt>
                <c:pt idx="1173">
                  <c:v>Jul</c:v>
                </c:pt>
                <c:pt idx="1174">
                  <c:v>Jul</c:v>
                </c:pt>
                <c:pt idx="1175">
                  <c:v>Jul</c:v>
                </c:pt>
                <c:pt idx="1176">
                  <c:v>Jul</c:v>
                </c:pt>
                <c:pt idx="1177">
                  <c:v>Jul</c:v>
                </c:pt>
                <c:pt idx="1178">
                  <c:v>Jul</c:v>
                </c:pt>
                <c:pt idx="1179">
                  <c:v>Jul</c:v>
                </c:pt>
                <c:pt idx="1180">
                  <c:v>Jul</c:v>
                </c:pt>
                <c:pt idx="1181">
                  <c:v>Jul</c:v>
                </c:pt>
                <c:pt idx="1182">
                  <c:v>Jul</c:v>
                </c:pt>
                <c:pt idx="1183">
                  <c:v>Jul</c:v>
                </c:pt>
                <c:pt idx="1184">
                  <c:v>Jul</c:v>
                </c:pt>
                <c:pt idx="1185">
                  <c:v>Jul</c:v>
                </c:pt>
                <c:pt idx="1186">
                  <c:v>Jul</c:v>
                </c:pt>
                <c:pt idx="1187">
                  <c:v>Jul</c:v>
                </c:pt>
                <c:pt idx="1188">
                  <c:v>Jul</c:v>
                </c:pt>
                <c:pt idx="1189">
                  <c:v>Jul</c:v>
                </c:pt>
                <c:pt idx="1190">
                  <c:v>Jul</c:v>
                </c:pt>
                <c:pt idx="1191">
                  <c:v>Jul</c:v>
                </c:pt>
                <c:pt idx="1192">
                  <c:v>Jul</c:v>
                </c:pt>
                <c:pt idx="1193">
                  <c:v>Jul</c:v>
                </c:pt>
                <c:pt idx="1194">
                  <c:v>Jul</c:v>
                </c:pt>
                <c:pt idx="1195">
                  <c:v>Jul</c:v>
                </c:pt>
                <c:pt idx="1196">
                  <c:v>Jul</c:v>
                </c:pt>
                <c:pt idx="1197">
                  <c:v>Jul</c:v>
                </c:pt>
                <c:pt idx="1198">
                  <c:v>Jul</c:v>
                </c:pt>
                <c:pt idx="1199">
                  <c:v>Jul</c:v>
                </c:pt>
                <c:pt idx="1200">
                  <c:v>Jul</c:v>
                </c:pt>
                <c:pt idx="1201">
                  <c:v>Jul</c:v>
                </c:pt>
                <c:pt idx="1202">
                  <c:v>Jul</c:v>
                </c:pt>
                <c:pt idx="1203">
                  <c:v>Jul</c:v>
                </c:pt>
                <c:pt idx="1204">
                  <c:v>Jul</c:v>
                </c:pt>
                <c:pt idx="1205">
                  <c:v>Jul</c:v>
                </c:pt>
                <c:pt idx="1206">
                  <c:v>Jul</c:v>
                </c:pt>
                <c:pt idx="1207">
                  <c:v>Jul</c:v>
                </c:pt>
                <c:pt idx="1208">
                  <c:v>Jul</c:v>
                </c:pt>
                <c:pt idx="1209">
                  <c:v>Jul</c:v>
                </c:pt>
                <c:pt idx="1210">
                  <c:v>Jul</c:v>
                </c:pt>
                <c:pt idx="1211">
                  <c:v>Jul</c:v>
                </c:pt>
                <c:pt idx="1212">
                  <c:v>Jul</c:v>
                </c:pt>
                <c:pt idx="1213">
                  <c:v>Jul</c:v>
                </c:pt>
                <c:pt idx="1214">
                  <c:v>Jul</c:v>
                </c:pt>
                <c:pt idx="1215">
                  <c:v>Jul</c:v>
                </c:pt>
                <c:pt idx="1216">
                  <c:v>Jul</c:v>
                </c:pt>
                <c:pt idx="1217">
                  <c:v>Jul</c:v>
                </c:pt>
                <c:pt idx="1218">
                  <c:v>Jul</c:v>
                </c:pt>
                <c:pt idx="1219">
                  <c:v>Jul</c:v>
                </c:pt>
                <c:pt idx="1220">
                  <c:v>Jul</c:v>
                </c:pt>
                <c:pt idx="1221">
                  <c:v>Jul</c:v>
                </c:pt>
                <c:pt idx="1222">
                  <c:v>Jul</c:v>
                </c:pt>
                <c:pt idx="1223">
                  <c:v>Jul</c:v>
                </c:pt>
                <c:pt idx="1224">
                  <c:v>Jul</c:v>
                </c:pt>
                <c:pt idx="1225">
                  <c:v>Jul</c:v>
                </c:pt>
                <c:pt idx="1226">
                  <c:v>Jul</c:v>
                </c:pt>
                <c:pt idx="1227">
                  <c:v>Jul</c:v>
                </c:pt>
                <c:pt idx="1228">
                  <c:v>Jul</c:v>
                </c:pt>
                <c:pt idx="1229">
                  <c:v>Jul</c:v>
                </c:pt>
                <c:pt idx="1230">
                  <c:v>Jul</c:v>
                </c:pt>
                <c:pt idx="1231">
                  <c:v>Jul</c:v>
                </c:pt>
                <c:pt idx="1232">
                  <c:v>Jul</c:v>
                </c:pt>
                <c:pt idx="1233">
                  <c:v>Jul</c:v>
                </c:pt>
                <c:pt idx="1234">
                  <c:v>Jul</c:v>
                </c:pt>
                <c:pt idx="1235">
                  <c:v>Jul</c:v>
                </c:pt>
                <c:pt idx="1236">
                  <c:v>Jul</c:v>
                </c:pt>
                <c:pt idx="1237">
                  <c:v>Jul</c:v>
                </c:pt>
                <c:pt idx="1238">
                  <c:v>Jul</c:v>
                </c:pt>
                <c:pt idx="1239">
                  <c:v>Jul</c:v>
                </c:pt>
                <c:pt idx="1240">
                  <c:v>Jul</c:v>
                </c:pt>
                <c:pt idx="1241">
                  <c:v>Jul</c:v>
                </c:pt>
                <c:pt idx="1242">
                  <c:v>Jul</c:v>
                </c:pt>
                <c:pt idx="1243">
                  <c:v>Jul</c:v>
                </c:pt>
                <c:pt idx="1244">
                  <c:v>Jul</c:v>
                </c:pt>
                <c:pt idx="1245">
                  <c:v>Jul</c:v>
                </c:pt>
                <c:pt idx="1246">
                  <c:v>Jul</c:v>
                </c:pt>
                <c:pt idx="1247">
                  <c:v>Jul</c:v>
                </c:pt>
                <c:pt idx="1248">
                  <c:v>Jul</c:v>
                </c:pt>
                <c:pt idx="1249">
                  <c:v>Jul</c:v>
                </c:pt>
                <c:pt idx="1250">
                  <c:v>Jul</c:v>
                </c:pt>
                <c:pt idx="1251">
                  <c:v>Jul</c:v>
                </c:pt>
                <c:pt idx="1252">
                  <c:v>Jul</c:v>
                </c:pt>
                <c:pt idx="1253">
                  <c:v>Jul</c:v>
                </c:pt>
                <c:pt idx="1254">
                  <c:v>Jul</c:v>
                </c:pt>
                <c:pt idx="1255">
                  <c:v>Jul</c:v>
                </c:pt>
                <c:pt idx="1256">
                  <c:v>Jul</c:v>
                </c:pt>
                <c:pt idx="1257">
                  <c:v>Jul</c:v>
                </c:pt>
                <c:pt idx="1258">
                  <c:v>Jul</c:v>
                </c:pt>
                <c:pt idx="1259">
                  <c:v>Jul</c:v>
                </c:pt>
                <c:pt idx="1260">
                  <c:v>Jul</c:v>
                </c:pt>
                <c:pt idx="1261">
                  <c:v>Jul</c:v>
                </c:pt>
                <c:pt idx="1262">
                  <c:v>Jul</c:v>
                </c:pt>
                <c:pt idx="1263">
                  <c:v>Jul</c:v>
                </c:pt>
                <c:pt idx="1264">
                  <c:v>Jul</c:v>
                </c:pt>
                <c:pt idx="1265">
                  <c:v>Jul</c:v>
                </c:pt>
                <c:pt idx="1266">
                  <c:v>Jul</c:v>
                </c:pt>
                <c:pt idx="1267">
                  <c:v>Jul</c:v>
                </c:pt>
                <c:pt idx="1268">
                  <c:v>Jul</c:v>
                </c:pt>
                <c:pt idx="1269">
                  <c:v>Jul</c:v>
                </c:pt>
                <c:pt idx="1270">
                  <c:v>Jul</c:v>
                </c:pt>
                <c:pt idx="1271">
                  <c:v>Jul</c:v>
                </c:pt>
                <c:pt idx="1272">
                  <c:v>Jul</c:v>
                </c:pt>
                <c:pt idx="1273">
                  <c:v>Jul</c:v>
                </c:pt>
                <c:pt idx="1274">
                  <c:v>Jul</c:v>
                </c:pt>
                <c:pt idx="1275">
                  <c:v>Jul</c:v>
                </c:pt>
                <c:pt idx="1276">
                  <c:v>Jul</c:v>
                </c:pt>
                <c:pt idx="1277">
                  <c:v>Jul</c:v>
                </c:pt>
                <c:pt idx="1278">
                  <c:v>Jul</c:v>
                </c:pt>
                <c:pt idx="1279">
                  <c:v>Jul</c:v>
                </c:pt>
                <c:pt idx="1280">
                  <c:v>Jul</c:v>
                </c:pt>
                <c:pt idx="1281">
                  <c:v>Jul</c:v>
                </c:pt>
                <c:pt idx="1282">
                  <c:v>Jul</c:v>
                </c:pt>
                <c:pt idx="1283">
                  <c:v>Jul</c:v>
                </c:pt>
                <c:pt idx="1284">
                  <c:v>Jul</c:v>
                </c:pt>
                <c:pt idx="1285">
                  <c:v>Jul</c:v>
                </c:pt>
                <c:pt idx="1286">
                  <c:v>Jul</c:v>
                </c:pt>
                <c:pt idx="1287">
                  <c:v>Jul</c:v>
                </c:pt>
                <c:pt idx="1288">
                  <c:v>Jul</c:v>
                </c:pt>
                <c:pt idx="1289">
                  <c:v>Jul</c:v>
                </c:pt>
                <c:pt idx="1290">
                  <c:v>Jul</c:v>
                </c:pt>
                <c:pt idx="1291">
                  <c:v>Aug</c:v>
                </c:pt>
                <c:pt idx="1292">
                  <c:v>Aug</c:v>
                </c:pt>
                <c:pt idx="1293">
                  <c:v>Aug</c:v>
                </c:pt>
                <c:pt idx="1294">
                  <c:v>Aug</c:v>
                </c:pt>
                <c:pt idx="1295">
                  <c:v>Aug</c:v>
                </c:pt>
                <c:pt idx="1296">
                  <c:v>Aug</c:v>
                </c:pt>
                <c:pt idx="1297">
                  <c:v>Aug</c:v>
                </c:pt>
                <c:pt idx="1298">
                  <c:v>Aug</c:v>
                </c:pt>
                <c:pt idx="1299">
                  <c:v>Aug</c:v>
                </c:pt>
                <c:pt idx="1300">
                  <c:v>Aug</c:v>
                </c:pt>
                <c:pt idx="1301">
                  <c:v>Aug</c:v>
                </c:pt>
                <c:pt idx="1302">
                  <c:v>Aug</c:v>
                </c:pt>
                <c:pt idx="1303">
                  <c:v>Aug</c:v>
                </c:pt>
                <c:pt idx="1304">
                  <c:v>Aug</c:v>
                </c:pt>
                <c:pt idx="1305">
                  <c:v>Aug</c:v>
                </c:pt>
                <c:pt idx="1306">
                  <c:v>Aug</c:v>
                </c:pt>
                <c:pt idx="1307">
                  <c:v>Aug</c:v>
                </c:pt>
                <c:pt idx="1308">
                  <c:v>Aug</c:v>
                </c:pt>
                <c:pt idx="1309">
                  <c:v>Aug</c:v>
                </c:pt>
                <c:pt idx="1310">
                  <c:v>Aug</c:v>
                </c:pt>
                <c:pt idx="1311">
                  <c:v>Aug</c:v>
                </c:pt>
                <c:pt idx="1312">
                  <c:v>Aug</c:v>
                </c:pt>
                <c:pt idx="1313">
                  <c:v>Aug</c:v>
                </c:pt>
                <c:pt idx="1314">
                  <c:v>Aug</c:v>
                </c:pt>
                <c:pt idx="1315">
                  <c:v>Aug</c:v>
                </c:pt>
                <c:pt idx="1316">
                  <c:v>Aug</c:v>
                </c:pt>
                <c:pt idx="1317">
                  <c:v>Aug</c:v>
                </c:pt>
                <c:pt idx="1318">
                  <c:v>Aug</c:v>
                </c:pt>
                <c:pt idx="1319">
                  <c:v>Aug</c:v>
                </c:pt>
                <c:pt idx="1320">
                  <c:v>Aug</c:v>
                </c:pt>
                <c:pt idx="1321">
                  <c:v>Aug</c:v>
                </c:pt>
                <c:pt idx="1322">
                  <c:v>Aug</c:v>
                </c:pt>
                <c:pt idx="1323">
                  <c:v>Aug</c:v>
                </c:pt>
                <c:pt idx="1324">
                  <c:v>Aug</c:v>
                </c:pt>
                <c:pt idx="1325">
                  <c:v>Aug</c:v>
                </c:pt>
                <c:pt idx="1326">
                  <c:v>Aug</c:v>
                </c:pt>
                <c:pt idx="1327">
                  <c:v>Aug</c:v>
                </c:pt>
                <c:pt idx="1328">
                  <c:v>Aug</c:v>
                </c:pt>
                <c:pt idx="1329">
                  <c:v>Aug</c:v>
                </c:pt>
                <c:pt idx="1330">
                  <c:v>Aug</c:v>
                </c:pt>
                <c:pt idx="1331">
                  <c:v>Aug</c:v>
                </c:pt>
                <c:pt idx="1332">
                  <c:v>Aug</c:v>
                </c:pt>
                <c:pt idx="1333">
                  <c:v>Aug</c:v>
                </c:pt>
                <c:pt idx="1334">
                  <c:v>Aug</c:v>
                </c:pt>
                <c:pt idx="1335">
                  <c:v>Aug</c:v>
                </c:pt>
                <c:pt idx="1336">
                  <c:v>Aug</c:v>
                </c:pt>
                <c:pt idx="1337">
                  <c:v>Aug</c:v>
                </c:pt>
                <c:pt idx="1338">
                  <c:v>Aug</c:v>
                </c:pt>
                <c:pt idx="1339">
                  <c:v>Aug</c:v>
                </c:pt>
                <c:pt idx="1340">
                  <c:v>Aug</c:v>
                </c:pt>
                <c:pt idx="1341">
                  <c:v>Aug</c:v>
                </c:pt>
                <c:pt idx="1342">
                  <c:v>Aug</c:v>
                </c:pt>
                <c:pt idx="1343">
                  <c:v>Aug</c:v>
                </c:pt>
                <c:pt idx="1344">
                  <c:v>Aug</c:v>
                </c:pt>
                <c:pt idx="1345">
                  <c:v>Aug</c:v>
                </c:pt>
                <c:pt idx="1346">
                  <c:v>Aug</c:v>
                </c:pt>
                <c:pt idx="1347">
                  <c:v>Aug</c:v>
                </c:pt>
                <c:pt idx="1348">
                  <c:v>Aug</c:v>
                </c:pt>
                <c:pt idx="1349">
                  <c:v>Aug</c:v>
                </c:pt>
                <c:pt idx="1350">
                  <c:v>Aug</c:v>
                </c:pt>
                <c:pt idx="1351">
                  <c:v>Aug</c:v>
                </c:pt>
                <c:pt idx="1352">
                  <c:v>Aug</c:v>
                </c:pt>
                <c:pt idx="1353">
                  <c:v>Aug</c:v>
                </c:pt>
                <c:pt idx="1354">
                  <c:v>Aug</c:v>
                </c:pt>
                <c:pt idx="1355">
                  <c:v>Aug</c:v>
                </c:pt>
                <c:pt idx="1356">
                  <c:v>Aug</c:v>
                </c:pt>
                <c:pt idx="1357">
                  <c:v>Aug</c:v>
                </c:pt>
                <c:pt idx="1358">
                  <c:v>Aug</c:v>
                </c:pt>
                <c:pt idx="1359">
                  <c:v>Aug</c:v>
                </c:pt>
                <c:pt idx="1360">
                  <c:v>Aug</c:v>
                </c:pt>
                <c:pt idx="1361">
                  <c:v>Aug</c:v>
                </c:pt>
                <c:pt idx="1362">
                  <c:v>Aug</c:v>
                </c:pt>
                <c:pt idx="1363">
                  <c:v>Aug</c:v>
                </c:pt>
                <c:pt idx="1364">
                  <c:v>Aug</c:v>
                </c:pt>
                <c:pt idx="1365">
                  <c:v>Aug</c:v>
                </c:pt>
                <c:pt idx="1366">
                  <c:v>Aug</c:v>
                </c:pt>
                <c:pt idx="1367">
                  <c:v>Aug</c:v>
                </c:pt>
                <c:pt idx="1368">
                  <c:v>Aug</c:v>
                </c:pt>
                <c:pt idx="1369">
                  <c:v>Aug</c:v>
                </c:pt>
                <c:pt idx="1370">
                  <c:v>Aug</c:v>
                </c:pt>
                <c:pt idx="1371">
                  <c:v>Aug</c:v>
                </c:pt>
                <c:pt idx="1372">
                  <c:v>Aug</c:v>
                </c:pt>
                <c:pt idx="1373">
                  <c:v>Aug</c:v>
                </c:pt>
                <c:pt idx="1374">
                  <c:v>Aug</c:v>
                </c:pt>
                <c:pt idx="1375">
                  <c:v>Aug</c:v>
                </c:pt>
                <c:pt idx="1376">
                  <c:v>Aug</c:v>
                </c:pt>
                <c:pt idx="1377">
                  <c:v>Aug</c:v>
                </c:pt>
                <c:pt idx="1378">
                  <c:v>Aug</c:v>
                </c:pt>
                <c:pt idx="1379">
                  <c:v>Aug</c:v>
                </c:pt>
                <c:pt idx="1380">
                  <c:v>Aug</c:v>
                </c:pt>
                <c:pt idx="1381">
                  <c:v>Aug</c:v>
                </c:pt>
                <c:pt idx="1382">
                  <c:v>Aug</c:v>
                </c:pt>
                <c:pt idx="1383">
                  <c:v>Aug</c:v>
                </c:pt>
                <c:pt idx="1384">
                  <c:v>Aug</c:v>
                </c:pt>
                <c:pt idx="1385">
                  <c:v>Aug</c:v>
                </c:pt>
                <c:pt idx="1386">
                  <c:v>Aug</c:v>
                </c:pt>
                <c:pt idx="1387">
                  <c:v>Aug</c:v>
                </c:pt>
                <c:pt idx="1388">
                  <c:v>Aug</c:v>
                </c:pt>
                <c:pt idx="1389">
                  <c:v>Aug</c:v>
                </c:pt>
                <c:pt idx="1390">
                  <c:v>Aug</c:v>
                </c:pt>
                <c:pt idx="1391">
                  <c:v>Aug</c:v>
                </c:pt>
                <c:pt idx="1392">
                  <c:v>Aug</c:v>
                </c:pt>
                <c:pt idx="1393">
                  <c:v>Aug</c:v>
                </c:pt>
                <c:pt idx="1394">
                  <c:v>Aug</c:v>
                </c:pt>
                <c:pt idx="1395">
                  <c:v>Aug</c:v>
                </c:pt>
                <c:pt idx="1396">
                  <c:v>Aug</c:v>
                </c:pt>
                <c:pt idx="1397">
                  <c:v>Aug</c:v>
                </c:pt>
                <c:pt idx="1398">
                  <c:v>Aug</c:v>
                </c:pt>
                <c:pt idx="1399">
                  <c:v>Aug</c:v>
                </c:pt>
                <c:pt idx="1400">
                  <c:v>Aug</c:v>
                </c:pt>
                <c:pt idx="1401">
                  <c:v>Aug</c:v>
                </c:pt>
                <c:pt idx="1402">
                  <c:v>Sep</c:v>
                </c:pt>
                <c:pt idx="1403">
                  <c:v>Sep</c:v>
                </c:pt>
                <c:pt idx="1404">
                  <c:v>Sep</c:v>
                </c:pt>
                <c:pt idx="1405">
                  <c:v>Sep</c:v>
                </c:pt>
                <c:pt idx="1406">
                  <c:v>Sep</c:v>
                </c:pt>
                <c:pt idx="1407">
                  <c:v>Sep</c:v>
                </c:pt>
                <c:pt idx="1408">
                  <c:v>Sep</c:v>
                </c:pt>
                <c:pt idx="1409">
                  <c:v>Sep</c:v>
                </c:pt>
                <c:pt idx="1410">
                  <c:v>Sep</c:v>
                </c:pt>
                <c:pt idx="1411">
                  <c:v>Sep</c:v>
                </c:pt>
                <c:pt idx="1412">
                  <c:v>Sep</c:v>
                </c:pt>
                <c:pt idx="1413">
                  <c:v>Sep</c:v>
                </c:pt>
                <c:pt idx="1414">
                  <c:v>Sep</c:v>
                </c:pt>
                <c:pt idx="1415">
                  <c:v>Sep</c:v>
                </c:pt>
                <c:pt idx="1416">
                  <c:v>Sep</c:v>
                </c:pt>
                <c:pt idx="1417">
                  <c:v>Sep</c:v>
                </c:pt>
                <c:pt idx="1418">
                  <c:v>Sep</c:v>
                </c:pt>
                <c:pt idx="1419">
                  <c:v>Sep</c:v>
                </c:pt>
                <c:pt idx="1420">
                  <c:v>Sep</c:v>
                </c:pt>
                <c:pt idx="1421">
                  <c:v>Sep</c:v>
                </c:pt>
                <c:pt idx="1422">
                  <c:v>Sep</c:v>
                </c:pt>
                <c:pt idx="1423">
                  <c:v>Sep</c:v>
                </c:pt>
                <c:pt idx="1424">
                  <c:v>Sep</c:v>
                </c:pt>
                <c:pt idx="1425">
                  <c:v>Sep</c:v>
                </c:pt>
                <c:pt idx="1426">
                  <c:v>Sep</c:v>
                </c:pt>
                <c:pt idx="1427">
                  <c:v>Sep</c:v>
                </c:pt>
                <c:pt idx="1428">
                  <c:v>Sep</c:v>
                </c:pt>
                <c:pt idx="1429">
                  <c:v>Sep</c:v>
                </c:pt>
                <c:pt idx="1430">
                  <c:v>Sep</c:v>
                </c:pt>
                <c:pt idx="1431">
                  <c:v>Sep</c:v>
                </c:pt>
                <c:pt idx="1432">
                  <c:v>Sep</c:v>
                </c:pt>
                <c:pt idx="1433">
                  <c:v>Sep</c:v>
                </c:pt>
                <c:pt idx="1434">
                  <c:v>Sep</c:v>
                </c:pt>
                <c:pt idx="1435">
                  <c:v>Sep</c:v>
                </c:pt>
                <c:pt idx="1436">
                  <c:v>Sep</c:v>
                </c:pt>
                <c:pt idx="1437">
                  <c:v>Sep</c:v>
                </c:pt>
                <c:pt idx="1438">
                  <c:v>Sep</c:v>
                </c:pt>
                <c:pt idx="1439">
                  <c:v>Sep</c:v>
                </c:pt>
                <c:pt idx="1440">
                  <c:v>Sep</c:v>
                </c:pt>
                <c:pt idx="1441">
                  <c:v>Sep</c:v>
                </c:pt>
                <c:pt idx="1442">
                  <c:v>Sep</c:v>
                </c:pt>
                <c:pt idx="1443">
                  <c:v>Sep</c:v>
                </c:pt>
                <c:pt idx="1444">
                  <c:v>Sep</c:v>
                </c:pt>
                <c:pt idx="1445">
                  <c:v>Sep</c:v>
                </c:pt>
                <c:pt idx="1446">
                  <c:v>Sep</c:v>
                </c:pt>
                <c:pt idx="1447">
                  <c:v>Sep</c:v>
                </c:pt>
                <c:pt idx="1448">
                  <c:v>Sep</c:v>
                </c:pt>
                <c:pt idx="1449">
                  <c:v>Sep</c:v>
                </c:pt>
                <c:pt idx="1450">
                  <c:v>Sep</c:v>
                </c:pt>
                <c:pt idx="1451">
                  <c:v>Sep</c:v>
                </c:pt>
                <c:pt idx="1452">
                  <c:v>Sep</c:v>
                </c:pt>
                <c:pt idx="1453">
                  <c:v>Sep</c:v>
                </c:pt>
                <c:pt idx="1454">
                  <c:v>Sep</c:v>
                </c:pt>
                <c:pt idx="1455">
                  <c:v>Sep</c:v>
                </c:pt>
                <c:pt idx="1456">
                  <c:v>Sep</c:v>
                </c:pt>
                <c:pt idx="1457">
                  <c:v>Sep</c:v>
                </c:pt>
                <c:pt idx="1458">
                  <c:v>Sep</c:v>
                </c:pt>
                <c:pt idx="1459">
                  <c:v>Sep</c:v>
                </c:pt>
                <c:pt idx="1460">
                  <c:v>Sep</c:v>
                </c:pt>
                <c:pt idx="1461">
                  <c:v>Sep</c:v>
                </c:pt>
                <c:pt idx="1462">
                  <c:v>Sep</c:v>
                </c:pt>
                <c:pt idx="1463">
                  <c:v>Sep</c:v>
                </c:pt>
                <c:pt idx="1464">
                  <c:v>Sep</c:v>
                </c:pt>
                <c:pt idx="1465">
                  <c:v>Sep</c:v>
                </c:pt>
                <c:pt idx="1466">
                  <c:v>Sep</c:v>
                </c:pt>
                <c:pt idx="1467">
                  <c:v>Sep</c:v>
                </c:pt>
                <c:pt idx="1468">
                  <c:v>Sep</c:v>
                </c:pt>
                <c:pt idx="1469">
                  <c:v>Sep</c:v>
                </c:pt>
                <c:pt idx="1470">
                  <c:v>Sep</c:v>
                </c:pt>
                <c:pt idx="1471">
                  <c:v>Sep</c:v>
                </c:pt>
                <c:pt idx="1472">
                  <c:v>Sep</c:v>
                </c:pt>
                <c:pt idx="1473">
                  <c:v>Sep</c:v>
                </c:pt>
                <c:pt idx="1474">
                  <c:v>Sep</c:v>
                </c:pt>
                <c:pt idx="1475">
                  <c:v>Sep</c:v>
                </c:pt>
                <c:pt idx="1476">
                  <c:v>Sep</c:v>
                </c:pt>
                <c:pt idx="1477">
                  <c:v>Sep</c:v>
                </c:pt>
                <c:pt idx="1478">
                  <c:v>Sep</c:v>
                </c:pt>
                <c:pt idx="1479">
                  <c:v>Sep</c:v>
                </c:pt>
                <c:pt idx="1480">
                  <c:v>Sep</c:v>
                </c:pt>
                <c:pt idx="1481">
                  <c:v>Sep</c:v>
                </c:pt>
                <c:pt idx="1482">
                  <c:v>Sep</c:v>
                </c:pt>
                <c:pt idx="1483">
                  <c:v>Sep</c:v>
                </c:pt>
                <c:pt idx="1484">
                  <c:v>Oct</c:v>
                </c:pt>
                <c:pt idx="1485">
                  <c:v>Oct</c:v>
                </c:pt>
                <c:pt idx="1486">
                  <c:v>Oct</c:v>
                </c:pt>
                <c:pt idx="1487">
                  <c:v>Oct</c:v>
                </c:pt>
                <c:pt idx="1488">
                  <c:v>Oct</c:v>
                </c:pt>
                <c:pt idx="1489">
                  <c:v>Oct</c:v>
                </c:pt>
                <c:pt idx="1490">
                  <c:v>Oct</c:v>
                </c:pt>
                <c:pt idx="1491">
                  <c:v>Oct</c:v>
                </c:pt>
                <c:pt idx="1492">
                  <c:v>Oct</c:v>
                </c:pt>
                <c:pt idx="1493">
                  <c:v>Oct</c:v>
                </c:pt>
                <c:pt idx="1494">
                  <c:v>Oct</c:v>
                </c:pt>
                <c:pt idx="1495">
                  <c:v>Oct</c:v>
                </c:pt>
                <c:pt idx="1496">
                  <c:v>Oct</c:v>
                </c:pt>
                <c:pt idx="1497">
                  <c:v>Oct</c:v>
                </c:pt>
                <c:pt idx="1498">
                  <c:v>Oct</c:v>
                </c:pt>
                <c:pt idx="1499">
                  <c:v>Oct</c:v>
                </c:pt>
                <c:pt idx="1500">
                  <c:v>Oct</c:v>
                </c:pt>
                <c:pt idx="1501">
                  <c:v>Oct</c:v>
                </c:pt>
                <c:pt idx="1502">
                  <c:v>Oct</c:v>
                </c:pt>
                <c:pt idx="1503">
                  <c:v>Oct</c:v>
                </c:pt>
                <c:pt idx="1504">
                  <c:v>Oct</c:v>
                </c:pt>
                <c:pt idx="1505">
                  <c:v>Oct</c:v>
                </c:pt>
                <c:pt idx="1506">
                  <c:v>Oct</c:v>
                </c:pt>
                <c:pt idx="1507">
                  <c:v>Oct</c:v>
                </c:pt>
                <c:pt idx="1508">
                  <c:v>Oct</c:v>
                </c:pt>
                <c:pt idx="1509">
                  <c:v>Oct</c:v>
                </c:pt>
                <c:pt idx="1510">
                  <c:v>Oct</c:v>
                </c:pt>
                <c:pt idx="1511">
                  <c:v>Oct</c:v>
                </c:pt>
                <c:pt idx="1512">
                  <c:v>Oct</c:v>
                </c:pt>
                <c:pt idx="1513">
                  <c:v>Oct</c:v>
                </c:pt>
                <c:pt idx="1514">
                  <c:v>Oct</c:v>
                </c:pt>
                <c:pt idx="1515">
                  <c:v>Oct</c:v>
                </c:pt>
                <c:pt idx="1516">
                  <c:v>Oct</c:v>
                </c:pt>
                <c:pt idx="1517">
                  <c:v>Oct</c:v>
                </c:pt>
                <c:pt idx="1518">
                  <c:v>Oct</c:v>
                </c:pt>
                <c:pt idx="1519">
                  <c:v>Oct</c:v>
                </c:pt>
                <c:pt idx="1520">
                  <c:v>Oct</c:v>
                </c:pt>
                <c:pt idx="1521">
                  <c:v>Oct</c:v>
                </c:pt>
                <c:pt idx="1522">
                  <c:v>Oct</c:v>
                </c:pt>
                <c:pt idx="1523">
                  <c:v>Oct</c:v>
                </c:pt>
                <c:pt idx="1524">
                  <c:v>Oct</c:v>
                </c:pt>
                <c:pt idx="1525">
                  <c:v>Oct</c:v>
                </c:pt>
                <c:pt idx="1526">
                  <c:v>Oct</c:v>
                </c:pt>
                <c:pt idx="1527">
                  <c:v>Oct</c:v>
                </c:pt>
                <c:pt idx="1528">
                  <c:v>Oct</c:v>
                </c:pt>
                <c:pt idx="1529">
                  <c:v>Oct</c:v>
                </c:pt>
                <c:pt idx="1530">
                  <c:v>Oct</c:v>
                </c:pt>
                <c:pt idx="1531">
                  <c:v>Oct</c:v>
                </c:pt>
                <c:pt idx="1532">
                  <c:v>Oct</c:v>
                </c:pt>
                <c:pt idx="1533">
                  <c:v>Oct</c:v>
                </c:pt>
                <c:pt idx="1534">
                  <c:v>Oct</c:v>
                </c:pt>
                <c:pt idx="1535">
                  <c:v>Oct</c:v>
                </c:pt>
                <c:pt idx="1536">
                  <c:v>Oct</c:v>
                </c:pt>
                <c:pt idx="1537">
                  <c:v>Oct</c:v>
                </c:pt>
                <c:pt idx="1538">
                  <c:v>Oct</c:v>
                </c:pt>
                <c:pt idx="1539">
                  <c:v>Oct</c:v>
                </c:pt>
                <c:pt idx="1540">
                  <c:v>Oct</c:v>
                </c:pt>
                <c:pt idx="1541">
                  <c:v>Oct</c:v>
                </c:pt>
                <c:pt idx="1542">
                  <c:v>Oct</c:v>
                </c:pt>
                <c:pt idx="1543">
                  <c:v>Oct</c:v>
                </c:pt>
                <c:pt idx="1544">
                  <c:v>Oct</c:v>
                </c:pt>
                <c:pt idx="1545">
                  <c:v>Oct</c:v>
                </c:pt>
                <c:pt idx="1546">
                  <c:v>Oct</c:v>
                </c:pt>
                <c:pt idx="1547">
                  <c:v>Oct</c:v>
                </c:pt>
                <c:pt idx="1548">
                  <c:v>Oct</c:v>
                </c:pt>
                <c:pt idx="1549">
                  <c:v>Oct</c:v>
                </c:pt>
                <c:pt idx="1550">
                  <c:v>Oct</c:v>
                </c:pt>
                <c:pt idx="1551">
                  <c:v>Oct</c:v>
                </c:pt>
                <c:pt idx="1552">
                  <c:v>Oct</c:v>
                </c:pt>
                <c:pt idx="1553">
                  <c:v>Oct</c:v>
                </c:pt>
                <c:pt idx="1554">
                  <c:v>Oct</c:v>
                </c:pt>
                <c:pt idx="1555">
                  <c:v>Oct</c:v>
                </c:pt>
                <c:pt idx="1556">
                  <c:v>Oct</c:v>
                </c:pt>
                <c:pt idx="1557">
                  <c:v>Oct</c:v>
                </c:pt>
                <c:pt idx="1558">
                  <c:v>Oct</c:v>
                </c:pt>
                <c:pt idx="1559">
                  <c:v>Oct</c:v>
                </c:pt>
                <c:pt idx="1560">
                  <c:v>Oct</c:v>
                </c:pt>
                <c:pt idx="1561">
                  <c:v>Oct</c:v>
                </c:pt>
                <c:pt idx="1562">
                  <c:v>Oct</c:v>
                </c:pt>
                <c:pt idx="1563">
                  <c:v>Oct</c:v>
                </c:pt>
                <c:pt idx="1564">
                  <c:v>Oct</c:v>
                </c:pt>
                <c:pt idx="1565">
                  <c:v>Oct</c:v>
                </c:pt>
                <c:pt idx="1566">
                  <c:v>Oct</c:v>
                </c:pt>
                <c:pt idx="1567">
                  <c:v>Oct</c:v>
                </c:pt>
                <c:pt idx="1568">
                  <c:v>Oct</c:v>
                </c:pt>
                <c:pt idx="1569">
                  <c:v>Oct</c:v>
                </c:pt>
                <c:pt idx="1570">
                  <c:v>Oct</c:v>
                </c:pt>
                <c:pt idx="1571">
                  <c:v>Oct</c:v>
                </c:pt>
                <c:pt idx="1572">
                  <c:v>Oct</c:v>
                </c:pt>
                <c:pt idx="1573">
                  <c:v>Oct</c:v>
                </c:pt>
                <c:pt idx="1574">
                  <c:v>Oct</c:v>
                </c:pt>
                <c:pt idx="1575">
                  <c:v>Oct</c:v>
                </c:pt>
                <c:pt idx="1576">
                  <c:v>Oct</c:v>
                </c:pt>
                <c:pt idx="1577">
                  <c:v>Oct</c:v>
                </c:pt>
                <c:pt idx="1578">
                  <c:v>Oct</c:v>
                </c:pt>
                <c:pt idx="1579">
                  <c:v>Oct</c:v>
                </c:pt>
                <c:pt idx="1580">
                  <c:v>Oct</c:v>
                </c:pt>
                <c:pt idx="1581">
                  <c:v>Oct</c:v>
                </c:pt>
                <c:pt idx="1582">
                  <c:v>Oct</c:v>
                </c:pt>
                <c:pt idx="1583">
                  <c:v>Oct</c:v>
                </c:pt>
                <c:pt idx="1584">
                  <c:v>Oct</c:v>
                </c:pt>
                <c:pt idx="1585">
                  <c:v>Oct</c:v>
                </c:pt>
                <c:pt idx="1586">
                  <c:v>Oct</c:v>
                </c:pt>
                <c:pt idx="1587">
                  <c:v>Oct</c:v>
                </c:pt>
                <c:pt idx="1588">
                  <c:v>Oct</c:v>
                </c:pt>
                <c:pt idx="1589">
                  <c:v>Oct</c:v>
                </c:pt>
                <c:pt idx="1590">
                  <c:v>Oct</c:v>
                </c:pt>
                <c:pt idx="1591">
                  <c:v>Oct</c:v>
                </c:pt>
                <c:pt idx="1592">
                  <c:v>Oct</c:v>
                </c:pt>
                <c:pt idx="1593">
                  <c:v>Oct</c:v>
                </c:pt>
                <c:pt idx="1594">
                  <c:v>Oct</c:v>
                </c:pt>
                <c:pt idx="1595">
                  <c:v>Oct</c:v>
                </c:pt>
                <c:pt idx="1596">
                  <c:v>Oct</c:v>
                </c:pt>
                <c:pt idx="1597">
                  <c:v>Oct</c:v>
                </c:pt>
                <c:pt idx="1598">
                  <c:v>Oct</c:v>
                </c:pt>
                <c:pt idx="1599">
                  <c:v>Oct</c:v>
                </c:pt>
                <c:pt idx="1600">
                  <c:v>Oct</c:v>
                </c:pt>
                <c:pt idx="1601">
                  <c:v>Oct</c:v>
                </c:pt>
                <c:pt idx="1602">
                  <c:v>Oct</c:v>
                </c:pt>
                <c:pt idx="1603">
                  <c:v>Oct</c:v>
                </c:pt>
                <c:pt idx="1604">
                  <c:v>Oct</c:v>
                </c:pt>
                <c:pt idx="1605">
                  <c:v>Oct</c:v>
                </c:pt>
                <c:pt idx="1606">
                  <c:v>Oct</c:v>
                </c:pt>
                <c:pt idx="1607">
                  <c:v>Nov</c:v>
                </c:pt>
                <c:pt idx="1608">
                  <c:v>Nov</c:v>
                </c:pt>
                <c:pt idx="1609">
                  <c:v>Nov</c:v>
                </c:pt>
                <c:pt idx="1610">
                  <c:v>Nov</c:v>
                </c:pt>
                <c:pt idx="1611">
                  <c:v>Nov</c:v>
                </c:pt>
                <c:pt idx="1612">
                  <c:v>Nov</c:v>
                </c:pt>
                <c:pt idx="1613">
                  <c:v>Nov</c:v>
                </c:pt>
                <c:pt idx="1614">
                  <c:v>Nov</c:v>
                </c:pt>
                <c:pt idx="1615">
                  <c:v>Nov</c:v>
                </c:pt>
                <c:pt idx="1616">
                  <c:v>Nov</c:v>
                </c:pt>
                <c:pt idx="1617">
                  <c:v>Nov</c:v>
                </c:pt>
                <c:pt idx="1618">
                  <c:v>Nov</c:v>
                </c:pt>
                <c:pt idx="1619">
                  <c:v>Nov</c:v>
                </c:pt>
                <c:pt idx="1620">
                  <c:v>Nov</c:v>
                </c:pt>
                <c:pt idx="1621">
                  <c:v>Nov</c:v>
                </c:pt>
                <c:pt idx="1622">
                  <c:v>Nov</c:v>
                </c:pt>
                <c:pt idx="1623">
                  <c:v>Nov</c:v>
                </c:pt>
                <c:pt idx="1624">
                  <c:v>Nov</c:v>
                </c:pt>
                <c:pt idx="1625">
                  <c:v>Nov</c:v>
                </c:pt>
                <c:pt idx="1626">
                  <c:v>Nov</c:v>
                </c:pt>
                <c:pt idx="1627">
                  <c:v>Nov</c:v>
                </c:pt>
                <c:pt idx="1628">
                  <c:v>Nov</c:v>
                </c:pt>
                <c:pt idx="1629">
                  <c:v>Nov</c:v>
                </c:pt>
                <c:pt idx="1630">
                  <c:v>Nov</c:v>
                </c:pt>
                <c:pt idx="1631">
                  <c:v>Nov</c:v>
                </c:pt>
                <c:pt idx="1632">
                  <c:v>Nov</c:v>
                </c:pt>
                <c:pt idx="1633">
                  <c:v>Nov</c:v>
                </c:pt>
                <c:pt idx="1634">
                  <c:v>Nov</c:v>
                </c:pt>
                <c:pt idx="1635">
                  <c:v>Nov</c:v>
                </c:pt>
                <c:pt idx="1636">
                  <c:v>Nov</c:v>
                </c:pt>
                <c:pt idx="1637">
                  <c:v>Nov</c:v>
                </c:pt>
                <c:pt idx="1638">
                  <c:v>Nov</c:v>
                </c:pt>
                <c:pt idx="1639">
                  <c:v>Nov</c:v>
                </c:pt>
                <c:pt idx="1640">
                  <c:v>Nov</c:v>
                </c:pt>
                <c:pt idx="1641">
                  <c:v>Nov</c:v>
                </c:pt>
                <c:pt idx="1642">
                  <c:v>Nov</c:v>
                </c:pt>
                <c:pt idx="1643">
                  <c:v>Nov</c:v>
                </c:pt>
                <c:pt idx="1644">
                  <c:v>Nov</c:v>
                </c:pt>
                <c:pt idx="1645">
                  <c:v>Nov</c:v>
                </c:pt>
                <c:pt idx="1646">
                  <c:v>Nov</c:v>
                </c:pt>
                <c:pt idx="1647">
                  <c:v>Nov</c:v>
                </c:pt>
                <c:pt idx="1648">
                  <c:v>Nov</c:v>
                </c:pt>
                <c:pt idx="1649">
                  <c:v>Nov</c:v>
                </c:pt>
                <c:pt idx="1650">
                  <c:v>Nov</c:v>
                </c:pt>
                <c:pt idx="1651">
                  <c:v>Nov</c:v>
                </c:pt>
                <c:pt idx="1652">
                  <c:v>Nov</c:v>
                </c:pt>
                <c:pt idx="1653">
                  <c:v>Nov</c:v>
                </c:pt>
                <c:pt idx="1654">
                  <c:v>Nov</c:v>
                </c:pt>
                <c:pt idx="1655">
                  <c:v>Nov</c:v>
                </c:pt>
                <c:pt idx="1656">
                  <c:v>Nov</c:v>
                </c:pt>
                <c:pt idx="1657">
                  <c:v>Nov</c:v>
                </c:pt>
                <c:pt idx="1658">
                  <c:v>Nov</c:v>
                </c:pt>
                <c:pt idx="1659">
                  <c:v>Nov</c:v>
                </c:pt>
                <c:pt idx="1660">
                  <c:v>Nov</c:v>
                </c:pt>
                <c:pt idx="1661">
                  <c:v>Nov</c:v>
                </c:pt>
                <c:pt idx="1662">
                  <c:v>Nov</c:v>
                </c:pt>
                <c:pt idx="1663">
                  <c:v>Nov</c:v>
                </c:pt>
                <c:pt idx="1664">
                  <c:v>Nov</c:v>
                </c:pt>
                <c:pt idx="1665">
                  <c:v>Nov</c:v>
                </c:pt>
                <c:pt idx="1666">
                  <c:v>Nov</c:v>
                </c:pt>
                <c:pt idx="1667">
                  <c:v>Nov</c:v>
                </c:pt>
                <c:pt idx="1668">
                  <c:v>Nov</c:v>
                </c:pt>
                <c:pt idx="1669">
                  <c:v>Nov</c:v>
                </c:pt>
                <c:pt idx="1670">
                  <c:v>Nov</c:v>
                </c:pt>
                <c:pt idx="1671">
                  <c:v>Nov</c:v>
                </c:pt>
                <c:pt idx="1672">
                  <c:v>Nov</c:v>
                </c:pt>
                <c:pt idx="1673">
                  <c:v>Nov</c:v>
                </c:pt>
                <c:pt idx="1674">
                  <c:v>Nov</c:v>
                </c:pt>
                <c:pt idx="1675">
                  <c:v>Nov</c:v>
                </c:pt>
                <c:pt idx="1676">
                  <c:v>Nov</c:v>
                </c:pt>
                <c:pt idx="1677">
                  <c:v>Nov</c:v>
                </c:pt>
                <c:pt idx="1678">
                  <c:v>Nov</c:v>
                </c:pt>
                <c:pt idx="1679">
                  <c:v>Nov</c:v>
                </c:pt>
                <c:pt idx="1680">
                  <c:v>Nov</c:v>
                </c:pt>
                <c:pt idx="1681">
                  <c:v>Nov</c:v>
                </c:pt>
                <c:pt idx="1682">
                  <c:v>Nov</c:v>
                </c:pt>
                <c:pt idx="1683">
                  <c:v>Nov</c:v>
                </c:pt>
                <c:pt idx="1684">
                  <c:v>Nov</c:v>
                </c:pt>
                <c:pt idx="1685">
                  <c:v>Nov</c:v>
                </c:pt>
                <c:pt idx="1686">
                  <c:v>Nov</c:v>
                </c:pt>
                <c:pt idx="1687">
                  <c:v>Nov</c:v>
                </c:pt>
                <c:pt idx="1688">
                  <c:v>Nov</c:v>
                </c:pt>
                <c:pt idx="1689">
                  <c:v>Nov</c:v>
                </c:pt>
                <c:pt idx="1690">
                  <c:v>Nov</c:v>
                </c:pt>
                <c:pt idx="1691">
                  <c:v>Nov</c:v>
                </c:pt>
                <c:pt idx="1692">
                  <c:v>Nov</c:v>
                </c:pt>
                <c:pt idx="1693">
                  <c:v>Nov</c:v>
                </c:pt>
                <c:pt idx="1694">
                  <c:v>Nov</c:v>
                </c:pt>
                <c:pt idx="1695">
                  <c:v>Nov</c:v>
                </c:pt>
                <c:pt idx="1696">
                  <c:v>Nov</c:v>
                </c:pt>
                <c:pt idx="1697">
                  <c:v>Nov</c:v>
                </c:pt>
                <c:pt idx="1698">
                  <c:v>Nov</c:v>
                </c:pt>
                <c:pt idx="1699">
                  <c:v>Nov</c:v>
                </c:pt>
                <c:pt idx="1700">
                  <c:v>Nov</c:v>
                </c:pt>
                <c:pt idx="1701">
                  <c:v>Nov</c:v>
                </c:pt>
                <c:pt idx="1702">
                  <c:v>Dec</c:v>
                </c:pt>
                <c:pt idx="1703">
                  <c:v>Dec</c:v>
                </c:pt>
                <c:pt idx="1704">
                  <c:v>Dec</c:v>
                </c:pt>
                <c:pt idx="1705">
                  <c:v>Dec</c:v>
                </c:pt>
                <c:pt idx="1706">
                  <c:v>Dec</c:v>
                </c:pt>
                <c:pt idx="1707">
                  <c:v>Dec</c:v>
                </c:pt>
                <c:pt idx="1708">
                  <c:v>Dec</c:v>
                </c:pt>
                <c:pt idx="1709">
                  <c:v>Dec</c:v>
                </c:pt>
                <c:pt idx="1710">
                  <c:v>Dec</c:v>
                </c:pt>
                <c:pt idx="1711">
                  <c:v>Dec</c:v>
                </c:pt>
                <c:pt idx="1712">
                  <c:v>Dec</c:v>
                </c:pt>
                <c:pt idx="1713">
                  <c:v>Dec</c:v>
                </c:pt>
                <c:pt idx="1714">
                  <c:v>Dec</c:v>
                </c:pt>
                <c:pt idx="1715">
                  <c:v>Dec</c:v>
                </c:pt>
                <c:pt idx="1716">
                  <c:v>Dec</c:v>
                </c:pt>
                <c:pt idx="1717">
                  <c:v>Dec</c:v>
                </c:pt>
                <c:pt idx="1718">
                  <c:v>Dec</c:v>
                </c:pt>
                <c:pt idx="1719">
                  <c:v>Dec</c:v>
                </c:pt>
                <c:pt idx="1720">
                  <c:v>Dec</c:v>
                </c:pt>
                <c:pt idx="1721">
                  <c:v>Dec</c:v>
                </c:pt>
                <c:pt idx="1722">
                  <c:v>Dec</c:v>
                </c:pt>
                <c:pt idx="1723">
                  <c:v>Dec</c:v>
                </c:pt>
                <c:pt idx="1724">
                  <c:v>Dec</c:v>
                </c:pt>
                <c:pt idx="1725">
                  <c:v>Dec</c:v>
                </c:pt>
                <c:pt idx="1726">
                  <c:v>Dec</c:v>
                </c:pt>
                <c:pt idx="1727">
                  <c:v>Dec</c:v>
                </c:pt>
                <c:pt idx="1728">
                  <c:v>Dec</c:v>
                </c:pt>
                <c:pt idx="1729">
                  <c:v>Dec</c:v>
                </c:pt>
                <c:pt idx="1730">
                  <c:v>Dec</c:v>
                </c:pt>
                <c:pt idx="1731">
                  <c:v>Dec</c:v>
                </c:pt>
                <c:pt idx="1732">
                  <c:v>Dec</c:v>
                </c:pt>
                <c:pt idx="1733">
                  <c:v>Dec</c:v>
                </c:pt>
                <c:pt idx="1734">
                  <c:v>Dec</c:v>
                </c:pt>
                <c:pt idx="1735">
                  <c:v>Dec</c:v>
                </c:pt>
                <c:pt idx="1736">
                  <c:v>Dec</c:v>
                </c:pt>
                <c:pt idx="1737">
                  <c:v>Dec</c:v>
                </c:pt>
                <c:pt idx="1738">
                  <c:v>Dec</c:v>
                </c:pt>
                <c:pt idx="1739">
                  <c:v>Dec</c:v>
                </c:pt>
                <c:pt idx="1740">
                  <c:v>Dec</c:v>
                </c:pt>
                <c:pt idx="1741">
                  <c:v>Dec</c:v>
                </c:pt>
                <c:pt idx="1742">
                  <c:v>Dec</c:v>
                </c:pt>
                <c:pt idx="1743">
                  <c:v>Dec</c:v>
                </c:pt>
                <c:pt idx="1744">
                  <c:v>Dec</c:v>
                </c:pt>
                <c:pt idx="1745">
                  <c:v>Dec</c:v>
                </c:pt>
                <c:pt idx="1746">
                  <c:v>Dec</c:v>
                </c:pt>
                <c:pt idx="1747">
                  <c:v>Dec</c:v>
                </c:pt>
                <c:pt idx="1748">
                  <c:v>Dec</c:v>
                </c:pt>
                <c:pt idx="1749">
                  <c:v>Dec</c:v>
                </c:pt>
                <c:pt idx="1750">
                  <c:v>Dec</c:v>
                </c:pt>
                <c:pt idx="1751">
                  <c:v>Dec</c:v>
                </c:pt>
                <c:pt idx="1752">
                  <c:v>Dec</c:v>
                </c:pt>
                <c:pt idx="1753">
                  <c:v>Dec</c:v>
                </c:pt>
                <c:pt idx="1754">
                  <c:v>Dec</c:v>
                </c:pt>
                <c:pt idx="1755">
                  <c:v>Dec</c:v>
                </c:pt>
                <c:pt idx="1756">
                  <c:v>Dec</c:v>
                </c:pt>
                <c:pt idx="1757">
                  <c:v>Dec</c:v>
                </c:pt>
                <c:pt idx="1758">
                  <c:v>Dec</c:v>
                </c:pt>
                <c:pt idx="1759">
                  <c:v>Dec</c:v>
                </c:pt>
                <c:pt idx="1760">
                  <c:v>Dec</c:v>
                </c:pt>
                <c:pt idx="1761">
                  <c:v>Dec</c:v>
                </c:pt>
                <c:pt idx="1762">
                  <c:v>Dec</c:v>
                </c:pt>
                <c:pt idx="1763">
                  <c:v>Dec</c:v>
                </c:pt>
                <c:pt idx="1764">
                  <c:v>Dec</c:v>
                </c:pt>
                <c:pt idx="1765">
                  <c:v>Dec</c:v>
                </c:pt>
                <c:pt idx="1766">
                  <c:v>Dec</c:v>
                </c:pt>
                <c:pt idx="1767">
                  <c:v>Dec</c:v>
                </c:pt>
                <c:pt idx="1768">
                  <c:v>Dec</c:v>
                </c:pt>
                <c:pt idx="1769">
                  <c:v>Dec</c:v>
                </c:pt>
                <c:pt idx="1770">
                  <c:v>Dec</c:v>
                </c:pt>
                <c:pt idx="1771">
                  <c:v>Dec</c:v>
                </c:pt>
                <c:pt idx="1772">
                  <c:v>Dec</c:v>
                </c:pt>
                <c:pt idx="1773">
                  <c:v>Dec</c:v>
                </c:pt>
                <c:pt idx="1774">
                  <c:v>Dec</c:v>
                </c:pt>
                <c:pt idx="1775">
                  <c:v>Dec</c:v>
                </c:pt>
                <c:pt idx="1776">
                  <c:v>Dec</c:v>
                </c:pt>
                <c:pt idx="1777">
                  <c:v>Dec</c:v>
                </c:pt>
                <c:pt idx="1778">
                  <c:v>Dec</c:v>
                </c:pt>
                <c:pt idx="1779">
                  <c:v>Dec</c:v>
                </c:pt>
                <c:pt idx="1780">
                  <c:v>Dec</c:v>
                </c:pt>
                <c:pt idx="1781">
                  <c:v>Dec</c:v>
                </c:pt>
                <c:pt idx="1782">
                  <c:v>Jan</c:v>
                </c:pt>
                <c:pt idx="1783">
                  <c:v>Jan</c:v>
                </c:pt>
                <c:pt idx="1784">
                  <c:v>Jan</c:v>
                </c:pt>
                <c:pt idx="1785">
                  <c:v>Jan</c:v>
                </c:pt>
                <c:pt idx="1786">
                  <c:v>Jan</c:v>
                </c:pt>
                <c:pt idx="1787">
                  <c:v>Jan</c:v>
                </c:pt>
                <c:pt idx="1788">
                  <c:v>Jan</c:v>
                </c:pt>
                <c:pt idx="1789">
                  <c:v>Jan</c:v>
                </c:pt>
                <c:pt idx="1790">
                  <c:v>Jan</c:v>
                </c:pt>
                <c:pt idx="1791">
                  <c:v>Jan</c:v>
                </c:pt>
                <c:pt idx="1792">
                  <c:v>Jan</c:v>
                </c:pt>
                <c:pt idx="1793">
                  <c:v>Jan</c:v>
                </c:pt>
                <c:pt idx="1794">
                  <c:v>Jan</c:v>
                </c:pt>
                <c:pt idx="1795">
                  <c:v>Jan</c:v>
                </c:pt>
                <c:pt idx="1796">
                  <c:v>Jan</c:v>
                </c:pt>
                <c:pt idx="1797">
                  <c:v>Jan</c:v>
                </c:pt>
                <c:pt idx="1798">
                  <c:v>Jan</c:v>
                </c:pt>
                <c:pt idx="1799">
                  <c:v>Jan</c:v>
                </c:pt>
                <c:pt idx="1800">
                  <c:v>Jan</c:v>
                </c:pt>
                <c:pt idx="1801">
                  <c:v>Jan</c:v>
                </c:pt>
                <c:pt idx="1802">
                  <c:v>Jan</c:v>
                </c:pt>
                <c:pt idx="1803">
                  <c:v>Jan</c:v>
                </c:pt>
                <c:pt idx="1804">
                  <c:v>Jan</c:v>
                </c:pt>
                <c:pt idx="1805">
                  <c:v>Jan</c:v>
                </c:pt>
                <c:pt idx="1806">
                  <c:v>Jan</c:v>
                </c:pt>
                <c:pt idx="1807">
                  <c:v>Jan</c:v>
                </c:pt>
                <c:pt idx="1808">
                  <c:v>Jan</c:v>
                </c:pt>
                <c:pt idx="1809">
                  <c:v>Jan</c:v>
                </c:pt>
                <c:pt idx="1810">
                  <c:v>Jan</c:v>
                </c:pt>
                <c:pt idx="1811">
                  <c:v>Jan</c:v>
                </c:pt>
                <c:pt idx="1812">
                  <c:v>Jan</c:v>
                </c:pt>
                <c:pt idx="1813">
                  <c:v>Jan</c:v>
                </c:pt>
                <c:pt idx="1814">
                  <c:v>Jan</c:v>
                </c:pt>
                <c:pt idx="1815">
                  <c:v>Jan</c:v>
                </c:pt>
                <c:pt idx="1816">
                  <c:v>Jan</c:v>
                </c:pt>
                <c:pt idx="1817">
                  <c:v>Jan</c:v>
                </c:pt>
                <c:pt idx="1818">
                  <c:v>Jan</c:v>
                </c:pt>
                <c:pt idx="1819">
                  <c:v>Jan</c:v>
                </c:pt>
                <c:pt idx="1820">
                  <c:v>Jan</c:v>
                </c:pt>
                <c:pt idx="1821">
                  <c:v>Jan</c:v>
                </c:pt>
                <c:pt idx="1822">
                  <c:v>Jan</c:v>
                </c:pt>
                <c:pt idx="1823">
                  <c:v>Jan</c:v>
                </c:pt>
                <c:pt idx="1824">
                  <c:v>Jan</c:v>
                </c:pt>
                <c:pt idx="1825">
                  <c:v>Jan</c:v>
                </c:pt>
                <c:pt idx="1826">
                  <c:v>Jan</c:v>
                </c:pt>
                <c:pt idx="1827">
                  <c:v>Jan</c:v>
                </c:pt>
                <c:pt idx="1828">
                  <c:v>Jan</c:v>
                </c:pt>
                <c:pt idx="1829">
                  <c:v>Jan</c:v>
                </c:pt>
                <c:pt idx="1830">
                  <c:v>Jan</c:v>
                </c:pt>
                <c:pt idx="1831">
                  <c:v>Jan</c:v>
                </c:pt>
                <c:pt idx="1832">
                  <c:v>Jan</c:v>
                </c:pt>
                <c:pt idx="1833">
                  <c:v>Jan</c:v>
                </c:pt>
                <c:pt idx="1834">
                  <c:v>Jan</c:v>
                </c:pt>
                <c:pt idx="1835">
                  <c:v>Jan</c:v>
                </c:pt>
                <c:pt idx="1836">
                  <c:v>Jan</c:v>
                </c:pt>
                <c:pt idx="1837">
                  <c:v>Jan</c:v>
                </c:pt>
                <c:pt idx="1838">
                  <c:v>Jan</c:v>
                </c:pt>
                <c:pt idx="1839">
                  <c:v>Jan</c:v>
                </c:pt>
                <c:pt idx="1840">
                  <c:v>Jan</c:v>
                </c:pt>
                <c:pt idx="1841">
                  <c:v>Jan</c:v>
                </c:pt>
                <c:pt idx="1842">
                  <c:v>Jan</c:v>
                </c:pt>
                <c:pt idx="1843">
                  <c:v>Jan</c:v>
                </c:pt>
                <c:pt idx="1844">
                  <c:v>Jan</c:v>
                </c:pt>
                <c:pt idx="1845">
                  <c:v>Jan</c:v>
                </c:pt>
                <c:pt idx="1846">
                  <c:v>Jan</c:v>
                </c:pt>
                <c:pt idx="1847">
                  <c:v>Jan</c:v>
                </c:pt>
                <c:pt idx="1848">
                  <c:v>Jan</c:v>
                </c:pt>
                <c:pt idx="1849">
                  <c:v>Jan</c:v>
                </c:pt>
                <c:pt idx="1850">
                  <c:v>Jan</c:v>
                </c:pt>
                <c:pt idx="1851">
                  <c:v>Jan</c:v>
                </c:pt>
                <c:pt idx="1852">
                  <c:v>Jan</c:v>
                </c:pt>
                <c:pt idx="1853">
                  <c:v>Jan</c:v>
                </c:pt>
                <c:pt idx="1854">
                  <c:v>Jan</c:v>
                </c:pt>
                <c:pt idx="1855">
                  <c:v>Jan</c:v>
                </c:pt>
                <c:pt idx="1856">
                  <c:v>Jan</c:v>
                </c:pt>
                <c:pt idx="1857">
                  <c:v>Jan</c:v>
                </c:pt>
                <c:pt idx="1858">
                  <c:v>Jan</c:v>
                </c:pt>
                <c:pt idx="1859">
                  <c:v>Jan</c:v>
                </c:pt>
                <c:pt idx="1860">
                  <c:v>Jan</c:v>
                </c:pt>
                <c:pt idx="1861">
                  <c:v>Jan</c:v>
                </c:pt>
                <c:pt idx="1862">
                  <c:v>Jan</c:v>
                </c:pt>
                <c:pt idx="1863">
                  <c:v>Jan</c:v>
                </c:pt>
                <c:pt idx="1864">
                  <c:v>Jan</c:v>
                </c:pt>
                <c:pt idx="1865">
                  <c:v>Jan</c:v>
                </c:pt>
                <c:pt idx="1866">
                  <c:v>Jan</c:v>
                </c:pt>
                <c:pt idx="1867">
                  <c:v>Jan</c:v>
                </c:pt>
                <c:pt idx="1868">
                  <c:v>Jan</c:v>
                </c:pt>
                <c:pt idx="1869">
                  <c:v>Jan</c:v>
                </c:pt>
                <c:pt idx="1870">
                  <c:v>Jan</c:v>
                </c:pt>
                <c:pt idx="1871">
                  <c:v>Jan</c:v>
                </c:pt>
                <c:pt idx="1872">
                  <c:v>Jan</c:v>
                </c:pt>
                <c:pt idx="1873">
                  <c:v>Jan</c:v>
                </c:pt>
                <c:pt idx="1874">
                  <c:v>Jan</c:v>
                </c:pt>
                <c:pt idx="1875">
                  <c:v>Jan</c:v>
                </c:pt>
                <c:pt idx="1876">
                  <c:v>Jan</c:v>
                </c:pt>
                <c:pt idx="1877">
                  <c:v>Jan</c:v>
                </c:pt>
                <c:pt idx="1878">
                  <c:v>Jan</c:v>
                </c:pt>
                <c:pt idx="1879">
                  <c:v>Jan</c:v>
                </c:pt>
                <c:pt idx="1880">
                  <c:v>Jan</c:v>
                </c:pt>
                <c:pt idx="1881">
                  <c:v>Jan</c:v>
                </c:pt>
                <c:pt idx="1882">
                  <c:v>Jan</c:v>
                </c:pt>
                <c:pt idx="1883">
                  <c:v>Jan</c:v>
                </c:pt>
                <c:pt idx="1884">
                  <c:v>Jan</c:v>
                </c:pt>
                <c:pt idx="1885">
                  <c:v>Jan</c:v>
                </c:pt>
                <c:pt idx="1886">
                  <c:v>Jan</c:v>
                </c:pt>
                <c:pt idx="1887">
                  <c:v>Jan</c:v>
                </c:pt>
                <c:pt idx="1888">
                  <c:v>Jan</c:v>
                </c:pt>
                <c:pt idx="1889">
                  <c:v>Jan</c:v>
                </c:pt>
                <c:pt idx="1890">
                  <c:v>Jan</c:v>
                </c:pt>
                <c:pt idx="1891">
                  <c:v>Jan</c:v>
                </c:pt>
                <c:pt idx="1892">
                  <c:v>Jan</c:v>
                </c:pt>
                <c:pt idx="1893">
                  <c:v>Jan</c:v>
                </c:pt>
                <c:pt idx="1894">
                  <c:v>Jan</c:v>
                </c:pt>
                <c:pt idx="1895">
                  <c:v>Jan</c:v>
                </c:pt>
                <c:pt idx="1896">
                  <c:v>Jan</c:v>
                </c:pt>
                <c:pt idx="1897">
                  <c:v>Jan</c:v>
                </c:pt>
                <c:pt idx="1898">
                  <c:v>Jan</c:v>
                </c:pt>
                <c:pt idx="1899">
                  <c:v>Feb</c:v>
                </c:pt>
                <c:pt idx="1900">
                  <c:v>Feb</c:v>
                </c:pt>
                <c:pt idx="1901">
                  <c:v>Feb</c:v>
                </c:pt>
                <c:pt idx="1902">
                  <c:v>Feb</c:v>
                </c:pt>
                <c:pt idx="1903">
                  <c:v>Feb</c:v>
                </c:pt>
                <c:pt idx="1904">
                  <c:v>Feb</c:v>
                </c:pt>
                <c:pt idx="1905">
                  <c:v>Feb</c:v>
                </c:pt>
                <c:pt idx="1906">
                  <c:v>Feb</c:v>
                </c:pt>
                <c:pt idx="1907">
                  <c:v>Feb</c:v>
                </c:pt>
                <c:pt idx="1908">
                  <c:v>Feb</c:v>
                </c:pt>
                <c:pt idx="1909">
                  <c:v>Feb</c:v>
                </c:pt>
                <c:pt idx="1910">
                  <c:v>Feb</c:v>
                </c:pt>
                <c:pt idx="1911">
                  <c:v>Feb</c:v>
                </c:pt>
                <c:pt idx="1912">
                  <c:v>Feb</c:v>
                </c:pt>
                <c:pt idx="1913">
                  <c:v>Feb</c:v>
                </c:pt>
                <c:pt idx="1914">
                  <c:v>Feb</c:v>
                </c:pt>
                <c:pt idx="1915">
                  <c:v>Feb</c:v>
                </c:pt>
                <c:pt idx="1916">
                  <c:v>Feb</c:v>
                </c:pt>
                <c:pt idx="1917">
                  <c:v>Feb</c:v>
                </c:pt>
                <c:pt idx="1918">
                  <c:v>Feb</c:v>
                </c:pt>
                <c:pt idx="1919">
                  <c:v>Feb</c:v>
                </c:pt>
                <c:pt idx="1920">
                  <c:v>Feb</c:v>
                </c:pt>
                <c:pt idx="1921">
                  <c:v>Feb</c:v>
                </c:pt>
                <c:pt idx="1922">
                  <c:v>Feb</c:v>
                </c:pt>
                <c:pt idx="1923">
                  <c:v>Feb</c:v>
                </c:pt>
                <c:pt idx="1924">
                  <c:v>Feb</c:v>
                </c:pt>
                <c:pt idx="1925">
                  <c:v>Feb</c:v>
                </c:pt>
                <c:pt idx="1926">
                  <c:v>Feb</c:v>
                </c:pt>
                <c:pt idx="1927">
                  <c:v>Feb</c:v>
                </c:pt>
                <c:pt idx="1928">
                  <c:v>Feb</c:v>
                </c:pt>
                <c:pt idx="1929">
                  <c:v>Feb</c:v>
                </c:pt>
                <c:pt idx="1930">
                  <c:v>Feb</c:v>
                </c:pt>
                <c:pt idx="1931">
                  <c:v>Feb</c:v>
                </c:pt>
                <c:pt idx="1932">
                  <c:v>Feb</c:v>
                </c:pt>
                <c:pt idx="1933">
                  <c:v>Feb</c:v>
                </c:pt>
                <c:pt idx="1934">
                  <c:v>Feb</c:v>
                </c:pt>
                <c:pt idx="1935">
                  <c:v>Feb</c:v>
                </c:pt>
                <c:pt idx="1936">
                  <c:v>Feb</c:v>
                </c:pt>
                <c:pt idx="1937">
                  <c:v>Feb</c:v>
                </c:pt>
                <c:pt idx="1938">
                  <c:v>Feb</c:v>
                </c:pt>
                <c:pt idx="1939">
                  <c:v>Feb</c:v>
                </c:pt>
                <c:pt idx="1940">
                  <c:v>Feb</c:v>
                </c:pt>
                <c:pt idx="1941">
                  <c:v>Feb</c:v>
                </c:pt>
                <c:pt idx="1942">
                  <c:v>Feb</c:v>
                </c:pt>
                <c:pt idx="1943">
                  <c:v>Feb</c:v>
                </c:pt>
                <c:pt idx="1944">
                  <c:v>Feb</c:v>
                </c:pt>
                <c:pt idx="1945">
                  <c:v>Feb</c:v>
                </c:pt>
                <c:pt idx="1946">
                  <c:v>Feb</c:v>
                </c:pt>
                <c:pt idx="1947">
                  <c:v>Feb</c:v>
                </c:pt>
                <c:pt idx="1948">
                  <c:v>Feb</c:v>
                </c:pt>
                <c:pt idx="1949">
                  <c:v>Feb</c:v>
                </c:pt>
                <c:pt idx="1950">
                  <c:v>Feb</c:v>
                </c:pt>
                <c:pt idx="1951">
                  <c:v>Feb</c:v>
                </c:pt>
                <c:pt idx="1952">
                  <c:v>Feb</c:v>
                </c:pt>
                <c:pt idx="1953">
                  <c:v>Feb</c:v>
                </c:pt>
                <c:pt idx="1954">
                  <c:v>Feb</c:v>
                </c:pt>
                <c:pt idx="1955">
                  <c:v>Feb</c:v>
                </c:pt>
                <c:pt idx="1956">
                  <c:v>Feb</c:v>
                </c:pt>
                <c:pt idx="1957">
                  <c:v>Feb</c:v>
                </c:pt>
                <c:pt idx="1958">
                  <c:v>Feb</c:v>
                </c:pt>
                <c:pt idx="1959">
                  <c:v>Feb</c:v>
                </c:pt>
                <c:pt idx="1960">
                  <c:v>Feb</c:v>
                </c:pt>
                <c:pt idx="1961">
                  <c:v>Feb</c:v>
                </c:pt>
                <c:pt idx="1962">
                  <c:v>Feb</c:v>
                </c:pt>
                <c:pt idx="1963">
                  <c:v>Feb</c:v>
                </c:pt>
                <c:pt idx="1964">
                  <c:v>Feb</c:v>
                </c:pt>
                <c:pt idx="1965">
                  <c:v>Feb</c:v>
                </c:pt>
                <c:pt idx="1966">
                  <c:v>Feb</c:v>
                </c:pt>
                <c:pt idx="1967">
                  <c:v>Feb</c:v>
                </c:pt>
                <c:pt idx="1968">
                  <c:v>Feb</c:v>
                </c:pt>
                <c:pt idx="1969">
                  <c:v>Feb</c:v>
                </c:pt>
                <c:pt idx="1970">
                  <c:v>Feb</c:v>
                </c:pt>
                <c:pt idx="1971">
                  <c:v>Feb</c:v>
                </c:pt>
                <c:pt idx="1972">
                  <c:v>Feb</c:v>
                </c:pt>
                <c:pt idx="1973">
                  <c:v>Feb</c:v>
                </c:pt>
                <c:pt idx="1974">
                  <c:v>Feb</c:v>
                </c:pt>
                <c:pt idx="1975">
                  <c:v>Feb</c:v>
                </c:pt>
                <c:pt idx="1976">
                  <c:v>Feb</c:v>
                </c:pt>
                <c:pt idx="1977">
                  <c:v>Feb</c:v>
                </c:pt>
                <c:pt idx="1978">
                  <c:v>Feb</c:v>
                </c:pt>
                <c:pt idx="1979">
                  <c:v>Feb</c:v>
                </c:pt>
                <c:pt idx="1980">
                  <c:v>Feb</c:v>
                </c:pt>
                <c:pt idx="1981">
                  <c:v>Feb</c:v>
                </c:pt>
                <c:pt idx="1982">
                  <c:v>Feb</c:v>
                </c:pt>
                <c:pt idx="1983">
                  <c:v>Feb</c:v>
                </c:pt>
                <c:pt idx="1984">
                  <c:v>Feb</c:v>
                </c:pt>
                <c:pt idx="1985">
                  <c:v>Feb</c:v>
                </c:pt>
                <c:pt idx="1986">
                  <c:v>Feb</c:v>
                </c:pt>
                <c:pt idx="1987">
                  <c:v>Feb</c:v>
                </c:pt>
                <c:pt idx="1988">
                  <c:v>Feb</c:v>
                </c:pt>
                <c:pt idx="1989">
                  <c:v>Feb</c:v>
                </c:pt>
                <c:pt idx="1990">
                  <c:v>Feb</c:v>
                </c:pt>
                <c:pt idx="1991">
                  <c:v>Feb</c:v>
                </c:pt>
                <c:pt idx="1992">
                  <c:v>Feb</c:v>
                </c:pt>
                <c:pt idx="1993">
                  <c:v>Feb</c:v>
                </c:pt>
                <c:pt idx="1994">
                  <c:v>Feb</c:v>
                </c:pt>
                <c:pt idx="1995">
                  <c:v>Feb</c:v>
                </c:pt>
                <c:pt idx="1996">
                  <c:v>Feb</c:v>
                </c:pt>
                <c:pt idx="1997">
                  <c:v>Feb</c:v>
                </c:pt>
                <c:pt idx="1998">
                  <c:v>Feb</c:v>
                </c:pt>
                <c:pt idx="1999">
                  <c:v>Feb</c:v>
                </c:pt>
                <c:pt idx="2000">
                  <c:v>Feb</c:v>
                </c:pt>
                <c:pt idx="2001">
                  <c:v>Feb</c:v>
                </c:pt>
                <c:pt idx="2002">
                  <c:v>Feb</c:v>
                </c:pt>
                <c:pt idx="2003">
                  <c:v>Feb</c:v>
                </c:pt>
                <c:pt idx="2004">
                  <c:v>Feb</c:v>
                </c:pt>
                <c:pt idx="2005">
                  <c:v>Feb</c:v>
                </c:pt>
                <c:pt idx="2006">
                  <c:v>Feb</c:v>
                </c:pt>
                <c:pt idx="2007">
                  <c:v>Feb</c:v>
                </c:pt>
                <c:pt idx="2008">
                  <c:v>Feb</c:v>
                </c:pt>
                <c:pt idx="2009">
                  <c:v>Feb</c:v>
                </c:pt>
                <c:pt idx="2010">
                  <c:v>Feb</c:v>
                </c:pt>
                <c:pt idx="2011">
                  <c:v>Feb</c:v>
                </c:pt>
                <c:pt idx="2012">
                  <c:v>Feb</c:v>
                </c:pt>
                <c:pt idx="2013">
                  <c:v>Feb</c:v>
                </c:pt>
                <c:pt idx="2014">
                  <c:v>Feb</c:v>
                </c:pt>
                <c:pt idx="2015">
                  <c:v>Feb</c:v>
                </c:pt>
                <c:pt idx="2016">
                  <c:v>Feb</c:v>
                </c:pt>
                <c:pt idx="2017">
                  <c:v>Feb</c:v>
                </c:pt>
                <c:pt idx="2018">
                  <c:v>Feb</c:v>
                </c:pt>
                <c:pt idx="2019">
                  <c:v>Feb</c:v>
                </c:pt>
                <c:pt idx="2020">
                  <c:v>Feb</c:v>
                </c:pt>
                <c:pt idx="2021">
                  <c:v>Feb</c:v>
                </c:pt>
                <c:pt idx="2022">
                  <c:v>Feb</c:v>
                </c:pt>
                <c:pt idx="2023">
                  <c:v>Feb</c:v>
                </c:pt>
                <c:pt idx="2024">
                  <c:v>Mar</c:v>
                </c:pt>
                <c:pt idx="2025">
                  <c:v>Mar</c:v>
                </c:pt>
                <c:pt idx="2026">
                  <c:v>Mar</c:v>
                </c:pt>
                <c:pt idx="2027">
                  <c:v>Mar</c:v>
                </c:pt>
                <c:pt idx="2028">
                  <c:v>Mar</c:v>
                </c:pt>
                <c:pt idx="2029">
                  <c:v>Mar</c:v>
                </c:pt>
                <c:pt idx="2030">
                  <c:v>Mar</c:v>
                </c:pt>
                <c:pt idx="2031">
                  <c:v>Mar</c:v>
                </c:pt>
                <c:pt idx="2032">
                  <c:v>Mar</c:v>
                </c:pt>
                <c:pt idx="2033">
                  <c:v>Mar</c:v>
                </c:pt>
                <c:pt idx="2034">
                  <c:v>Mar</c:v>
                </c:pt>
                <c:pt idx="2035">
                  <c:v>Mar</c:v>
                </c:pt>
                <c:pt idx="2036">
                  <c:v>Mar</c:v>
                </c:pt>
                <c:pt idx="2037">
                  <c:v>Mar</c:v>
                </c:pt>
                <c:pt idx="2038">
                  <c:v>Mar</c:v>
                </c:pt>
                <c:pt idx="2039">
                  <c:v>Mar</c:v>
                </c:pt>
                <c:pt idx="2040">
                  <c:v>Mar</c:v>
                </c:pt>
                <c:pt idx="2041">
                  <c:v>Mar</c:v>
                </c:pt>
                <c:pt idx="2042">
                  <c:v>Mar</c:v>
                </c:pt>
                <c:pt idx="2043">
                  <c:v>Mar</c:v>
                </c:pt>
                <c:pt idx="2044">
                  <c:v>Mar</c:v>
                </c:pt>
                <c:pt idx="2045">
                  <c:v>Mar</c:v>
                </c:pt>
                <c:pt idx="2046">
                  <c:v>Mar</c:v>
                </c:pt>
                <c:pt idx="2047">
                  <c:v>Mar</c:v>
                </c:pt>
                <c:pt idx="2048">
                  <c:v>Mar</c:v>
                </c:pt>
                <c:pt idx="2049">
                  <c:v>Mar</c:v>
                </c:pt>
                <c:pt idx="2050">
                  <c:v>Mar</c:v>
                </c:pt>
                <c:pt idx="2051">
                  <c:v>Mar</c:v>
                </c:pt>
                <c:pt idx="2052">
                  <c:v>Mar</c:v>
                </c:pt>
                <c:pt idx="2053">
                  <c:v>Mar</c:v>
                </c:pt>
                <c:pt idx="2054">
                  <c:v>Mar</c:v>
                </c:pt>
                <c:pt idx="2055">
                  <c:v>Mar</c:v>
                </c:pt>
                <c:pt idx="2056">
                  <c:v>Mar</c:v>
                </c:pt>
                <c:pt idx="2057">
                  <c:v>Mar</c:v>
                </c:pt>
                <c:pt idx="2058">
                  <c:v>Mar</c:v>
                </c:pt>
                <c:pt idx="2059">
                  <c:v>Mar</c:v>
                </c:pt>
                <c:pt idx="2060">
                  <c:v>Mar</c:v>
                </c:pt>
                <c:pt idx="2061">
                  <c:v>Mar</c:v>
                </c:pt>
                <c:pt idx="2062">
                  <c:v>Mar</c:v>
                </c:pt>
                <c:pt idx="2063">
                  <c:v>Mar</c:v>
                </c:pt>
                <c:pt idx="2064">
                  <c:v>Mar</c:v>
                </c:pt>
                <c:pt idx="2065">
                  <c:v>Mar</c:v>
                </c:pt>
                <c:pt idx="2066">
                  <c:v>Mar</c:v>
                </c:pt>
                <c:pt idx="2067">
                  <c:v>Mar</c:v>
                </c:pt>
                <c:pt idx="2068">
                  <c:v>Mar</c:v>
                </c:pt>
                <c:pt idx="2069">
                  <c:v>Mar</c:v>
                </c:pt>
                <c:pt idx="2070">
                  <c:v>Mar</c:v>
                </c:pt>
                <c:pt idx="2071">
                  <c:v>Mar</c:v>
                </c:pt>
                <c:pt idx="2072">
                  <c:v>Mar</c:v>
                </c:pt>
                <c:pt idx="2073">
                  <c:v>Mar</c:v>
                </c:pt>
                <c:pt idx="2074">
                  <c:v>Mar</c:v>
                </c:pt>
                <c:pt idx="2075">
                  <c:v>Mar</c:v>
                </c:pt>
                <c:pt idx="2076">
                  <c:v>Mar</c:v>
                </c:pt>
                <c:pt idx="2077">
                  <c:v>Mar</c:v>
                </c:pt>
                <c:pt idx="2078">
                  <c:v>Mar</c:v>
                </c:pt>
                <c:pt idx="2079">
                  <c:v>Mar</c:v>
                </c:pt>
                <c:pt idx="2080">
                  <c:v>Mar</c:v>
                </c:pt>
                <c:pt idx="2081">
                  <c:v>Mar</c:v>
                </c:pt>
                <c:pt idx="2082">
                  <c:v>Mar</c:v>
                </c:pt>
                <c:pt idx="2083">
                  <c:v>Mar</c:v>
                </c:pt>
                <c:pt idx="2084">
                  <c:v>Mar</c:v>
                </c:pt>
                <c:pt idx="2085">
                  <c:v>Mar</c:v>
                </c:pt>
                <c:pt idx="2086">
                  <c:v>Mar</c:v>
                </c:pt>
                <c:pt idx="2087">
                  <c:v>Mar</c:v>
                </c:pt>
                <c:pt idx="2088">
                  <c:v>Mar</c:v>
                </c:pt>
                <c:pt idx="2089">
                  <c:v>Mar</c:v>
                </c:pt>
                <c:pt idx="2090">
                  <c:v>Mar</c:v>
                </c:pt>
                <c:pt idx="2091">
                  <c:v>Mar</c:v>
                </c:pt>
                <c:pt idx="2092">
                  <c:v>Mar</c:v>
                </c:pt>
                <c:pt idx="2093">
                  <c:v>Mar</c:v>
                </c:pt>
                <c:pt idx="2094">
                  <c:v>Mar</c:v>
                </c:pt>
                <c:pt idx="2095">
                  <c:v>Mar</c:v>
                </c:pt>
                <c:pt idx="2096">
                  <c:v>Mar</c:v>
                </c:pt>
                <c:pt idx="2097">
                  <c:v>Mar</c:v>
                </c:pt>
                <c:pt idx="2098">
                  <c:v>Mar</c:v>
                </c:pt>
                <c:pt idx="2099">
                  <c:v>Mar</c:v>
                </c:pt>
                <c:pt idx="2100">
                  <c:v>Mar</c:v>
                </c:pt>
                <c:pt idx="2101">
                  <c:v>Mar</c:v>
                </c:pt>
                <c:pt idx="2102">
                  <c:v>Mar</c:v>
                </c:pt>
                <c:pt idx="2103">
                  <c:v>Mar</c:v>
                </c:pt>
                <c:pt idx="2104">
                  <c:v>Mar</c:v>
                </c:pt>
                <c:pt idx="2105">
                  <c:v>Mar</c:v>
                </c:pt>
                <c:pt idx="2106">
                  <c:v>Mar</c:v>
                </c:pt>
                <c:pt idx="2107">
                  <c:v>Mar</c:v>
                </c:pt>
                <c:pt idx="2108">
                  <c:v>Mar</c:v>
                </c:pt>
                <c:pt idx="2109">
                  <c:v>Mar</c:v>
                </c:pt>
                <c:pt idx="2110">
                  <c:v>Mar</c:v>
                </c:pt>
                <c:pt idx="2111">
                  <c:v>Mar</c:v>
                </c:pt>
                <c:pt idx="2112">
                  <c:v>Mar</c:v>
                </c:pt>
                <c:pt idx="2113">
                  <c:v>Mar</c:v>
                </c:pt>
                <c:pt idx="2114">
                  <c:v>Mar</c:v>
                </c:pt>
                <c:pt idx="2115">
                  <c:v>Mar</c:v>
                </c:pt>
                <c:pt idx="2116">
                  <c:v>Mar</c:v>
                </c:pt>
                <c:pt idx="2117">
                  <c:v>Mar</c:v>
                </c:pt>
                <c:pt idx="2118">
                  <c:v>Mar</c:v>
                </c:pt>
                <c:pt idx="2119">
                  <c:v>Mar</c:v>
                </c:pt>
                <c:pt idx="2120">
                  <c:v>Mar</c:v>
                </c:pt>
                <c:pt idx="2121">
                  <c:v>Mar</c:v>
                </c:pt>
                <c:pt idx="2122">
                  <c:v>Mar</c:v>
                </c:pt>
                <c:pt idx="2123">
                  <c:v>Mar</c:v>
                </c:pt>
                <c:pt idx="2124">
                  <c:v>Mar</c:v>
                </c:pt>
                <c:pt idx="2125">
                  <c:v>Mar</c:v>
                </c:pt>
                <c:pt idx="2126">
                  <c:v>Mar</c:v>
                </c:pt>
                <c:pt idx="2127">
                  <c:v>Mar</c:v>
                </c:pt>
                <c:pt idx="2128">
                  <c:v>Mar</c:v>
                </c:pt>
                <c:pt idx="2129">
                  <c:v>Mar</c:v>
                </c:pt>
                <c:pt idx="2130">
                  <c:v>Mar</c:v>
                </c:pt>
                <c:pt idx="2131">
                  <c:v>Mar</c:v>
                </c:pt>
                <c:pt idx="2132">
                  <c:v>Mar</c:v>
                </c:pt>
                <c:pt idx="2133">
                  <c:v>Mar</c:v>
                </c:pt>
                <c:pt idx="2134">
                  <c:v>Mar</c:v>
                </c:pt>
                <c:pt idx="2135">
                  <c:v>Mar</c:v>
                </c:pt>
                <c:pt idx="2136">
                  <c:v>Mar</c:v>
                </c:pt>
                <c:pt idx="2137">
                  <c:v>Mar</c:v>
                </c:pt>
                <c:pt idx="2138">
                  <c:v>Mar</c:v>
                </c:pt>
                <c:pt idx="2139">
                  <c:v>Apr</c:v>
                </c:pt>
                <c:pt idx="2140">
                  <c:v>Apr</c:v>
                </c:pt>
                <c:pt idx="2141">
                  <c:v>Apr</c:v>
                </c:pt>
                <c:pt idx="2142">
                  <c:v>Apr</c:v>
                </c:pt>
                <c:pt idx="2143">
                  <c:v>Apr</c:v>
                </c:pt>
                <c:pt idx="2144">
                  <c:v>Apr</c:v>
                </c:pt>
                <c:pt idx="2145">
                  <c:v>Apr</c:v>
                </c:pt>
                <c:pt idx="2146">
                  <c:v>Apr</c:v>
                </c:pt>
                <c:pt idx="2147">
                  <c:v>Apr</c:v>
                </c:pt>
                <c:pt idx="2148">
                  <c:v>Apr</c:v>
                </c:pt>
                <c:pt idx="2149">
                  <c:v>Apr</c:v>
                </c:pt>
                <c:pt idx="2150">
                  <c:v>Apr</c:v>
                </c:pt>
                <c:pt idx="2151">
                  <c:v>Apr</c:v>
                </c:pt>
                <c:pt idx="2152">
                  <c:v>Apr</c:v>
                </c:pt>
                <c:pt idx="2153">
                  <c:v>Apr</c:v>
                </c:pt>
                <c:pt idx="2154">
                  <c:v>Apr</c:v>
                </c:pt>
                <c:pt idx="2155">
                  <c:v>Apr</c:v>
                </c:pt>
                <c:pt idx="2156">
                  <c:v>Apr</c:v>
                </c:pt>
                <c:pt idx="2157">
                  <c:v>Apr</c:v>
                </c:pt>
                <c:pt idx="2158">
                  <c:v>Apr</c:v>
                </c:pt>
                <c:pt idx="2159">
                  <c:v>Apr</c:v>
                </c:pt>
                <c:pt idx="2160">
                  <c:v>Apr</c:v>
                </c:pt>
                <c:pt idx="2161">
                  <c:v>Apr</c:v>
                </c:pt>
                <c:pt idx="2162">
                  <c:v>Apr</c:v>
                </c:pt>
                <c:pt idx="2163">
                  <c:v>Apr</c:v>
                </c:pt>
                <c:pt idx="2164">
                  <c:v>Apr</c:v>
                </c:pt>
                <c:pt idx="2165">
                  <c:v>Apr</c:v>
                </c:pt>
                <c:pt idx="2166">
                  <c:v>Apr</c:v>
                </c:pt>
                <c:pt idx="2167">
                  <c:v>Apr</c:v>
                </c:pt>
                <c:pt idx="2168">
                  <c:v>Apr</c:v>
                </c:pt>
                <c:pt idx="2169">
                  <c:v>Apr</c:v>
                </c:pt>
                <c:pt idx="2170">
                  <c:v>Apr</c:v>
                </c:pt>
                <c:pt idx="2171">
                  <c:v>Apr</c:v>
                </c:pt>
                <c:pt idx="2172">
                  <c:v>Apr</c:v>
                </c:pt>
                <c:pt idx="2173">
                  <c:v>Apr</c:v>
                </c:pt>
                <c:pt idx="2174">
                  <c:v>Apr</c:v>
                </c:pt>
                <c:pt idx="2175">
                  <c:v>Apr</c:v>
                </c:pt>
                <c:pt idx="2176">
                  <c:v>Apr</c:v>
                </c:pt>
                <c:pt idx="2177">
                  <c:v>Apr</c:v>
                </c:pt>
                <c:pt idx="2178">
                  <c:v>Apr</c:v>
                </c:pt>
                <c:pt idx="2179">
                  <c:v>Apr</c:v>
                </c:pt>
                <c:pt idx="2180">
                  <c:v>Apr</c:v>
                </c:pt>
                <c:pt idx="2181">
                  <c:v>Apr</c:v>
                </c:pt>
                <c:pt idx="2182">
                  <c:v>Apr</c:v>
                </c:pt>
                <c:pt idx="2183">
                  <c:v>Apr</c:v>
                </c:pt>
                <c:pt idx="2184">
                  <c:v>Apr</c:v>
                </c:pt>
                <c:pt idx="2185">
                  <c:v>Apr</c:v>
                </c:pt>
                <c:pt idx="2186">
                  <c:v>Apr</c:v>
                </c:pt>
                <c:pt idx="2187">
                  <c:v>Apr</c:v>
                </c:pt>
                <c:pt idx="2188">
                  <c:v>Apr</c:v>
                </c:pt>
                <c:pt idx="2189">
                  <c:v>Apr</c:v>
                </c:pt>
                <c:pt idx="2190">
                  <c:v>Apr</c:v>
                </c:pt>
                <c:pt idx="2191">
                  <c:v>Apr</c:v>
                </c:pt>
                <c:pt idx="2192">
                  <c:v>Apr</c:v>
                </c:pt>
                <c:pt idx="2193">
                  <c:v>Apr</c:v>
                </c:pt>
                <c:pt idx="2194">
                  <c:v>Apr</c:v>
                </c:pt>
                <c:pt idx="2195">
                  <c:v>Apr</c:v>
                </c:pt>
                <c:pt idx="2196">
                  <c:v>Apr</c:v>
                </c:pt>
                <c:pt idx="2197">
                  <c:v>Apr</c:v>
                </c:pt>
                <c:pt idx="2198">
                  <c:v>Apr</c:v>
                </c:pt>
                <c:pt idx="2199">
                  <c:v>Apr</c:v>
                </c:pt>
                <c:pt idx="2200">
                  <c:v>Apr</c:v>
                </c:pt>
                <c:pt idx="2201">
                  <c:v>Apr</c:v>
                </c:pt>
                <c:pt idx="2202">
                  <c:v>Apr</c:v>
                </c:pt>
                <c:pt idx="2203">
                  <c:v>Apr</c:v>
                </c:pt>
                <c:pt idx="2204">
                  <c:v>Apr</c:v>
                </c:pt>
                <c:pt idx="2205">
                  <c:v>Apr</c:v>
                </c:pt>
                <c:pt idx="2206">
                  <c:v>Apr</c:v>
                </c:pt>
                <c:pt idx="2207">
                  <c:v>Apr</c:v>
                </c:pt>
                <c:pt idx="2208">
                  <c:v>Apr</c:v>
                </c:pt>
                <c:pt idx="2209">
                  <c:v>Apr</c:v>
                </c:pt>
                <c:pt idx="2210">
                  <c:v>Apr</c:v>
                </c:pt>
                <c:pt idx="2211">
                  <c:v>Apr</c:v>
                </c:pt>
                <c:pt idx="2212">
                  <c:v>Apr</c:v>
                </c:pt>
                <c:pt idx="2213">
                  <c:v>Apr</c:v>
                </c:pt>
                <c:pt idx="2214">
                  <c:v>Apr</c:v>
                </c:pt>
                <c:pt idx="2215">
                  <c:v>Apr</c:v>
                </c:pt>
                <c:pt idx="2216">
                  <c:v>Apr</c:v>
                </c:pt>
                <c:pt idx="2217">
                  <c:v>Apr</c:v>
                </c:pt>
                <c:pt idx="2218">
                  <c:v>Apr</c:v>
                </c:pt>
                <c:pt idx="2219">
                  <c:v>Apr</c:v>
                </c:pt>
                <c:pt idx="2220">
                  <c:v>Apr</c:v>
                </c:pt>
                <c:pt idx="2221">
                  <c:v>Apr</c:v>
                </c:pt>
                <c:pt idx="2222">
                  <c:v>Apr</c:v>
                </c:pt>
                <c:pt idx="2223">
                  <c:v>Apr</c:v>
                </c:pt>
                <c:pt idx="2224">
                  <c:v>Apr</c:v>
                </c:pt>
                <c:pt idx="2225">
                  <c:v>Apr</c:v>
                </c:pt>
                <c:pt idx="2226">
                  <c:v>Apr</c:v>
                </c:pt>
                <c:pt idx="2227">
                  <c:v>Apr</c:v>
                </c:pt>
                <c:pt idx="2228">
                  <c:v>Apr</c:v>
                </c:pt>
                <c:pt idx="2229">
                  <c:v>Apr</c:v>
                </c:pt>
                <c:pt idx="2230">
                  <c:v>Apr</c:v>
                </c:pt>
                <c:pt idx="2231">
                  <c:v>Apr</c:v>
                </c:pt>
                <c:pt idx="2232">
                  <c:v>Apr</c:v>
                </c:pt>
                <c:pt idx="2233">
                  <c:v>Apr</c:v>
                </c:pt>
                <c:pt idx="2234">
                  <c:v>Apr</c:v>
                </c:pt>
                <c:pt idx="2235">
                  <c:v>Apr</c:v>
                </c:pt>
                <c:pt idx="2236">
                  <c:v>Apr</c:v>
                </c:pt>
                <c:pt idx="2237">
                  <c:v>Apr</c:v>
                </c:pt>
                <c:pt idx="2238">
                  <c:v>Apr</c:v>
                </c:pt>
                <c:pt idx="2239">
                  <c:v>Apr</c:v>
                </c:pt>
                <c:pt idx="2240">
                  <c:v>Apr</c:v>
                </c:pt>
                <c:pt idx="2241">
                  <c:v>Apr</c:v>
                </c:pt>
                <c:pt idx="2242">
                  <c:v>Apr</c:v>
                </c:pt>
                <c:pt idx="2243">
                  <c:v>Apr</c:v>
                </c:pt>
                <c:pt idx="2244">
                  <c:v>Apr</c:v>
                </c:pt>
                <c:pt idx="2245">
                  <c:v>Apr</c:v>
                </c:pt>
                <c:pt idx="2246">
                  <c:v>Apr</c:v>
                </c:pt>
                <c:pt idx="2247">
                  <c:v>Apr</c:v>
                </c:pt>
                <c:pt idx="2248">
                  <c:v>Apr</c:v>
                </c:pt>
                <c:pt idx="2249">
                  <c:v>Apr</c:v>
                </c:pt>
                <c:pt idx="2250">
                  <c:v>Apr</c:v>
                </c:pt>
                <c:pt idx="2251">
                  <c:v>Apr</c:v>
                </c:pt>
                <c:pt idx="2252">
                  <c:v>Apr</c:v>
                </c:pt>
                <c:pt idx="2253">
                  <c:v>Apr</c:v>
                </c:pt>
                <c:pt idx="2254">
                  <c:v>Apr</c:v>
                </c:pt>
                <c:pt idx="2255">
                  <c:v>Apr</c:v>
                </c:pt>
                <c:pt idx="2256">
                  <c:v>Apr</c:v>
                </c:pt>
                <c:pt idx="2257">
                  <c:v>Apr</c:v>
                </c:pt>
                <c:pt idx="2258">
                  <c:v>Apr</c:v>
                </c:pt>
                <c:pt idx="2259">
                  <c:v>Apr</c:v>
                </c:pt>
                <c:pt idx="2260">
                  <c:v>Apr</c:v>
                </c:pt>
                <c:pt idx="2261">
                  <c:v>Apr</c:v>
                </c:pt>
                <c:pt idx="2262">
                  <c:v>May</c:v>
                </c:pt>
                <c:pt idx="2263">
                  <c:v>May</c:v>
                </c:pt>
                <c:pt idx="2264">
                  <c:v>May</c:v>
                </c:pt>
                <c:pt idx="2265">
                  <c:v>May</c:v>
                </c:pt>
                <c:pt idx="2266">
                  <c:v>May</c:v>
                </c:pt>
                <c:pt idx="2267">
                  <c:v>May</c:v>
                </c:pt>
                <c:pt idx="2268">
                  <c:v>May</c:v>
                </c:pt>
                <c:pt idx="2269">
                  <c:v>May</c:v>
                </c:pt>
                <c:pt idx="2270">
                  <c:v>May</c:v>
                </c:pt>
                <c:pt idx="2271">
                  <c:v>May</c:v>
                </c:pt>
                <c:pt idx="2272">
                  <c:v>May</c:v>
                </c:pt>
                <c:pt idx="2273">
                  <c:v>May</c:v>
                </c:pt>
                <c:pt idx="2274">
                  <c:v>May</c:v>
                </c:pt>
                <c:pt idx="2275">
                  <c:v>May</c:v>
                </c:pt>
                <c:pt idx="2276">
                  <c:v>May</c:v>
                </c:pt>
                <c:pt idx="2277">
                  <c:v>May</c:v>
                </c:pt>
                <c:pt idx="2278">
                  <c:v>May</c:v>
                </c:pt>
                <c:pt idx="2279">
                  <c:v>May</c:v>
                </c:pt>
                <c:pt idx="2280">
                  <c:v>May</c:v>
                </c:pt>
                <c:pt idx="2281">
                  <c:v>May</c:v>
                </c:pt>
                <c:pt idx="2282">
                  <c:v>May</c:v>
                </c:pt>
                <c:pt idx="2283">
                  <c:v>May</c:v>
                </c:pt>
                <c:pt idx="2284">
                  <c:v>May</c:v>
                </c:pt>
                <c:pt idx="2285">
                  <c:v>May</c:v>
                </c:pt>
                <c:pt idx="2286">
                  <c:v>May</c:v>
                </c:pt>
                <c:pt idx="2287">
                  <c:v>May</c:v>
                </c:pt>
                <c:pt idx="2288">
                  <c:v>May</c:v>
                </c:pt>
                <c:pt idx="2289">
                  <c:v>May</c:v>
                </c:pt>
                <c:pt idx="2290">
                  <c:v>May</c:v>
                </c:pt>
                <c:pt idx="2291">
                  <c:v>May</c:v>
                </c:pt>
                <c:pt idx="2292">
                  <c:v>May</c:v>
                </c:pt>
                <c:pt idx="2293">
                  <c:v>May</c:v>
                </c:pt>
                <c:pt idx="2294">
                  <c:v>May</c:v>
                </c:pt>
                <c:pt idx="2295">
                  <c:v>May</c:v>
                </c:pt>
                <c:pt idx="2296">
                  <c:v>May</c:v>
                </c:pt>
                <c:pt idx="2297">
                  <c:v>May</c:v>
                </c:pt>
                <c:pt idx="2298">
                  <c:v>May</c:v>
                </c:pt>
                <c:pt idx="2299">
                  <c:v>May</c:v>
                </c:pt>
                <c:pt idx="2300">
                  <c:v>May</c:v>
                </c:pt>
                <c:pt idx="2301">
                  <c:v>May</c:v>
                </c:pt>
                <c:pt idx="2302">
                  <c:v>May</c:v>
                </c:pt>
                <c:pt idx="2303">
                  <c:v>May</c:v>
                </c:pt>
                <c:pt idx="2304">
                  <c:v>May</c:v>
                </c:pt>
                <c:pt idx="2305">
                  <c:v>May</c:v>
                </c:pt>
                <c:pt idx="2306">
                  <c:v>May</c:v>
                </c:pt>
                <c:pt idx="2307">
                  <c:v>May</c:v>
                </c:pt>
                <c:pt idx="2308">
                  <c:v>May</c:v>
                </c:pt>
                <c:pt idx="2309">
                  <c:v>May</c:v>
                </c:pt>
                <c:pt idx="2310">
                  <c:v>May</c:v>
                </c:pt>
                <c:pt idx="2311">
                  <c:v>May</c:v>
                </c:pt>
                <c:pt idx="2312">
                  <c:v>May</c:v>
                </c:pt>
                <c:pt idx="2313">
                  <c:v>May</c:v>
                </c:pt>
                <c:pt idx="2314">
                  <c:v>May</c:v>
                </c:pt>
                <c:pt idx="2315">
                  <c:v>May</c:v>
                </c:pt>
                <c:pt idx="2316">
                  <c:v>May</c:v>
                </c:pt>
                <c:pt idx="2317">
                  <c:v>May</c:v>
                </c:pt>
                <c:pt idx="2318">
                  <c:v>May</c:v>
                </c:pt>
                <c:pt idx="2319">
                  <c:v>May</c:v>
                </c:pt>
                <c:pt idx="2320">
                  <c:v>May</c:v>
                </c:pt>
                <c:pt idx="2321">
                  <c:v>May</c:v>
                </c:pt>
                <c:pt idx="2322">
                  <c:v>May</c:v>
                </c:pt>
                <c:pt idx="2323">
                  <c:v>May</c:v>
                </c:pt>
                <c:pt idx="2324">
                  <c:v>May</c:v>
                </c:pt>
                <c:pt idx="2325">
                  <c:v>May</c:v>
                </c:pt>
                <c:pt idx="2326">
                  <c:v>May</c:v>
                </c:pt>
                <c:pt idx="2327">
                  <c:v>May</c:v>
                </c:pt>
                <c:pt idx="2328">
                  <c:v>May</c:v>
                </c:pt>
                <c:pt idx="2329">
                  <c:v>May</c:v>
                </c:pt>
                <c:pt idx="2330">
                  <c:v>May</c:v>
                </c:pt>
                <c:pt idx="2331">
                  <c:v>May</c:v>
                </c:pt>
                <c:pt idx="2332">
                  <c:v>May</c:v>
                </c:pt>
                <c:pt idx="2333">
                  <c:v>May</c:v>
                </c:pt>
                <c:pt idx="2334">
                  <c:v>May</c:v>
                </c:pt>
                <c:pt idx="2335">
                  <c:v>May</c:v>
                </c:pt>
                <c:pt idx="2336">
                  <c:v>May</c:v>
                </c:pt>
                <c:pt idx="2337">
                  <c:v>May</c:v>
                </c:pt>
                <c:pt idx="2338">
                  <c:v>May</c:v>
                </c:pt>
                <c:pt idx="2339">
                  <c:v>May</c:v>
                </c:pt>
                <c:pt idx="2340">
                  <c:v>May</c:v>
                </c:pt>
                <c:pt idx="2341">
                  <c:v>May</c:v>
                </c:pt>
                <c:pt idx="2342">
                  <c:v>May</c:v>
                </c:pt>
                <c:pt idx="2343">
                  <c:v>May</c:v>
                </c:pt>
                <c:pt idx="2344">
                  <c:v>May</c:v>
                </c:pt>
                <c:pt idx="2345">
                  <c:v>May</c:v>
                </c:pt>
                <c:pt idx="2346">
                  <c:v>May</c:v>
                </c:pt>
                <c:pt idx="2347">
                  <c:v>May</c:v>
                </c:pt>
                <c:pt idx="2348">
                  <c:v>May</c:v>
                </c:pt>
                <c:pt idx="2349">
                  <c:v>May</c:v>
                </c:pt>
                <c:pt idx="2350">
                  <c:v>May</c:v>
                </c:pt>
                <c:pt idx="2351">
                  <c:v>May</c:v>
                </c:pt>
                <c:pt idx="2352">
                  <c:v>May</c:v>
                </c:pt>
                <c:pt idx="2353">
                  <c:v>May</c:v>
                </c:pt>
                <c:pt idx="2354">
                  <c:v>May</c:v>
                </c:pt>
                <c:pt idx="2355">
                  <c:v>May</c:v>
                </c:pt>
                <c:pt idx="2356">
                  <c:v>May</c:v>
                </c:pt>
                <c:pt idx="2357">
                  <c:v>May</c:v>
                </c:pt>
                <c:pt idx="2358">
                  <c:v>May</c:v>
                </c:pt>
                <c:pt idx="2359">
                  <c:v>May</c:v>
                </c:pt>
                <c:pt idx="2360">
                  <c:v>May</c:v>
                </c:pt>
                <c:pt idx="2361">
                  <c:v>May</c:v>
                </c:pt>
                <c:pt idx="2362">
                  <c:v>May</c:v>
                </c:pt>
                <c:pt idx="2363">
                  <c:v>May</c:v>
                </c:pt>
                <c:pt idx="2364">
                  <c:v>May</c:v>
                </c:pt>
                <c:pt idx="2365">
                  <c:v>May</c:v>
                </c:pt>
                <c:pt idx="2366">
                  <c:v>May</c:v>
                </c:pt>
                <c:pt idx="2367">
                  <c:v>May</c:v>
                </c:pt>
                <c:pt idx="2368">
                  <c:v>May</c:v>
                </c:pt>
                <c:pt idx="2369">
                  <c:v>May</c:v>
                </c:pt>
                <c:pt idx="2370">
                  <c:v>May</c:v>
                </c:pt>
                <c:pt idx="2371">
                  <c:v>May</c:v>
                </c:pt>
                <c:pt idx="2372">
                  <c:v>May</c:v>
                </c:pt>
                <c:pt idx="2373">
                  <c:v>May</c:v>
                </c:pt>
                <c:pt idx="2374">
                  <c:v>May</c:v>
                </c:pt>
                <c:pt idx="2375">
                  <c:v>May</c:v>
                </c:pt>
                <c:pt idx="2376">
                  <c:v>May</c:v>
                </c:pt>
                <c:pt idx="2377">
                  <c:v>May</c:v>
                </c:pt>
                <c:pt idx="2378">
                  <c:v>May</c:v>
                </c:pt>
                <c:pt idx="2379">
                  <c:v>May</c:v>
                </c:pt>
                <c:pt idx="2380">
                  <c:v>May</c:v>
                </c:pt>
                <c:pt idx="2381">
                  <c:v>Jun</c:v>
                </c:pt>
                <c:pt idx="2382">
                  <c:v>Jun</c:v>
                </c:pt>
                <c:pt idx="2383">
                  <c:v>Jun</c:v>
                </c:pt>
                <c:pt idx="2384">
                  <c:v>Jun</c:v>
                </c:pt>
                <c:pt idx="2385">
                  <c:v>Jun</c:v>
                </c:pt>
                <c:pt idx="2386">
                  <c:v>Jun</c:v>
                </c:pt>
                <c:pt idx="2387">
                  <c:v>Jun</c:v>
                </c:pt>
                <c:pt idx="2388">
                  <c:v>Jun</c:v>
                </c:pt>
                <c:pt idx="2389">
                  <c:v>Jun</c:v>
                </c:pt>
                <c:pt idx="2390">
                  <c:v>Jun</c:v>
                </c:pt>
                <c:pt idx="2391">
                  <c:v>Jun</c:v>
                </c:pt>
                <c:pt idx="2392">
                  <c:v>Jun</c:v>
                </c:pt>
                <c:pt idx="2393">
                  <c:v>Jun</c:v>
                </c:pt>
                <c:pt idx="2394">
                  <c:v>Jun</c:v>
                </c:pt>
                <c:pt idx="2395">
                  <c:v>Jun</c:v>
                </c:pt>
                <c:pt idx="2396">
                  <c:v>Jun</c:v>
                </c:pt>
                <c:pt idx="2397">
                  <c:v>Jun</c:v>
                </c:pt>
                <c:pt idx="2398">
                  <c:v>Jun</c:v>
                </c:pt>
                <c:pt idx="2399">
                  <c:v>Jun</c:v>
                </c:pt>
                <c:pt idx="2400">
                  <c:v>Jun</c:v>
                </c:pt>
                <c:pt idx="2401">
                  <c:v>Jun</c:v>
                </c:pt>
                <c:pt idx="2402">
                  <c:v>Jun</c:v>
                </c:pt>
                <c:pt idx="2403">
                  <c:v>Jun</c:v>
                </c:pt>
                <c:pt idx="2404">
                  <c:v>Jun</c:v>
                </c:pt>
                <c:pt idx="2405">
                  <c:v>Jun</c:v>
                </c:pt>
                <c:pt idx="2406">
                  <c:v>Jun</c:v>
                </c:pt>
                <c:pt idx="2407">
                  <c:v>Jun</c:v>
                </c:pt>
                <c:pt idx="2408">
                  <c:v>Jun</c:v>
                </c:pt>
                <c:pt idx="2409">
                  <c:v>Jun</c:v>
                </c:pt>
                <c:pt idx="2410">
                  <c:v>Jun</c:v>
                </c:pt>
                <c:pt idx="2411">
                  <c:v>Jun</c:v>
                </c:pt>
                <c:pt idx="2412">
                  <c:v>Jun</c:v>
                </c:pt>
                <c:pt idx="2413">
                  <c:v>Jun</c:v>
                </c:pt>
                <c:pt idx="2414">
                  <c:v>Jun</c:v>
                </c:pt>
                <c:pt idx="2415">
                  <c:v>Jun</c:v>
                </c:pt>
                <c:pt idx="2416">
                  <c:v>Jun</c:v>
                </c:pt>
                <c:pt idx="2417">
                  <c:v>Jun</c:v>
                </c:pt>
                <c:pt idx="2418">
                  <c:v>Jun</c:v>
                </c:pt>
                <c:pt idx="2419">
                  <c:v>Jun</c:v>
                </c:pt>
                <c:pt idx="2420">
                  <c:v>Jun</c:v>
                </c:pt>
                <c:pt idx="2421">
                  <c:v>Jun</c:v>
                </c:pt>
                <c:pt idx="2422">
                  <c:v>Jun</c:v>
                </c:pt>
                <c:pt idx="2423">
                  <c:v>Jun</c:v>
                </c:pt>
                <c:pt idx="2424">
                  <c:v>Jun</c:v>
                </c:pt>
                <c:pt idx="2425">
                  <c:v>Jun</c:v>
                </c:pt>
                <c:pt idx="2426">
                  <c:v>Jun</c:v>
                </c:pt>
                <c:pt idx="2427">
                  <c:v>Jun</c:v>
                </c:pt>
                <c:pt idx="2428">
                  <c:v>Jun</c:v>
                </c:pt>
                <c:pt idx="2429">
                  <c:v>Jun</c:v>
                </c:pt>
                <c:pt idx="2430">
                  <c:v>Jun</c:v>
                </c:pt>
                <c:pt idx="2431">
                  <c:v>Jun</c:v>
                </c:pt>
                <c:pt idx="2432">
                  <c:v>Jun</c:v>
                </c:pt>
                <c:pt idx="2433">
                  <c:v>Jun</c:v>
                </c:pt>
                <c:pt idx="2434">
                  <c:v>Jun</c:v>
                </c:pt>
                <c:pt idx="2435">
                  <c:v>Jun</c:v>
                </c:pt>
                <c:pt idx="2436">
                  <c:v>Jun</c:v>
                </c:pt>
                <c:pt idx="2437">
                  <c:v>Jun</c:v>
                </c:pt>
                <c:pt idx="2438">
                  <c:v>Jun</c:v>
                </c:pt>
                <c:pt idx="2439">
                  <c:v>Jun</c:v>
                </c:pt>
                <c:pt idx="2440">
                  <c:v>Jun</c:v>
                </c:pt>
                <c:pt idx="2441">
                  <c:v>Jun</c:v>
                </c:pt>
                <c:pt idx="2442">
                  <c:v>Jun</c:v>
                </c:pt>
                <c:pt idx="2443">
                  <c:v>Jun</c:v>
                </c:pt>
                <c:pt idx="2444">
                  <c:v>Jun</c:v>
                </c:pt>
                <c:pt idx="2445">
                  <c:v>Jun</c:v>
                </c:pt>
                <c:pt idx="2446">
                  <c:v>Jun</c:v>
                </c:pt>
                <c:pt idx="2447">
                  <c:v>Jun</c:v>
                </c:pt>
                <c:pt idx="2448">
                  <c:v>Jun</c:v>
                </c:pt>
                <c:pt idx="2449">
                  <c:v>Jun</c:v>
                </c:pt>
                <c:pt idx="2450">
                  <c:v>Jun</c:v>
                </c:pt>
                <c:pt idx="2451">
                  <c:v>Jun</c:v>
                </c:pt>
                <c:pt idx="2452">
                  <c:v>Jun</c:v>
                </c:pt>
                <c:pt idx="2453">
                  <c:v>Jun</c:v>
                </c:pt>
                <c:pt idx="2454">
                  <c:v>Jun</c:v>
                </c:pt>
                <c:pt idx="2455">
                  <c:v>Jun</c:v>
                </c:pt>
                <c:pt idx="2456">
                  <c:v>Jun</c:v>
                </c:pt>
                <c:pt idx="2457">
                  <c:v>Jun</c:v>
                </c:pt>
                <c:pt idx="2458">
                  <c:v>Jun</c:v>
                </c:pt>
                <c:pt idx="2459">
                  <c:v>Jun</c:v>
                </c:pt>
                <c:pt idx="2460">
                  <c:v>Jun</c:v>
                </c:pt>
                <c:pt idx="2461">
                  <c:v>Jun</c:v>
                </c:pt>
                <c:pt idx="2462">
                  <c:v>Jun</c:v>
                </c:pt>
                <c:pt idx="2463">
                  <c:v>Jun</c:v>
                </c:pt>
                <c:pt idx="2464">
                  <c:v>Jun</c:v>
                </c:pt>
                <c:pt idx="2465">
                  <c:v>Jun</c:v>
                </c:pt>
                <c:pt idx="2466">
                  <c:v>Jun</c:v>
                </c:pt>
                <c:pt idx="2467">
                  <c:v>Jun</c:v>
                </c:pt>
                <c:pt idx="2468">
                  <c:v>Jun</c:v>
                </c:pt>
                <c:pt idx="2469">
                  <c:v>Jun</c:v>
                </c:pt>
                <c:pt idx="2470">
                  <c:v>Jun</c:v>
                </c:pt>
                <c:pt idx="2471">
                  <c:v>Jun</c:v>
                </c:pt>
                <c:pt idx="2472">
                  <c:v>Jun</c:v>
                </c:pt>
                <c:pt idx="2473">
                  <c:v>Jun</c:v>
                </c:pt>
                <c:pt idx="2474">
                  <c:v>Jun</c:v>
                </c:pt>
                <c:pt idx="2475">
                  <c:v>Jun</c:v>
                </c:pt>
                <c:pt idx="2476">
                  <c:v>Jun</c:v>
                </c:pt>
                <c:pt idx="2477">
                  <c:v>Jun</c:v>
                </c:pt>
                <c:pt idx="2478">
                  <c:v>Jun</c:v>
                </c:pt>
                <c:pt idx="2479">
                  <c:v>Jun</c:v>
                </c:pt>
                <c:pt idx="2480">
                  <c:v>Jun</c:v>
                </c:pt>
                <c:pt idx="2481">
                  <c:v>Jun</c:v>
                </c:pt>
                <c:pt idx="2482">
                  <c:v>Jun</c:v>
                </c:pt>
                <c:pt idx="2483">
                  <c:v>Jun</c:v>
                </c:pt>
                <c:pt idx="2484">
                  <c:v>Jun</c:v>
                </c:pt>
                <c:pt idx="2485">
                  <c:v>Jun</c:v>
                </c:pt>
                <c:pt idx="2486">
                  <c:v>Jun</c:v>
                </c:pt>
                <c:pt idx="2487">
                  <c:v>Jun</c:v>
                </c:pt>
                <c:pt idx="2488">
                  <c:v>Jun</c:v>
                </c:pt>
                <c:pt idx="2489">
                  <c:v>Jun</c:v>
                </c:pt>
                <c:pt idx="2490">
                  <c:v>Jun</c:v>
                </c:pt>
                <c:pt idx="2491">
                  <c:v>Jun</c:v>
                </c:pt>
                <c:pt idx="2492">
                  <c:v>Jun</c:v>
                </c:pt>
                <c:pt idx="2493">
                  <c:v>Jun</c:v>
                </c:pt>
                <c:pt idx="2494">
                  <c:v>Jun</c:v>
                </c:pt>
                <c:pt idx="2495">
                  <c:v>Jun</c:v>
                </c:pt>
                <c:pt idx="2496">
                  <c:v>Jun</c:v>
                </c:pt>
                <c:pt idx="2497">
                  <c:v>Jun</c:v>
                </c:pt>
                <c:pt idx="2498">
                  <c:v>Jun</c:v>
                </c:pt>
                <c:pt idx="2499">
                  <c:v>Jun</c:v>
                </c:pt>
                <c:pt idx="2500">
                  <c:v>Jun</c:v>
                </c:pt>
                <c:pt idx="2501">
                  <c:v>Jun</c:v>
                </c:pt>
                <c:pt idx="2502">
                  <c:v>Jun</c:v>
                </c:pt>
                <c:pt idx="2503">
                  <c:v>Jun</c:v>
                </c:pt>
                <c:pt idx="2504">
                  <c:v>Jul</c:v>
                </c:pt>
                <c:pt idx="2505">
                  <c:v>Jul</c:v>
                </c:pt>
                <c:pt idx="2506">
                  <c:v>Jul</c:v>
                </c:pt>
                <c:pt idx="2507">
                  <c:v>Jul</c:v>
                </c:pt>
                <c:pt idx="2508">
                  <c:v>Jul</c:v>
                </c:pt>
                <c:pt idx="2509">
                  <c:v>Jul</c:v>
                </c:pt>
                <c:pt idx="2510">
                  <c:v>Jul</c:v>
                </c:pt>
                <c:pt idx="2511">
                  <c:v>Jul</c:v>
                </c:pt>
                <c:pt idx="2512">
                  <c:v>Jul</c:v>
                </c:pt>
                <c:pt idx="2513">
                  <c:v>Jul</c:v>
                </c:pt>
                <c:pt idx="2514">
                  <c:v>Jul</c:v>
                </c:pt>
                <c:pt idx="2515">
                  <c:v>Jul</c:v>
                </c:pt>
                <c:pt idx="2516">
                  <c:v>Jul</c:v>
                </c:pt>
                <c:pt idx="2517">
                  <c:v>Jul</c:v>
                </c:pt>
                <c:pt idx="2518">
                  <c:v>Jul</c:v>
                </c:pt>
                <c:pt idx="2519">
                  <c:v>Jul</c:v>
                </c:pt>
                <c:pt idx="2520">
                  <c:v>Jul</c:v>
                </c:pt>
                <c:pt idx="2521">
                  <c:v>Jul</c:v>
                </c:pt>
                <c:pt idx="2522">
                  <c:v>Jul</c:v>
                </c:pt>
                <c:pt idx="2523">
                  <c:v>Jul</c:v>
                </c:pt>
                <c:pt idx="2524">
                  <c:v>Jul</c:v>
                </c:pt>
                <c:pt idx="2525">
                  <c:v>Jul</c:v>
                </c:pt>
                <c:pt idx="2526">
                  <c:v>Jul</c:v>
                </c:pt>
                <c:pt idx="2527">
                  <c:v>Jul</c:v>
                </c:pt>
                <c:pt idx="2528">
                  <c:v>Jul</c:v>
                </c:pt>
                <c:pt idx="2529">
                  <c:v>Jul</c:v>
                </c:pt>
                <c:pt idx="2530">
                  <c:v>Jul</c:v>
                </c:pt>
                <c:pt idx="2531">
                  <c:v>Jul</c:v>
                </c:pt>
                <c:pt idx="2532">
                  <c:v>Jul</c:v>
                </c:pt>
                <c:pt idx="2533">
                  <c:v>Jul</c:v>
                </c:pt>
                <c:pt idx="2534">
                  <c:v>Jul</c:v>
                </c:pt>
                <c:pt idx="2535">
                  <c:v>Jul</c:v>
                </c:pt>
                <c:pt idx="2536">
                  <c:v>Jul</c:v>
                </c:pt>
                <c:pt idx="2537">
                  <c:v>Jul</c:v>
                </c:pt>
                <c:pt idx="2538">
                  <c:v>Jul</c:v>
                </c:pt>
                <c:pt idx="2539">
                  <c:v>Jul</c:v>
                </c:pt>
                <c:pt idx="2540">
                  <c:v>Jul</c:v>
                </c:pt>
                <c:pt idx="2541">
                  <c:v>Jul</c:v>
                </c:pt>
                <c:pt idx="2542">
                  <c:v>Jul</c:v>
                </c:pt>
                <c:pt idx="2543">
                  <c:v>Jul</c:v>
                </c:pt>
                <c:pt idx="2544">
                  <c:v>Jul</c:v>
                </c:pt>
                <c:pt idx="2545">
                  <c:v>Jul</c:v>
                </c:pt>
                <c:pt idx="2546">
                  <c:v>Jul</c:v>
                </c:pt>
                <c:pt idx="2547">
                  <c:v>Jul</c:v>
                </c:pt>
                <c:pt idx="2548">
                  <c:v>Jul</c:v>
                </c:pt>
                <c:pt idx="2549">
                  <c:v>Jul</c:v>
                </c:pt>
                <c:pt idx="2550">
                  <c:v>Jul</c:v>
                </c:pt>
                <c:pt idx="2551">
                  <c:v>Jul</c:v>
                </c:pt>
                <c:pt idx="2552">
                  <c:v>Jul</c:v>
                </c:pt>
                <c:pt idx="2553">
                  <c:v>Jul</c:v>
                </c:pt>
                <c:pt idx="2554">
                  <c:v>Jul</c:v>
                </c:pt>
                <c:pt idx="2555">
                  <c:v>Jul</c:v>
                </c:pt>
                <c:pt idx="2556">
                  <c:v>Jul</c:v>
                </c:pt>
                <c:pt idx="2557">
                  <c:v>Jul</c:v>
                </c:pt>
                <c:pt idx="2558">
                  <c:v>Jul</c:v>
                </c:pt>
                <c:pt idx="2559">
                  <c:v>Jul</c:v>
                </c:pt>
                <c:pt idx="2560">
                  <c:v>Jul</c:v>
                </c:pt>
                <c:pt idx="2561">
                  <c:v>Jul</c:v>
                </c:pt>
                <c:pt idx="2562">
                  <c:v>Jul</c:v>
                </c:pt>
                <c:pt idx="2563">
                  <c:v>Jul</c:v>
                </c:pt>
                <c:pt idx="2564">
                  <c:v>Jul</c:v>
                </c:pt>
                <c:pt idx="2565">
                  <c:v>Jul</c:v>
                </c:pt>
                <c:pt idx="2566">
                  <c:v>Jul</c:v>
                </c:pt>
                <c:pt idx="2567">
                  <c:v>Jul</c:v>
                </c:pt>
                <c:pt idx="2568">
                  <c:v>Jul</c:v>
                </c:pt>
                <c:pt idx="2569">
                  <c:v>Jul</c:v>
                </c:pt>
                <c:pt idx="2570">
                  <c:v>Jul</c:v>
                </c:pt>
                <c:pt idx="2571">
                  <c:v>Jul</c:v>
                </c:pt>
                <c:pt idx="2572">
                  <c:v>Jul</c:v>
                </c:pt>
                <c:pt idx="2573">
                  <c:v>Jul</c:v>
                </c:pt>
                <c:pt idx="2574">
                  <c:v>Jul</c:v>
                </c:pt>
                <c:pt idx="2575">
                  <c:v>Jul</c:v>
                </c:pt>
                <c:pt idx="2576">
                  <c:v>Jul</c:v>
                </c:pt>
                <c:pt idx="2577">
                  <c:v>Jul</c:v>
                </c:pt>
                <c:pt idx="2578">
                  <c:v>Jul</c:v>
                </c:pt>
                <c:pt idx="2579">
                  <c:v>Jul</c:v>
                </c:pt>
                <c:pt idx="2580">
                  <c:v>Jul</c:v>
                </c:pt>
                <c:pt idx="2581">
                  <c:v>Jul</c:v>
                </c:pt>
                <c:pt idx="2582">
                  <c:v>Jul</c:v>
                </c:pt>
                <c:pt idx="2583">
                  <c:v>Jul</c:v>
                </c:pt>
                <c:pt idx="2584">
                  <c:v>Jul</c:v>
                </c:pt>
                <c:pt idx="2585">
                  <c:v>Jul</c:v>
                </c:pt>
                <c:pt idx="2586">
                  <c:v>Jul</c:v>
                </c:pt>
                <c:pt idx="2587">
                  <c:v>Jul</c:v>
                </c:pt>
                <c:pt idx="2588">
                  <c:v>Jul</c:v>
                </c:pt>
                <c:pt idx="2589">
                  <c:v>Jul</c:v>
                </c:pt>
                <c:pt idx="2590">
                  <c:v>Jul</c:v>
                </c:pt>
                <c:pt idx="2591">
                  <c:v>Jul</c:v>
                </c:pt>
                <c:pt idx="2592">
                  <c:v>Jul</c:v>
                </c:pt>
                <c:pt idx="2593">
                  <c:v>Jul</c:v>
                </c:pt>
                <c:pt idx="2594">
                  <c:v>Jul</c:v>
                </c:pt>
                <c:pt idx="2595">
                  <c:v>Jul</c:v>
                </c:pt>
                <c:pt idx="2596">
                  <c:v>Jul</c:v>
                </c:pt>
                <c:pt idx="2597">
                  <c:v>Jul</c:v>
                </c:pt>
                <c:pt idx="2598">
                  <c:v>Jul</c:v>
                </c:pt>
                <c:pt idx="2599">
                  <c:v>Jul</c:v>
                </c:pt>
                <c:pt idx="2600">
                  <c:v>Jul</c:v>
                </c:pt>
                <c:pt idx="2601">
                  <c:v>Jul</c:v>
                </c:pt>
                <c:pt idx="2602">
                  <c:v>Aug</c:v>
                </c:pt>
                <c:pt idx="2603">
                  <c:v>Aug</c:v>
                </c:pt>
                <c:pt idx="2604">
                  <c:v>Aug</c:v>
                </c:pt>
                <c:pt idx="2605">
                  <c:v>Aug</c:v>
                </c:pt>
                <c:pt idx="2606">
                  <c:v>Aug</c:v>
                </c:pt>
                <c:pt idx="2607">
                  <c:v>Aug</c:v>
                </c:pt>
                <c:pt idx="2608">
                  <c:v>Aug</c:v>
                </c:pt>
                <c:pt idx="2609">
                  <c:v>Aug</c:v>
                </c:pt>
                <c:pt idx="2610">
                  <c:v>Aug</c:v>
                </c:pt>
                <c:pt idx="2611">
                  <c:v>Aug</c:v>
                </c:pt>
                <c:pt idx="2612">
                  <c:v>Aug</c:v>
                </c:pt>
                <c:pt idx="2613">
                  <c:v>Aug</c:v>
                </c:pt>
                <c:pt idx="2614">
                  <c:v>Aug</c:v>
                </c:pt>
                <c:pt idx="2615">
                  <c:v>Aug</c:v>
                </c:pt>
                <c:pt idx="2616">
                  <c:v>Aug</c:v>
                </c:pt>
                <c:pt idx="2617">
                  <c:v>Aug</c:v>
                </c:pt>
                <c:pt idx="2618">
                  <c:v>Aug</c:v>
                </c:pt>
                <c:pt idx="2619">
                  <c:v>Aug</c:v>
                </c:pt>
                <c:pt idx="2620">
                  <c:v>Aug</c:v>
                </c:pt>
                <c:pt idx="2621">
                  <c:v>Aug</c:v>
                </c:pt>
                <c:pt idx="2622">
                  <c:v>Aug</c:v>
                </c:pt>
                <c:pt idx="2623">
                  <c:v>Aug</c:v>
                </c:pt>
                <c:pt idx="2624">
                  <c:v>Aug</c:v>
                </c:pt>
                <c:pt idx="2625">
                  <c:v>Aug</c:v>
                </c:pt>
                <c:pt idx="2626">
                  <c:v>Aug</c:v>
                </c:pt>
                <c:pt idx="2627">
                  <c:v>Aug</c:v>
                </c:pt>
                <c:pt idx="2628">
                  <c:v>Aug</c:v>
                </c:pt>
                <c:pt idx="2629">
                  <c:v>Aug</c:v>
                </c:pt>
                <c:pt idx="2630">
                  <c:v>Aug</c:v>
                </c:pt>
                <c:pt idx="2631">
                  <c:v>Aug</c:v>
                </c:pt>
                <c:pt idx="2632">
                  <c:v>Aug</c:v>
                </c:pt>
                <c:pt idx="2633">
                  <c:v>Aug</c:v>
                </c:pt>
                <c:pt idx="2634">
                  <c:v>Aug</c:v>
                </c:pt>
                <c:pt idx="2635">
                  <c:v>Aug</c:v>
                </c:pt>
                <c:pt idx="2636">
                  <c:v>Aug</c:v>
                </c:pt>
                <c:pt idx="2637">
                  <c:v>Aug</c:v>
                </c:pt>
                <c:pt idx="2638">
                  <c:v>Aug</c:v>
                </c:pt>
                <c:pt idx="2639">
                  <c:v>Aug</c:v>
                </c:pt>
                <c:pt idx="2640">
                  <c:v>Aug</c:v>
                </c:pt>
                <c:pt idx="2641">
                  <c:v>Aug</c:v>
                </c:pt>
                <c:pt idx="2642">
                  <c:v>Aug</c:v>
                </c:pt>
                <c:pt idx="2643">
                  <c:v>Aug</c:v>
                </c:pt>
                <c:pt idx="2644">
                  <c:v>Aug</c:v>
                </c:pt>
                <c:pt idx="2645">
                  <c:v>Aug</c:v>
                </c:pt>
                <c:pt idx="2646">
                  <c:v>Aug</c:v>
                </c:pt>
                <c:pt idx="2647">
                  <c:v>Aug</c:v>
                </c:pt>
                <c:pt idx="2648">
                  <c:v>Aug</c:v>
                </c:pt>
                <c:pt idx="2649">
                  <c:v>Aug</c:v>
                </c:pt>
                <c:pt idx="2650">
                  <c:v>Aug</c:v>
                </c:pt>
                <c:pt idx="2651">
                  <c:v>Aug</c:v>
                </c:pt>
                <c:pt idx="2652">
                  <c:v>Aug</c:v>
                </c:pt>
                <c:pt idx="2653">
                  <c:v>Aug</c:v>
                </c:pt>
                <c:pt idx="2654">
                  <c:v>Aug</c:v>
                </c:pt>
                <c:pt idx="2655">
                  <c:v>Aug</c:v>
                </c:pt>
                <c:pt idx="2656">
                  <c:v>Aug</c:v>
                </c:pt>
                <c:pt idx="2657">
                  <c:v>Aug</c:v>
                </c:pt>
                <c:pt idx="2658">
                  <c:v>Aug</c:v>
                </c:pt>
                <c:pt idx="2659">
                  <c:v>Aug</c:v>
                </c:pt>
                <c:pt idx="2660">
                  <c:v>Aug</c:v>
                </c:pt>
                <c:pt idx="2661">
                  <c:v>Aug</c:v>
                </c:pt>
                <c:pt idx="2662">
                  <c:v>Aug</c:v>
                </c:pt>
                <c:pt idx="2663">
                  <c:v>Aug</c:v>
                </c:pt>
                <c:pt idx="2664">
                  <c:v>Aug</c:v>
                </c:pt>
                <c:pt idx="2665">
                  <c:v>Aug</c:v>
                </c:pt>
                <c:pt idx="2666">
                  <c:v>Aug</c:v>
                </c:pt>
                <c:pt idx="2667">
                  <c:v>Aug</c:v>
                </c:pt>
                <c:pt idx="2668">
                  <c:v>Aug</c:v>
                </c:pt>
                <c:pt idx="2669">
                  <c:v>Aug</c:v>
                </c:pt>
                <c:pt idx="2670">
                  <c:v>Aug</c:v>
                </c:pt>
                <c:pt idx="2671">
                  <c:v>Aug</c:v>
                </c:pt>
                <c:pt idx="2672">
                  <c:v>Aug</c:v>
                </c:pt>
                <c:pt idx="2673">
                  <c:v>Aug</c:v>
                </c:pt>
                <c:pt idx="2674">
                  <c:v>Aug</c:v>
                </c:pt>
                <c:pt idx="2675">
                  <c:v>Aug</c:v>
                </c:pt>
                <c:pt idx="2676">
                  <c:v>Aug</c:v>
                </c:pt>
                <c:pt idx="2677">
                  <c:v>Aug</c:v>
                </c:pt>
                <c:pt idx="2678">
                  <c:v>Aug</c:v>
                </c:pt>
                <c:pt idx="2679">
                  <c:v>Aug</c:v>
                </c:pt>
                <c:pt idx="2680">
                  <c:v>Aug</c:v>
                </c:pt>
                <c:pt idx="2681">
                  <c:v>Aug</c:v>
                </c:pt>
                <c:pt idx="2682">
                  <c:v>Aug</c:v>
                </c:pt>
                <c:pt idx="2683">
                  <c:v>Aug</c:v>
                </c:pt>
                <c:pt idx="2684">
                  <c:v>Aug</c:v>
                </c:pt>
                <c:pt idx="2685">
                  <c:v>Aug</c:v>
                </c:pt>
                <c:pt idx="2686">
                  <c:v>Aug</c:v>
                </c:pt>
                <c:pt idx="2687">
                  <c:v>Aug</c:v>
                </c:pt>
                <c:pt idx="2688">
                  <c:v>Aug</c:v>
                </c:pt>
                <c:pt idx="2689">
                  <c:v>Aug</c:v>
                </c:pt>
                <c:pt idx="2690">
                  <c:v>Aug</c:v>
                </c:pt>
                <c:pt idx="2691">
                  <c:v>Aug</c:v>
                </c:pt>
                <c:pt idx="2692">
                  <c:v>Sep</c:v>
                </c:pt>
                <c:pt idx="2693">
                  <c:v>Sep</c:v>
                </c:pt>
                <c:pt idx="2694">
                  <c:v>Sep</c:v>
                </c:pt>
                <c:pt idx="2695">
                  <c:v>Sep</c:v>
                </c:pt>
                <c:pt idx="2696">
                  <c:v>Sep</c:v>
                </c:pt>
                <c:pt idx="2697">
                  <c:v>Sep</c:v>
                </c:pt>
                <c:pt idx="2698">
                  <c:v>Sep</c:v>
                </c:pt>
                <c:pt idx="2699">
                  <c:v>Sep</c:v>
                </c:pt>
                <c:pt idx="2700">
                  <c:v>Sep</c:v>
                </c:pt>
                <c:pt idx="2701">
                  <c:v>Sep</c:v>
                </c:pt>
                <c:pt idx="2702">
                  <c:v>Sep</c:v>
                </c:pt>
                <c:pt idx="2703">
                  <c:v>Sep</c:v>
                </c:pt>
                <c:pt idx="2704">
                  <c:v>Sep</c:v>
                </c:pt>
                <c:pt idx="2705">
                  <c:v>Sep</c:v>
                </c:pt>
                <c:pt idx="2706">
                  <c:v>Sep</c:v>
                </c:pt>
                <c:pt idx="2707">
                  <c:v>Sep</c:v>
                </c:pt>
                <c:pt idx="2708">
                  <c:v>Sep</c:v>
                </c:pt>
                <c:pt idx="2709">
                  <c:v>Sep</c:v>
                </c:pt>
                <c:pt idx="2710">
                  <c:v>Sep</c:v>
                </c:pt>
                <c:pt idx="2711">
                  <c:v>Sep</c:v>
                </c:pt>
                <c:pt idx="2712">
                  <c:v>Sep</c:v>
                </c:pt>
                <c:pt idx="2713">
                  <c:v>Sep</c:v>
                </c:pt>
                <c:pt idx="2714">
                  <c:v>Sep</c:v>
                </c:pt>
                <c:pt idx="2715">
                  <c:v>Sep</c:v>
                </c:pt>
                <c:pt idx="2716">
                  <c:v>Sep</c:v>
                </c:pt>
                <c:pt idx="2717">
                  <c:v>Sep</c:v>
                </c:pt>
                <c:pt idx="2718">
                  <c:v>Sep</c:v>
                </c:pt>
                <c:pt idx="2719">
                  <c:v>Sep</c:v>
                </c:pt>
                <c:pt idx="2720">
                  <c:v>Sep</c:v>
                </c:pt>
                <c:pt idx="2721">
                  <c:v>Sep</c:v>
                </c:pt>
                <c:pt idx="2722">
                  <c:v>Sep</c:v>
                </c:pt>
                <c:pt idx="2723">
                  <c:v>Sep</c:v>
                </c:pt>
                <c:pt idx="2724">
                  <c:v>Sep</c:v>
                </c:pt>
                <c:pt idx="2725">
                  <c:v>Sep</c:v>
                </c:pt>
                <c:pt idx="2726">
                  <c:v>Sep</c:v>
                </c:pt>
                <c:pt idx="2727">
                  <c:v>Sep</c:v>
                </c:pt>
                <c:pt idx="2728">
                  <c:v>Sep</c:v>
                </c:pt>
                <c:pt idx="2729">
                  <c:v>Sep</c:v>
                </c:pt>
                <c:pt idx="2730">
                  <c:v>Sep</c:v>
                </c:pt>
                <c:pt idx="2731">
                  <c:v>Sep</c:v>
                </c:pt>
                <c:pt idx="2732">
                  <c:v>Sep</c:v>
                </c:pt>
                <c:pt idx="2733">
                  <c:v>Sep</c:v>
                </c:pt>
                <c:pt idx="2734">
                  <c:v>Sep</c:v>
                </c:pt>
                <c:pt idx="2735">
                  <c:v>Sep</c:v>
                </c:pt>
                <c:pt idx="2736">
                  <c:v>Sep</c:v>
                </c:pt>
                <c:pt idx="2737">
                  <c:v>Sep</c:v>
                </c:pt>
                <c:pt idx="2738">
                  <c:v>Sep</c:v>
                </c:pt>
                <c:pt idx="2739">
                  <c:v>Sep</c:v>
                </c:pt>
                <c:pt idx="2740">
                  <c:v>Sep</c:v>
                </c:pt>
                <c:pt idx="2741">
                  <c:v>Sep</c:v>
                </c:pt>
                <c:pt idx="2742">
                  <c:v>Sep</c:v>
                </c:pt>
                <c:pt idx="2743">
                  <c:v>Sep</c:v>
                </c:pt>
                <c:pt idx="2744">
                  <c:v>Sep</c:v>
                </c:pt>
                <c:pt idx="2745">
                  <c:v>Sep</c:v>
                </c:pt>
                <c:pt idx="2746">
                  <c:v>Sep</c:v>
                </c:pt>
                <c:pt idx="2747">
                  <c:v>Sep</c:v>
                </c:pt>
                <c:pt idx="2748">
                  <c:v>Sep</c:v>
                </c:pt>
                <c:pt idx="2749">
                  <c:v>Sep</c:v>
                </c:pt>
                <c:pt idx="2750">
                  <c:v>Sep</c:v>
                </c:pt>
                <c:pt idx="2751">
                  <c:v>Sep</c:v>
                </c:pt>
                <c:pt idx="2752">
                  <c:v>Sep</c:v>
                </c:pt>
                <c:pt idx="2753">
                  <c:v>Sep</c:v>
                </c:pt>
                <c:pt idx="2754">
                  <c:v>Sep</c:v>
                </c:pt>
                <c:pt idx="2755">
                  <c:v>Sep</c:v>
                </c:pt>
                <c:pt idx="2756">
                  <c:v>Sep</c:v>
                </c:pt>
                <c:pt idx="2757">
                  <c:v>Sep</c:v>
                </c:pt>
                <c:pt idx="2758">
                  <c:v>Sep</c:v>
                </c:pt>
                <c:pt idx="2759">
                  <c:v>Sep</c:v>
                </c:pt>
                <c:pt idx="2760">
                  <c:v>Sep</c:v>
                </c:pt>
                <c:pt idx="2761">
                  <c:v>Sep</c:v>
                </c:pt>
                <c:pt idx="2762">
                  <c:v>Sep</c:v>
                </c:pt>
                <c:pt idx="2763">
                  <c:v>Sep</c:v>
                </c:pt>
                <c:pt idx="2764">
                  <c:v>Sep</c:v>
                </c:pt>
                <c:pt idx="2765">
                  <c:v>Sep</c:v>
                </c:pt>
                <c:pt idx="2766">
                  <c:v>Sep</c:v>
                </c:pt>
                <c:pt idx="2767">
                  <c:v>Sep</c:v>
                </c:pt>
                <c:pt idx="2768">
                  <c:v>Sep</c:v>
                </c:pt>
                <c:pt idx="2769">
                  <c:v>Sep</c:v>
                </c:pt>
                <c:pt idx="2770">
                  <c:v>Sep</c:v>
                </c:pt>
                <c:pt idx="2771">
                  <c:v>Sep</c:v>
                </c:pt>
                <c:pt idx="2772">
                  <c:v>Sep</c:v>
                </c:pt>
                <c:pt idx="2773">
                  <c:v>Sep</c:v>
                </c:pt>
                <c:pt idx="2774">
                  <c:v>Sep</c:v>
                </c:pt>
                <c:pt idx="2775">
                  <c:v>Sep</c:v>
                </c:pt>
                <c:pt idx="2776">
                  <c:v>Sep</c:v>
                </c:pt>
                <c:pt idx="2777">
                  <c:v>Oct</c:v>
                </c:pt>
                <c:pt idx="2778">
                  <c:v>Oct</c:v>
                </c:pt>
                <c:pt idx="2779">
                  <c:v>Oct</c:v>
                </c:pt>
                <c:pt idx="2780">
                  <c:v>Oct</c:v>
                </c:pt>
                <c:pt idx="2781">
                  <c:v>Oct</c:v>
                </c:pt>
                <c:pt idx="2782">
                  <c:v>Oct</c:v>
                </c:pt>
                <c:pt idx="2783">
                  <c:v>Oct</c:v>
                </c:pt>
                <c:pt idx="2784">
                  <c:v>Oct</c:v>
                </c:pt>
                <c:pt idx="2785">
                  <c:v>Oct</c:v>
                </c:pt>
                <c:pt idx="2786">
                  <c:v>Oct</c:v>
                </c:pt>
                <c:pt idx="2787">
                  <c:v>Oct</c:v>
                </c:pt>
                <c:pt idx="2788">
                  <c:v>Oct</c:v>
                </c:pt>
                <c:pt idx="2789">
                  <c:v>Oct</c:v>
                </c:pt>
                <c:pt idx="2790">
                  <c:v>Oct</c:v>
                </c:pt>
                <c:pt idx="2791">
                  <c:v>Oct</c:v>
                </c:pt>
                <c:pt idx="2792">
                  <c:v>Oct</c:v>
                </c:pt>
                <c:pt idx="2793">
                  <c:v>Oct</c:v>
                </c:pt>
                <c:pt idx="2794">
                  <c:v>Oct</c:v>
                </c:pt>
                <c:pt idx="2795">
                  <c:v>Oct</c:v>
                </c:pt>
                <c:pt idx="2796">
                  <c:v>Oct</c:v>
                </c:pt>
                <c:pt idx="2797">
                  <c:v>Oct</c:v>
                </c:pt>
                <c:pt idx="2798">
                  <c:v>Oct</c:v>
                </c:pt>
                <c:pt idx="2799">
                  <c:v>Oct</c:v>
                </c:pt>
                <c:pt idx="2800">
                  <c:v>Oct</c:v>
                </c:pt>
                <c:pt idx="2801">
                  <c:v>Oct</c:v>
                </c:pt>
                <c:pt idx="2802">
                  <c:v>Oct</c:v>
                </c:pt>
                <c:pt idx="2803">
                  <c:v>Oct</c:v>
                </c:pt>
                <c:pt idx="2804">
                  <c:v>Oct</c:v>
                </c:pt>
                <c:pt idx="2805">
                  <c:v>Oct</c:v>
                </c:pt>
                <c:pt idx="2806">
                  <c:v>Oct</c:v>
                </c:pt>
                <c:pt idx="2807">
                  <c:v>Oct</c:v>
                </c:pt>
                <c:pt idx="2808">
                  <c:v>Oct</c:v>
                </c:pt>
                <c:pt idx="2809">
                  <c:v>Oct</c:v>
                </c:pt>
                <c:pt idx="2810">
                  <c:v>Oct</c:v>
                </c:pt>
                <c:pt idx="2811">
                  <c:v>Oct</c:v>
                </c:pt>
                <c:pt idx="2812">
                  <c:v>Oct</c:v>
                </c:pt>
                <c:pt idx="2813">
                  <c:v>Oct</c:v>
                </c:pt>
                <c:pt idx="2814">
                  <c:v>Oct</c:v>
                </c:pt>
                <c:pt idx="2815">
                  <c:v>Oct</c:v>
                </c:pt>
                <c:pt idx="2816">
                  <c:v>Oct</c:v>
                </c:pt>
                <c:pt idx="2817">
                  <c:v>Oct</c:v>
                </c:pt>
                <c:pt idx="2818">
                  <c:v>Oct</c:v>
                </c:pt>
                <c:pt idx="2819">
                  <c:v>Oct</c:v>
                </c:pt>
                <c:pt idx="2820">
                  <c:v>Oct</c:v>
                </c:pt>
                <c:pt idx="2821">
                  <c:v>Oct</c:v>
                </c:pt>
                <c:pt idx="2822">
                  <c:v>Oct</c:v>
                </c:pt>
                <c:pt idx="2823">
                  <c:v>Oct</c:v>
                </c:pt>
                <c:pt idx="2824">
                  <c:v>Oct</c:v>
                </c:pt>
                <c:pt idx="2825">
                  <c:v>Oct</c:v>
                </c:pt>
                <c:pt idx="2826">
                  <c:v>Oct</c:v>
                </c:pt>
                <c:pt idx="2827">
                  <c:v>Oct</c:v>
                </c:pt>
                <c:pt idx="2828">
                  <c:v>Oct</c:v>
                </c:pt>
                <c:pt idx="2829">
                  <c:v>Oct</c:v>
                </c:pt>
                <c:pt idx="2830">
                  <c:v>Oct</c:v>
                </c:pt>
                <c:pt idx="2831">
                  <c:v>Oct</c:v>
                </c:pt>
                <c:pt idx="2832">
                  <c:v>Oct</c:v>
                </c:pt>
                <c:pt idx="2833">
                  <c:v>Oct</c:v>
                </c:pt>
                <c:pt idx="2834">
                  <c:v>Oct</c:v>
                </c:pt>
                <c:pt idx="2835">
                  <c:v>Oct</c:v>
                </c:pt>
                <c:pt idx="2836">
                  <c:v>Oct</c:v>
                </c:pt>
                <c:pt idx="2837">
                  <c:v>Oct</c:v>
                </c:pt>
                <c:pt idx="2838">
                  <c:v>Oct</c:v>
                </c:pt>
                <c:pt idx="2839">
                  <c:v>Oct</c:v>
                </c:pt>
                <c:pt idx="2840">
                  <c:v>Oct</c:v>
                </c:pt>
                <c:pt idx="2841">
                  <c:v>Oct</c:v>
                </c:pt>
                <c:pt idx="2842">
                  <c:v>Oct</c:v>
                </c:pt>
                <c:pt idx="2843">
                  <c:v>Oct</c:v>
                </c:pt>
                <c:pt idx="2844">
                  <c:v>Oct</c:v>
                </c:pt>
                <c:pt idx="2845">
                  <c:v>Oct</c:v>
                </c:pt>
                <c:pt idx="2846">
                  <c:v>Oct</c:v>
                </c:pt>
                <c:pt idx="2847">
                  <c:v>Oct</c:v>
                </c:pt>
                <c:pt idx="2848">
                  <c:v>Oct</c:v>
                </c:pt>
                <c:pt idx="2849">
                  <c:v>Oct</c:v>
                </c:pt>
                <c:pt idx="2850">
                  <c:v>Oct</c:v>
                </c:pt>
                <c:pt idx="2851">
                  <c:v>Oct</c:v>
                </c:pt>
                <c:pt idx="2852">
                  <c:v>Oct</c:v>
                </c:pt>
                <c:pt idx="2853">
                  <c:v>Oct</c:v>
                </c:pt>
                <c:pt idx="2854">
                  <c:v>Oct</c:v>
                </c:pt>
                <c:pt idx="2855">
                  <c:v>Oct</c:v>
                </c:pt>
                <c:pt idx="2856">
                  <c:v>Oct</c:v>
                </c:pt>
                <c:pt idx="2857">
                  <c:v>Oct</c:v>
                </c:pt>
                <c:pt idx="2858">
                  <c:v>Oct</c:v>
                </c:pt>
                <c:pt idx="2859">
                  <c:v>Oct</c:v>
                </c:pt>
                <c:pt idx="2860">
                  <c:v>Oct</c:v>
                </c:pt>
                <c:pt idx="2861">
                  <c:v>Oct</c:v>
                </c:pt>
                <c:pt idx="2862">
                  <c:v>Oct</c:v>
                </c:pt>
                <c:pt idx="2863">
                  <c:v>Oct</c:v>
                </c:pt>
                <c:pt idx="2864">
                  <c:v>Oct</c:v>
                </c:pt>
                <c:pt idx="2865">
                  <c:v>Oct</c:v>
                </c:pt>
                <c:pt idx="2866">
                  <c:v>Oct</c:v>
                </c:pt>
                <c:pt idx="2867">
                  <c:v>Oct</c:v>
                </c:pt>
                <c:pt idx="2868">
                  <c:v>Oct</c:v>
                </c:pt>
                <c:pt idx="2869">
                  <c:v>Oct</c:v>
                </c:pt>
                <c:pt idx="2870">
                  <c:v>Oct</c:v>
                </c:pt>
                <c:pt idx="2871">
                  <c:v>Oct</c:v>
                </c:pt>
                <c:pt idx="2872">
                  <c:v>Oct</c:v>
                </c:pt>
                <c:pt idx="2873">
                  <c:v>Nov</c:v>
                </c:pt>
                <c:pt idx="2874">
                  <c:v>Nov</c:v>
                </c:pt>
                <c:pt idx="2875">
                  <c:v>Nov</c:v>
                </c:pt>
                <c:pt idx="2876">
                  <c:v>Nov</c:v>
                </c:pt>
                <c:pt idx="2877">
                  <c:v>Nov</c:v>
                </c:pt>
                <c:pt idx="2878">
                  <c:v>Nov</c:v>
                </c:pt>
                <c:pt idx="2879">
                  <c:v>Nov</c:v>
                </c:pt>
                <c:pt idx="2880">
                  <c:v>Nov</c:v>
                </c:pt>
                <c:pt idx="2881">
                  <c:v>Nov</c:v>
                </c:pt>
                <c:pt idx="2882">
                  <c:v>Nov</c:v>
                </c:pt>
                <c:pt idx="2883">
                  <c:v>Nov</c:v>
                </c:pt>
                <c:pt idx="2884">
                  <c:v>Nov</c:v>
                </c:pt>
                <c:pt idx="2885">
                  <c:v>Nov</c:v>
                </c:pt>
                <c:pt idx="2886">
                  <c:v>Nov</c:v>
                </c:pt>
                <c:pt idx="2887">
                  <c:v>Nov</c:v>
                </c:pt>
                <c:pt idx="2888">
                  <c:v>Nov</c:v>
                </c:pt>
                <c:pt idx="2889">
                  <c:v>Nov</c:v>
                </c:pt>
                <c:pt idx="2890">
                  <c:v>Nov</c:v>
                </c:pt>
                <c:pt idx="2891">
                  <c:v>Nov</c:v>
                </c:pt>
                <c:pt idx="2892">
                  <c:v>Nov</c:v>
                </c:pt>
                <c:pt idx="2893">
                  <c:v>Nov</c:v>
                </c:pt>
                <c:pt idx="2894">
                  <c:v>Nov</c:v>
                </c:pt>
                <c:pt idx="2895">
                  <c:v>Nov</c:v>
                </c:pt>
                <c:pt idx="2896">
                  <c:v>Nov</c:v>
                </c:pt>
                <c:pt idx="2897">
                  <c:v>Nov</c:v>
                </c:pt>
                <c:pt idx="2898">
                  <c:v>Nov</c:v>
                </c:pt>
                <c:pt idx="2899">
                  <c:v>Nov</c:v>
                </c:pt>
                <c:pt idx="2900">
                  <c:v>Nov</c:v>
                </c:pt>
                <c:pt idx="2901">
                  <c:v>Nov</c:v>
                </c:pt>
                <c:pt idx="2902">
                  <c:v>Nov</c:v>
                </c:pt>
                <c:pt idx="2903">
                  <c:v>Nov</c:v>
                </c:pt>
                <c:pt idx="2904">
                  <c:v>Nov</c:v>
                </c:pt>
                <c:pt idx="2905">
                  <c:v>Nov</c:v>
                </c:pt>
                <c:pt idx="2906">
                  <c:v>Nov</c:v>
                </c:pt>
                <c:pt idx="2907">
                  <c:v>Nov</c:v>
                </c:pt>
                <c:pt idx="2908">
                  <c:v>Nov</c:v>
                </c:pt>
                <c:pt idx="2909">
                  <c:v>Nov</c:v>
                </c:pt>
                <c:pt idx="2910">
                  <c:v>Nov</c:v>
                </c:pt>
                <c:pt idx="2911">
                  <c:v>Nov</c:v>
                </c:pt>
                <c:pt idx="2912">
                  <c:v>Nov</c:v>
                </c:pt>
                <c:pt idx="2913">
                  <c:v>Nov</c:v>
                </c:pt>
                <c:pt idx="2914">
                  <c:v>Nov</c:v>
                </c:pt>
                <c:pt idx="2915">
                  <c:v>Nov</c:v>
                </c:pt>
                <c:pt idx="2916">
                  <c:v>Nov</c:v>
                </c:pt>
                <c:pt idx="2917">
                  <c:v>Nov</c:v>
                </c:pt>
                <c:pt idx="2918">
                  <c:v>Nov</c:v>
                </c:pt>
                <c:pt idx="2919">
                  <c:v>Nov</c:v>
                </c:pt>
                <c:pt idx="2920">
                  <c:v>Nov</c:v>
                </c:pt>
                <c:pt idx="2921">
                  <c:v>Nov</c:v>
                </c:pt>
                <c:pt idx="2922">
                  <c:v>Nov</c:v>
                </c:pt>
                <c:pt idx="2923">
                  <c:v>Nov</c:v>
                </c:pt>
                <c:pt idx="2924">
                  <c:v>Nov</c:v>
                </c:pt>
                <c:pt idx="2925">
                  <c:v>Nov</c:v>
                </c:pt>
                <c:pt idx="2926">
                  <c:v>Nov</c:v>
                </c:pt>
                <c:pt idx="2927">
                  <c:v>Nov</c:v>
                </c:pt>
                <c:pt idx="2928">
                  <c:v>Nov</c:v>
                </c:pt>
                <c:pt idx="2929">
                  <c:v>Nov</c:v>
                </c:pt>
                <c:pt idx="2930">
                  <c:v>Nov</c:v>
                </c:pt>
                <c:pt idx="2931">
                  <c:v>Nov</c:v>
                </c:pt>
                <c:pt idx="2932">
                  <c:v>Nov</c:v>
                </c:pt>
                <c:pt idx="2933">
                  <c:v>Nov</c:v>
                </c:pt>
                <c:pt idx="2934">
                  <c:v>Nov</c:v>
                </c:pt>
                <c:pt idx="2935">
                  <c:v>Nov</c:v>
                </c:pt>
                <c:pt idx="2936">
                  <c:v>Nov</c:v>
                </c:pt>
                <c:pt idx="2937">
                  <c:v>Nov</c:v>
                </c:pt>
                <c:pt idx="2938">
                  <c:v>Nov</c:v>
                </c:pt>
                <c:pt idx="2939">
                  <c:v>Nov</c:v>
                </c:pt>
                <c:pt idx="2940">
                  <c:v>Nov</c:v>
                </c:pt>
                <c:pt idx="2941">
                  <c:v>Nov</c:v>
                </c:pt>
                <c:pt idx="2942">
                  <c:v>Nov</c:v>
                </c:pt>
                <c:pt idx="2943">
                  <c:v>Nov</c:v>
                </c:pt>
                <c:pt idx="2944">
                  <c:v>Nov</c:v>
                </c:pt>
                <c:pt idx="2945">
                  <c:v>Nov</c:v>
                </c:pt>
                <c:pt idx="2946">
                  <c:v>Nov</c:v>
                </c:pt>
                <c:pt idx="2947">
                  <c:v>Nov</c:v>
                </c:pt>
                <c:pt idx="2948">
                  <c:v>Nov</c:v>
                </c:pt>
                <c:pt idx="2949">
                  <c:v>Nov</c:v>
                </c:pt>
                <c:pt idx="2950">
                  <c:v>Nov</c:v>
                </c:pt>
                <c:pt idx="2951">
                  <c:v>Nov</c:v>
                </c:pt>
                <c:pt idx="2952">
                  <c:v>Nov</c:v>
                </c:pt>
                <c:pt idx="2953">
                  <c:v>Nov</c:v>
                </c:pt>
                <c:pt idx="2954">
                  <c:v>Nov</c:v>
                </c:pt>
                <c:pt idx="2955">
                  <c:v>Nov</c:v>
                </c:pt>
                <c:pt idx="2956">
                  <c:v>Dec</c:v>
                </c:pt>
                <c:pt idx="2957">
                  <c:v>Dec</c:v>
                </c:pt>
                <c:pt idx="2958">
                  <c:v>Dec</c:v>
                </c:pt>
                <c:pt idx="2959">
                  <c:v>Dec</c:v>
                </c:pt>
                <c:pt idx="2960">
                  <c:v>Dec</c:v>
                </c:pt>
                <c:pt idx="2961">
                  <c:v>Dec</c:v>
                </c:pt>
                <c:pt idx="2962">
                  <c:v>Dec</c:v>
                </c:pt>
                <c:pt idx="2963">
                  <c:v>Dec</c:v>
                </c:pt>
                <c:pt idx="2964">
                  <c:v>Dec</c:v>
                </c:pt>
                <c:pt idx="2965">
                  <c:v>Dec</c:v>
                </c:pt>
                <c:pt idx="2966">
                  <c:v>Dec</c:v>
                </c:pt>
                <c:pt idx="2967">
                  <c:v>Dec</c:v>
                </c:pt>
                <c:pt idx="2968">
                  <c:v>Dec</c:v>
                </c:pt>
                <c:pt idx="2969">
                  <c:v>Dec</c:v>
                </c:pt>
                <c:pt idx="2970">
                  <c:v>Dec</c:v>
                </c:pt>
                <c:pt idx="2971">
                  <c:v>Dec</c:v>
                </c:pt>
                <c:pt idx="2972">
                  <c:v>Dec</c:v>
                </c:pt>
                <c:pt idx="2973">
                  <c:v>Dec</c:v>
                </c:pt>
                <c:pt idx="2974">
                  <c:v>Dec</c:v>
                </c:pt>
                <c:pt idx="2975">
                  <c:v>Dec</c:v>
                </c:pt>
                <c:pt idx="2976">
                  <c:v>Dec</c:v>
                </c:pt>
                <c:pt idx="2977">
                  <c:v>Dec</c:v>
                </c:pt>
                <c:pt idx="2978">
                  <c:v>Dec</c:v>
                </c:pt>
                <c:pt idx="2979">
                  <c:v>Dec</c:v>
                </c:pt>
                <c:pt idx="2980">
                  <c:v>Dec</c:v>
                </c:pt>
                <c:pt idx="2981">
                  <c:v>Dec</c:v>
                </c:pt>
                <c:pt idx="2982">
                  <c:v>Dec</c:v>
                </c:pt>
                <c:pt idx="2983">
                  <c:v>Dec</c:v>
                </c:pt>
                <c:pt idx="2984">
                  <c:v>Dec</c:v>
                </c:pt>
                <c:pt idx="2985">
                  <c:v>Dec</c:v>
                </c:pt>
                <c:pt idx="2986">
                  <c:v>Dec</c:v>
                </c:pt>
                <c:pt idx="2987">
                  <c:v>Dec</c:v>
                </c:pt>
                <c:pt idx="2988">
                  <c:v>Dec</c:v>
                </c:pt>
                <c:pt idx="2989">
                  <c:v>Dec</c:v>
                </c:pt>
                <c:pt idx="2990">
                  <c:v>Dec</c:v>
                </c:pt>
                <c:pt idx="2991">
                  <c:v>Dec</c:v>
                </c:pt>
                <c:pt idx="2992">
                  <c:v>Dec</c:v>
                </c:pt>
                <c:pt idx="2993">
                  <c:v>Dec</c:v>
                </c:pt>
                <c:pt idx="2994">
                  <c:v>Dec</c:v>
                </c:pt>
                <c:pt idx="2995">
                  <c:v>Dec</c:v>
                </c:pt>
                <c:pt idx="2996">
                  <c:v>Dec</c:v>
                </c:pt>
                <c:pt idx="2997">
                  <c:v>Dec</c:v>
                </c:pt>
                <c:pt idx="2998">
                  <c:v>Dec</c:v>
                </c:pt>
                <c:pt idx="2999">
                  <c:v>Dec</c:v>
                </c:pt>
                <c:pt idx="3000">
                  <c:v>Dec</c:v>
                </c:pt>
                <c:pt idx="3001">
                  <c:v>Dec</c:v>
                </c:pt>
                <c:pt idx="3002">
                  <c:v>Dec</c:v>
                </c:pt>
                <c:pt idx="3003">
                  <c:v>Dec</c:v>
                </c:pt>
                <c:pt idx="3004">
                  <c:v>Dec</c:v>
                </c:pt>
                <c:pt idx="3005">
                  <c:v>Dec</c:v>
                </c:pt>
                <c:pt idx="3006">
                  <c:v>Dec</c:v>
                </c:pt>
                <c:pt idx="3007">
                  <c:v>Dec</c:v>
                </c:pt>
                <c:pt idx="3008">
                  <c:v>Jan</c:v>
                </c:pt>
                <c:pt idx="3009">
                  <c:v>Jan</c:v>
                </c:pt>
                <c:pt idx="3010">
                  <c:v>Jan</c:v>
                </c:pt>
                <c:pt idx="3011">
                  <c:v>Jan</c:v>
                </c:pt>
                <c:pt idx="3012">
                  <c:v>Jan</c:v>
                </c:pt>
                <c:pt idx="3013">
                  <c:v>Jan</c:v>
                </c:pt>
                <c:pt idx="3014">
                  <c:v>Jan</c:v>
                </c:pt>
                <c:pt idx="3015">
                  <c:v>Jan</c:v>
                </c:pt>
                <c:pt idx="3016">
                  <c:v>Jan</c:v>
                </c:pt>
                <c:pt idx="3017">
                  <c:v>Jan</c:v>
                </c:pt>
                <c:pt idx="3018">
                  <c:v>Jan</c:v>
                </c:pt>
                <c:pt idx="3019">
                  <c:v>Jan</c:v>
                </c:pt>
                <c:pt idx="3020">
                  <c:v>Jan</c:v>
                </c:pt>
                <c:pt idx="3021">
                  <c:v>Jan</c:v>
                </c:pt>
                <c:pt idx="3022">
                  <c:v>Jan</c:v>
                </c:pt>
                <c:pt idx="3023">
                  <c:v>Jan</c:v>
                </c:pt>
                <c:pt idx="3024">
                  <c:v>Jan</c:v>
                </c:pt>
                <c:pt idx="3025">
                  <c:v>Jan</c:v>
                </c:pt>
                <c:pt idx="3026">
                  <c:v>Jan</c:v>
                </c:pt>
                <c:pt idx="3027">
                  <c:v>Jan</c:v>
                </c:pt>
                <c:pt idx="3028">
                  <c:v>Jan</c:v>
                </c:pt>
                <c:pt idx="3029">
                  <c:v>Jan</c:v>
                </c:pt>
                <c:pt idx="3030">
                  <c:v>Jan</c:v>
                </c:pt>
                <c:pt idx="3031">
                  <c:v>Jan</c:v>
                </c:pt>
                <c:pt idx="3032">
                  <c:v>Jan</c:v>
                </c:pt>
                <c:pt idx="3033">
                  <c:v>Jan</c:v>
                </c:pt>
                <c:pt idx="3034">
                  <c:v>Jan</c:v>
                </c:pt>
                <c:pt idx="3035">
                  <c:v>Jan</c:v>
                </c:pt>
                <c:pt idx="3036">
                  <c:v>Jan</c:v>
                </c:pt>
                <c:pt idx="3037">
                  <c:v>Jan</c:v>
                </c:pt>
                <c:pt idx="3038">
                  <c:v>Jan</c:v>
                </c:pt>
                <c:pt idx="3039">
                  <c:v>Jan</c:v>
                </c:pt>
                <c:pt idx="3040">
                  <c:v>Jan</c:v>
                </c:pt>
                <c:pt idx="3041">
                  <c:v>Jan</c:v>
                </c:pt>
                <c:pt idx="3042">
                  <c:v>Jan</c:v>
                </c:pt>
                <c:pt idx="3043">
                  <c:v>Jan</c:v>
                </c:pt>
                <c:pt idx="3044">
                  <c:v>Jan</c:v>
                </c:pt>
                <c:pt idx="3045">
                  <c:v>Jan</c:v>
                </c:pt>
                <c:pt idx="3046">
                  <c:v>Jan</c:v>
                </c:pt>
                <c:pt idx="3047">
                  <c:v>Jan</c:v>
                </c:pt>
                <c:pt idx="3048">
                  <c:v>Jan</c:v>
                </c:pt>
                <c:pt idx="3049">
                  <c:v>Jan</c:v>
                </c:pt>
                <c:pt idx="3050">
                  <c:v>Jan</c:v>
                </c:pt>
                <c:pt idx="3051">
                  <c:v>Jan</c:v>
                </c:pt>
                <c:pt idx="3052">
                  <c:v>Jan</c:v>
                </c:pt>
                <c:pt idx="3053">
                  <c:v>Jan</c:v>
                </c:pt>
                <c:pt idx="3054">
                  <c:v>Jan</c:v>
                </c:pt>
                <c:pt idx="3055">
                  <c:v>Jan</c:v>
                </c:pt>
                <c:pt idx="3056">
                  <c:v>Jan</c:v>
                </c:pt>
                <c:pt idx="3057">
                  <c:v>Jan</c:v>
                </c:pt>
                <c:pt idx="3058">
                  <c:v>Jan</c:v>
                </c:pt>
                <c:pt idx="3059">
                  <c:v>Jan</c:v>
                </c:pt>
                <c:pt idx="3060">
                  <c:v>Jan</c:v>
                </c:pt>
                <c:pt idx="3061">
                  <c:v>Jan</c:v>
                </c:pt>
                <c:pt idx="3062">
                  <c:v>Jan</c:v>
                </c:pt>
                <c:pt idx="3063">
                  <c:v>Jan</c:v>
                </c:pt>
                <c:pt idx="3064">
                  <c:v>Jan</c:v>
                </c:pt>
                <c:pt idx="3065">
                  <c:v>Jan</c:v>
                </c:pt>
                <c:pt idx="3066">
                  <c:v>Jan</c:v>
                </c:pt>
                <c:pt idx="3067">
                  <c:v>Jan</c:v>
                </c:pt>
                <c:pt idx="3068">
                  <c:v>Jan</c:v>
                </c:pt>
                <c:pt idx="3069">
                  <c:v>Jan</c:v>
                </c:pt>
                <c:pt idx="3070">
                  <c:v>Jan</c:v>
                </c:pt>
                <c:pt idx="3071">
                  <c:v>Jan</c:v>
                </c:pt>
                <c:pt idx="3072">
                  <c:v>Jan</c:v>
                </c:pt>
                <c:pt idx="3073">
                  <c:v>Jan</c:v>
                </c:pt>
                <c:pt idx="3074">
                  <c:v>Jan</c:v>
                </c:pt>
                <c:pt idx="3075">
                  <c:v>Jan</c:v>
                </c:pt>
                <c:pt idx="3076">
                  <c:v>Jan</c:v>
                </c:pt>
                <c:pt idx="3077">
                  <c:v>Jan</c:v>
                </c:pt>
                <c:pt idx="3078">
                  <c:v>Jan</c:v>
                </c:pt>
                <c:pt idx="3079">
                  <c:v>Jan</c:v>
                </c:pt>
                <c:pt idx="3080">
                  <c:v>Jan</c:v>
                </c:pt>
                <c:pt idx="3081">
                  <c:v>Jan</c:v>
                </c:pt>
                <c:pt idx="3082">
                  <c:v>Jan</c:v>
                </c:pt>
                <c:pt idx="3083">
                  <c:v>Jan</c:v>
                </c:pt>
                <c:pt idx="3084">
                  <c:v>Jan</c:v>
                </c:pt>
                <c:pt idx="3085">
                  <c:v>Jan</c:v>
                </c:pt>
                <c:pt idx="3086">
                  <c:v>Jan</c:v>
                </c:pt>
                <c:pt idx="3087">
                  <c:v>Jan</c:v>
                </c:pt>
                <c:pt idx="3088">
                  <c:v>Jan</c:v>
                </c:pt>
                <c:pt idx="3089">
                  <c:v>Jan</c:v>
                </c:pt>
                <c:pt idx="3090">
                  <c:v>Jan</c:v>
                </c:pt>
                <c:pt idx="3091">
                  <c:v>Jan</c:v>
                </c:pt>
                <c:pt idx="3092">
                  <c:v>Jan</c:v>
                </c:pt>
                <c:pt idx="3093">
                  <c:v>Jan</c:v>
                </c:pt>
                <c:pt idx="3094">
                  <c:v>Jan</c:v>
                </c:pt>
                <c:pt idx="3095">
                  <c:v>Feb</c:v>
                </c:pt>
                <c:pt idx="3096">
                  <c:v>Feb</c:v>
                </c:pt>
                <c:pt idx="3097">
                  <c:v>Feb</c:v>
                </c:pt>
                <c:pt idx="3098">
                  <c:v>Feb</c:v>
                </c:pt>
                <c:pt idx="3099">
                  <c:v>Feb</c:v>
                </c:pt>
                <c:pt idx="3100">
                  <c:v>Feb</c:v>
                </c:pt>
                <c:pt idx="3101">
                  <c:v>Feb</c:v>
                </c:pt>
                <c:pt idx="3102">
                  <c:v>Feb</c:v>
                </c:pt>
                <c:pt idx="3103">
                  <c:v>Feb</c:v>
                </c:pt>
                <c:pt idx="3104">
                  <c:v>Feb</c:v>
                </c:pt>
                <c:pt idx="3105">
                  <c:v>Feb</c:v>
                </c:pt>
                <c:pt idx="3106">
                  <c:v>Feb</c:v>
                </c:pt>
                <c:pt idx="3107">
                  <c:v>Feb</c:v>
                </c:pt>
                <c:pt idx="3108">
                  <c:v>Feb</c:v>
                </c:pt>
                <c:pt idx="3109">
                  <c:v>Feb</c:v>
                </c:pt>
                <c:pt idx="3110">
                  <c:v>Feb</c:v>
                </c:pt>
                <c:pt idx="3111">
                  <c:v>Feb</c:v>
                </c:pt>
                <c:pt idx="3112">
                  <c:v>Feb</c:v>
                </c:pt>
                <c:pt idx="3113">
                  <c:v>Feb</c:v>
                </c:pt>
                <c:pt idx="3114">
                  <c:v>Feb</c:v>
                </c:pt>
                <c:pt idx="3115">
                  <c:v>Feb</c:v>
                </c:pt>
                <c:pt idx="3116">
                  <c:v>Feb</c:v>
                </c:pt>
                <c:pt idx="3117">
                  <c:v>Feb</c:v>
                </c:pt>
                <c:pt idx="3118">
                  <c:v>Feb</c:v>
                </c:pt>
                <c:pt idx="3119">
                  <c:v>Feb</c:v>
                </c:pt>
                <c:pt idx="3120">
                  <c:v>Feb</c:v>
                </c:pt>
                <c:pt idx="3121">
                  <c:v>Feb</c:v>
                </c:pt>
                <c:pt idx="3122">
                  <c:v>Feb</c:v>
                </c:pt>
                <c:pt idx="3123">
                  <c:v>Feb</c:v>
                </c:pt>
                <c:pt idx="3124">
                  <c:v>Feb</c:v>
                </c:pt>
                <c:pt idx="3125">
                  <c:v>Feb</c:v>
                </c:pt>
                <c:pt idx="3126">
                  <c:v>Feb</c:v>
                </c:pt>
                <c:pt idx="3127">
                  <c:v>Feb</c:v>
                </c:pt>
                <c:pt idx="3128">
                  <c:v>Feb</c:v>
                </c:pt>
                <c:pt idx="3129">
                  <c:v>Feb</c:v>
                </c:pt>
                <c:pt idx="3130">
                  <c:v>Feb</c:v>
                </c:pt>
                <c:pt idx="3131">
                  <c:v>Feb</c:v>
                </c:pt>
                <c:pt idx="3132">
                  <c:v>Feb</c:v>
                </c:pt>
                <c:pt idx="3133">
                  <c:v>Feb</c:v>
                </c:pt>
                <c:pt idx="3134">
                  <c:v>Feb</c:v>
                </c:pt>
                <c:pt idx="3135">
                  <c:v>Feb</c:v>
                </c:pt>
                <c:pt idx="3136">
                  <c:v>Feb</c:v>
                </c:pt>
                <c:pt idx="3137">
                  <c:v>Feb</c:v>
                </c:pt>
                <c:pt idx="3138">
                  <c:v>Feb</c:v>
                </c:pt>
                <c:pt idx="3139">
                  <c:v>Feb</c:v>
                </c:pt>
                <c:pt idx="3140">
                  <c:v>Feb</c:v>
                </c:pt>
                <c:pt idx="3141">
                  <c:v>Feb</c:v>
                </c:pt>
                <c:pt idx="3142">
                  <c:v>Feb</c:v>
                </c:pt>
                <c:pt idx="3143">
                  <c:v>Feb</c:v>
                </c:pt>
                <c:pt idx="3144">
                  <c:v>Feb</c:v>
                </c:pt>
                <c:pt idx="3145">
                  <c:v>Feb</c:v>
                </c:pt>
                <c:pt idx="3146">
                  <c:v>Feb</c:v>
                </c:pt>
                <c:pt idx="3147">
                  <c:v>Feb</c:v>
                </c:pt>
                <c:pt idx="3148">
                  <c:v>Feb</c:v>
                </c:pt>
                <c:pt idx="3149">
                  <c:v>Feb</c:v>
                </c:pt>
                <c:pt idx="3150">
                  <c:v>Feb</c:v>
                </c:pt>
                <c:pt idx="3151">
                  <c:v>Feb</c:v>
                </c:pt>
                <c:pt idx="3152">
                  <c:v>Feb</c:v>
                </c:pt>
                <c:pt idx="3153">
                  <c:v>Feb</c:v>
                </c:pt>
                <c:pt idx="3154">
                  <c:v>Feb</c:v>
                </c:pt>
                <c:pt idx="3155">
                  <c:v>Feb</c:v>
                </c:pt>
                <c:pt idx="3156">
                  <c:v>Feb</c:v>
                </c:pt>
                <c:pt idx="3157">
                  <c:v>Feb</c:v>
                </c:pt>
                <c:pt idx="3158">
                  <c:v>Feb</c:v>
                </c:pt>
                <c:pt idx="3159">
                  <c:v>Feb</c:v>
                </c:pt>
                <c:pt idx="3160">
                  <c:v>Feb</c:v>
                </c:pt>
                <c:pt idx="3161">
                  <c:v>Feb</c:v>
                </c:pt>
                <c:pt idx="3162">
                  <c:v>Feb</c:v>
                </c:pt>
                <c:pt idx="3163">
                  <c:v>Feb</c:v>
                </c:pt>
                <c:pt idx="3164">
                  <c:v>Feb</c:v>
                </c:pt>
                <c:pt idx="3165">
                  <c:v>Feb</c:v>
                </c:pt>
                <c:pt idx="3166">
                  <c:v>Feb</c:v>
                </c:pt>
                <c:pt idx="3167">
                  <c:v>Feb</c:v>
                </c:pt>
                <c:pt idx="3168">
                  <c:v>Feb</c:v>
                </c:pt>
                <c:pt idx="3169">
                  <c:v>Feb</c:v>
                </c:pt>
                <c:pt idx="3170">
                  <c:v>Feb</c:v>
                </c:pt>
                <c:pt idx="3171">
                  <c:v>Feb</c:v>
                </c:pt>
                <c:pt idx="3172">
                  <c:v>Feb</c:v>
                </c:pt>
                <c:pt idx="3173">
                  <c:v>Feb</c:v>
                </c:pt>
                <c:pt idx="3174">
                  <c:v>Feb</c:v>
                </c:pt>
                <c:pt idx="3175">
                  <c:v>Feb</c:v>
                </c:pt>
                <c:pt idx="3176">
                  <c:v>Feb</c:v>
                </c:pt>
                <c:pt idx="3177">
                  <c:v>Feb</c:v>
                </c:pt>
                <c:pt idx="3178">
                  <c:v>Feb</c:v>
                </c:pt>
                <c:pt idx="3179">
                  <c:v>Feb</c:v>
                </c:pt>
                <c:pt idx="3180">
                  <c:v>Feb</c:v>
                </c:pt>
                <c:pt idx="3181">
                  <c:v>Feb</c:v>
                </c:pt>
                <c:pt idx="3182">
                  <c:v>Feb</c:v>
                </c:pt>
                <c:pt idx="3183">
                  <c:v>Feb</c:v>
                </c:pt>
                <c:pt idx="3184">
                  <c:v>Feb</c:v>
                </c:pt>
                <c:pt idx="3185">
                  <c:v>Feb</c:v>
                </c:pt>
                <c:pt idx="3186">
                  <c:v>Mar</c:v>
                </c:pt>
                <c:pt idx="3187">
                  <c:v>Mar</c:v>
                </c:pt>
                <c:pt idx="3188">
                  <c:v>Mar</c:v>
                </c:pt>
                <c:pt idx="3189">
                  <c:v>Mar</c:v>
                </c:pt>
                <c:pt idx="3190">
                  <c:v>Mar</c:v>
                </c:pt>
                <c:pt idx="3191">
                  <c:v>Mar</c:v>
                </c:pt>
                <c:pt idx="3192">
                  <c:v>Mar</c:v>
                </c:pt>
                <c:pt idx="3193">
                  <c:v>Mar</c:v>
                </c:pt>
                <c:pt idx="3194">
                  <c:v>Mar</c:v>
                </c:pt>
                <c:pt idx="3195">
                  <c:v>Mar</c:v>
                </c:pt>
                <c:pt idx="3196">
                  <c:v>Mar</c:v>
                </c:pt>
                <c:pt idx="3197">
                  <c:v>Mar</c:v>
                </c:pt>
                <c:pt idx="3198">
                  <c:v>Mar</c:v>
                </c:pt>
                <c:pt idx="3199">
                  <c:v>Mar</c:v>
                </c:pt>
                <c:pt idx="3200">
                  <c:v>Mar</c:v>
                </c:pt>
                <c:pt idx="3201">
                  <c:v>Mar</c:v>
                </c:pt>
                <c:pt idx="3202">
                  <c:v>Mar</c:v>
                </c:pt>
                <c:pt idx="3203">
                  <c:v>Mar</c:v>
                </c:pt>
                <c:pt idx="3204">
                  <c:v>Mar</c:v>
                </c:pt>
                <c:pt idx="3205">
                  <c:v>Mar</c:v>
                </c:pt>
                <c:pt idx="3206">
                  <c:v>Mar</c:v>
                </c:pt>
                <c:pt idx="3207">
                  <c:v>Mar</c:v>
                </c:pt>
                <c:pt idx="3208">
                  <c:v>Mar</c:v>
                </c:pt>
                <c:pt idx="3209">
                  <c:v>Mar</c:v>
                </c:pt>
                <c:pt idx="3210">
                  <c:v>Mar</c:v>
                </c:pt>
                <c:pt idx="3211">
                  <c:v>Mar</c:v>
                </c:pt>
                <c:pt idx="3212">
                  <c:v>Mar</c:v>
                </c:pt>
                <c:pt idx="3213">
                  <c:v>Mar</c:v>
                </c:pt>
                <c:pt idx="3214">
                  <c:v>Mar</c:v>
                </c:pt>
                <c:pt idx="3215">
                  <c:v>Mar</c:v>
                </c:pt>
                <c:pt idx="3216">
                  <c:v>Mar</c:v>
                </c:pt>
                <c:pt idx="3217">
                  <c:v>Mar</c:v>
                </c:pt>
                <c:pt idx="3218">
                  <c:v>Mar</c:v>
                </c:pt>
                <c:pt idx="3219">
                  <c:v>Mar</c:v>
                </c:pt>
                <c:pt idx="3220">
                  <c:v>Mar</c:v>
                </c:pt>
                <c:pt idx="3221">
                  <c:v>Mar</c:v>
                </c:pt>
                <c:pt idx="3222">
                  <c:v>Mar</c:v>
                </c:pt>
                <c:pt idx="3223">
                  <c:v>Mar</c:v>
                </c:pt>
                <c:pt idx="3224">
                  <c:v>Mar</c:v>
                </c:pt>
                <c:pt idx="3225">
                  <c:v>Mar</c:v>
                </c:pt>
                <c:pt idx="3226">
                  <c:v>Mar</c:v>
                </c:pt>
                <c:pt idx="3227">
                  <c:v>Mar</c:v>
                </c:pt>
                <c:pt idx="3228">
                  <c:v>Mar</c:v>
                </c:pt>
                <c:pt idx="3229">
                  <c:v>Mar</c:v>
                </c:pt>
                <c:pt idx="3230">
                  <c:v>Mar</c:v>
                </c:pt>
                <c:pt idx="3231">
                  <c:v>Mar</c:v>
                </c:pt>
                <c:pt idx="3232">
                  <c:v>Mar</c:v>
                </c:pt>
                <c:pt idx="3233">
                  <c:v>Mar</c:v>
                </c:pt>
                <c:pt idx="3234">
                  <c:v>Mar</c:v>
                </c:pt>
                <c:pt idx="3235">
                  <c:v>Mar</c:v>
                </c:pt>
                <c:pt idx="3236">
                  <c:v>Mar</c:v>
                </c:pt>
                <c:pt idx="3237">
                  <c:v>Mar</c:v>
                </c:pt>
                <c:pt idx="3238">
                  <c:v>Mar</c:v>
                </c:pt>
                <c:pt idx="3239">
                  <c:v>Mar</c:v>
                </c:pt>
                <c:pt idx="3240">
                  <c:v>Mar</c:v>
                </c:pt>
                <c:pt idx="3241">
                  <c:v>Mar</c:v>
                </c:pt>
                <c:pt idx="3242">
                  <c:v>Mar</c:v>
                </c:pt>
                <c:pt idx="3243">
                  <c:v>Mar</c:v>
                </c:pt>
                <c:pt idx="3244">
                  <c:v>Mar</c:v>
                </c:pt>
                <c:pt idx="3245">
                  <c:v>Mar</c:v>
                </c:pt>
                <c:pt idx="3246">
                  <c:v>Mar</c:v>
                </c:pt>
                <c:pt idx="3247">
                  <c:v>Mar</c:v>
                </c:pt>
                <c:pt idx="3248">
                  <c:v>Mar</c:v>
                </c:pt>
                <c:pt idx="3249">
                  <c:v>Mar</c:v>
                </c:pt>
                <c:pt idx="3250">
                  <c:v>Mar</c:v>
                </c:pt>
                <c:pt idx="3251">
                  <c:v>Mar</c:v>
                </c:pt>
                <c:pt idx="3252">
                  <c:v>Mar</c:v>
                </c:pt>
                <c:pt idx="3253">
                  <c:v>Mar</c:v>
                </c:pt>
                <c:pt idx="3254">
                  <c:v>Mar</c:v>
                </c:pt>
                <c:pt idx="3255">
                  <c:v>Mar</c:v>
                </c:pt>
                <c:pt idx="3256">
                  <c:v>Mar</c:v>
                </c:pt>
                <c:pt idx="3257">
                  <c:v>Mar</c:v>
                </c:pt>
                <c:pt idx="3258">
                  <c:v>Mar</c:v>
                </c:pt>
                <c:pt idx="3259">
                  <c:v>Mar</c:v>
                </c:pt>
                <c:pt idx="3260">
                  <c:v>Mar</c:v>
                </c:pt>
                <c:pt idx="3261">
                  <c:v>Mar</c:v>
                </c:pt>
                <c:pt idx="3262">
                  <c:v>Mar</c:v>
                </c:pt>
                <c:pt idx="3263">
                  <c:v>Mar</c:v>
                </c:pt>
                <c:pt idx="3264">
                  <c:v>Mar</c:v>
                </c:pt>
                <c:pt idx="3265">
                  <c:v>Mar</c:v>
                </c:pt>
                <c:pt idx="3266">
                  <c:v>Mar</c:v>
                </c:pt>
                <c:pt idx="3267">
                  <c:v>Mar</c:v>
                </c:pt>
                <c:pt idx="3268">
                  <c:v>Mar</c:v>
                </c:pt>
                <c:pt idx="3269">
                  <c:v>Mar</c:v>
                </c:pt>
                <c:pt idx="3270">
                  <c:v>Mar</c:v>
                </c:pt>
                <c:pt idx="3271">
                  <c:v>Mar</c:v>
                </c:pt>
                <c:pt idx="3272">
                  <c:v>Mar</c:v>
                </c:pt>
                <c:pt idx="3273">
                  <c:v>Mar</c:v>
                </c:pt>
                <c:pt idx="3274">
                  <c:v>Mar</c:v>
                </c:pt>
                <c:pt idx="3275">
                  <c:v>Mar</c:v>
                </c:pt>
                <c:pt idx="3276">
                  <c:v>Mar</c:v>
                </c:pt>
                <c:pt idx="3277">
                  <c:v>Mar</c:v>
                </c:pt>
                <c:pt idx="3278">
                  <c:v>Mar</c:v>
                </c:pt>
                <c:pt idx="3279">
                  <c:v>Mar</c:v>
                </c:pt>
                <c:pt idx="3280">
                  <c:v>Mar</c:v>
                </c:pt>
                <c:pt idx="3281">
                  <c:v>Mar</c:v>
                </c:pt>
                <c:pt idx="3282">
                  <c:v>Mar</c:v>
                </c:pt>
                <c:pt idx="3283">
                  <c:v>Mar</c:v>
                </c:pt>
                <c:pt idx="3284">
                  <c:v>Mar</c:v>
                </c:pt>
                <c:pt idx="3285">
                  <c:v>Mar</c:v>
                </c:pt>
                <c:pt idx="3286">
                  <c:v>Mar</c:v>
                </c:pt>
                <c:pt idx="3287">
                  <c:v>Apr</c:v>
                </c:pt>
                <c:pt idx="3288">
                  <c:v>Apr</c:v>
                </c:pt>
                <c:pt idx="3289">
                  <c:v>Apr</c:v>
                </c:pt>
                <c:pt idx="3290">
                  <c:v>Apr</c:v>
                </c:pt>
                <c:pt idx="3291">
                  <c:v>Apr</c:v>
                </c:pt>
                <c:pt idx="3292">
                  <c:v>Apr</c:v>
                </c:pt>
                <c:pt idx="3293">
                  <c:v>Apr</c:v>
                </c:pt>
                <c:pt idx="3294">
                  <c:v>Apr</c:v>
                </c:pt>
                <c:pt idx="3295">
                  <c:v>Apr</c:v>
                </c:pt>
                <c:pt idx="3296">
                  <c:v>Apr</c:v>
                </c:pt>
                <c:pt idx="3297">
                  <c:v>Apr</c:v>
                </c:pt>
                <c:pt idx="3298">
                  <c:v>Apr</c:v>
                </c:pt>
                <c:pt idx="3299">
                  <c:v>Apr</c:v>
                </c:pt>
                <c:pt idx="3300">
                  <c:v>Apr</c:v>
                </c:pt>
                <c:pt idx="3301">
                  <c:v>Apr</c:v>
                </c:pt>
                <c:pt idx="3302">
                  <c:v>Apr</c:v>
                </c:pt>
                <c:pt idx="3303">
                  <c:v>Apr</c:v>
                </c:pt>
                <c:pt idx="3304">
                  <c:v>Apr</c:v>
                </c:pt>
                <c:pt idx="3305">
                  <c:v>Apr</c:v>
                </c:pt>
                <c:pt idx="3306">
                  <c:v>Apr</c:v>
                </c:pt>
                <c:pt idx="3307">
                  <c:v>Apr</c:v>
                </c:pt>
                <c:pt idx="3308">
                  <c:v>Apr</c:v>
                </c:pt>
                <c:pt idx="3309">
                  <c:v>Apr</c:v>
                </c:pt>
                <c:pt idx="3310">
                  <c:v>Apr</c:v>
                </c:pt>
                <c:pt idx="3311">
                  <c:v>Apr</c:v>
                </c:pt>
                <c:pt idx="3312">
                  <c:v>Apr</c:v>
                </c:pt>
                <c:pt idx="3313">
                  <c:v>Apr</c:v>
                </c:pt>
                <c:pt idx="3314">
                  <c:v>Apr</c:v>
                </c:pt>
                <c:pt idx="3315">
                  <c:v>Apr</c:v>
                </c:pt>
                <c:pt idx="3316">
                  <c:v>Apr</c:v>
                </c:pt>
                <c:pt idx="3317">
                  <c:v>Apr</c:v>
                </c:pt>
                <c:pt idx="3318">
                  <c:v>Apr</c:v>
                </c:pt>
                <c:pt idx="3319">
                  <c:v>Apr</c:v>
                </c:pt>
                <c:pt idx="3320">
                  <c:v>Apr</c:v>
                </c:pt>
                <c:pt idx="3321">
                  <c:v>Apr</c:v>
                </c:pt>
                <c:pt idx="3322">
                  <c:v>Apr</c:v>
                </c:pt>
                <c:pt idx="3323">
                  <c:v>Apr</c:v>
                </c:pt>
                <c:pt idx="3324">
                  <c:v>Apr</c:v>
                </c:pt>
                <c:pt idx="3325">
                  <c:v>Apr</c:v>
                </c:pt>
                <c:pt idx="3326">
                  <c:v>Apr</c:v>
                </c:pt>
                <c:pt idx="3327">
                  <c:v>Apr</c:v>
                </c:pt>
                <c:pt idx="3328">
                  <c:v>Apr</c:v>
                </c:pt>
                <c:pt idx="3329">
                  <c:v>Apr</c:v>
                </c:pt>
                <c:pt idx="3330">
                  <c:v>Apr</c:v>
                </c:pt>
                <c:pt idx="3331">
                  <c:v>Apr</c:v>
                </c:pt>
                <c:pt idx="3332">
                  <c:v>Apr</c:v>
                </c:pt>
                <c:pt idx="3333">
                  <c:v>Apr</c:v>
                </c:pt>
                <c:pt idx="3334">
                  <c:v>Apr</c:v>
                </c:pt>
                <c:pt idx="3335">
                  <c:v>Apr</c:v>
                </c:pt>
                <c:pt idx="3336">
                  <c:v>Apr</c:v>
                </c:pt>
                <c:pt idx="3337">
                  <c:v>Apr</c:v>
                </c:pt>
                <c:pt idx="3338">
                  <c:v>Apr</c:v>
                </c:pt>
                <c:pt idx="3339">
                  <c:v>Apr</c:v>
                </c:pt>
                <c:pt idx="3340">
                  <c:v>Apr</c:v>
                </c:pt>
                <c:pt idx="3341">
                  <c:v>Apr</c:v>
                </c:pt>
                <c:pt idx="3342">
                  <c:v>Apr</c:v>
                </c:pt>
                <c:pt idx="3343">
                  <c:v>Apr</c:v>
                </c:pt>
                <c:pt idx="3344">
                  <c:v>Apr</c:v>
                </c:pt>
                <c:pt idx="3345">
                  <c:v>Apr</c:v>
                </c:pt>
                <c:pt idx="3346">
                  <c:v>Apr</c:v>
                </c:pt>
                <c:pt idx="3347">
                  <c:v>Apr</c:v>
                </c:pt>
                <c:pt idx="3348">
                  <c:v>Apr</c:v>
                </c:pt>
                <c:pt idx="3349">
                  <c:v>Apr</c:v>
                </c:pt>
                <c:pt idx="3350">
                  <c:v>Apr</c:v>
                </c:pt>
                <c:pt idx="3351">
                  <c:v>Apr</c:v>
                </c:pt>
                <c:pt idx="3352">
                  <c:v>Apr</c:v>
                </c:pt>
                <c:pt idx="3353">
                  <c:v>Apr</c:v>
                </c:pt>
                <c:pt idx="3354">
                  <c:v>Apr</c:v>
                </c:pt>
                <c:pt idx="3355">
                  <c:v>Apr</c:v>
                </c:pt>
                <c:pt idx="3356">
                  <c:v>Apr</c:v>
                </c:pt>
                <c:pt idx="3357">
                  <c:v>Apr</c:v>
                </c:pt>
                <c:pt idx="3358">
                  <c:v>Apr</c:v>
                </c:pt>
                <c:pt idx="3359">
                  <c:v>Apr</c:v>
                </c:pt>
                <c:pt idx="3360">
                  <c:v>Apr</c:v>
                </c:pt>
                <c:pt idx="3361">
                  <c:v>Apr</c:v>
                </c:pt>
                <c:pt idx="3362">
                  <c:v>Apr</c:v>
                </c:pt>
                <c:pt idx="3363">
                  <c:v>Apr</c:v>
                </c:pt>
                <c:pt idx="3364">
                  <c:v>May</c:v>
                </c:pt>
                <c:pt idx="3365">
                  <c:v>May</c:v>
                </c:pt>
                <c:pt idx="3366">
                  <c:v>May</c:v>
                </c:pt>
                <c:pt idx="3367">
                  <c:v>May</c:v>
                </c:pt>
                <c:pt idx="3368">
                  <c:v>May</c:v>
                </c:pt>
                <c:pt idx="3369">
                  <c:v>May</c:v>
                </c:pt>
                <c:pt idx="3370">
                  <c:v>May</c:v>
                </c:pt>
                <c:pt idx="3371">
                  <c:v>May</c:v>
                </c:pt>
                <c:pt idx="3372">
                  <c:v>May</c:v>
                </c:pt>
                <c:pt idx="3373">
                  <c:v>May</c:v>
                </c:pt>
                <c:pt idx="3374">
                  <c:v>May</c:v>
                </c:pt>
                <c:pt idx="3375">
                  <c:v>May</c:v>
                </c:pt>
                <c:pt idx="3376">
                  <c:v>May</c:v>
                </c:pt>
                <c:pt idx="3377">
                  <c:v>May</c:v>
                </c:pt>
                <c:pt idx="3378">
                  <c:v>May</c:v>
                </c:pt>
                <c:pt idx="3379">
                  <c:v>May</c:v>
                </c:pt>
                <c:pt idx="3380">
                  <c:v>May</c:v>
                </c:pt>
                <c:pt idx="3381">
                  <c:v>May</c:v>
                </c:pt>
                <c:pt idx="3382">
                  <c:v>May</c:v>
                </c:pt>
                <c:pt idx="3383">
                  <c:v>May</c:v>
                </c:pt>
                <c:pt idx="3384">
                  <c:v>May</c:v>
                </c:pt>
                <c:pt idx="3385">
                  <c:v>May</c:v>
                </c:pt>
                <c:pt idx="3386">
                  <c:v>May</c:v>
                </c:pt>
                <c:pt idx="3387">
                  <c:v>May</c:v>
                </c:pt>
                <c:pt idx="3388">
                  <c:v>May</c:v>
                </c:pt>
                <c:pt idx="3389">
                  <c:v>May</c:v>
                </c:pt>
                <c:pt idx="3390">
                  <c:v>May</c:v>
                </c:pt>
                <c:pt idx="3391">
                  <c:v>May</c:v>
                </c:pt>
                <c:pt idx="3392">
                  <c:v>May</c:v>
                </c:pt>
                <c:pt idx="3393">
                  <c:v>May</c:v>
                </c:pt>
                <c:pt idx="3394">
                  <c:v>May</c:v>
                </c:pt>
                <c:pt idx="3395">
                  <c:v>May</c:v>
                </c:pt>
                <c:pt idx="3396">
                  <c:v>May</c:v>
                </c:pt>
                <c:pt idx="3397">
                  <c:v>May</c:v>
                </c:pt>
                <c:pt idx="3398">
                  <c:v>May</c:v>
                </c:pt>
                <c:pt idx="3399">
                  <c:v>May</c:v>
                </c:pt>
                <c:pt idx="3400">
                  <c:v>May</c:v>
                </c:pt>
                <c:pt idx="3401">
                  <c:v>May</c:v>
                </c:pt>
                <c:pt idx="3402">
                  <c:v>May</c:v>
                </c:pt>
                <c:pt idx="3403">
                  <c:v>May</c:v>
                </c:pt>
                <c:pt idx="3404">
                  <c:v>May</c:v>
                </c:pt>
                <c:pt idx="3405">
                  <c:v>May</c:v>
                </c:pt>
                <c:pt idx="3406">
                  <c:v>May</c:v>
                </c:pt>
                <c:pt idx="3407">
                  <c:v>May</c:v>
                </c:pt>
                <c:pt idx="3408">
                  <c:v>May</c:v>
                </c:pt>
                <c:pt idx="3409">
                  <c:v>May</c:v>
                </c:pt>
                <c:pt idx="3410">
                  <c:v>May</c:v>
                </c:pt>
                <c:pt idx="3411">
                  <c:v>May</c:v>
                </c:pt>
                <c:pt idx="3412">
                  <c:v>May</c:v>
                </c:pt>
                <c:pt idx="3413">
                  <c:v>May</c:v>
                </c:pt>
                <c:pt idx="3414">
                  <c:v>May</c:v>
                </c:pt>
                <c:pt idx="3415">
                  <c:v>May</c:v>
                </c:pt>
                <c:pt idx="3416">
                  <c:v>May</c:v>
                </c:pt>
                <c:pt idx="3417">
                  <c:v>May</c:v>
                </c:pt>
                <c:pt idx="3418">
                  <c:v>May</c:v>
                </c:pt>
                <c:pt idx="3419">
                  <c:v>May</c:v>
                </c:pt>
                <c:pt idx="3420">
                  <c:v>May</c:v>
                </c:pt>
                <c:pt idx="3421">
                  <c:v>May</c:v>
                </c:pt>
                <c:pt idx="3422">
                  <c:v>May</c:v>
                </c:pt>
                <c:pt idx="3423">
                  <c:v>May</c:v>
                </c:pt>
                <c:pt idx="3424">
                  <c:v>May</c:v>
                </c:pt>
                <c:pt idx="3425">
                  <c:v>May</c:v>
                </c:pt>
                <c:pt idx="3426">
                  <c:v>May</c:v>
                </c:pt>
                <c:pt idx="3427">
                  <c:v>May</c:v>
                </c:pt>
                <c:pt idx="3428">
                  <c:v>May</c:v>
                </c:pt>
                <c:pt idx="3429">
                  <c:v>May</c:v>
                </c:pt>
                <c:pt idx="3430">
                  <c:v>May</c:v>
                </c:pt>
                <c:pt idx="3431">
                  <c:v>May</c:v>
                </c:pt>
                <c:pt idx="3432">
                  <c:v>May</c:v>
                </c:pt>
                <c:pt idx="3433">
                  <c:v>May</c:v>
                </c:pt>
                <c:pt idx="3434">
                  <c:v>May</c:v>
                </c:pt>
                <c:pt idx="3435">
                  <c:v>May</c:v>
                </c:pt>
                <c:pt idx="3436">
                  <c:v>May</c:v>
                </c:pt>
                <c:pt idx="3437">
                  <c:v>May</c:v>
                </c:pt>
                <c:pt idx="3438">
                  <c:v>May</c:v>
                </c:pt>
                <c:pt idx="3439">
                  <c:v>May</c:v>
                </c:pt>
                <c:pt idx="3440">
                  <c:v>May</c:v>
                </c:pt>
                <c:pt idx="3441">
                  <c:v>May</c:v>
                </c:pt>
                <c:pt idx="3442">
                  <c:v>May</c:v>
                </c:pt>
                <c:pt idx="3443">
                  <c:v>May</c:v>
                </c:pt>
                <c:pt idx="3444">
                  <c:v>May</c:v>
                </c:pt>
                <c:pt idx="3445">
                  <c:v>May</c:v>
                </c:pt>
                <c:pt idx="3446">
                  <c:v>May</c:v>
                </c:pt>
                <c:pt idx="3447">
                  <c:v>May</c:v>
                </c:pt>
                <c:pt idx="3448">
                  <c:v>May</c:v>
                </c:pt>
                <c:pt idx="3449">
                  <c:v>May</c:v>
                </c:pt>
                <c:pt idx="3450">
                  <c:v>May</c:v>
                </c:pt>
                <c:pt idx="3451">
                  <c:v>May</c:v>
                </c:pt>
                <c:pt idx="3452">
                  <c:v>May</c:v>
                </c:pt>
                <c:pt idx="3453">
                  <c:v>May</c:v>
                </c:pt>
                <c:pt idx="3454">
                  <c:v>May</c:v>
                </c:pt>
                <c:pt idx="3455">
                  <c:v>May</c:v>
                </c:pt>
                <c:pt idx="3456">
                  <c:v>May</c:v>
                </c:pt>
                <c:pt idx="3457">
                  <c:v>May</c:v>
                </c:pt>
                <c:pt idx="3458">
                  <c:v>May</c:v>
                </c:pt>
                <c:pt idx="3459">
                  <c:v>May</c:v>
                </c:pt>
                <c:pt idx="3460">
                  <c:v>May</c:v>
                </c:pt>
                <c:pt idx="3461">
                  <c:v>May</c:v>
                </c:pt>
                <c:pt idx="3462">
                  <c:v>May</c:v>
                </c:pt>
                <c:pt idx="3463">
                  <c:v>Jun</c:v>
                </c:pt>
                <c:pt idx="3464">
                  <c:v>Jun</c:v>
                </c:pt>
                <c:pt idx="3465">
                  <c:v>Jun</c:v>
                </c:pt>
                <c:pt idx="3466">
                  <c:v>Jun</c:v>
                </c:pt>
                <c:pt idx="3467">
                  <c:v>Jun</c:v>
                </c:pt>
                <c:pt idx="3468">
                  <c:v>Jun</c:v>
                </c:pt>
                <c:pt idx="3469">
                  <c:v>Jun</c:v>
                </c:pt>
                <c:pt idx="3470">
                  <c:v>Jun</c:v>
                </c:pt>
                <c:pt idx="3471">
                  <c:v>Jun</c:v>
                </c:pt>
                <c:pt idx="3472">
                  <c:v>Jun</c:v>
                </c:pt>
                <c:pt idx="3473">
                  <c:v>Jun</c:v>
                </c:pt>
                <c:pt idx="3474">
                  <c:v>Jun</c:v>
                </c:pt>
                <c:pt idx="3475">
                  <c:v>Jun</c:v>
                </c:pt>
                <c:pt idx="3476">
                  <c:v>Jun</c:v>
                </c:pt>
                <c:pt idx="3477">
                  <c:v>Jun</c:v>
                </c:pt>
                <c:pt idx="3478">
                  <c:v>Jun</c:v>
                </c:pt>
                <c:pt idx="3479">
                  <c:v>Jun</c:v>
                </c:pt>
                <c:pt idx="3480">
                  <c:v>Jun</c:v>
                </c:pt>
                <c:pt idx="3481">
                  <c:v>Jun</c:v>
                </c:pt>
                <c:pt idx="3482">
                  <c:v>Jun</c:v>
                </c:pt>
                <c:pt idx="3483">
                  <c:v>Jun</c:v>
                </c:pt>
                <c:pt idx="3484">
                  <c:v>Jun</c:v>
                </c:pt>
                <c:pt idx="3485">
                  <c:v>Jun</c:v>
                </c:pt>
                <c:pt idx="3486">
                  <c:v>Jun</c:v>
                </c:pt>
                <c:pt idx="3487">
                  <c:v>Jun</c:v>
                </c:pt>
                <c:pt idx="3488">
                  <c:v>Jun</c:v>
                </c:pt>
                <c:pt idx="3489">
                  <c:v>Jun</c:v>
                </c:pt>
                <c:pt idx="3490">
                  <c:v>Jun</c:v>
                </c:pt>
                <c:pt idx="3491">
                  <c:v>Jun</c:v>
                </c:pt>
                <c:pt idx="3492">
                  <c:v>Jun</c:v>
                </c:pt>
                <c:pt idx="3493">
                  <c:v>Jun</c:v>
                </c:pt>
                <c:pt idx="3494">
                  <c:v>Jun</c:v>
                </c:pt>
                <c:pt idx="3495">
                  <c:v>Jun</c:v>
                </c:pt>
                <c:pt idx="3496">
                  <c:v>Jun</c:v>
                </c:pt>
                <c:pt idx="3497">
                  <c:v>Jun</c:v>
                </c:pt>
                <c:pt idx="3498">
                  <c:v>Jun</c:v>
                </c:pt>
                <c:pt idx="3499">
                  <c:v>Jun</c:v>
                </c:pt>
                <c:pt idx="3500">
                  <c:v>Jun</c:v>
                </c:pt>
                <c:pt idx="3501">
                  <c:v>Jun</c:v>
                </c:pt>
                <c:pt idx="3502">
                  <c:v>Jun</c:v>
                </c:pt>
                <c:pt idx="3503">
                  <c:v>Jun</c:v>
                </c:pt>
                <c:pt idx="3504">
                  <c:v>Jun</c:v>
                </c:pt>
                <c:pt idx="3505">
                  <c:v>Jun</c:v>
                </c:pt>
                <c:pt idx="3506">
                  <c:v>Jun</c:v>
                </c:pt>
                <c:pt idx="3507">
                  <c:v>Jun</c:v>
                </c:pt>
                <c:pt idx="3508">
                  <c:v>Jun</c:v>
                </c:pt>
                <c:pt idx="3509">
                  <c:v>Jun</c:v>
                </c:pt>
                <c:pt idx="3510">
                  <c:v>Jun</c:v>
                </c:pt>
                <c:pt idx="3511">
                  <c:v>Jun</c:v>
                </c:pt>
                <c:pt idx="3512">
                  <c:v>Jun</c:v>
                </c:pt>
                <c:pt idx="3513">
                  <c:v>Jun</c:v>
                </c:pt>
                <c:pt idx="3514">
                  <c:v>Jun</c:v>
                </c:pt>
                <c:pt idx="3515">
                  <c:v>Jun</c:v>
                </c:pt>
                <c:pt idx="3516">
                  <c:v>Jun</c:v>
                </c:pt>
                <c:pt idx="3517">
                  <c:v>Jun</c:v>
                </c:pt>
                <c:pt idx="3518">
                  <c:v>Jun</c:v>
                </c:pt>
                <c:pt idx="3519">
                  <c:v>Jun</c:v>
                </c:pt>
                <c:pt idx="3520">
                  <c:v>Jun</c:v>
                </c:pt>
                <c:pt idx="3521">
                  <c:v>Jun</c:v>
                </c:pt>
                <c:pt idx="3522">
                  <c:v>Jun</c:v>
                </c:pt>
                <c:pt idx="3523">
                  <c:v>Jun</c:v>
                </c:pt>
                <c:pt idx="3524">
                  <c:v>Jun</c:v>
                </c:pt>
                <c:pt idx="3525">
                  <c:v>Jun</c:v>
                </c:pt>
                <c:pt idx="3526">
                  <c:v>Jun</c:v>
                </c:pt>
                <c:pt idx="3527">
                  <c:v>Jun</c:v>
                </c:pt>
                <c:pt idx="3528">
                  <c:v>Jun</c:v>
                </c:pt>
                <c:pt idx="3529">
                  <c:v>Jun</c:v>
                </c:pt>
                <c:pt idx="3530">
                  <c:v>Jun</c:v>
                </c:pt>
                <c:pt idx="3531">
                  <c:v>Jun</c:v>
                </c:pt>
                <c:pt idx="3532">
                  <c:v>Jun</c:v>
                </c:pt>
                <c:pt idx="3533">
                  <c:v>Jun</c:v>
                </c:pt>
                <c:pt idx="3534">
                  <c:v>Jun</c:v>
                </c:pt>
                <c:pt idx="3535">
                  <c:v>Jun</c:v>
                </c:pt>
                <c:pt idx="3536">
                  <c:v>Jun</c:v>
                </c:pt>
                <c:pt idx="3537">
                  <c:v>Jun</c:v>
                </c:pt>
                <c:pt idx="3538">
                  <c:v>Jun</c:v>
                </c:pt>
                <c:pt idx="3539">
                  <c:v>Jun</c:v>
                </c:pt>
                <c:pt idx="3540">
                  <c:v>Jun</c:v>
                </c:pt>
                <c:pt idx="3541">
                  <c:v>Jun</c:v>
                </c:pt>
                <c:pt idx="3542">
                  <c:v>Jun</c:v>
                </c:pt>
                <c:pt idx="3543">
                  <c:v>Jun</c:v>
                </c:pt>
                <c:pt idx="3544">
                  <c:v>Jun</c:v>
                </c:pt>
                <c:pt idx="3545">
                  <c:v>Jun</c:v>
                </c:pt>
                <c:pt idx="3546">
                  <c:v>Jun</c:v>
                </c:pt>
                <c:pt idx="3547">
                  <c:v>Jun</c:v>
                </c:pt>
                <c:pt idx="3548">
                  <c:v>Jun</c:v>
                </c:pt>
                <c:pt idx="3549">
                  <c:v>Jun</c:v>
                </c:pt>
                <c:pt idx="3550">
                  <c:v>Jun</c:v>
                </c:pt>
                <c:pt idx="3551">
                  <c:v>Jun</c:v>
                </c:pt>
                <c:pt idx="3552">
                  <c:v>Jun</c:v>
                </c:pt>
                <c:pt idx="3553">
                  <c:v>Jul</c:v>
                </c:pt>
                <c:pt idx="3554">
                  <c:v>Jul</c:v>
                </c:pt>
                <c:pt idx="3555">
                  <c:v>Jul</c:v>
                </c:pt>
                <c:pt idx="3556">
                  <c:v>Jul</c:v>
                </c:pt>
                <c:pt idx="3557">
                  <c:v>Jul</c:v>
                </c:pt>
                <c:pt idx="3558">
                  <c:v>Jul</c:v>
                </c:pt>
                <c:pt idx="3559">
                  <c:v>Jul</c:v>
                </c:pt>
                <c:pt idx="3560">
                  <c:v>Jul</c:v>
                </c:pt>
                <c:pt idx="3561">
                  <c:v>Jul</c:v>
                </c:pt>
                <c:pt idx="3562">
                  <c:v>Jul</c:v>
                </c:pt>
                <c:pt idx="3563">
                  <c:v>Jul</c:v>
                </c:pt>
                <c:pt idx="3564">
                  <c:v>Jul</c:v>
                </c:pt>
                <c:pt idx="3565">
                  <c:v>Jul</c:v>
                </c:pt>
                <c:pt idx="3566">
                  <c:v>Jul</c:v>
                </c:pt>
                <c:pt idx="3567">
                  <c:v>Jul</c:v>
                </c:pt>
                <c:pt idx="3568">
                  <c:v>Jul</c:v>
                </c:pt>
                <c:pt idx="3569">
                  <c:v>Jul</c:v>
                </c:pt>
                <c:pt idx="3570">
                  <c:v>Jul</c:v>
                </c:pt>
                <c:pt idx="3571">
                  <c:v>Jul</c:v>
                </c:pt>
                <c:pt idx="3572">
                  <c:v>Jul</c:v>
                </c:pt>
                <c:pt idx="3573">
                  <c:v>Jul</c:v>
                </c:pt>
                <c:pt idx="3574">
                  <c:v>Jul</c:v>
                </c:pt>
                <c:pt idx="3575">
                  <c:v>Jul</c:v>
                </c:pt>
                <c:pt idx="3576">
                  <c:v>Jul</c:v>
                </c:pt>
                <c:pt idx="3577">
                  <c:v>Jul</c:v>
                </c:pt>
                <c:pt idx="3578">
                  <c:v>Jul</c:v>
                </c:pt>
                <c:pt idx="3579">
                  <c:v>Jul</c:v>
                </c:pt>
                <c:pt idx="3580">
                  <c:v>Jul</c:v>
                </c:pt>
                <c:pt idx="3581">
                  <c:v>Jul</c:v>
                </c:pt>
                <c:pt idx="3582">
                  <c:v>Jul</c:v>
                </c:pt>
                <c:pt idx="3583">
                  <c:v>Jul</c:v>
                </c:pt>
                <c:pt idx="3584">
                  <c:v>Jul</c:v>
                </c:pt>
                <c:pt idx="3585">
                  <c:v>Jul</c:v>
                </c:pt>
                <c:pt idx="3586">
                  <c:v>Jul</c:v>
                </c:pt>
                <c:pt idx="3587">
                  <c:v>Jul</c:v>
                </c:pt>
                <c:pt idx="3588">
                  <c:v>Jul</c:v>
                </c:pt>
                <c:pt idx="3589">
                  <c:v>Jul</c:v>
                </c:pt>
                <c:pt idx="3590">
                  <c:v>Jul</c:v>
                </c:pt>
                <c:pt idx="3591">
                  <c:v>Jul</c:v>
                </c:pt>
                <c:pt idx="3592">
                  <c:v>Jul</c:v>
                </c:pt>
                <c:pt idx="3593">
                  <c:v>Jul</c:v>
                </c:pt>
                <c:pt idx="3594">
                  <c:v>Jul</c:v>
                </c:pt>
                <c:pt idx="3595">
                  <c:v>Jul</c:v>
                </c:pt>
                <c:pt idx="3596">
                  <c:v>Jul</c:v>
                </c:pt>
                <c:pt idx="3597">
                  <c:v>Jul</c:v>
                </c:pt>
                <c:pt idx="3598">
                  <c:v>Jul</c:v>
                </c:pt>
                <c:pt idx="3599">
                  <c:v>Jul</c:v>
                </c:pt>
                <c:pt idx="3600">
                  <c:v>Jul</c:v>
                </c:pt>
                <c:pt idx="3601">
                  <c:v>Jul</c:v>
                </c:pt>
                <c:pt idx="3602">
                  <c:v>Jul</c:v>
                </c:pt>
                <c:pt idx="3603">
                  <c:v>Jul</c:v>
                </c:pt>
                <c:pt idx="3604">
                  <c:v>Jul</c:v>
                </c:pt>
                <c:pt idx="3605">
                  <c:v>Jul</c:v>
                </c:pt>
                <c:pt idx="3606">
                  <c:v>Jul</c:v>
                </c:pt>
                <c:pt idx="3607">
                  <c:v>Jul</c:v>
                </c:pt>
                <c:pt idx="3608">
                  <c:v>Jul</c:v>
                </c:pt>
                <c:pt idx="3609">
                  <c:v>Jul</c:v>
                </c:pt>
                <c:pt idx="3610">
                  <c:v>Jul</c:v>
                </c:pt>
                <c:pt idx="3611">
                  <c:v>Jul</c:v>
                </c:pt>
                <c:pt idx="3612">
                  <c:v>Jul</c:v>
                </c:pt>
                <c:pt idx="3613">
                  <c:v>Jul</c:v>
                </c:pt>
                <c:pt idx="3614">
                  <c:v>Jul</c:v>
                </c:pt>
                <c:pt idx="3615">
                  <c:v>Jul</c:v>
                </c:pt>
                <c:pt idx="3616">
                  <c:v>Jul</c:v>
                </c:pt>
                <c:pt idx="3617">
                  <c:v>Jul</c:v>
                </c:pt>
                <c:pt idx="3618">
                  <c:v>Jul</c:v>
                </c:pt>
                <c:pt idx="3619">
                  <c:v>Jul</c:v>
                </c:pt>
                <c:pt idx="3620">
                  <c:v>Jul</c:v>
                </c:pt>
                <c:pt idx="3621">
                  <c:v>Jul</c:v>
                </c:pt>
                <c:pt idx="3622">
                  <c:v>Aug</c:v>
                </c:pt>
                <c:pt idx="3623">
                  <c:v>Aug</c:v>
                </c:pt>
                <c:pt idx="3624">
                  <c:v>Aug</c:v>
                </c:pt>
                <c:pt idx="3625">
                  <c:v>Aug</c:v>
                </c:pt>
                <c:pt idx="3626">
                  <c:v>Aug</c:v>
                </c:pt>
                <c:pt idx="3627">
                  <c:v>Aug</c:v>
                </c:pt>
                <c:pt idx="3628">
                  <c:v>Aug</c:v>
                </c:pt>
                <c:pt idx="3629">
                  <c:v>Aug</c:v>
                </c:pt>
                <c:pt idx="3630">
                  <c:v>Aug</c:v>
                </c:pt>
                <c:pt idx="3631">
                  <c:v>Aug</c:v>
                </c:pt>
                <c:pt idx="3632">
                  <c:v>Aug</c:v>
                </c:pt>
                <c:pt idx="3633">
                  <c:v>Aug</c:v>
                </c:pt>
                <c:pt idx="3634">
                  <c:v>Aug</c:v>
                </c:pt>
                <c:pt idx="3635">
                  <c:v>Aug</c:v>
                </c:pt>
                <c:pt idx="3636">
                  <c:v>Aug</c:v>
                </c:pt>
                <c:pt idx="3637">
                  <c:v>Aug</c:v>
                </c:pt>
                <c:pt idx="3638">
                  <c:v>Aug</c:v>
                </c:pt>
                <c:pt idx="3639">
                  <c:v>Aug</c:v>
                </c:pt>
                <c:pt idx="3640">
                  <c:v>Aug</c:v>
                </c:pt>
                <c:pt idx="3641">
                  <c:v>Aug</c:v>
                </c:pt>
                <c:pt idx="3642">
                  <c:v>Aug</c:v>
                </c:pt>
                <c:pt idx="3643">
                  <c:v>Aug</c:v>
                </c:pt>
                <c:pt idx="3644">
                  <c:v>Aug</c:v>
                </c:pt>
                <c:pt idx="3645">
                  <c:v>Aug</c:v>
                </c:pt>
                <c:pt idx="3646">
                  <c:v>Aug</c:v>
                </c:pt>
                <c:pt idx="3647">
                  <c:v>Aug</c:v>
                </c:pt>
                <c:pt idx="3648">
                  <c:v>Aug</c:v>
                </c:pt>
                <c:pt idx="3649">
                  <c:v>Aug</c:v>
                </c:pt>
                <c:pt idx="3650">
                  <c:v>Aug</c:v>
                </c:pt>
                <c:pt idx="3651">
                  <c:v>Aug</c:v>
                </c:pt>
                <c:pt idx="3652">
                  <c:v>Aug</c:v>
                </c:pt>
                <c:pt idx="3653">
                  <c:v>Aug</c:v>
                </c:pt>
                <c:pt idx="3654">
                  <c:v>Aug</c:v>
                </c:pt>
                <c:pt idx="3655">
                  <c:v>Aug</c:v>
                </c:pt>
                <c:pt idx="3656">
                  <c:v>Aug</c:v>
                </c:pt>
                <c:pt idx="3657">
                  <c:v>Aug</c:v>
                </c:pt>
                <c:pt idx="3658">
                  <c:v>Aug</c:v>
                </c:pt>
                <c:pt idx="3659">
                  <c:v>Aug</c:v>
                </c:pt>
                <c:pt idx="3660">
                  <c:v>Aug</c:v>
                </c:pt>
                <c:pt idx="3661">
                  <c:v>Aug</c:v>
                </c:pt>
                <c:pt idx="3662">
                  <c:v>Aug</c:v>
                </c:pt>
                <c:pt idx="3663">
                  <c:v>Aug</c:v>
                </c:pt>
                <c:pt idx="3664">
                  <c:v>Aug</c:v>
                </c:pt>
                <c:pt idx="3665">
                  <c:v>Aug</c:v>
                </c:pt>
                <c:pt idx="3666">
                  <c:v>Aug</c:v>
                </c:pt>
                <c:pt idx="3667">
                  <c:v>Aug</c:v>
                </c:pt>
                <c:pt idx="3668">
                  <c:v>Aug</c:v>
                </c:pt>
                <c:pt idx="3669">
                  <c:v>Aug</c:v>
                </c:pt>
                <c:pt idx="3670">
                  <c:v>Aug</c:v>
                </c:pt>
                <c:pt idx="3671">
                  <c:v>Aug</c:v>
                </c:pt>
                <c:pt idx="3672">
                  <c:v>Aug</c:v>
                </c:pt>
                <c:pt idx="3673">
                  <c:v>Aug</c:v>
                </c:pt>
                <c:pt idx="3674">
                  <c:v>Aug</c:v>
                </c:pt>
                <c:pt idx="3675">
                  <c:v>Aug</c:v>
                </c:pt>
                <c:pt idx="3676">
                  <c:v>Aug</c:v>
                </c:pt>
                <c:pt idx="3677">
                  <c:v>Aug</c:v>
                </c:pt>
                <c:pt idx="3678">
                  <c:v>Aug</c:v>
                </c:pt>
                <c:pt idx="3679">
                  <c:v>Aug</c:v>
                </c:pt>
                <c:pt idx="3680">
                  <c:v>Aug</c:v>
                </c:pt>
                <c:pt idx="3681">
                  <c:v>Aug</c:v>
                </c:pt>
                <c:pt idx="3682">
                  <c:v>Aug</c:v>
                </c:pt>
                <c:pt idx="3683">
                  <c:v>Aug</c:v>
                </c:pt>
                <c:pt idx="3684">
                  <c:v>Aug</c:v>
                </c:pt>
                <c:pt idx="3685">
                  <c:v>Aug</c:v>
                </c:pt>
                <c:pt idx="3686">
                  <c:v>Aug</c:v>
                </c:pt>
                <c:pt idx="3687">
                  <c:v>Aug</c:v>
                </c:pt>
                <c:pt idx="3688">
                  <c:v>Sep</c:v>
                </c:pt>
                <c:pt idx="3689">
                  <c:v>Sep</c:v>
                </c:pt>
                <c:pt idx="3690">
                  <c:v>Sep</c:v>
                </c:pt>
                <c:pt idx="3691">
                  <c:v>Sep</c:v>
                </c:pt>
                <c:pt idx="3692">
                  <c:v>Sep</c:v>
                </c:pt>
                <c:pt idx="3693">
                  <c:v>Sep</c:v>
                </c:pt>
                <c:pt idx="3694">
                  <c:v>Sep</c:v>
                </c:pt>
                <c:pt idx="3695">
                  <c:v>Sep</c:v>
                </c:pt>
                <c:pt idx="3696">
                  <c:v>Sep</c:v>
                </c:pt>
                <c:pt idx="3697">
                  <c:v>Sep</c:v>
                </c:pt>
                <c:pt idx="3698">
                  <c:v>Sep</c:v>
                </c:pt>
                <c:pt idx="3699">
                  <c:v>Sep</c:v>
                </c:pt>
                <c:pt idx="3700">
                  <c:v>Sep</c:v>
                </c:pt>
                <c:pt idx="3701">
                  <c:v>Sep</c:v>
                </c:pt>
                <c:pt idx="3702">
                  <c:v>Sep</c:v>
                </c:pt>
                <c:pt idx="3703">
                  <c:v>Sep</c:v>
                </c:pt>
                <c:pt idx="3704">
                  <c:v>Sep</c:v>
                </c:pt>
                <c:pt idx="3705">
                  <c:v>Sep</c:v>
                </c:pt>
                <c:pt idx="3706">
                  <c:v>Sep</c:v>
                </c:pt>
                <c:pt idx="3707">
                  <c:v>Sep</c:v>
                </c:pt>
                <c:pt idx="3708">
                  <c:v>Sep</c:v>
                </c:pt>
                <c:pt idx="3709">
                  <c:v>Sep</c:v>
                </c:pt>
                <c:pt idx="3710">
                  <c:v>Sep</c:v>
                </c:pt>
                <c:pt idx="3711">
                  <c:v>Sep</c:v>
                </c:pt>
                <c:pt idx="3712">
                  <c:v>Sep</c:v>
                </c:pt>
                <c:pt idx="3713">
                  <c:v>Sep</c:v>
                </c:pt>
                <c:pt idx="3714">
                  <c:v>Sep</c:v>
                </c:pt>
                <c:pt idx="3715">
                  <c:v>Sep</c:v>
                </c:pt>
                <c:pt idx="3716">
                  <c:v>Sep</c:v>
                </c:pt>
                <c:pt idx="3717">
                  <c:v>Sep</c:v>
                </c:pt>
                <c:pt idx="3718">
                  <c:v>Sep</c:v>
                </c:pt>
                <c:pt idx="3719">
                  <c:v>Sep</c:v>
                </c:pt>
                <c:pt idx="3720">
                  <c:v>Sep</c:v>
                </c:pt>
                <c:pt idx="3721">
                  <c:v>Sep</c:v>
                </c:pt>
                <c:pt idx="3722">
                  <c:v>Sep</c:v>
                </c:pt>
                <c:pt idx="3723">
                  <c:v>Sep</c:v>
                </c:pt>
                <c:pt idx="3724">
                  <c:v>Sep</c:v>
                </c:pt>
                <c:pt idx="3725">
                  <c:v>Sep</c:v>
                </c:pt>
                <c:pt idx="3726">
                  <c:v>Sep</c:v>
                </c:pt>
                <c:pt idx="3727">
                  <c:v>Sep</c:v>
                </c:pt>
                <c:pt idx="3728">
                  <c:v>Sep</c:v>
                </c:pt>
                <c:pt idx="3729">
                  <c:v>Sep</c:v>
                </c:pt>
                <c:pt idx="3730">
                  <c:v>Sep</c:v>
                </c:pt>
                <c:pt idx="3731">
                  <c:v>Sep</c:v>
                </c:pt>
                <c:pt idx="3732">
                  <c:v>Sep</c:v>
                </c:pt>
                <c:pt idx="3733">
                  <c:v>Sep</c:v>
                </c:pt>
                <c:pt idx="3734">
                  <c:v>Sep</c:v>
                </c:pt>
                <c:pt idx="3735">
                  <c:v>Sep</c:v>
                </c:pt>
                <c:pt idx="3736">
                  <c:v>Sep</c:v>
                </c:pt>
                <c:pt idx="3737">
                  <c:v>Sep</c:v>
                </c:pt>
                <c:pt idx="3738">
                  <c:v>Sep</c:v>
                </c:pt>
                <c:pt idx="3739">
                  <c:v>Sep</c:v>
                </c:pt>
                <c:pt idx="3740">
                  <c:v>Sep</c:v>
                </c:pt>
                <c:pt idx="3741">
                  <c:v>Sep</c:v>
                </c:pt>
                <c:pt idx="3742">
                  <c:v>Sep</c:v>
                </c:pt>
                <c:pt idx="3743">
                  <c:v>Sep</c:v>
                </c:pt>
                <c:pt idx="3744">
                  <c:v>Sep</c:v>
                </c:pt>
                <c:pt idx="3745">
                  <c:v>Sep</c:v>
                </c:pt>
                <c:pt idx="3746">
                  <c:v>Sep</c:v>
                </c:pt>
                <c:pt idx="3747">
                  <c:v>Sep</c:v>
                </c:pt>
                <c:pt idx="3748">
                  <c:v>Sep</c:v>
                </c:pt>
                <c:pt idx="3749">
                  <c:v>Sep</c:v>
                </c:pt>
                <c:pt idx="3750">
                  <c:v>Sep</c:v>
                </c:pt>
                <c:pt idx="3751">
                  <c:v>Sep</c:v>
                </c:pt>
                <c:pt idx="3752">
                  <c:v>Oct</c:v>
                </c:pt>
                <c:pt idx="3753">
                  <c:v>Oct</c:v>
                </c:pt>
                <c:pt idx="3754">
                  <c:v>Oct</c:v>
                </c:pt>
                <c:pt idx="3755">
                  <c:v>Oct</c:v>
                </c:pt>
                <c:pt idx="3756">
                  <c:v>Oct</c:v>
                </c:pt>
                <c:pt idx="3757">
                  <c:v>Oct</c:v>
                </c:pt>
                <c:pt idx="3758">
                  <c:v>Oct</c:v>
                </c:pt>
                <c:pt idx="3759">
                  <c:v>Oct</c:v>
                </c:pt>
                <c:pt idx="3760">
                  <c:v>Oct</c:v>
                </c:pt>
                <c:pt idx="3761">
                  <c:v>Oct</c:v>
                </c:pt>
                <c:pt idx="3762">
                  <c:v>Oct</c:v>
                </c:pt>
                <c:pt idx="3763">
                  <c:v>Oct</c:v>
                </c:pt>
                <c:pt idx="3764">
                  <c:v>Oct</c:v>
                </c:pt>
                <c:pt idx="3765">
                  <c:v>Oct</c:v>
                </c:pt>
                <c:pt idx="3766">
                  <c:v>Oct</c:v>
                </c:pt>
                <c:pt idx="3767">
                  <c:v>Oct</c:v>
                </c:pt>
                <c:pt idx="3768">
                  <c:v>Oct</c:v>
                </c:pt>
                <c:pt idx="3769">
                  <c:v>Oct</c:v>
                </c:pt>
                <c:pt idx="3770">
                  <c:v>Oct</c:v>
                </c:pt>
                <c:pt idx="3771">
                  <c:v>Oct</c:v>
                </c:pt>
                <c:pt idx="3772">
                  <c:v>Oct</c:v>
                </c:pt>
                <c:pt idx="3773">
                  <c:v>Oct</c:v>
                </c:pt>
                <c:pt idx="3774">
                  <c:v>Oct</c:v>
                </c:pt>
                <c:pt idx="3775">
                  <c:v>Oct</c:v>
                </c:pt>
                <c:pt idx="3776">
                  <c:v>Oct</c:v>
                </c:pt>
                <c:pt idx="3777">
                  <c:v>Oct</c:v>
                </c:pt>
                <c:pt idx="3778">
                  <c:v>Oct</c:v>
                </c:pt>
                <c:pt idx="3779">
                  <c:v>Oct</c:v>
                </c:pt>
                <c:pt idx="3780">
                  <c:v>Oct</c:v>
                </c:pt>
                <c:pt idx="3781">
                  <c:v>Oct</c:v>
                </c:pt>
                <c:pt idx="3782">
                  <c:v>Oct</c:v>
                </c:pt>
                <c:pt idx="3783">
                  <c:v>Oct</c:v>
                </c:pt>
                <c:pt idx="3784">
                  <c:v>Oct</c:v>
                </c:pt>
                <c:pt idx="3785">
                  <c:v>Oct</c:v>
                </c:pt>
                <c:pt idx="3786">
                  <c:v>Oct</c:v>
                </c:pt>
                <c:pt idx="3787">
                  <c:v>Oct</c:v>
                </c:pt>
                <c:pt idx="3788">
                  <c:v>Oct</c:v>
                </c:pt>
                <c:pt idx="3789">
                  <c:v>Oct</c:v>
                </c:pt>
                <c:pt idx="3790">
                  <c:v>Oct</c:v>
                </c:pt>
                <c:pt idx="3791">
                  <c:v>Oct</c:v>
                </c:pt>
                <c:pt idx="3792">
                  <c:v>Oct</c:v>
                </c:pt>
                <c:pt idx="3793">
                  <c:v>Oct</c:v>
                </c:pt>
                <c:pt idx="3794">
                  <c:v>Oct</c:v>
                </c:pt>
                <c:pt idx="3795">
                  <c:v>Oct</c:v>
                </c:pt>
                <c:pt idx="3796">
                  <c:v>Oct</c:v>
                </c:pt>
                <c:pt idx="3797">
                  <c:v>Oct</c:v>
                </c:pt>
                <c:pt idx="3798">
                  <c:v>Oct</c:v>
                </c:pt>
                <c:pt idx="3799">
                  <c:v>Oct</c:v>
                </c:pt>
                <c:pt idx="3800">
                  <c:v>Oct</c:v>
                </c:pt>
                <c:pt idx="3801">
                  <c:v>Oct</c:v>
                </c:pt>
                <c:pt idx="3802">
                  <c:v>Oct</c:v>
                </c:pt>
                <c:pt idx="3803">
                  <c:v>Oct</c:v>
                </c:pt>
                <c:pt idx="3804">
                  <c:v>Oct</c:v>
                </c:pt>
                <c:pt idx="3805">
                  <c:v>Oct</c:v>
                </c:pt>
                <c:pt idx="3806">
                  <c:v>Oct</c:v>
                </c:pt>
                <c:pt idx="3807">
                  <c:v>Oct</c:v>
                </c:pt>
                <c:pt idx="3808">
                  <c:v>Oct</c:v>
                </c:pt>
                <c:pt idx="3809">
                  <c:v>Oct</c:v>
                </c:pt>
                <c:pt idx="3810">
                  <c:v>Oct</c:v>
                </c:pt>
                <c:pt idx="3811">
                  <c:v>Nov</c:v>
                </c:pt>
                <c:pt idx="3812">
                  <c:v>Nov</c:v>
                </c:pt>
                <c:pt idx="3813">
                  <c:v>Nov</c:v>
                </c:pt>
                <c:pt idx="3814">
                  <c:v>Nov</c:v>
                </c:pt>
                <c:pt idx="3815">
                  <c:v>Nov</c:v>
                </c:pt>
                <c:pt idx="3816">
                  <c:v>Nov</c:v>
                </c:pt>
                <c:pt idx="3817">
                  <c:v>Nov</c:v>
                </c:pt>
                <c:pt idx="3818">
                  <c:v>Nov</c:v>
                </c:pt>
                <c:pt idx="3819">
                  <c:v>Nov</c:v>
                </c:pt>
                <c:pt idx="3820">
                  <c:v>Nov</c:v>
                </c:pt>
                <c:pt idx="3821">
                  <c:v>Nov</c:v>
                </c:pt>
                <c:pt idx="3822">
                  <c:v>Nov</c:v>
                </c:pt>
                <c:pt idx="3823">
                  <c:v>Nov</c:v>
                </c:pt>
                <c:pt idx="3824">
                  <c:v>Nov</c:v>
                </c:pt>
                <c:pt idx="3825">
                  <c:v>Nov</c:v>
                </c:pt>
                <c:pt idx="3826">
                  <c:v>Nov</c:v>
                </c:pt>
                <c:pt idx="3827">
                  <c:v>Nov</c:v>
                </c:pt>
                <c:pt idx="3828">
                  <c:v>Nov</c:v>
                </c:pt>
                <c:pt idx="3829">
                  <c:v>Nov</c:v>
                </c:pt>
                <c:pt idx="3830">
                  <c:v>Nov</c:v>
                </c:pt>
                <c:pt idx="3831">
                  <c:v>Nov</c:v>
                </c:pt>
                <c:pt idx="3832">
                  <c:v>Nov</c:v>
                </c:pt>
                <c:pt idx="3833">
                  <c:v>Nov</c:v>
                </c:pt>
                <c:pt idx="3834">
                  <c:v>Nov</c:v>
                </c:pt>
                <c:pt idx="3835">
                  <c:v>Nov</c:v>
                </c:pt>
                <c:pt idx="3836">
                  <c:v>Nov</c:v>
                </c:pt>
                <c:pt idx="3837">
                  <c:v>Nov</c:v>
                </c:pt>
                <c:pt idx="3838">
                  <c:v>Nov</c:v>
                </c:pt>
                <c:pt idx="3839">
                  <c:v>Nov</c:v>
                </c:pt>
                <c:pt idx="3840">
                  <c:v>Nov</c:v>
                </c:pt>
                <c:pt idx="3841">
                  <c:v>Nov</c:v>
                </c:pt>
                <c:pt idx="3842">
                  <c:v>Nov</c:v>
                </c:pt>
                <c:pt idx="3843">
                  <c:v>Nov</c:v>
                </c:pt>
                <c:pt idx="3844">
                  <c:v>Nov</c:v>
                </c:pt>
                <c:pt idx="3845">
                  <c:v>Nov</c:v>
                </c:pt>
                <c:pt idx="3846">
                  <c:v>Nov</c:v>
                </c:pt>
                <c:pt idx="3847">
                  <c:v>Nov</c:v>
                </c:pt>
                <c:pt idx="3848">
                  <c:v>Nov</c:v>
                </c:pt>
                <c:pt idx="3849">
                  <c:v>Nov</c:v>
                </c:pt>
                <c:pt idx="3850">
                  <c:v>Nov</c:v>
                </c:pt>
                <c:pt idx="3851">
                  <c:v>Nov</c:v>
                </c:pt>
                <c:pt idx="3852">
                  <c:v>Nov</c:v>
                </c:pt>
                <c:pt idx="3853">
                  <c:v>Nov</c:v>
                </c:pt>
                <c:pt idx="3854">
                  <c:v>Nov</c:v>
                </c:pt>
                <c:pt idx="3855">
                  <c:v>Nov</c:v>
                </c:pt>
                <c:pt idx="3856">
                  <c:v>Nov</c:v>
                </c:pt>
                <c:pt idx="3857">
                  <c:v>Nov</c:v>
                </c:pt>
                <c:pt idx="3858">
                  <c:v>Nov</c:v>
                </c:pt>
                <c:pt idx="3859">
                  <c:v>Nov</c:v>
                </c:pt>
                <c:pt idx="3860">
                  <c:v>Nov</c:v>
                </c:pt>
                <c:pt idx="3861">
                  <c:v>Nov</c:v>
                </c:pt>
                <c:pt idx="3862">
                  <c:v>Nov</c:v>
                </c:pt>
                <c:pt idx="3863">
                  <c:v>Nov</c:v>
                </c:pt>
                <c:pt idx="3864">
                  <c:v>Nov</c:v>
                </c:pt>
                <c:pt idx="3865">
                  <c:v>Nov</c:v>
                </c:pt>
                <c:pt idx="3866">
                  <c:v>Nov</c:v>
                </c:pt>
                <c:pt idx="3867">
                  <c:v>Nov</c:v>
                </c:pt>
                <c:pt idx="3868">
                  <c:v>Nov</c:v>
                </c:pt>
                <c:pt idx="3869">
                  <c:v>Nov</c:v>
                </c:pt>
                <c:pt idx="3870">
                  <c:v>Nov</c:v>
                </c:pt>
                <c:pt idx="3871">
                  <c:v>Nov</c:v>
                </c:pt>
                <c:pt idx="3872">
                  <c:v>Nov</c:v>
                </c:pt>
                <c:pt idx="3873">
                  <c:v>Nov</c:v>
                </c:pt>
                <c:pt idx="3874">
                  <c:v>Nov</c:v>
                </c:pt>
                <c:pt idx="3875">
                  <c:v>Nov</c:v>
                </c:pt>
                <c:pt idx="3876">
                  <c:v>Nov</c:v>
                </c:pt>
                <c:pt idx="3877">
                  <c:v>Nov</c:v>
                </c:pt>
                <c:pt idx="3878">
                  <c:v>Nov</c:v>
                </c:pt>
                <c:pt idx="3879">
                  <c:v>Nov</c:v>
                </c:pt>
                <c:pt idx="3880">
                  <c:v>Nov</c:v>
                </c:pt>
                <c:pt idx="3881">
                  <c:v>Nov</c:v>
                </c:pt>
                <c:pt idx="3882">
                  <c:v>Nov</c:v>
                </c:pt>
                <c:pt idx="3883">
                  <c:v>Nov</c:v>
                </c:pt>
                <c:pt idx="3884">
                  <c:v>Nov</c:v>
                </c:pt>
                <c:pt idx="3885">
                  <c:v>Nov</c:v>
                </c:pt>
                <c:pt idx="3886">
                  <c:v>Nov</c:v>
                </c:pt>
                <c:pt idx="3887">
                  <c:v>Nov</c:v>
                </c:pt>
                <c:pt idx="3888">
                  <c:v>Nov</c:v>
                </c:pt>
                <c:pt idx="3889">
                  <c:v>Nov</c:v>
                </c:pt>
                <c:pt idx="3890">
                  <c:v>Nov</c:v>
                </c:pt>
                <c:pt idx="3891">
                  <c:v>Nov</c:v>
                </c:pt>
                <c:pt idx="3892">
                  <c:v>Nov</c:v>
                </c:pt>
                <c:pt idx="3893">
                  <c:v>Nov</c:v>
                </c:pt>
                <c:pt idx="3894">
                  <c:v>Nov</c:v>
                </c:pt>
                <c:pt idx="3895">
                  <c:v>Dec</c:v>
                </c:pt>
                <c:pt idx="3896">
                  <c:v>Dec</c:v>
                </c:pt>
                <c:pt idx="3897">
                  <c:v>Dec</c:v>
                </c:pt>
                <c:pt idx="3898">
                  <c:v>Dec</c:v>
                </c:pt>
                <c:pt idx="3899">
                  <c:v>Dec</c:v>
                </c:pt>
                <c:pt idx="3900">
                  <c:v>Dec</c:v>
                </c:pt>
                <c:pt idx="3901">
                  <c:v>Dec</c:v>
                </c:pt>
                <c:pt idx="3902">
                  <c:v>Dec</c:v>
                </c:pt>
                <c:pt idx="3903">
                  <c:v>Dec</c:v>
                </c:pt>
                <c:pt idx="3904">
                  <c:v>Dec</c:v>
                </c:pt>
                <c:pt idx="3905">
                  <c:v>Dec</c:v>
                </c:pt>
                <c:pt idx="3906">
                  <c:v>Dec</c:v>
                </c:pt>
                <c:pt idx="3907">
                  <c:v>Dec</c:v>
                </c:pt>
                <c:pt idx="3908">
                  <c:v>Dec</c:v>
                </c:pt>
                <c:pt idx="3909">
                  <c:v>Dec</c:v>
                </c:pt>
                <c:pt idx="3910">
                  <c:v>Dec</c:v>
                </c:pt>
                <c:pt idx="3911">
                  <c:v>Dec</c:v>
                </c:pt>
                <c:pt idx="3912">
                  <c:v>Dec</c:v>
                </c:pt>
                <c:pt idx="3913">
                  <c:v>Dec</c:v>
                </c:pt>
                <c:pt idx="3914">
                  <c:v>Dec</c:v>
                </c:pt>
                <c:pt idx="3915">
                  <c:v>Dec</c:v>
                </c:pt>
                <c:pt idx="3916">
                  <c:v>Dec</c:v>
                </c:pt>
                <c:pt idx="3917">
                  <c:v>Dec</c:v>
                </c:pt>
                <c:pt idx="3918">
                  <c:v>Dec</c:v>
                </c:pt>
                <c:pt idx="3919">
                  <c:v>Dec</c:v>
                </c:pt>
                <c:pt idx="3920">
                  <c:v>Dec</c:v>
                </c:pt>
                <c:pt idx="3921">
                  <c:v>Dec</c:v>
                </c:pt>
                <c:pt idx="3922">
                  <c:v>Dec</c:v>
                </c:pt>
                <c:pt idx="3923">
                  <c:v>Dec</c:v>
                </c:pt>
                <c:pt idx="3924">
                  <c:v>Dec</c:v>
                </c:pt>
                <c:pt idx="3925">
                  <c:v>Dec</c:v>
                </c:pt>
                <c:pt idx="3926">
                  <c:v>Dec</c:v>
                </c:pt>
                <c:pt idx="3927">
                  <c:v>Dec</c:v>
                </c:pt>
                <c:pt idx="3928">
                  <c:v>Dec</c:v>
                </c:pt>
                <c:pt idx="3929">
                  <c:v>Dec</c:v>
                </c:pt>
                <c:pt idx="3930">
                  <c:v>Dec</c:v>
                </c:pt>
                <c:pt idx="3931">
                  <c:v>Dec</c:v>
                </c:pt>
                <c:pt idx="3932">
                  <c:v>Dec</c:v>
                </c:pt>
                <c:pt idx="3933">
                  <c:v>Dec</c:v>
                </c:pt>
                <c:pt idx="3934">
                  <c:v>Dec</c:v>
                </c:pt>
                <c:pt idx="3935">
                  <c:v>Dec</c:v>
                </c:pt>
                <c:pt idx="3936">
                  <c:v>Dec</c:v>
                </c:pt>
                <c:pt idx="3937">
                  <c:v>Dec</c:v>
                </c:pt>
                <c:pt idx="3938">
                  <c:v>Dec</c:v>
                </c:pt>
                <c:pt idx="3939">
                  <c:v>Dec</c:v>
                </c:pt>
                <c:pt idx="3940">
                  <c:v>Dec</c:v>
                </c:pt>
                <c:pt idx="3941">
                  <c:v>Dec</c:v>
                </c:pt>
                <c:pt idx="3942">
                  <c:v>Dec</c:v>
                </c:pt>
                <c:pt idx="3943">
                  <c:v>Dec</c:v>
                </c:pt>
                <c:pt idx="3944">
                  <c:v>Dec</c:v>
                </c:pt>
                <c:pt idx="3945">
                  <c:v>Dec</c:v>
                </c:pt>
                <c:pt idx="3946">
                  <c:v>Dec</c:v>
                </c:pt>
                <c:pt idx="3947">
                  <c:v>Dec</c:v>
                </c:pt>
                <c:pt idx="3948">
                  <c:v>Dec</c:v>
                </c:pt>
                <c:pt idx="3949">
                  <c:v>Dec</c:v>
                </c:pt>
                <c:pt idx="3950">
                  <c:v>Dec</c:v>
                </c:pt>
                <c:pt idx="3951">
                  <c:v>Dec</c:v>
                </c:pt>
                <c:pt idx="3952">
                  <c:v>Dec</c:v>
                </c:pt>
                <c:pt idx="3953">
                  <c:v>Dec</c:v>
                </c:pt>
                <c:pt idx="3954">
                  <c:v>Dec</c:v>
                </c:pt>
                <c:pt idx="3955">
                  <c:v>Dec</c:v>
                </c:pt>
                <c:pt idx="3956">
                  <c:v>Dec</c:v>
                </c:pt>
                <c:pt idx="3957">
                  <c:v>Jan</c:v>
                </c:pt>
                <c:pt idx="3958">
                  <c:v>Jan</c:v>
                </c:pt>
                <c:pt idx="3959">
                  <c:v>Jan</c:v>
                </c:pt>
                <c:pt idx="3960">
                  <c:v>Jan</c:v>
                </c:pt>
                <c:pt idx="3961">
                  <c:v>Jan</c:v>
                </c:pt>
                <c:pt idx="3962">
                  <c:v>Jan</c:v>
                </c:pt>
                <c:pt idx="3963">
                  <c:v>Jan</c:v>
                </c:pt>
                <c:pt idx="3964">
                  <c:v>Jan</c:v>
                </c:pt>
                <c:pt idx="3965">
                  <c:v>Jan</c:v>
                </c:pt>
                <c:pt idx="3966">
                  <c:v>Jan</c:v>
                </c:pt>
                <c:pt idx="3967">
                  <c:v>Jan</c:v>
                </c:pt>
                <c:pt idx="3968">
                  <c:v>Jan</c:v>
                </c:pt>
                <c:pt idx="3969">
                  <c:v>Jan</c:v>
                </c:pt>
                <c:pt idx="3970">
                  <c:v>Jan</c:v>
                </c:pt>
                <c:pt idx="3971">
                  <c:v>Jan</c:v>
                </c:pt>
                <c:pt idx="3972">
                  <c:v>Jan</c:v>
                </c:pt>
                <c:pt idx="3973">
                  <c:v>Jan</c:v>
                </c:pt>
                <c:pt idx="3974">
                  <c:v>Jan</c:v>
                </c:pt>
                <c:pt idx="3975">
                  <c:v>Jan</c:v>
                </c:pt>
                <c:pt idx="3976">
                  <c:v>Jan</c:v>
                </c:pt>
                <c:pt idx="3977">
                  <c:v>Jan</c:v>
                </c:pt>
                <c:pt idx="3978">
                  <c:v>Jan</c:v>
                </c:pt>
                <c:pt idx="3979">
                  <c:v>Jan</c:v>
                </c:pt>
                <c:pt idx="3980">
                  <c:v>Jan</c:v>
                </c:pt>
                <c:pt idx="3981">
                  <c:v>Jan</c:v>
                </c:pt>
                <c:pt idx="3982">
                  <c:v>Jan</c:v>
                </c:pt>
                <c:pt idx="3983">
                  <c:v>Jan</c:v>
                </c:pt>
                <c:pt idx="3984">
                  <c:v>Jan</c:v>
                </c:pt>
                <c:pt idx="3985">
                  <c:v>Jan</c:v>
                </c:pt>
                <c:pt idx="3986">
                  <c:v>Jan</c:v>
                </c:pt>
                <c:pt idx="3987">
                  <c:v>Jan</c:v>
                </c:pt>
                <c:pt idx="3988">
                  <c:v>Jan</c:v>
                </c:pt>
                <c:pt idx="3989">
                  <c:v>Jan</c:v>
                </c:pt>
                <c:pt idx="3990">
                  <c:v>Jan</c:v>
                </c:pt>
                <c:pt idx="3991">
                  <c:v>Jan</c:v>
                </c:pt>
                <c:pt idx="3992">
                  <c:v>Jan</c:v>
                </c:pt>
                <c:pt idx="3993">
                  <c:v>Jan</c:v>
                </c:pt>
                <c:pt idx="3994">
                  <c:v>Jan</c:v>
                </c:pt>
                <c:pt idx="3995">
                  <c:v>Jan</c:v>
                </c:pt>
                <c:pt idx="3996">
                  <c:v>Jan</c:v>
                </c:pt>
                <c:pt idx="3997">
                  <c:v>Jan</c:v>
                </c:pt>
                <c:pt idx="3998">
                  <c:v>Jan</c:v>
                </c:pt>
                <c:pt idx="3999">
                  <c:v>Jan</c:v>
                </c:pt>
                <c:pt idx="4000">
                  <c:v>Jan</c:v>
                </c:pt>
                <c:pt idx="4001">
                  <c:v>Jan</c:v>
                </c:pt>
                <c:pt idx="4002">
                  <c:v>Jan</c:v>
                </c:pt>
                <c:pt idx="4003">
                  <c:v>Jan</c:v>
                </c:pt>
                <c:pt idx="4004">
                  <c:v>Jan</c:v>
                </c:pt>
                <c:pt idx="4005">
                  <c:v>Jan</c:v>
                </c:pt>
                <c:pt idx="4006">
                  <c:v>Jan</c:v>
                </c:pt>
                <c:pt idx="4007">
                  <c:v>Jan</c:v>
                </c:pt>
                <c:pt idx="4008">
                  <c:v>Jan</c:v>
                </c:pt>
                <c:pt idx="4009">
                  <c:v>Jan</c:v>
                </c:pt>
                <c:pt idx="4010">
                  <c:v>Jan</c:v>
                </c:pt>
                <c:pt idx="4011">
                  <c:v>Jan</c:v>
                </c:pt>
                <c:pt idx="4012">
                  <c:v>Jan</c:v>
                </c:pt>
                <c:pt idx="4013">
                  <c:v>Jan</c:v>
                </c:pt>
                <c:pt idx="4014">
                  <c:v>Jan</c:v>
                </c:pt>
                <c:pt idx="4015">
                  <c:v>Jan</c:v>
                </c:pt>
                <c:pt idx="4016">
                  <c:v>Jan</c:v>
                </c:pt>
                <c:pt idx="4017">
                  <c:v>Jan</c:v>
                </c:pt>
                <c:pt idx="4018">
                  <c:v>Jan</c:v>
                </c:pt>
                <c:pt idx="4019">
                  <c:v>Jan</c:v>
                </c:pt>
                <c:pt idx="4020">
                  <c:v>Jan</c:v>
                </c:pt>
                <c:pt idx="4021">
                  <c:v>Jan</c:v>
                </c:pt>
                <c:pt idx="4022">
                  <c:v>Jan</c:v>
                </c:pt>
                <c:pt idx="4023">
                  <c:v>Jan</c:v>
                </c:pt>
                <c:pt idx="4024">
                  <c:v>Jan</c:v>
                </c:pt>
                <c:pt idx="4025">
                  <c:v>Jan</c:v>
                </c:pt>
                <c:pt idx="4026">
                  <c:v>Feb</c:v>
                </c:pt>
                <c:pt idx="4027">
                  <c:v>Feb</c:v>
                </c:pt>
                <c:pt idx="4028">
                  <c:v>Feb</c:v>
                </c:pt>
                <c:pt idx="4029">
                  <c:v>Feb</c:v>
                </c:pt>
                <c:pt idx="4030">
                  <c:v>Feb</c:v>
                </c:pt>
                <c:pt idx="4031">
                  <c:v>Feb</c:v>
                </c:pt>
                <c:pt idx="4032">
                  <c:v>Feb</c:v>
                </c:pt>
                <c:pt idx="4033">
                  <c:v>Feb</c:v>
                </c:pt>
                <c:pt idx="4034">
                  <c:v>Feb</c:v>
                </c:pt>
                <c:pt idx="4035">
                  <c:v>Feb</c:v>
                </c:pt>
                <c:pt idx="4036">
                  <c:v>Feb</c:v>
                </c:pt>
                <c:pt idx="4037">
                  <c:v>Feb</c:v>
                </c:pt>
                <c:pt idx="4038">
                  <c:v>Feb</c:v>
                </c:pt>
                <c:pt idx="4039">
                  <c:v>Feb</c:v>
                </c:pt>
                <c:pt idx="4040">
                  <c:v>Feb</c:v>
                </c:pt>
                <c:pt idx="4041">
                  <c:v>Feb</c:v>
                </c:pt>
                <c:pt idx="4042">
                  <c:v>Feb</c:v>
                </c:pt>
                <c:pt idx="4043">
                  <c:v>Feb</c:v>
                </c:pt>
                <c:pt idx="4044">
                  <c:v>Feb</c:v>
                </c:pt>
                <c:pt idx="4045">
                  <c:v>Feb</c:v>
                </c:pt>
                <c:pt idx="4046">
                  <c:v>Feb</c:v>
                </c:pt>
                <c:pt idx="4047">
                  <c:v>Feb</c:v>
                </c:pt>
                <c:pt idx="4048">
                  <c:v>Feb</c:v>
                </c:pt>
                <c:pt idx="4049">
                  <c:v>Feb</c:v>
                </c:pt>
                <c:pt idx="4050">
                  <c:v>Feb</c:v>
                </c:pt>
                <c:pt idx="4051">
                  <c:v>Feb</c:v>
                </c:pt>
                <c:pt idx="4052">
                  <c:v>Feb</c:v>
                </c:pt>
                <c:pt idx="4053">
                  <c:v>Feb</c:v>
                </c:pt>
                <c:pt idx="4054">
                  <c:v>Feb</c:v>
                </c:pt>
                <c:pt idx="4055">
                  <c:v>Feb</c:v>
                </c:pt>
                <c:pt idx="4056">
                  <c:v>Feb</c:v>
                </c:pt>
                <c:pt idx="4057">
                  <c:v>Feb</c:v>
                </c:pt>
                <c:pt idx="4058">
                  <c:v>Feb</c:v>
                </c:pt>
                <c:pt idx="4059">
                  <c:v>Feb</c:v>
                </c:pt>
                <c:pt idx="4060">
                  <c:v>Feb</c:v>
                </c:pt>
                <c:pt idx="4061">
                  <c:v>Feb</c:v>
                </c:pt>
                <c:pt idx="4062">
                  <c:v>Feb</c:v>
                </c:pt>
                <c:pt idx="4063">
                  <c:v>Feb</c:v>
                </c:pt>
                <c:pt idx="4064">
                  <c:v>Feb</c:v>
                </c:pt>
                <c:pt idx="4065">
                  <c:v>Feb</c:v>
                </c:pt>
                <c:pt idx="4066">
                  <c:v>Feb</c:v>
                </c:pt>
                <c:pt idx="4067">
                  <c:v>Feb</c:v>
                </c:pt>
                <c:pt idx="4068">
                  <c:v>Feb</c:v>
                </c:pt>
                <c:pt idx="4069">
                  <c:v>Feb</c:v>
                </c:pt>
                <c:pt idx="4070">
                  <c:v>Feb</c:v>
                </c:pt>
                <c:pt idx="4071">
                  <c:v>Feb</c:v>
                </c:pt>
                <c:pt idx="4072">
                  <c:v>Feb</c:v>
                </c:pt>
                <c:pt idx="4073">
                  <c:v>Feb</c:v>
                </c:pt>
                <c:pt idx="4074">
                  <c:v>Feb</c:v>
                </c:pt>
                <c:pt idx="4075">
                  <c:v>Feb</c:v>
                </c:pt>
                <c:pt idx="4076">
                  <c:v>Feb</c:v>
                </c:pt>
                <c:pt idx="4077">
                  <c:v>Feb</c:v>
                </c:pt>
                <c:pt idx="4078">
                  <c:v>Feb</c:v>
                </c:pt>
                <c:pt idx="4079">
                  <c:v>Feb</c:v>
                </c:pt>
                <c:pt idx="4080">
                  <c:v>Feb</c:v>
                </c:pt>
                <c:pt idx="4081">
                  <c:v>Feb</c:v>
                </c:pt>
                <c:pt idx="4082">
                  <c:v>Mar</c:v>
                </c:pt>
                <c:pt idx="4083">
                  <c:v>Mar</c:v>
                </c:pt>
                <c:pt idx="4084">
                  <c:v>Mar</c:v>
                </c:pt>
                <c:pt idx="4085">
                  <c:v>Mar</c:v>
                </c:pt>
                <c:pt idx="4086">
                  <c:v>Mar</c:v>
                </c:pt>
                <c:pt idx="4087">
                  <c:v>Mar</c:v>
                </c:pt>
                <c:pt idx="4088">
                  <c:v>Mar</c:v>
                </c:pt>
                <c:pt idx="4089">
                  <c:v>Mar</c:v>
                </c:pt>
                <c:pt idx="4090">
                  <c:v>Mar</c:v>
                </c:pt>
                <c:pt idx="4091">
                  <c:v>Mar</c:v>
                </c:pt>
                <c:pt idx="4092">
                  <c:v>Mar</c:v>
                </c:pt>
                <c:pt idx="4093">
                  <c:v>Mar</c:v>
                </c:pt>
                <c:pt idx="4094">
                  <c:v>Mar</c:v>
                </c:pt>
                <c:pt idx="4095">
                  <c:v>Mar</c:v>
                </c:pt>
                <c:pt idx="4096">
                  <c:v>Mar</c:v>
                </c:pt>
                <c:pt idx="4097">
                  <c:v>Mar</c:v>
                </c:pt>
                <c:pt idx="4098">
                  <c:v>Mar</c:v>
                </c:pt>
                <c:pt idx="4099">
                  <c:v>Mar</c:v>
                </c:pt>
                <c:pt idx="4100">
                  <c:v>Mar</c:v>
                </c:pt>
                <c:pt idx="4101">
                  <c:v>Mar</c:v>
                </c:pt>
                <c:pt idx="4102">
                  <c:v>Mar</c:v>
                </c:pt>
                <c:pt idx="4103">
                  <c:v>Mar</c:v>
                </c:pt>
                <c:pt idx="4104">
                  <c:v>Mar</c:v>
                </c:pt>
                <c:pt idx="4105">
                  <c:v>Mar</c:v>
                </c:pt>
                <c:pt idx="4106">
                  <c:v>Mar</c:v>
                </c:pt>
                <c:pt idx="4107">
                  <c:v>Mar</c:v>
                </c:pt>
                <c:pt idx="4108">
                  <c:v>Mar</c:v>
                </c:pt>
                <c:pt idx="4109">
                  <c:v>Mar</c:v>
                </c:pt>
                <c:pt idx="4110">
                  <c:v>Mar</c:v>
                </c:pt>
                <c:pt idx="4111">
                  <c:v>Mar</c:v>
                </c:pt>
                <c:pt idx="4112">
                  <c:v>Mar</c:v>
                </c:pt>
                <c:pt idx="4113">
                  <c:v>Mar</c:v>
                </c:pt>
                <c:pt idx="4114">
                  <c:v>Grand Total</c:v>
                </c:pt>
              </c:strCache>
            </c:strRef>
          </c:cat>
          <c:val>
            <c:numRef>
              <c:f>'Pivot Table 3 (attempted)'!$C$6:$C$4120</c:f>
              <c:numCache>
                <c:formatCode>General</c:formatCode>
                <c:ptCount val="4115"/>
                <c:pt idx="2">
                  <c:v>1.0</c:v>
                </c:pt>
                <c:pt idx="4">
                  <c:v>1.0</c:v>
                </c:pt>
                <c:pt idx="6">
                  <c:v>1.0</c:v>
                </c:pt>
                <c:pt idx="9">
                  <c:v>1.0</c:v>
                </c:pt>
                <c:pt idx="16">
                  <c:v>1.0</c:v>
                </c:pt>
                <c:pt idx="21">
                  <c:v>1.0</c:v>
                </c:pt>
                <c:pt idx="29">
                  <c:v>1.0</c:v>
                </c:pt>
                <c:pt idx="31">
                  <c:v>1.0</c:v>
                </c:pt>
                <c:pt idx="33">
                  <c:v>1.0</c:v>
                </c:pt>
                <c:pt idx="38">
                  <c:v>1.0</c:v>
                </c:pt>
                <c:pt idx="41">
                  <c:v>1.0</c:v>
                </c:pt>
                <c:pt idx="42">
                  <c:v>1.0</c:v>
                </c:pt>
                <c:pt idx="47">
                  <c:v>1.0</c:v>
                </c:pt>
                <c:pt idx="57">
                  <c:v>1.0</c:v>
                </c:pt>
                <c:pt idx="58">
                  <c:v>1.0</c:v>
                </c:pt>
                <c:pt idx="59">
                  <c:v>1.0</c:v>
                </c:pt>
                <c:pt idx="62">
                  <c:v>1.0</c:v>
                </c:pt>
                <c:pt idx="70">
                  <c:v>1.0</c:v>
                </c:pt>
                <c:pt idx="71">
                  <c:v>1.0</c:v>
                </c:pt>
                <c:pt idx="88">
                  <c:v>1.0</c:v>
                </c:pt>
                <c:pt idx="100">
                  <c:v>1.0</c:v>
                </c:pt>
                <c:pt idx="117">
                  <c:v>1.0</c:v>
                </c:pt>
                <c:pt idx="131">
                  <c:v>1.0</c:v>
                </c:pt>
                <c:pt idx="142">
                  <c:v>1.0</c:v>
                </c:pt>
                <c:pt idx="144">
                  <c:v>1.0</c:v>
                </c:pt>
                <c:pt idx="145">
                  <c:v>1.0</c:v>
                </c:pt>
                <c:pt idx="148">
                  <c:v>1.0</c:v>
                </c:pt>
                <c:pt idx="162">
                  <c:v>1.0</c:v>
                </c:pt>
                <c:pt idx="166">
                  <c:v>1.0</c:v>
                </c:pt>
                <c:pt idx="167">
                  <c:v>1.0</c:v>
                </c:pt>
                <c:pt idx="169">
                  <c:v>1.0</c:v>
                </c:pt>
                <c:pt idx="174">
                  <c:v>1.0</c:v>
                </c:pt>
                <c:pt idx="182">
                  <c:v>1.0</c:v>
                </c:pt>
                <c:pt idx="194">
                  <c:v>1.0</c:v>
                </c:pt>
                <c:pt idx="197">
                  <c:v>1.0</c:v>
                </c:pt>
                <c:pt idx="198">
                  <c:v>1.0</c:v>
                </c:pt>
                <c:pt idx="200">
                  <c:v>1.0</c:v>
                </c:pt>
                <c:pt idx="215">
                  <c:v>1.0</c:v>
                </c:pt>
                <c:pt idx="220">
                  <c:v>1.0</c:v>
                </c:pt>
                <c:pt idx="221">
                  <c:v>1.0</c:v>
                </c:pt>
                <c:pt idx="225">
                  <c:v>1.0</c:v>
                </c:pt>
                <c:pt idx="226">
                  <c:v>1.0</c:v>
                </c:pt>
                <c:pt idx="233">
                  <c:v>1.0</c:v>
                </c:pt>
                <c:pt idx="234">
                  <c:v>1.0</c:v>
                </c:pt>
                <c:pt idx="236">
                  <c:v>1.0</c:v>
                </c:pt>
                <c:pt idx="237">
                  <c:v>1.0</c:v>
                </c:pt>
                <c:pt idx="244">
                  <c:v>1.0</c:v>
                </c:pt>
                <c:pt idx="254">
                  <c:v>1.0</c:v>
                </c:pt>
                <c:pt idx="261">
                  <c:v>1.0</c:v>
                </c:pt>
                <c:pt idx="267">
                  <c:v>1.0</c:v>
                </c:pt>
                <c:pt idx="270">
                  <c:v>1.0</c:v>
                </c:pt>
                <c:pt idx="271">
                  <c:v>1.0</c:v>
                </c:pt>
                <c:pt idx="286">
                  <c:v>1.0</c:v>
                </c:pt>
                <c:pt idx="287">
                  <c:v>1.0</c:v>
                </c:pt>
                <c:pt idx="289">
                  <c:v>1.0</c:v>
                </c:pt>
                <c:pt idx="297">
                  <c:v>1.0</c:v>
                </c:pt>
                <c:pt idx="301">
                  <c:v>1.0</c:v>
                </c:pt>
                <c:pt idx="304">
                  <c:v>1.0</c:v>
                </c:pt>
                <c:pt idx="310">
                  <c:v>1.0</c:v>
                </c:pt>
                <c:pt idx="312">
                  <c:v>1.0</c:v>
                </c:pt>
                <c:pt idx="319">
                  <c:v>1.0</c:v>
                </c:pt>
                <c:pt idx="326">
                  <c:v>1.0</c:v>
                </c:pt>
                <c:pt idx="337">
                  <c:v>1.0</c:v>
                </c:pt>
                <c:pt idx="342">
                  <c:v>1.0</c:v>
                </c:pt>
                <c:pt idx="343">
                  <c:v>1.0</c:v>
                </c:pt>
                <c:pt idx="346">
                  <c:v>1.0</c:v>
                </c:pt>
                <c:pt idx="349">
                  <c:v>1.0</c:v>
                </c:pt>
                <c:pt idx="361">
                  <c:v>1.0</c:v>
                </c:pt>
                <c:pt idx="363">
                  <c:v>1.0</c:v>
                </c:pt>
                <c:pt idx="364">
                  <c:v>1.0</c:v>
                </c:pt>
                <c:pt idx="371">
                  <c:v>1.0</c:v>
                </c:pt>
                <c:pt idx="375">
                  <c:v>1.0</c:v>
                </c:pt>
                <c:pt idx="376">
                  <c:v>1.0</c:v>
                </c:pt>
                <c:pt idx="377">
                  <c:v>1.0</c:v>
                </c:pt>
                <c:pt idx="379">
                  <c:v>1.0</c:v>
                </c:pt>
                <c:pt idx="401">
                  <c:v>1.0</c:v>
                </c:pt>
                <c:pt idx="405">
                  <c:v>1.0</c:v>
                </c:pt>
                <c:pt idx="416">
                  <c:v>1.0</c:v>
                </c:pt>
                <c:pt idx="425">
                  <c:v>1.0</c:v>
                </c:pt>
                <c:pt idx="429">
                  <c:v>1.0</c:v>
                </c:pt>
                <c:pt idx="430">
                  <c:v>1.0</c:v>
                </c:pt>
                <c:pt idx="435">
                  <c:v>1.0</c:v>
                </c:pt>
                <c:pt idx="438">
                  <c:v>1.0</c:v>
                </c:pt>
                <c:pt idx="442">
                  <c:v>1.0</c:v>
                </c:pt>
                <c:pt idx="445">
                  <c:v>1.0</c:v>
                </c:pt>
                <c:pt idx="453">
                  <c:v>1.0</c:v>
                </c:pt>
                <c:pt idx="458">
                  <c:v>1.0</c:v>
                </c:pt>
                <c:pt idx="459">
                  <c:v>1.0</c:v>
                </c:pt>
                <c:pt idx="464">
                  <c:v>1.0</c:v>
                </c:pt>
                <c:pt idx="465">
                  <c:v>1.0</c:v>
                </c:pt>
                <c:pt idx="474">
                  <c:v>1.0</c:v>
                </c:pt>
                <c:pt idx="475">
                  <c:v>1.0</c:v>
                </c:pt>
                <c:pt idx="476">
                  <c:v>1.0</c:v>
                </c:pt>
                <c:pt idx="484">
                  <c:v>1.0</c:v>
                </c:pt>
                <c:pt idx="485">
                  <c:v>1.0</c:v>
                </c:pt>
                <c:pt idx="488">
                  <c:v>1.0</c:v>
                </c:pt>
                <c:pt idx="494">
                  <c:v>1.0</c:v>
                </c:pt>
                <c:pt idx="498">
                  <c:v>1.0</c:v>
                </c:pt>
                <c:pt idx="499">
                  <c:v>1.0</c:v>
                </c:pt>
                <c:pt idx="506">
                  <c:v>1.0</c:v>
                </c:pt>
                <c:pt idx="510">
                  <c:v>1.0</c:v>
                </c:pt>
                <c:pt idx="514">
                  <c:v>1.0</c:v>
                </c:pt>
                <c:pt idx="518">
                  <c:v>1.0</c:v>
                </c:pt>
                <c:pt idx="521">
                  <c:v>1.0</c:v>
                </c:pt>
                <c:pt idx="523">
                  <c:v>1.0</c:v>
                </c:pt>
                <c:pt idx="524">
                  <c:v>1.0</c:v>
                </c:pt>
                <c:pt idx="528">
                  <c:v>1.0</c:v>
                </c:pt>
                <c:pt idx="533">
                  <c:v>1.0</c:v>
                </c:pt>
                <c:pt idx="539">
                  <c:v>1.0</c:v>
                </c:pt>
                <c:pt idx="540">
                  <c:v>1.0</c:v>
                </c:pt>
                <c:pt idx="556">
                  <c:v>1.0</c:v>
                </c:pt>
                <c:pt idx="557">
                  <c:v>1.0</c:v>
                </c:pt>
                <c:pt idx="579">
                  <c:v>1.0</c:v>
                </c:pt>
                <c:pt idx="582">
                  <c:v>1.0</c:v>
                </c:pt>
                <c:pt idx="585">
                  <c:v>1.0</c:v>
                </c:pt>
                <c:pt idx="597">
                  <c:v>1.0</c:v>
                </c:pt>
                <c:pt idx="599">
                  <c:v>1.0</c:v>
                </c:pt>
                <c:pt idx="603">
                  <c:v>1.0</c:v>
                </c:pt>
                <c:pt idx="608">
                  <c:v>1.0</c:v>
                </c:pt>
                <c:pt idx="613">
                  <c:v>1.0</c:v>
                </c:pt>
                <c:pt idx="615">
                  <c:v>1.0</c:v>
                </c:pt>
                <c:pt idx="630">
                  <c:v>1.0</c:v>
                </c:pt>
                <c:pt idx="636">
                  <c:v>1.0</c:v>
                </c:pt>
                <c:pt idx="640">
                  <c:v>1.0</c:v>
                </c:pt>
                <c:pt idx="641">
                  <c:v>1.0</c:v>
                </c:pt>
                <c:pt idx="642">
                  <c:v>1.0</c:v>
                </c:pt>
                <c:pt idx="644">
                  <c:v>1.0</c:v>
                </c:pt>
                <c:pt idx="645">
                  <c:v>1.0</c:v>
                </c:pt>
                <c:pt idx="658">
                  <c:v>1.0</c:v>
                </c:pt>
                <c:pt idx="660">
                  <c:v>1.0</c:v>
                </c:pt>
                <c:pt idx="668">
                  <c:v>1.0</c:v>
                </c:pt>
                <c:pt idx="669">
                  <c:v>1.0</c:v>
                </c:pt>
                <c:pt idx="675">
                  <c:v>1.0</c:v>
                </c:pt>
                <c:pt idx="676">
                  <c:v>1.0</c:v>
                </c:pt>
                <c:pt idx="678">
                  <c:v>1.0</c:v>
                </c:pt>
                <c:pt idx="684">
                  <c:v>1.0</c:v>
                </c:pt>
                <c:pt idx="686">
                  <c:v>1.0</c:v>
                </c:pt>
                <c:pt idx="687">
                  <c:v>1.0</c:v>
                </c:pt>
                <c:pt idx="692">
                  <c:v>1.0</c:v>
                </c:pt>
                <c:pt idx="694">
                  <c:v>1.0</c:v>
                </c:pt>
                <c:pt idx="701">
                  <c:v>1.0</c:v>
                </c:pt>
                <c:pt idx="703">
                  <c:v>1.0</c:v>
                </c:pt>
                <c:pt idx="707">
                  <c:v>1.0</c:v>
                </c:pt>
                <c:pt idx="714">
                  <c:v>1.0</c:v>
                </c:pt>
                <c:pt idx="717">
                  <c:v>1.0</c:v>
                </c:pt>
                <c:pt idx="718">
                  <c:v>1.0</c:v>
                </c:pt>
                <c:pt idx="719">
                  <c:v>1.0</c:v>
                </c:pt>
                <c:pt idx="726">
                  <c:v>1.0</c:v>
                </c:pt>
                <c:pt idx="731">
                  <c:v>1.0</c:v>
                </c:pt>
                <c:pt idx="733">
                  <c:v>1.0</c:v>
                </c:pt>
                <c:pt idx="734">
                  <c:v>1.0</c:v>
                </c:pt>
                <c:pt idx="737">
                  <c:v>1.0</c:v>
                </c:pt>
                <c:pt idx="740">
                  <c:v>1.0</c:v>
                </c:pt>
                <c:pt idx="744">
                  <c:v>1.0</c:v>
                </c:pt>
                <c:pt idx="745">
                  <c:v>1.0</c:v>
                </c:pt>
                <c:pt idx="748">
                  <c:v>1.0</c:v>
                </c:pt>
                <c:pt idx="749">
                  <c:v>1.0</c:v>
                </c:pt>
                <c:pt idx="751">
                  <c:v>1.0</c:v>
                </c:pt>
                <c:pt idx="754">
                  <c:v>1.0</c:v>
                </c:pt>
                <c:pt idx="756">
                  <c:v>1.0</c:v>
                </c:pt>
                <c:pt idx="757">
                  <c:v>1.0</c:v>
                </c:pt>
                <c:pt idx="758">
                  <c:v>1.0</c:v>
                </c:pt>
                <c:pt idx="759">
                  <c:v>1.0</c:v>
                </c:pt>
                <c:pt idx="773">
                  <c:v>1.0</c:v>
                </c:pt>
                <c:pt idx="775">
                  <c:v>1.0</c:v>
                </c:pt>
                <c:pt idx="778">
                  <c:v>1.0</c:v>
                </c:pt>
                <c:pt idx="782">
                  <c:v>1.0</c:v>
                </c:pt>
                <c:pt idx="783">
                  <c:v>1.0</c:v>
                </c:pt>
                <c:pt idx="790">
                  <c:v>1.0</c:v>
                </c:pt>
                <c:pt idx="791">
                  <c:v>1.0</c:v>
                </c:pt>
                <c:pt idx="793">
                  <c:v>1.0</c:v>
                </c:pt>
                <c:pt idx="797">
                  <c:v>1.0</c:v>
                </c:pt>
                <c:pt idx="798">
                  <c:v>1.0</c:v>
                </c:pt>
                <c:pt idx="803">
                  <c:v>1.0</c:v>
                </c:pt>
                <c:pt idx="806">
                  <c:v>1.0</c:v>
                </c:pt>
                <c:pt idx="807">
                  <c:v>1.0</c:v>
                </c:pt>
                <c:pt idx="808">
                  <c:v>1.0</c:v>
                </c:pt>
                <c:pt idx="809">
                  <c:v>1.0</c:v>
                </c:pt>
                <c:pt idx="813">
                  <c:v>1.0</c:v>
                </c:pt>
                <c:pt idx="815">
                  <c:v>1.0</c:v>
                </c:pt>
                <c:pt idx="817">
                  <c:v>1.0</c:v>
                </c:pt>
                <c:pt idx="823">
                  <c:v>1.0</c:v>
                </c:pt>
                <c:pt idx="824">
                  <c:v>1.0</c:v>
                </c:pt>
                <c:pt idx="829">
                  <c:v>1.0</c:v>
                </c:pt>
                <c:pt idx="840">
                  <c:v>1.0</c:v>
                </c:pt>
                <c:pt idx="842">
                  <c:v>1.0</c:v>
                </c:pt>
                <c:pt idx="845">
                  <c:v>1.0</c:v>
                </c:pt>
                <c:pt idx="847">
                  <c:v>1.0</c:v>
                </c:pt>
                <c:pt idx="848">
                  <c:v>1.0</c:v>
                </c:pt>
                <c:pt idx="852">
                  <c:v>1.0</c:v>
                </c:pt>
                <c:pt idx="858">
                  <c:v>1.0</c:v>
                </c:pt>
                <c:pt idx="859">
                  <c:v>1.0</c:v>
                </c:pt>
                <c:pt idx="863">
                  <c:v>1.0</c:v>
                </c:pt>
                <c:pt idx="864">
                  <c:v>1.0</c:v>
                </c:pt>
                <c:pt idx="870">
                  <c:v>1.0</c:v>
                </c:pt>
                <c:pt idx="876">
                  <c:v>1.0</c:v>
                </c:pt>
                <c:pt idx="877">
                  <c:v>1.0</c:v>
                </c:pt>
                <c:pt idx="878">
                  <c:v>1.0</c:v>
                </c:pt>
                <c:pt idx="883">
                  <c:v>1.0</c:v>
                </c:pt>
                <c:pt idx="892">
                  <c:v>1.0</c:v>
                </c:pt>
                <c:pt idx="893">
                  <c:v>1.0</c:v>
                </c:pt>
                <c:pt idx="901">
                  <c:v>1.0</c:v>
                </c:pt>
                <c:pt idx="902">
                  <c:v>1.0</c:v>
                </c:pt>
                <c:pt idx="908">
                  <c:v>1.0</c:v>
                </c:pt>
                <c:pt idx="910">
                  <c:v>1.0</c:v>
                </c:pt>
                <c:pt idx="911">
                  <c:v>1.0</c:v>
                </c:pt>
                <c:pt idx="913">
                  <c:v>1.0</c:v>
                </c:pt>
                <c:pt idx="914">
                  <c:v>1.0</c:v>
                </c:pt>
                <c:pt idx="919">
                  <c:v>1.0</c:v>
                </c:pt>
                <c:pt idx="924">
                  <c:v>1.0</c:v>
                </c:pt>
                <c:pt idx="925">
                  <c:v>1.0</c:v>
                </c:pt>
                <c:pt idx="929">
                  <c:v>1.0</c:v>
                </c:pt>
                <c:pt idx="932">
                  <c:v>1.0</c:v>
                </c:pt>
                <c:pt idx="935">
                  <c:v>1.0</c:v>
                </c:pt>
                <c:pt idx="938">
                  <c:v>1.0</c:v>
                </c:pt>
                <c:pt idx="939">
                  <c:v>1.0</c:v>
                </c:pt>
                <c:pt idx="942">
                  <c:v>1.0</c:v>
                </c:pt>
                <c:pt idx="943">
                  <c:v>1.0</c:v>
                </c:pt>
                <c:pt idx="944">
                  <c:v>1.0</c:v>
                </c:pt>
                <c:pt idx="945">
                  <c:v>1.0</c:v>
                </c:pt>
                <c:pt idx="946">
                  <c:v>1.0</c:v>
                </c:pt>
                <c:pt idx="947">
                  <c:v>1.0</c:v>
                </c:pt>
                <c:pt idx="950">
                  <c:v>1.0</c:v>
                </c:pt>
                <c:pt idx="954">
                  <c:v>1.0</c:v>
                </c:pt>
                <c:pt idx="962">
                  <c:v>1.0</c:v>
                </c:pt>
                <c:pt idx="963">
                  <c:v>1.0</c:v>
                </c:pt>
                <c:pt idx="964">
                  <c:v>1.0</c:v>
                </c:pt>
                <c:pt idx="967">
                  <c:v>1.0</c:v>
                </c:pt>
                <c:pt idx="970">
                  <c:v>1.0</c:v>
                </c:pt>
                <c:pt idx="974">
                  <c:v>1.0</c:v>
                </c:pt>
                <c:pt idx="978">
                  <c:v>1.0</c:v>
                </c:pt>
                <c:pt idx="980">
                  <c:v>1.0</c:v>
                </c:pt>
                <c:pt idx="982">
                  <c:v>1.0</c:v>
                </c:pt>
                <c:pt idx="983">
                  <c:v>1.0</c:v>
                </c:pt>
                <c:pt idx="984">
                  <c:v>1.0</c:v>
                </c:pt>
                <c:pt idx="985">
                  <c:v>1.0</c:v>
                </c:pt>
                <c:pt idx="987">
                  <c:v>1.0</c:v>
                </c:pt>
                <c:pt idx="993">
                  <c:v>1.0</c:v>
                </c:pt>
                <c:pt idx="995">
                  <c:v>1.0</c:v>
                </c:pt>
                <c:pt idx="999">
                  <c:v>1.0</c:v>
                </c:pt>
                <c:pt idx="1003">
                  <c:v>1.0</c:v>
                </c:pt>
                <c:pt idx="1004">
                  <c:v>1.0</c:v>
                </c:pt>
                <c:pt idx="1013">
                  <c:v>1.0</c:v>
                </c:pt>
                <c:pt idx="1015">
                  <c:v>1.0</c:v>
                </c:pt>
                <c:pt idx="1016">
                  <c:v>1.0</c:v>
                </c:pt>
                <c:pt idx="1021">
                  <c:v>1.0</c:v>
                </c:pt>
                <c:pt idx="1026">
                  <c:v>1.0</c:v>
                </c:pt>
                <c:pt idx="1028">
                  <c:v>1.0</c:v>
                </c:pt>
                <c:pt idx="1032">
                  <c:v>1.0</c:v>
                </c:pt>
                <c:pt idx="1036">
                  <c:v>1.0</c:v>
                </c:pt>
                <c:pt idx="1037">
                  <c:v>1.0</c:v>
                </c:pt>
                <c:pt idx="1039">
                  <c:v>1.0</c:v>
                </c:pt>
                <c:pt idx="1040">
                  <c:v>1.0</c:v>
                </c:pt>
                <c:pt idx="1042">
                  <c:v>1.0</c:v>
                </c:pt>
                <c:pt idx="1043">
                  <c:v>1.0</c:v>
                </c:pt>
                <c:pt idx="1049">
                  <c:v>1.0</c:v>
                </c:pt>
                <c:pt idx="1050">
                  <c:v>1.0</c:v>
                </c:pt>
                <c:pt idx="1052">
                  <c:v>1.0</c:v>
                </c:pt>
                <c:pt idx="1055">
                  <c:v>1.0</c:v>
                </c:pt>
                <c:pt idx="1058">
                  <c:v>1.0</c:v>
                </c:pt>
                <c:pt idx="1060">
                  <c:v>1.0</c:v>
                </c:pt>
                <c:pt idx="1065">
                  <c:v>1.0</c:v>
                </c:pt>
                <c:pt idx="1067">
                  <c:v>1.0</c:v>
                </c:pt>
                <c:pt idx="1068">
                  <c:v>1.0</c:v>
                </c:pt>
                <c:pt idx="1073">
                  <c:v>1.0</c:v>
                </c:pt>
                <c:pt idx="1074">
                  <c:v>1.0</c:v>
                </c:pt>
                <c:pt idx="1078">
                  <c:v>1.0</c:v>
                </c:pt>
                <c:pt idx="1079">
                  <c:v>1.0</c:v>
                </c:pt>
                <c:pt idx="1086">
                  <c:v>1.0</c:v>
                </c:pt>
                <c:pt idx="1098">
                  <c:v>1.0</c:v>
                </c:pt>
                <c:pt idx="1100">
                  <c:v>1.0</c:v>
                </c:pt>
                <c:pt idx="1101">
                  <c:v>1.0</c:v>
                </c:pt>
                <c:pt idx="1102">
                  <c:v>1.0</c:v>
                </c:pt>
                <c:pt idx="1105">
                  <c:v>1.0</c:v>
                </c:pt>
                <c:pt idx="1106">
                  <c:v>1.0</c:v>
                </c:pt>
                <c:pt idx="1108">
                  <c:v>1.0</c:v>
                </c:pt>
                <c:pt idx="1109">
                  <c:v>1.0</c:v>
                </c:pt>
                <c:pt idx="1111">
                  <c:v>1.0</c:v>
                </c:pt>
                <c:pt idx="1112">
                  <c:v>1.0</c:v>
                </c:pt>
                <c:pt idx="1118">
                  <c:v>1.0</c:v>
                </c:pt>
                <c:pt idx="1120">
                  <c:v>1.0</c:v>
                </c:pt>
                <c:pt idx="1123">
                  <c:v>1.0</c:v>
                </c:pt>
                <c:pt idx="1127">
                  <c:v>1.0</c:v>
                </c:pt>
                <c:pt idx="1129">
                  <c:v>1.0</c:v>
                </c:pt>
                <c:pt idx="1130">
                  <c:v>1.0</c:v>
                </c:pt>
                <c:pt idx="1132">
                  <c:v>1.0</c:v>
                </c:pt>
                <c:pt idx="1134">
                  <c:v>1.0</c:v>
                </c:pt>
                <c:pt idx="1140">
                  <c:v>1.0</c:v>
                </c:pt>
                <c:pt idx="1141">
                  <c:v>1.0</c:v>
                </c:pt>
                <c:pt idx="1142">
                  <c:v>1.0</c:v>
                </c:pt>
                <c:pt idx="1143">
                  <c:v>1.0</c:v>
                </c:pt>
                <c:pt idx="1144">
                  <c:v>1.0</c:v>
                </c:pt>
                <c:pt idx="1151">
                  <c:v>1.0</c:v>
                </c:pt>
                <c:pt idx="1156">
                  <c:v>1.0</c:v>
                </c:pt>
                <c:pt idx="1157">
                  <c:v>1.0</c:v>
                </c:pt>
                <c:pt idx="1159">
                  <c:v>1.0</c:v>
                </c:pt>
                <c:pt idx="1160">
                  <c:v>1.0</c:v>
                </c:pt>
                <c:pt idx="1161">
                  <c:v>1.0</c:v>
                </c:pt>
                <c:pt idx="1162">
                  <c:v>1.0</c:v>
                </c:pt>
                <c:pt idx="1167">
                  <c:v>1.0</c:v>
                </c:pt>
                <c:pt idx="1171">
                  <c:v>1.0</c:v>
                </c:pt>
                <c:pt idx="1172">
                  <c:v>1.0</c:v>
                </c:pt>
                <c:pt idx="1173">
                  <c:v>1.0</c:v>
                </c:pt>
                <c:pt idx="1174">
                  <c:v>1.0</c:v>
                </c:pt>
                <c:pt idx="1175">
                  <c:v>1.0</c:v>
                </c:pt>
                <c:pt idx="1177">
                  <c:v>1.0</c:v>
                </c:pt>
                <c:pt idx="1178">
                  <c:v>1.0</c:v>
                </c:pt>
                <c:pt idx="1179">
                  <c:v>1.0</c:v>
                </c:pt>
                <c:pt idx="1181">
                  <c:v>1.0</c:v>
                </c:pt>
                <c:pt idx="1182">
                  <c:v>1.0</c:v>
                </c:pt>
                <c:pt idx="1184">
                  <c:v>1.0</c:v>
                </c:pt>
                <c:pt idx="1185">
                  <c:v>1.0</c:v>
                </c:pt>
                <c:pt idx="1187">
                  <c:v>1.0</c:v>
                </c:pt>
                <c:pt idx="1188">
                  <c:v>1.0</c:v>
                </c:pt>
                <c:pt idx="1191">
                  <c:v>1.0</c:v>
                </c:pt>
                <c:pt idx="1192">
                  <c:v>1.0</c:v>
                </c:pt>
                <c:pt idx="1195">
                  <c:v>1.0</c:v>
                </c:pt>
                <c:pt idx="1196">
                  <c:v>1.0</c:v>
                </c:pt>
                <c:pt idx="1199">
                  <c:v>1.0</c:v>
                </c:pt>
                <c:pt idx="1201">
                  <c:v>1.0</c:v>
                </c:pt>
                <c:pt idx="1202">
                  <c:v>1.0</c:v>
                </c:pt>
                <c:pt idx="1203">
                  <c:v>1.0</c:v>
                </c:pt>
                <c:pt idx="1204">
                  <c:v>1.0</c:v>
                </c:pt>
                <c:pt idx="1207">
                  <c:v>1.0</c:v>
                </c:pt>
                <c:pt idx="1209">
                  <c:v>1.0</c:v>
                </c:pt>
                <c:pt idx="1210">
                  <c:v>1.0</c:v>
                </c:pt>
                <c:pt idx="1212">
                  <c:v>1.0</c:v>
                </c:pt>
                <c:pt idx="1215">
                  <c:v>1.0</c:v>
                </c:pt>
                <c:pt idx="1217">
                  <c:v>1.0</c:v>
                </c:pt>
                <c:pt idx="1218">
                  <c:v>1.0</c:v>
                </c:pt>
                <c:pt idx="1219">
                  <c:v>1.0</c:v>
                </c:pt>
                <c:pt idx="1223">
                  <c:v>1.0</c:v>
                </c:pt>
                <c:pt idx="1226">
                  <c:v>1.0</c:v>
                </c:pt>
                <c:pt idx="1228">
                  <c:v>1.0</c:v>
                </c:pt>
                <c:pt idx="1229">
                  <c:v>1.0</c:v>
                </c:pt>
                <c:pt idx="1230">
                  <c:v>1.0</c:v>
                </c:pt>
                <c:pt idx="1231">
                  <c:v>1.0</c:v>
                </c:pt>
                <c:pt idx="1232">
                  <c:v>1.0</c:v>
                </c:pt>
                <c:pt idx="1233">
                  <c:v>1.0</c:v>
                </c:pt>
                <c:pt idx="1234">
                  <c:v>1.0</c:v>
                </c:pt>
                <c:pt idx="1237">
                  <c:v>1.0</c:v>
                </c:pt>
                <c:pt idx="1239">
                  <c:v>1.0</c:v>
                </c:pt>
                <c:pt idx="1242">
                  <c:v>1.0</c:v>
                </c:pt>
                <c:pt idx="1243">
                  <c:v>1.0</c:v>
                </c:pt>
                <c:pt idx="1244">
                  <c:v>1.0</c:v>
                </c:pt>
                <c:pt idx="1245">
                  <c:v>1.0</c:v>
                </c:pt>
                <c:pt idx="1248">
                  <c:v>1.0</c:v>
                </c:pt>
                <c:pt idx="1249">
                  <c:v>1.0</c:v>
                </c:pt>
                <c:pt idx="1252">
                  <c:v>1.0</c:v>
                </c:pt>
                <c:pt idx="1256">
                  <c:v>1.0</c:v>
                </c:pt>
                <c:pt idx="1258">
                  <c:v>1.0</c:v>
                </c:pt>
                <c:pt idx="1259">
                  <c:v>1.0</c:v>
                </c:pt>
                <c:pt idx="1260">
                  <c:v>1.0</c:v>
                </c:pt>
                <c:pt idx="1261">
                  <c:v>1.0</c:v>
                </c:pt>
                <c:pt idx="1264">
                  <c:v>1.0</c:v>
                </c:pt>
                <c:pt idx="1266">
                  <c:v>1.0</c:v>
                </c:pt>
                <c:pt idx="1267">
                  <c:v>1.0</c:v>
                </c:pt>
                <c:pt idx="1270">
                  <c:v>1.0</c:v>
                </c:pt>
                <c:pt idx="1271">
                  <c:v>1.0</c:v>
                </c:pt>
                <c:pt idx="1274">
                  <c:v>1.0</c:v>
                </c:pt>
                <c:pt idx="1275">
                  <c:v>1.0</c:v>
                </c:pt>
                <c:pt idx="1278">
                  <c:v>1.0</c:v>
                </c:pt>
                <c:pt idx="1279">
                  <c:v>1.0</c:v>
                </c:pt>
                <c:pt idx="1282">
                  <c:v>1.0</c:v>
                </c:pt>
                <c:pt idx="1283">
                  <c:v>1.0</c:v>
                </c:pt>
                <c:pt idx="1286">
                  <c:v>1.0</c:v>
                </c:pt>
                <c:pt idx="1288">
                  <c:v>1.0</c:v>
                </c:pt>
                <c:pt idx="1292">
                  <c:v>1.0</c:v>
                </c:pt>
                <c:pt idx="1297">
                  <c:v>1.0</c:v>
                </c:pt>
                <c:pt idx="1298">
                  <c:v>1.0</c:v>
                </c:pt>
                <c:pt idx="1300">
                  <c:v>1.0</c:v>
                </c:pt>
                <c:pt idx="1302">
                  <c:v>1.0</c:v>
                </c:pt>
                <c:pt idx="1304">
                  <c:v>1.0</c:v>
                </c:pt>
                <c:pt idx="1305">
                  <c:v>1.0</c:v>
                </c:pt>
                <c:pt idx="1307">
                  <c:v>1.0</c:v>
                </c:pt>
                <c:pt idx="1309">
                  <c:v>1.0</c:v>
                </c:pt>
                <c:pt idx="1310">
                  <c:v>1.0</c:v>
                </c:pt>
                <c:pt idx="1311">
                  <c:v>1.0</c:v>
                </c:pt>
                <c:pt idx="1312">
                  <c:v>1.0</c:v>
                </c:pt>
                <c:pt idx="1313">
                  <c:v>1.0</c:v>
                </c:pt>
                <c:pt idx="1315">
                  <c:v>1.0</c:v>
                </c:pt>
                <c:pt idx="1316">
                  <c:v>1.0</c:v>
                </c:pt>
                <c:pt idx="1317">
                  <c:v>1.0</c:v>
                </c:pt>
                <c:pt idx="1318">
                  <c:v>1.0</c:v>
                </c:pt>
                <c:pt idx="1321">
                  <c:v>1.0</c:v>
                </c:pt>
                <c:pt idx="1322">
                  <c:v>1.0</c:v>
                </c:pt>
                <c:pt idx="1326">
                  <c:v>1.0</c:v>
                </c:pt>
                <c:pt idx="1327">
                  <c:v>1.0</c:v>
                </c:pt>
                <c:pt idx="1330">
                  <c:v>1.0</c:v>
                </c:pt>
                <c:pt idx="1332">
                  <c:v>1.0</c:v>
                </c:pt>
                <c:pt idx="1333">
                  <c:v>1.0</c:v>
                </c:pt>
                <c:pt idx="1335">
                  <c:v>1.0</c:v>
                </c:pt>
                <c:pt idx="1336">
                  <c:v>1.0</c:v>
                </c:pt>
                <c:pt idx="1340">
                  <c:v>1.0</c:v>
                </c:pt>
                <c:pt idx="1343">
                  <c:v>1.0</c:v>
                </c:pt>
                <c:pt idx="1345">
                  <c:v>1.0</c:v>
                </c:pt>
                <c:pt idx="1346">
                  <c:v>1.0</c:v>
                </c:pt>
                <c:pt idx="1347">
                  <c:v>1.0</c:v>
                </c:pt>
                <c:pt idx="1349">
                  <c:v>1.0</c:v>
                </c:pt>
                <c:pt idx="1351">
                  <c:v>1.0</c:v>
                </c:pt>
                <c:pt idx="1352">
                  <c:v>1.0</c:v>
                </c:pt>
                <c:pt idx="1354">
                  <c:v>1.0</c:v>
                </c:pt>
                <c:pt idx="1355">
                  <c:v>1.0</c:v>
                </c:pt>
                <c:pt idx="1357">
                  <c:v>1.0</c:v>
                </c:pt>
                <c:pt idx="1358">
                  <c:v>1.0</c:v>
                </c:pt>
                <c:pt idx="1361">
                  <c:v>1.0</c:v>
                </c:pt>
                <c:pt idx="1365">
                  <c:v>1.0</c:v>
                </c:pt>
                <c:pt idx="1371">
                  <c:v>1.0</c:v>
                </c:pt>
                <c:pt idx="1372">
                  <c:v>1.0</c:v>
                </c:pt>
                <c:pt idx="1373">
                  <c:v>1.0</c:v>
                </c:pt>
                <c:pt idx="1376">
                  <c:v>1.0</c:v>
                </c:pt>
                <c:pt idx="1378">
                  <c:v>1.0</c:v>
                </c:pt>
                <c:pt idx="1380">
                  <c:v>1.0</c:v>
                </c:pt>
                <c:pt idx="1381">
                  <c:v>1.0</c:v>
                </c:pt>
                <c:pt idx="1384">
                  <c:v>1.0</c:v>
                </c:pt>
                <c:pt idx="1386">
                  <c:v>1.0</c:v>
                </c:pt>
                <c:pt idx="1392">
                  <c:v>1.0</c:v>
                </c:pt>
                <c:pt idx="1393">
                  <c:v>1.0</c:v>
                </c:pt>
                <c:pt idx="1395">
                  <c:v>1.0</c:v>
                </c:pt>
                <c:pt idx="1396">
                  <c:v>1.0</c:v>
                </c:pt>
                <c:pt idx="1402">
                  <c:v>1.0</c:v>
                </c:pt>
                <c:pt idx="1406">
                  <c:v>1.0</c:v>
                </c:pt>
                <c:pt idx="1407">
                  <c:v>1.0</c:v>
                </c:pt>
                <c:pt idx="1409">
                  <c:v>1.0</c:v>
                </c:pt>
                <c:pt idx="1410">
                  <c:v>1.0</c:v>
                </c:pt>
                <c:pt idx="1413">
                  <c:v>1.0</c:v>
                </c:pt>
                <c:pt idx="1415">
                  <c:v>1.0</c:v>
                </c:pt>
                <c:pt idx="1416">
                  <c:v>1.0</c:v>
                </c:pt>
                <c:pt idx="1417">
                  <c:v>1.0</c:v>
                </c:pt>
                <c:pt idx="1421">
                  <c:v>1.0</c:v>
                </c:pt>
                <c:pt idx="1422">
                  <c:v>1.0</c:v>
                </c:pt>
                <c:pt idx="1424">
                  <c:v>1.0</c:v>
                </c:pt>
                <c:pt idx="1427">
                  <c:v>1.0</c:v>
                </c:pt>
                <c:pt idx="1429">
                  <c:v>1.0</c:v>
                </c:pt>
                <c:pt idx="1430">
                  <c:v>1.0</c:v>
                </c:pt>
                <c:pt idx="1431">
                  <c:v>1.0</c:v>
                </c:pt>
                <c:pt idx="1432">
                  <c:v>1.0</c:v>
                </c:pt>
                <c:pt idx="1438">
                  <c:v>1.0</c:v>
                </c:pt>
                <c:pt idx="1441">
                  <c:v>1.0</c:v>
                </c:pt>
                <c:pt idx="1446">
                  <c:v>1.0</c:v>
                </c:pt>
                <c:pt idx="1448">
                  <c:v>1.0</c:v>
                </c:pt>
                <c:pt idx="1451">
                  <c:v>1.0</c:v>
                </c:pt>
                <c:pt idx="1453">
                  <c:v>1.0</c:v>
                </c:pt>
                <c:pt idx="1454">
                  <c:v>1.0</c:v>
                </c:pt>
                <c:pt idx="1457">
                  <c:v>1.0</c:v>
                </c:pt>
                <c:pt idx="1459">
                  <c:v>1.0</c:v>
                </c:pt>
                <c:pt idx="1461">
                  <c:v>1.0</c:v>
                </c:pt>
                <c:pt idx="1462">
                  <c:v>1.0</c:v>
                </c:pt>
                <c:pt idx="1466">
                  <c:v>1.0</c:v>
                </c:pt>
                <c:pt idx="1467">
                  <c:v>1.0</c:v>
                </c:pt>
                <c:pt idx="1469">
                  <c:v>1.0</c:v>
                </c:pt>
                <c:pt idx="1471">
                  <c:v>1.0</c:v>
                </c:pt>
                <c:pt idx="1472">
                  <c:v>1.0</c:v>
                </c:pt>
                <c:pt idx="1473">
                  <c:v>1.0</c:v>
                </c:pt>
                <c:pt idx="1475">
                  <c:v>1.0</c:v>
                </c:pt>
                <c:pt idx="1476">
                  <c:v>1.0</c:v>
                </c:pt>
                <c:pt idx="1478">
                  <c:v>1.0</c:v>
                </c:pt>
                <c:pt idx="1479">
                  <c:v>1.0</c:v>
                </c:pt>
                <c:pt idx="1480">
                  <c:v>1.0</c:v>
                </c:pt>
                <c:pt idx="1483">
                  <c:v>1.0</c:v>
                </c:pt>
                <c:pt idx="1485">
                  <c:v>1.0</c:v>
                </c:pt>
                <c:pt idx="1486">
                  <c:v>1.0</c:v>
                </c:pt>
                <c:pt idx="1487">
                  <c:v>1.0</c:v>
                </c:pt>
                <c:pt idx="1488">
                  <c:v>1.0</c:v>
                </c:pt>
                <c:pt idx="1491">
                  <c:v>1.0</c:v>
                </c:pt>
                <c:pt idx="1494">
                  <c:v>1.0</c:v>
                </c:pt>
                <c:pt idx="1499">
                  <c:v>1.0</c:v>
                </c:pt>
                <c:pt idx="1501">
                  <c:v>1.0</c:v>
                </c:pt>
                <c:pt idx="1506">
                  <c:v>1.0</c:v>
                </c:pt>
                <c:pt idx="1507">
                  <c:v>1.0</c:v>
                </c:pt>
                <c:pt idx="1510">
                  <c:v>1.0</c:v>
                </c:pt>
                <c:pt idx="1511">
                  <c:v>1.0</c:v>
                </c:pt>
                <c:pt idx="1514">
                  <c:v>1.0</c:v>
                </c:pt>
                <c:pt idx="1516">
                  <c:v>1.0</c:v>
                </c:pt>
                <c:pt idx="1518">
                  <c:v>1.0</c:v>
                </c:pt>
                <c:pt idx="1519">
                  <c:v>1.0</c:v>
                </c:pt>
                <c:pt idx="1521">
                  <c:v>1.0</c:v>
                </c:pt>
                <c:pt idx="1524">
                  <c:v>1.0</c:v>
                </c:pt>
                <c:pt idx="1528">
                  <c:v>1.0</c:v>
                </c:pt>
                <c:pt idx="1529">
                  <c:v>1.0</c:v>
                </c:pt>
                <c:pt idx="1530">
                  <c:v>1.0</c:v>
                </c:pt>
                <c:pt idx="1532">
                  <c:v>1.0</c:v>
                </c:pt>
                <c:pt idx="1534">
                  <c:v>1.0</c:v>
                </c:pt>
                <c:pt idx="1537">
                  <c:v>1.0</c:v>
                </c:pt>
                <c:pt idx="1538">
                  <c:v>1.0</c:v>
                </c:pt>
                <c:pt idx="1539">
                  <c:v>1.0</c:v>
                </c:pt>
                <c:pt idx="1540">
                  <c:v>1.0</c:v>
                </c:pt>
                <c:pt idx="1544">
                  <c:v>1.0</c:v>
                </c:pt>
                <c:pt idx="1546">
                  <c:v>1.0</c:v>
                </c:pt>
                <c:pt idx="1548">
                  <c:v>1.0</c:v>
                </c:pt>
                <c:pt idx="1550">
                  <c:v>1.0</c:v>
                </c:pt>
                <c:pt idx="1551">
                  <c:v>1.0</c:v>
                </c:pt>
                <c:pt idx="1552">
                  <c:v>1.0</c:v>
                </c:pt>
                <c:pt idx="1561">
                  <c:v>1.0</c:v>
                </c:pt>
                <c:pt idx="1567">
                  <c:v>1.0</c:v>
                </c:pt>
                <c:pt idx="1569">
                  <c:v>1.0</c:v>
                </c:pt>
                <c:pt idx="1572">
                  <c:v>1.0</c:v>
                </c:pt>
                <c:pt idx="1574">
                  <c:v>1.0</c:v>
                </c:pt>
                <c:pt idx="1578">
                  <c:v>1.0</c:v>
                </c:pt>
                <c:pt idx="1579">
                  <c:v>1.0</c:v>
                </c:pt>
                <c:pt idx="1583">
                  <c:v>1.0</c:v>
                </c:pt>
                <c:pt idx="1584">
                  <c:v>1.0</c:v>
                </c:pt>
                <c:pt idx="1585">
                  <c:v>1.0</c:v>
                </c:pt>
                <c:pt idx="1586">
                  <c:v>1.0</c:v>
                </c:pt>
                <c:pt idx="1588">
                  <c:v>1.0</c:v>
                </c:pt>
                <c:pt idx="1590">
                  <c:v>1.0</c:v>
                </c:pt>
                <c:pt idx="1591">
                  <c:v>1.0</c:v>
                </c:pt>
                <c:pt idx="1592">
                  <c:v>1.0</c:v>
                </c:pt>
                <c:pt idx="1593">
                  <c:v>1.0</c:v>
                </c:pt>
                <c:pt idx="1595">
                  <c:v>1.0</c:v>
                </c:pt>
                <c:pt idx="1596">
                  <c:v>1.0</c:v>
                </c:pt>
                <c:pt idx="1600">
                  <c:v>1.0</c:v>
                </c:pt>
                <c:pt idx="1601">
                  <c:v>1.0</c:v>
                </c:pt>
                <c:pt idx="1609">
                  <c:v>1.0</c:v>
                </c:pt>
                <c:pt idx="1610">
                  <c:v>1.0</c:v>
                </c:pt>
                <c:pt idx="1611">
                  <c:v>1.0</c:v>
                </c:pt>
                <c:pt idx="1613">
                  <c:v>1.0</c:v>
                </c:pt>
                <c:pt idx="1617">
                  <c:v>1.0</c:v>
                </c:pt>
                <c:pt idx="1618">
                  <c:v>1.0</c:v>
                </c:pt>
                <c:pt idx="1621">
                  <c:v>1.0</c:v>
                </c:pt>
                <c:pt idx="1622">
                  <c:v>1.0</c:v>
                </c:pt>
                <c:pt idx="1623">
                  <c:v>1.0</c:v>
                </c:pt>
                <c:pt idx="1626">
                  <c:v>1.0</c:v>
                </c:pt>
                <c:pt idx="1627">
                  <c:v>1.0</c:v>
                </c:pt>
                <c:pt idx="1628">
                  <c:v>1.0</c:v>
                </c:pt>
                <c:pt idx="1630">
                  <c:v>1.0</c:v>
                </c:pt>
                <c:pt idx="1631">
                  <c:v>1.0</c:v>
                </c:pt>
                <c:pt idx="1637">
                  <c:v>1.0</c:v>
                </c:pt>
                <c:pt idx="1638">
                  <c:v>1.0</c:v>
                </c:pt>
                <c:pt idx="1641">
                  <c:v>1.0</c:v>
                </c:pt>
                <c:pt idx="1643">
                  <c:v>1.0</c:v>
                </c:pt>
                <c:pt idx="1646">
                  <c:v>1.0</c:v>
                </c:pt>
                <c:pt idx="1655">
                  <c:v>1.0</c:v>
                </c:pt>
                <c:pt idx="1657">
                  <c:v>1.0</c:v>
                </c:pt>
                <c:pt idx="1659">
                  <c:v>1.0</c:v>
                </c:pt>
                <c:pt idx="1660">
                  <c:v>1.0</c:v>
                </c:pt>
                <c:pt idx="1661">
                  <c:v>1.0</c:v>
                </c:pt>
                <c:pt idx="1662">
                  <c:v>1.0</c:v>
                </c:pt>
                <c:pt idx="1665">
                  <c:v>1.0</c:v>
                </c:pt>
                <c:pt idx="1667">
                  <c:v>1.0</c:v>
                </c:pt>
                <c:pt idx="1669">
                  <c:v>1.0</c:v>
                </c:pt>
                <c:pt idx="1673">
                  <c:v>1.0</c:v>
                </c:pt>
                <c:pt idx="1674">
                  <c:v>1.0</c:v>
                </c:pt>
                <c:pt idx="1676">
                  <c:v>1.0</c:v>
                </c:pt>
                <c:pt idx="1682">
                  <c:v>1.0</c:v>
                </c:pt>
                <c:pt idx="1686">
                  <c:v>1.0</c:v>
                </c:pt>
                <c:pt idx="1688">
                  <c:v>1.0</c:v>
                </c:pt>
                <c:pt idx="1689">
                  <c:v>1.0</c:v>
                </c:pt>
                <c:pt idx="1693">
                  <c:v>1.0</c:v>
                </c:pt>
                <c:pt idx="1694">
                  <c:v>1.0</c:v>
                </c:pt>
                <c:pt idx="1697">
                  <c:v>1.0</c:v>
                </c:pt>
                <c:pt idx="1698">
                  <c:v>1.0</c:v>
                </c:pt>
                <c:pt idx="1700">
                  <c:v>1.0</c:v>
                </c:pt>
                <c:pt idx="1701">
                  <c:v>1.0</c:v>
                </c:pt>
                <c:pt idx="1702">
                  <c:v>1.0</c:v>
                </c:pt>
                <c:pt idx="1703">
                  <c:v>1.0</c:v>
                </c:pt>
                <c:pt idx="1704">
                  <c:v>1.0</c:v>
                </c:pt>
                <c:pt idx="1705">
                  <c:v>1.0</c:v>
                </c:pt>
                <c:pt idx="1709">
                  <c:v>1.0</c:v>
                </c:pt>
                <c:pt idx="1710">
                  <c:v>1.0</c:v>
                </c:pt>
                <c:pt idx="1712">
                  <c:v>1.0</c:v>
                </c:pt>
                <c:pt idx="1713">
                  <c:v>1.0</c:v>
                </c:pt>
                <c:pt idx="1714">
                  <c:v>1.0</c:v>
                </c:pt>
                <c:pt idx="1715">
                  <c:v>1.0</c:v>
                </c:pt>
                <c:pt idx="1716">
                  <c:v>1.0</c:v>
                </c:pt>
                <c:pt idx="1718">
                  <c:v>1.0</c:v>
                </c:pt>
                <c:pt idx="1721">
                  <c:v>1.0</c:v>
                </c:pt>
                <c:pt idx="1725">
                  <c:v>1.0</c:v>
                </c:pt>
                <c:pt idx="1726">
                  <c:v>1.0</c:v>
                </c:pt>
                <c:pt idx="1729">
                  <c:v>1.0</c:v>
                </c:pt>
                <c:pt idx="1730">
                  <c:v>1.0</c:v>
                </c:pt>
                <c:pt idx="1734">
                  <c:v>1.0</c:v>
                </c:pt>
                <c:pt idx="1736">
                  <c:v>1.0</c:v>
                </c:pt>
                <c:pt idx="1738">
                  <c:v>1.0</c:v>
                </c:pt>
                <c:pt idx="1739">
                  <c:v>1.0</c:v>
                </c:pt>
                <c:pt idx="1740">
                  <c:v>1.0</c:v>
                </c:pt>
                <c:pt idx="1741">
                  <c:v>1.0</c:v>
                </c:pt>
                <c:pt idx="1743">
                  <c:v>1.0</c:v>
                </c:pt>
                <c:pt idx="1745">
                  <c:v>1.0</c:v>
                </c:pt>
                <c:pt idx="1751">
                  <c:v>1.0</c:v>
                </c:pt>
                <c:pt idx="1756">
                  <c:v>1.0</c:v>
                </c:pt>
                <c:pt idx="1757">
                  <c:v>1.0</c:v>
                </c:pt>
                <c:pt idx="1758">
                  <c:v>1.0</c:v>
                </c:pt>
                <c:pt idx="1760">
                  <c:v>1.0</c:v>
                </c:pt>
                <c:pt idx="1762">
                  <c:v>1.0</c:v>
                </c:pt>
                <c:pt idx="1763">
                  <c:v>1.0</c:v>
                </c:pt>
                <c:pt idx="1764">
                  <c:v>1.0</c:v>
                </c:pt>
                <c:pt idx="1765">
                  <c:v>1.0</c:v>
                </c:pt>
                <c:pt idx="1766">
                  <c:v>1.0</c:v>
                </c:pt>
                <c:pt idx="1768">
                  <c:v>1.0</c:v>
                </c:pt>
                <c:pt idx="1773">
                  <c:v>1.0</c:v>
                </c:pt>
                <c:pt idx="1775">
                  <c:v>1.0</c:v>
                </c:pt>
                <c:pt idx="1776">
                  <c:v>1.0</c:v>
                </c:pt>
                <c:pt idx="1777">
                  <c:v>1.0</c:v>
                </c:pt>
                <c:pt idx="1778">
                  <c:v>1.0</c:v>
                </c:pt>
                <c:pt idx="1779">
                  <c:v>1.0</c:v>
                </c:pt>
                <c:pt idx="1782">
                  <c:v>1.0</c:v>
                </c:pt>
                <c:pt idx="1784">
                  <c:v>1.0</c:v>
                </c:pt>
                <c:pt idx="1787">
                  <c:v>1.0</c:v>
                </c:pt>
                <c:pt idx="1788">
                  <c:v>1.0</c:v>
                </c:pt>
                <c:pt idx="1789">
                  <c:v>1.0</c:v>
                </c:pt>
                <c:pt idx="1791">
                  <c:v>1.0</c:v>
                </c:pt>
                <c:pt idx="1793">
                  <c:v>1.0</c:v>
                </c:pt>
                <c:pt idx="1795">
                  <c:v>1.0</c:v>
                </c:pt>
                <c:pt idx="1798">
                  <c:v>1.0</c:v>
                </c:pt>
                <c:pt idx="1799">
                  <c:v>1.0</c:v>
                </c:pt>
                <c:pt idx="1801">
                  <c:v>1.0</c:v>
                </c:pt>
                <c:pt idx="1802">
                  <c:v>1.0</c:v>
                </c:pt>
                <c:pt idx="1805">
                  <c:v>1.0</c:v>
                </c:pt>
                <c:pt idx="1812">
                  <c:v>1.0</c:v>
                </c:pt>
                <c:pt idx="1815">
                  <c:v>1.0</c:v>
                </c:pt>
                <c:pt idx="1818">
                  <c:v>1.0</c:v>
                </c:pt>
                <c:pt idx="1820">
                  <c:v>1.0</c:v>
                </c:pt>
                <c:pt idx="1824">
                  <c:v>1.0</c:v>
                </c:pt>
                <c:pt idx="1825">
                  <c:v>1.0</c:v>
                </c:pt>
                <c:pt idx="1826">
                  <c:v>1.0</c:v>
                </c:pt>
                <c:pt idx="1828">
                  <c:v>1.0</c:v>
                </c:pt>
                <c:pt idx="1830">
                  <c:v>1.0</c:v>
                </c:pt>
                <c:pt idx="1833">
                  <c:v>1.0</c:v>
                </c:pt>
                <c:pt idx="1834">
                  <c:v>1.0</c:v>
                </c:pt>
                <c:pt idx="1835">
                  <c:v>1.0</c:v>
                </c:pt>
                <c:pt idx="1836">
                  <c:v>1.0</c:v>
                </c:pt>
                <c:pt idx="1838">
                  <c:v>1.0</c:v>
                </c:pt>
                <c:pt idx="1839">
                  <c:v>1.0</c:v>
                </c:pt>
                <c:pt idx="1840">
                  <c:v>1.0</c:v>
                </c:pt>
                <c:pt idx="1841">
                  <c:v>1.0</c:v>
                </c:pt>
                <c:pt idx="1843">
                  <c:v>1.0</c:v>
                </c:pt>
                <c:pt idx="1846">
                  <c:v>1.0</c:v>
                </c:pt>
                <c:pt idx="1848">
                  <c:v>1.0</c:v>
                </c:pt>
                <c:pt idx="1849">
                  <c:v>1.0</c:v>
                </c:pt>
                <c:pt idx="1853">
                  <c:v>1.0</c:v>
                </c:pt>
                <c:pt idx="1859">
                  <c:v>1.0</c:v>
                </c:pt>
                <c:pt idx="1860">
                  <c:v>1.0</c:v>
                </c:pt>
                <c:pt idx="1861">
                  <c:v>1.0</c:v>
                </c:pt>
                <c:pt idx="1862">
                  <c:v>1.0</c:v>
                </c:pt>
                <c:pt idx="1863">
                  <c:v>1.0</c:v>
                </c:pt>
                <c:pt idx="1865">
                  <c:v>1.0</c:v>
                </c:pt>
                <c:pt idx="1866">
                  <c:v>1.0</c:v>
                </c:pt>
                <c:pt idx="1867">
                  <c:v>1.0</c:v>
                </c:pt>
                <c:pt idx="1869">
                  <c:v>1.0</c:v>
                </c:pt>
                <c:pt idx="1871">
                  <c:v>1.0</c:v>
                </c:pt>
                <c:pt idx="1873">
                  <c:v>1.0</c:v>
                </c:pt>
                <c:pt idx="1874">
                  <c:v>1.0</c:v>
                </c:pt>
                <c:pt idx="1875">
                  <c:v>1.0</c:v>
                </c:pt>
                <c:pt idx="1876">
                  <c:v>1.0</c:v>
                </c:pt>
                <c:pt idx="1877">
                  <c:v>1.0</c:v>
                </c:pt>
                <c:pt idx="1879">
                  <c:v>1.0</c:v>
                </c:pt>
                <c:pt idx="1880">
                  <c:v>1.0</c:v>
                </c:pt>
                <c:pt idx="1881">
                  <c:v>1.0</c:v>
                </c:pt>
                <c:pt idx="1882">
                  <c:v>1.0</c:v>
                </c:pt>
                <c:pt idx="1885">
                  <c:v>1.0</c:v>
                </c:pt>
                <c:pt idx="1886">
                  <c:v>1.0</c:v>
                </c:pt>
                <c:pt idx="1887">
                  <c:v>1.0</c:v>
                </c:pt>
                <c:pt idx="1889">
                  <c:v>1.0</c:v>
                </c:pt>
                <c:pt idx="1891">
                  <c:v>1.0</c:v>
                </c:pt>
                <c:pt idx="1892">
                  <c:v>1.0</c:v>
                </c:pt>
                <c:pt idx="1893">
                  <c:v>1.0</c:v>
                </c:pt>
                <c:pt idx="1894">
                  <c:v>1.0</c:v>
                </c:pt>
                <c:pt idx="1897">
                  <c:v>1.0</c:v>
                </c:pt>
                <c:pt idx="1898">
                  <c:v>1.0</c:v>
                </c:pt>
                <c:pt idx="1902">
                  <c:v>1.0</c:v>
                </c:pt>
                <c:pt idx="1904">
                  <c:v>1.0</c:v>
                </c:pt>
                <c:pt idx="1908">
                  <c:v>1.0</c:v>
                </c:pt>
                <c:pt idx="1910">
                  <c:v>1.0</c:v>
                </c:pt>
                <c:pt idx="1911">
                  <c:v>1.0</c:v>
                </c:pt>
                <c:pt idx="1916">
                  <c:v>1.0</c:v>
                </c:pt>
                <c:pt idx="1918">
                  <c:v>1.0</c:v>
                </c:pt>
                <c:pt idx="1919">
                  <c:v>1.0</c:v>
                </c:pt>
                <c:pt idx="1920">
                  <c:v>1.0</c:v>
                </c:pt>
                <c:pt idx="1922">
                  <c:v>1.0</c:v>
                </c:pt>
                <c:pt idx="1925">
                  <c:v>1.0</c:v>
                </c:pt>
                <c:pt idx="1931">
                  <c:v>1.0</c:v>
                </c:pt>
                <c:pt idx="1933">
                  <c:v>1.0</c:v>
                </c:pt>
                <c:pt idx="1935">
                  <c:v>1.0</c:v>
                </c:pt>
                <c:pt idx="1936">
                  <c:v>1.0</c:v>
                </c:pt>
                <c:pt idx="1938">
                  <c:v>1.0</c:v>
                </c:pt>
                <c:pt idx="1940">
                  <c:v>1.0</c:v>
                </c:pt>
                <c:pt idx="1942">
                  <c:v>1.0</c:v>
                </c:pt>
                <c:pt idx="1943">
                  <c:v>1.0</c:v>
                </c:pt>
                <c:pt idx="1945">
                  <c:v>1.0</c:v>
                </c:pt>
                <c:pt idx="1948">
                  <c:v>1.0</c:v>
                </c:pt>
                <c:pt idx="1950">
                  <c:v>1.0</c:v>
                </c:pt>
                <c:pt idx="1951">
                  <c:v>1.0</c:v>
                </c:pt>
                <c:pt idx="1953">
                  <c:v>1.0</c:v>
                </c:pt>
                <c:pt idx="1963">
                  <c:v>1.0</c:v>
                </c:pt>
                <c:pt idx="1964">
                  <c:v>1.0</c:v>
                </c:pt>
                <c:pt idx="1965">
                  <c:v>1.0</c:v>
                </c:pt>
                <c:pt idx="1967">
                  <c:v>1.0</c:v>
                </c:pt>
                <c:pt idx="1968">
                  <c:v>1.0</c:v>
                </c:pt>
                <c:pt idx="1972">
                  <c:v>1.0</c:v>
                </c:pt>
                <c:pt idx="1974">
                  <c:v>1.0</c:v>
                </c:pt>
                <c:pt idx="1983">
                  <c:v>1.0</c:v>
                </c:pt>
                <c:pt idx="1984">
                  <c:v>1.0</c:v>
                </c:pt>
                <c:pt idx="1988">
                  <c:v>1.0</c:v>
                </c:pt>
                <c:pt idx="1990">
                  <c:v>1.0</c:v>
                </c:pt>
                <c:pt idx="1991">
                  <c:v>1.0</c:v>
                </c:pt>
                <c:pt idx="1993">
                  <c:v>1.0</c:v>
                </c:pt>
                <c:pt idx="1995">
                  <c:v>1.0</c:v>
                </c:pt>
                <c:pt idx="1996">
                  <c:v>1.0</c:v>
                </c:pt>
                <c:pt idx="1998">
                  <c:v>1.0</c:v>
                </c:pt>
                <c:pt idx="1999">
                  <c:v>1.0</c:v>
                </c:pt>
                <c:pt idx="2003">
                  <c:v>1.0</c:v>
                </c:pt>
                <c:pt idx="2006">
                  <c:v>1.0</c:v>
                </c:pt>
                <c:pt idx="2010">
                  <c:v>1.0</c:v>
                </c:pt>
                <c:pt idx="2012">
                  <c:v>1.0</c:v>
                </c:pt>
                <c:pt idx="2013">
                  <c:v>1.0</c:v>
                </c:pt>
                <c:pt idx="2014">
                  <c:v>1.0</c:v>
                </c:pt>
                <c:pt idx="2016">
                  <c:v>1.0</c:v>
                </c:pt>
                <c:pt idx="2017">
                  <c:v>1.0</c:v>
                </c:pt>
                <c:pt idx="2020">
                  <c:v>1.0</c:v>
                </c:pt>
                <c:pt idx="2023">
                  <c:v>1.0</c:v>
                </c:pt>
                <c:pt idx="2024">
                  <c:v>1.0</c:v>
                </c:pt>
                <c:pt idx="2030">
                  <c:v>1.0</c:v>
                </c:pt>
                <c:pt idx="2031">
                  <c:v>1.0</c:v>
                </c:pt>
                <c:pt idx="2034">
                  <c:v>1.0</c:v>
                </c:pt>
                <c:pt idx="2036">
                  <c:v>1.0</c:v>
                </c:pt>
                <c:pt idx="2037">
                  <c:v>1.0</c:v>
                </c:pt>
                <c:pt idx="2038">
                  <c:v>1.0</c:v>
                </c:pt>
                <c:pt idx="2039">
                  <c:v>1.0</c:v>
                </c:pt>
                <c:pt idx="2041">
                  <c:v>1.0</c:v>
                </c:pt>
                <c:pt idx="2043">
                  <c:v>1.0</c:v>
                </c:pt>
                <c:pt idx="2046">
                  <c:v>1.0</c:v>
                </c:pt>
                <c:pt idx="2047">
                  <c:v>1.0</c:v>
                </c:pt>
                <c:pt idx="2050">
                  <c:v>1.0</c:v>
                </c:pt>
                <c:pt idx="2051">
                  <c:v>1.0</c:v>
                </c:pt>
                <c:pt idx="2054">
                  <c:v>1.0</c:v>
                </c:pt>
                <c:pt idx="2055">
                  <c:v>1.0</c:v>
                </c:pt>
                <c:pt idx="2056">
                  <c:v>1.0</c:v>
                </c:pt>
                <c:pt idx="2057">
                  <c:v>1.0</c:v>
                </c:pt>
                <c:pt idx="2058">
                  <c:v>1.0</c:v>
                </c:pt>
                <c:pt idx="2063">
                  <c:v>1.0</c:v>
                </c:pt>
                <c:pt idx="2064">
                  <c:v>1.0</c:v>
                </c:pt>
                <c:pt idx="2068">
                  <c:v>1.0</c:v>
                </c:pt>
                <c:pt idx="2069">
                  <c:v>1.0</c:v>
                </c:pt>
                <c:pt idx="2074">
                  <c:v>1.0</c:v>
                </c:pt>
                <c:pt idx="2078">
                  <c:v>1.0</c:v>
                </c:pt>
                <c:pt idx="2079">
                  <c:v>1.0</c:v>
                </c:pt>
                <c:pt idx="2081">
                  <c:v>1.0</c:v>
                </c:pt>
                <c:pt idx="2084">
                  <c:v>1.0</c:v>
                </c:pt>
                <c:pt idx="2085">
                  <c:v>1.0</c:v>
                </c:pt>
                <c:pt idx="2089">
                  <c:v>1.0</c:v>
                </c:pt>
                <c:pt idx="2090">
                  <c:v>1.0</c:v>
                </c:pt>
                <c:pt idx="2091">
                  <c:v>1.0</c:v>
                </c:pt>
                <c:pt idx="2096">
                  <c:v>1.0</c:v>
                </c:pt>
                <c:pt idx="2099">
                  <c:v>1.0</c:v>
                </c:pt>
                <c:pt idx="2100">
                  <c:v>1.0</c:v>
                </c:pt>
                <c:pt idx="2103">
                  <c:v>1.0</c:v>
                </c:pt>
                <c:pt idx="2105">
                  <c:v>1.0</c:v>
                </c:pt>
                <c:pt idx="2118">
                  <c:v>1.0</c:v>
                </c:pt>
                <c:pt idx="2121">
                  <c:v>1.0</c:v>
                </c:pt>
                <c:pt idx="2122">
                  <c:v>1.0</c:v>
                </c:pt>
                <c:pt idx="2124">
                  <c:v>1.0</c:v>
                </c:pt>
                <c:pt idx="2125">
                  <c:v>1.0</c:v>
                </c:pt>
                <c:pt idx="2127">
                  <c:v>1.0</c:v>
                </c:pt>
                <c:pt idx="2128">
                  <c:v>1.0</c:v>
                </c:pt>
                <c:pt idx="2129">
                  <c:v>1.0</c:v>
                </c:pt>
                <c:pt idx="2130">
                  <c:v>1.0</c:v>
                </c:pt>
                <c:pt idx="2137">
                  <c:v>1.0</c:v>
                </c:pt>
                <c:pt idx="2138">
                  <c:v>1.0</c:v>
                </c:pt>
                <c:pt idx="2139">
                  <c:v>1.0</c:v>
                </c:pt>
                <c:pt idx="2141">
                  <c:v>1.0</c:v>
                </c:pt>
                <c:pt idx="2142">
                  <c:v>1.0</c:v>
                </c:pt>
                <c:pt idx="2144">
                  <c:v>1.0</c:v>
                </c:pt>
                <c:pt idx="2146">
                  <c:v>1.0</c:v>
                </c:pt>
                <c:pt idx="2149">
                  <c:v>1.0</c:v>
                </c:pt>
                <c:pt idx="2150">
                  <c:v>1.0</c:v>
                </c:pt>
                <c:pt idx="2156">
                  <c:v>1.0</c:v>
                </c:pt>
                <c:pt idx="2158">
                  <c:v>1.0</c:v>
                </c:pt>
                <c:pt idx="2159">
                  <c:v>1.0</c:v>
                </c:pt>
                <c:pt idx="2168">
                  <c:v>1.0</c:v>
                </c:pt>
                <c:pt idx="2173">
                  <c:v>1.0</c:v>
                </c:pt>
                <c:pt idx="2174">
                  <c:v>1.0</c:v>
                </c:pt>
                <c:pt idx="2181">
                  <c:v>1.0</c:v>
                </c:pt>
                <c:pt idx="2182">
                  <c:v>1.0</c:v>
                </c:pt>
                <c:pt idx="2184">
                  <c:v>1.0</c:v>
                </c:pt>
                <c:pt idx="2186">
                  <c:v>1.0</c:v>
                </c:pt>
                <c:pt idx="2188">
                  <c:v>1.0</c:v>
                </c:pt>
                <c:pt idx="2190">
                  <c:v>1.0</c:v>
                </c:pt>
                <c:pt idx="2191">
                  <c:v>1.0</c:v>
                </c:pt>
                <c:pt idx="2192">
                  <c:v>1.0</c:v>
                </c:pt>
                <c:pt idx="2193">
                  <c:v>1.0</c:v>
                </c:pt>
                <c:pt idx="2194">
                  <c:v>1.0</c:v>
                </c:pt>
                <c:pt idx="2195">
                  <c:v>1.0</c:v>
                </c:pt>
                <c:pt idx="2197">
                  <c:v>1.0</c:v>
                </c:pt>
                <c:pt idx="2199">
                  <c:v>1.0</c:v>
                </c:pt>
                <c:pt idx="2201">
                  <c:v>1.0</c:v>
                </c:pt>
                <c:pt idx="2207">
                  <c:v>1.0</c:v>
                </c:pt>
                <c:pt idx="2208">
                  <c:v>1.0</c:v>
                </c:pt>
                <c:pt idx="2209">
                  <c:v>1.0</c:v>
                </c:pt>
                <c:pt idx="2211">
                  <c:v>1.0</c:v>
                </c:pt>
                <c:pt idx="2214">
                  <c:v>1.0</c:v>
                </c:pt>
                <c:pt idx="2216">
                  <c:v>1.0</c:v>
                </c:pt>
                <c:pt idx="2219">
                  <c:v>1.0</c:v>
                </c:pt>
                <c:pt idx="2220">
                  <c:v>1.0</c:v>
                </c:pt>
                <c:pt idx="2221">
                  <c:v>1.0</c:v>
                </c:pt>
                <c:pt idx="2225">
                  <c:v>1.0</c:v>
                </c:pt>
                <c:pt idx="2226">
                  <c:v>1.0</c:v>
                </c:pt>
                <c:pt idx="2232">
                  <c:v>1.0</c:v>
                </c:pt>
                <c:pt idx="2233">
                  <c:v>1.0</c:v>
                </c:pt>
                <c:pt idx="2234">
                  <c:v>1.0</c:v>
                </c:pt>
                <c:pt idx="2237">
                  <c:v>1.0</c:v>
                </c:pt>
                <c:pt idx="2238">
                  <c:v>1.0</c:v>
                </c:pt>
                <c:pt idx="2247">
                  <c:v>1.0</c:v>
                </c:pt>
                <c:pt idx="2249">
                  <c:v>1.0</c:v>
                </c:pt>
                <c:pt idx="2250">
                  <c:v>1.0</c:v>
                </c:pt>
                <c:pt idx="2251">
                  <c:v>1.0</c:v>
                </c:pt>
                <c:pt idx="2252">
                  <c:v>1.0</c:v>
                </c:pt>
                <c:pt idx="2253">
                  <c:v>1.0</c:v>
                </c:pt>
                <c:pt idx="2254">
                  <c:v>1.0</c:v>
                </c:pt>
                <c:pt idx="2257">
                  <c:v>1.0</c:v>
                </c:pt>
                <c:pt idx="2260">
                  <c:v>1.0</c:v>
                </c:pt>
                <c:pt idx="2264">
                  <c:v>1.0</c:v>
                </c:pt>
                <c:pt idx="2267">
                  <c:v>1.0</c:v>
                </c:pt>
                <c:pt idx="2271">
                  <c:v>1.0</c:v>
                </c:pt>
                <c:pt idx="2272">
                  <c:v>1.0</c:v>
                </c:pt>
                <c:pt idx="2276">
                  <c:v>1.0</c:v>
                </c:pt>
                <c:pt idx="2279">
                  <c:v>1.0</c:v>
                </c:pt>
                <c:pt idx="2281">
                  <c:v>1.0</c:v>
                </c:pt>
                <c:pt idx="2282">
                  <c:v>1.0</c:v>
                </c:pt>
                <c:pt idx="2283">
                  <c:v>1.0</c:v>
                </c:pt>
                <c:pt idx="2286">
                  <c:v>1.0</c:v>
                </c:pt>
                <c:pt idx="2290">
                  <c:v>1.0</c:v>
                </c:pt>
                <c:pt idx="2291">
                  <c:v>1.0</c:v>
                </c:pt>
                <c:pt idx="2292">
                  <c:v>1.0</c:v>
                </c:pt>
                <c:pt idx="2295">
                  <c:v>1.0</c:v>
                </c:pt>
                <c:pt idx="2298">
                  <c:v>1.0</c:v>
                </c:pt>
                <c:pt idx="2300">
                  <c:v>1.0</c:v>
                </c:pt>
                <c:pt idx="2301">
                  <c:v>1.0</c:v>
                </c:pt>
                <c:pt idx="2305">
                  <c:v>1.0</c:v>
                </c:pt>
                <c:pt idx="2310">
                  <c:v>1.0</c:v>
                </c:pt>
                <c:pt idx="2314">
                  <c:v>1.0</c:v>
                </c:pt>
                <c:pt idx="2315">
                  <c:v>1.0</c:v>
                </c:pt>
                <c:pt idx="2319">
                  <c:v>1.0</c:v>
                </c:pt>
                <c:pt idx="2322">
                  <c:v>1.0</c:v>
                </c:pt>
                <c:pt idx="2323">
                  <c:v>1.0</c:v>
                </c:pt>
                <c:pt idx="2332">
                  <c:v>1.0</c:v>
                </c:pt>
                <c:pt idx="2333">
                  <c:v>1.0</c:v>
                </c:pt>
                <c:pt idx="2336">
                  <c:v>1.0</c:v>
                </c:pt>
                <c:pt idx="2338">
                  <c:v>1.0</c:v>
                </c:pt>
                <c:pt idx="2340">
                  <c:v>1.0</c:v>
                </c:pt>
                <c:pt idx="2341">
                  <c:v>1.0</c:v>
                </c:pt>
                <c:pt idx="2351">
                  <c:v>1.0</c:v>
                </c:pt>
                <c:pt idx="2357">
                  <c:v>1.0</c:v>
                </c:pt>
                <c:pt idx="2362">
                  <c:v>1.0</c:v>
                </c:pt>
                <c:pt idx="2363">
                  <c:v>1.0</c:v>
                </c:pt>
                <c:pt idx="2364">
                  <c:v>1.0</c:v>
                </c:pt>
                <c:pt idx="2365">
                  <c:v>1.0</c:v>
                </c:pt>
                <c:pt idx="2370">
                  <c:v>1.0</c:v>
                </c:pt>
                <c:pt idx="2371">
                  <c:v>1.0</c:v>
                </c:pt>
                <c:pt idx="2372">
                  <c:v>1.0</c:v>
                </c:pt>
                <c:pt idx="2373">
                  <c:v>1.0</c:v>
                </c:pt>
                <c:pt idx="2376">
                  <c:v>1.0</c:v>
                </c:pt>
                <c:pt idx="2385">
                  <c:v>1.0</c:v>
                </c:pt>
                <c:pt idx="2388">
                  <c:v>1.0</c:v>
                </c:pt>
                <c:pt idx="2390">
                  <c:v>1.0</c:v>
                </c:pt>
                <c:pt idx="2391">
                  <c:v>1.0</c:v>
                </c:pt>
                <c:pt idx="2397">
                  <c:v>1.0</c:v>
                </c:pt>
                <c:pt idx="2404">
                  <c:v>1.0</c:v>
                </c:pt>
                <c:pt idx="2407">
                  <c:v>1.0</c:v>
                </c:pt>
                <c:pt idx="2408">
                  <c:v>1.0</c:v>
                </c:pt>
                <c:pt idx="2409">
                  <c:v>1.0</c:v>
                </c:pt>
                <c:pt idx="2410">
                  <c:v>1.0</c:v>
                </c:pt>
                <c:pt idx="2411">
                  <c:v>1.0</c:v>
                </c:pt>
                <c:pt idx="2412">
                  <c:v>1.0</c:v>
                </c:pt>
                <c:pt idx="2413">
                  <c:v>1.0</c:v>
                </c:pt>
                <c:pt idx="2415">
                  <c:v>1.0</c:v>
                </c:pt>
                <c:pt idx="2417">
                  <c:v>1.0</c:v>
                </c:pt>
                <c:pt idx="2421">
                  <c:v>1.0</c:v>
                </c:pt>
                <c:pt idx="2426">
                  <c:v>1.0</c:v>
                </c:pt>
                <c:pt idx="2430">
                  <c:v>1.0</c:v>
                </c:pt>
                <c:pt idx="2431">
                  <c:v>1.0</c:v>
                </c:pt>
                <c:pt idx="2432">
                  <c:v>1.0</c:v>
                </c:pt>
                <c:pt idx="2435">
                  <c:v>1.0</c:v>
                </c:pt>
                <c:pt idx="2438">
                  <c:v>1.0</c:v>
                </c:pt>
                <c:pt idx="2440">
                  <c:v>1.0</c:v>
                </c:pt>
                <c:pt idx="2441">
                  <c:v>1.0</c:v>
                </c:pt>
                <c:pt idx="2443">
                  <c:v>1.0</c:v>
                </c:pt>
                <c:pt idx="2445">
                  <c:v>1.0</c:v>
                </c:pt>
                <c:pt idx="2446">
                  <c:v>1.0</c:v>
                </c:pt>
                <c:pt idx="2447">
                  <c:v>1.0</c:v>
                </c:pt>
                <c:pt idx="2448">
                  <c:v>1.0</c:v>
                </c:pt>
                <c:pt idx="2449">
                  <c:v>1.0</c:v>
                </c:pt>
                <c:pt idx="2450">
                  <c:v>1.0</c:v>
                </c:pt>
                <c:pt idx="2453">
                  <c:v>1.0</c:v>
                </c:pt>
                <c:pt idx="2454">
                  <c:v>1.0</c:v>
                </c:pt>
                <c:pt idx="2455">
                  <c:v>1.0</c:v>
                </c:pt>
                <c:pt idx="2457">
                  <c:v>1.0</c:v>
                </c:pt>
                <c:pt idx="2460">
                  <c:v>1.0</c:v>
                </c:pt>
                <c:pt idx="2462">
                  <c:v>1.0</c:v>
                </c:pt>
                <c:pt idx="2463">
                  <c:v>1.0</c:v>
                </c:pt>
                <c:pt idx="2465">
                  <c:v>1.0</c:v>
                </c:pt>
                <c:pt idx="2468">
                  <c:v>1.0</c:v>
                </c:pt>
                <c:pt idx="2469">
                  <c:v>1.0</c:v>
                </c:pt>
                <c:pt idx="2472">
                  <c:v>1.0</c:v>
                </c:pt>
                <c:pt idx="2474">
                  <c:v>1.0</c:v>
                </c:pt>
                <c:pt idx="2475">
                  <c:v>1.0</c:v>
                </c:pt>
                <c:pt idx="2477">
                  <c:v>1.0</c:v>
                </c:pt>
                <c:pt idx="2483">
                  <c:v>1.0</c:v>
                </c:pt>
                <c:pt idx="2484">
                  <c:v>1.0</c:v>
                </c:pt>
                <c:pt idx="2485">
                  <c:v>1.0</c:v>
                </c:pt>
                <c:pt idx="2486">
                  <c:v>1.0</c:v>
                </c:pt>
                <c:pt idx="2487">
                  <c:v>1.0</c:v>
                </c:pt>
                <c:pt idx="2489">
                  <c:v>1.0</c:v>
                </c:pt>
                <c:pt idx="2491">
                  <c:v>1.0</c:v>
                </c:pt>
                <c:pt idx="2498">
                  <c:v>1.0</c:v>
                </c:pt>
                <c:pt idx="2500">
                  <c:v>1.0</c:v>
                </c:pt>
                <c:pt idx="2503">
                  <c:v>1.0</c:v>
                </c:pt>
                <c:pt idx="2507">
                  <c:v>1.0</c:v>
                </c:pt>
                <c:pt idx="2509">
                  <c:v>1.0</c:v>
                </c:pt>
                <c:pt idx="2510">
                  <c:v>1.0</c:v>
                </c:pt>
                <c:pt idx="2511">
                  <c:v>1.0</c:v>
                </c:pt>
                <c:pt idx="2514">
                  <c:v>1.0</c:v>
                </c:pt>
                <c:pt idx="2515">
                  <c:v>1.0</c:v>
                </c:pt>
                <c:pt idx="2516">
                  <c:v>1.0</c:v>
                </c:pt>
                <c:pt idx="2517">
                  <c:v>1.0</c:v>
                </c:pt>
                <c:pt idx="2520">
                  <c:v>1.0</c:v>
                </c:pt>
                <c:pt idx="2521">
                  <c:v>1.0</c:v>
                </c:pt>
                <c:pt idx="2524">
                  <c:v>1.0</c:v>
                </c:pt>
                <c:pt idx="2525">
                  <c:v>1.0</c:v>
                </c:pt>
                <c:pt idx="2526">
                  <c:v>1.0</c:v>
                </c:pt>
                <c:pt idx="2528">
                  <c:v>1.0</c:v>
                </c:pt>
                <c:pt idx="2538">
                  <c:v>1.0</c:v>
                </c:pt>
                <c:pt idx="2540">
                  <c:v>1.0</c:v>
                </c:pt>
                <c:pt idx="2543">
                  <c:v>1.0</c:v>
                </c:pt>
                <c:pt idx="2548">
                  <c:v>1.0</c:v>
                </c:pt>
                <c:pt idx="2550">
                  <c:v>1.0</c:v>
                </c:pt>
                <c:pt idx="2556">
                  <c:v>1.0</c:v>
                </c:pt>
                <c:pt idx="2558">
                  <c:v>1.0</c:v>
                </c:pt>
                <c:pt idx="2566">
                  <c:v>1.0</c:v>
                </c:pt>
                <c:pt idx="2569">
                  <c:v>1.0</c:v>
                </c:pt>
                <c:pt idx="2571">
                  <c:v>1.0</c:v>
                </c:pt>
                <c:pt idx="2573">
                  <c:v>1.0</c:v>
                </c:pt>
                <c:pt idx="2574">
                  <c:v>1.0</c:v>
                </c:pt>
                <c:pt idx="2577">
                  <c:v>1.0</c:v>
                </c:pt>
                <c:pt idx="2582">
                  <c:v>1.0</c:v>
                </c:pt>
                <c:pt idx="2583">
                  <c:v>1.0</c:v>
                </c:pt>
                <c:pt idx="2588">
                  <c:v>1.0</c:v>
                </c:pt>
                <c:pt idx="2589">
                  <c:v>1.0</c:v>
                </c:pt>
                <c:pt idx="2591">
                  <c:v>1.0</c:v>
                </c:pt>
                <c:pt idx="2594">
                  <c:v>1.0</c:v>
                </c:pt>
                <c:pt idx="2597">
                  <c:v>1.0</c:v>
                </c:pt>
                <c:pt idx="2601">
                  <c:v>1.0</c:v>
                </c:pt>
                <c:pt idx="2602">
                  <c:v>1.0</c:v>
                </c:pt>
                <c:pt idx="2605">
                  <c:v>1.0</c:v>
                </c:pt>
                <c:pt idx="2608">
                  <c:v>1.0</c:v>
                </c:pt>
                <c:pt idx="2613">
                  <c:v>1.0</c:v>
                </c:pt>
                <c:pt idx="2619">
                  <c:v>1.0</c:v>
                </c:pt>
                <c:pt idx="2621">
                  <c:v>1.0</c:v>
                </c:pt>
                <c:pt idx="2623">
                  <c:v>1.0</c:v>
                </c:pt>
                <c:pt idx="2624">
                  <c:v>1.0</c:v>
                </c:pt>
                <c:pt idx="2625">
                  <c:v>1.0</c:v>
                </c:pt>
                <c:pt idx="2629">
                  <c:v>1.0</c:v>
                </c:pt>
                <c:pt idx="2630">
                  <c:v>1.0</c:v>
                </c:pt>
                <c:pt idx="2631">
                  <c:v>1.0</c:v>
                </c:pt>
                <c:pt idx="2632">
                  <c:v>1.0</c:v>
                </c:pt>
                <c:pt idx="2636">
                  <c:v>1.0</c:v>
                </c:pt>
                <c:pt idx="2637">
                  <c:v>1.0</c:v>
                </c:pt>
                <c:pt idx="2640">
                  <c:v>1.0</c:v>
                </c:pt>
                <c:pt idx="2643">
                  <c:v>1.0</c:v>
                </c:pt>
                <c:pt idx="2646">
                  <c:v>1.0</c:v>
                </c:pt>
                <c:pt idx="2648">
                  <c:v>1.0</c:v>
                </c:pt>
                <c:pt idx="2649">
                  <c:v>1.0</c:v>
                </c:pt>
                <c:pt idx="2657">
                  <c:v>1.0</c:v>
                </c:pt>
                <c:pt idx="2659">
                  <c:v>1.0</c:v>
                </c:pt>
                <c:pt idx="2660">
                  <c:v>1.0</c:v>
                </c:pt>
                <c:pt idx="2663">
                  <c:v>1.0</c:v>
                </c:pt>
                <c:pt idx="2666">
                  <c:v>1.0</c:v>
                </c:pt>
                <c:pt idx="2667">
                  <c:v>1.0</c:v>
                </c:pt>
                <c:pt idx="2670">
                  <c:v>1.0</c:v>
                </c:pt>
                <c:pt idx="2672">
                  <c:v>1.0</c:v>
                </c:pt>
                <c:pt idx="2673">
                  <c:v>1.0</c:v>
                </c:pt>
                <c:pt idx="2674">
                  <c:v>1.0</c:v>
                </c:pt>
                <c:pt idx="2675">
                  <c:v>1.0</c:v>
                </c:pt>
                <c:pt idx="2678">
                  <c:v>1.0</c:v>
                </c:pt>
                <c:pt idx="2681">
                  <c:v>1.0</c:v>
                </c:pt>
                <c:pt idx="2682">
                  <c:v>1.0</c:v>
                </c:pt>
                <c:pt idx="2683">
                  <c:v>1.0</c:v>
                </c:pt>
                <c:pt idx="2684">
                  <c:v>1.0</c:v>
                </c:pt>
                <c:pt idx="2685">
                  <c:v>1.0</c:v>
                </c:pt>
                <c:pt idx="2686">
                  <c:v>1.0</c:v>
                </c:pt>
                <c:pt idx="2687">
                  <c:v>1.0</c:v>
                </c:pt>
                <c:pt idx="2688">
                  <c:v>1.0</c:v>
                </c:pt>
                <c:pt idx="2691">
                  <c:v>1.0</c:v>
                </c:pt>
                <c:pt idx="2692">
                  <c:v>1.0</c:v>
                </c:pt>
                <c:pt idx="2693">
                  <c:v>1.0</c:v>
                </c:pt>
                <c:pt idx="2694">
                  <c:v>1.0</c:v>
                </c:pt>
                <c:pt idx="2697">
                  <c:v>1.0</c:v>
                </c:pt>
                <c:pt idx="2701">
                  <c:v>1.0</c:v>
                </c:pt>
                <c:pt idx="2702">
                  <c:v>1.0</c:v>
                </c:pt>
                <c:pt idx="2704">
                  <c:v>1.0</c:v>
                </c:pt>
                <c:pt idx="2706">
                  <c:v>1.0</c:v>
                </c:pt>
                <c:pt idx="2709">
                  <c:v>1.0</c:v>
                </c:pt>
                <c:pt idx="2714">
                  <c:v>1.0</c:v>
                </c:pt>
                <c:pt idx="2717">
                  <c:v>1.0</c:v>
                </c:pt>
                <c:pt idx="2720">
                  <c:v>1.0</c:v>
                </c:pt>
                <c:pt idx="2721">
                  <c:v>1.0</c:v>
                </c:pt>
                <c:pt idx="2722">
                  <c:v>1.0</c:v>
                </c:pt>
                <c:pt idx="2724">
                  <c:v>1.0</c:v>
                </c:pt>
                <c:pt idx="2725">
                  <c:v>1.0</c:v>
                </c:pt>
                <c:pt idx="2726">
                  <c:v>1.0</c:v>
                </c:pt>
                <c:pt idx="2727">
                  <c:v>1.0</c:v>
                </c:pt>
                <c:pt idx="2730">
                  <c:v>1.0</c:v>
                </c:pt>
                <c:pt idx="2733">
                  <c:v>1.0</c:v>
                </c:pt>
                <c:pt idx="2737">
                  <c:v>1.0</c:v>
                </c:pt>
                <c:pt idx="2741">
                  <c:v>1.0</c:v>
                </c:pt>
                <c:pt idx="2743">
                  <c:v>1.0</c:v>
                </c:pt>
                <c:pt idx="2744">
                  <c:v>1.0</c:v>
                </c:pt>
                <c:pt idx="2745">
                  <c:v>1.0</c:v>
                </c:pt>
                <c:pt idx="2750">
                  <c:v>1.0</c:v>
                </c:pt>
                <c:pt idx="2751">
                  <c:v>1.0</c:v>
                </c:pt>
                <c:pt idx="2752">
                  <c:v>1.0</c:v>
                </c:pt>
                <c:pt idx="2757">
                  <c:v>1.0</c:v>
                </c:pt>
                <c:pt idx="2760">
                  <c:v>1.0</c:v>
                </c:pt>
                <c:pt idx="2763">
                  <c:v>1.0</c:v>
                </c:pt>
                <c:pt idx="2764">
                  <c:v>1.0</c:v>
                </c:pt>
                <c:pt idx="2767">
                  <c:v>1.0</c:v>
                </c:pt>
                <c:pt idx="2770">
                  <c:v>1.0</c:v>
                </c:pt>
                <c:pt idx="2771">
                  <c:v>1.0</c:v>
                </c:pt>
                <c:pt idx="2774">
                  <c:v>1.0</c:v>
                </c:pt>
                <c:pt idx="2779">
                  <c:v>1.0</c:v>
                </c:pt>
                <c:pt idx="2781">
                  <c:v>1.0</c:v>
                </c:pt>
                <c:pt idx="2784">
                  <c:v>1.0</c:v>
                </c:pt>
                <c:pt idx="2786">
                  <c:v>1.0</c:v>
                </c:pt>
                <c:pt idx="2787">
                  <c:v>1.0</c:v>
                </c:pt>
                <c:pt idx="2788">
                  <c:v>1.0</c:v>
                </c:pt>
                <c:pt idx="2789">
                  <c:v>1.0</c:v>
                </c:pt>
                <c:pt idx="2790">
                  <c:v>1.0</c:v>
                </c:pt>
                <c:pt idx="2793">
                  <c:v>1.0</c:v>
                </c:pt>
                <c:pt idx="2794">
                  <c:v>1.0</c:v>
                </c:pt>
                <c:pt idx="2795">
                  <c:v>1.0</c:v>
                </c:pt>
                <c:pt idx="2800">
                  <c:v>1.0</c:v>
                </c:pt>
                <c:pt idx="2801">
                  <c:v>1.0</c:v>
                </c:pt>
                <c:pt idx="2802">
                  <c:v>1.0</c:v>
                </c:pt>
                <c:pt idx="2804">
                  <c:v>1.0</c:v>
                </c:pt>
                <c:pt idx="2805">
                  <c:v>1.0</c:v>
                </c:pt>
                <c:pt idx="2806">
                  <c:v>1.0</c:v>
                </c:pt>
                <c:pt idx="2810">
                  <c:v>1.0</c:v>
                </c:pt>
                <c:pt idx="2819">
                  <c:v>1.0</c:v>
                </c:pt>
                <c:pt idx="2820">
                  <c:v>1.0</c:v>
                </c:pt>
                <c:pt idx="2821">
                  <c:v>1.0</c:v>
                </c:pt>
                <c:pt idx="2830">
                  <c:v>1.0</c:v>
                </c:pt>
                <c:pt idx="2831">
                  <c:v>1.0</c:v>
                </c:pt>
                <c:pt idx="2832">
                  <c:v>1.0</c:v>
                </c:pt>
                <c:pt idx="2834">
                  <c:v>1.0</c:v>
                </c:pt>
                <c:pt idx="2836">
                  <c:v>1.0</c:v>
                </c:pt>
                <c:pt idx="2837">
                  <c:v>1.0</c:v>
                </c:pt>
                <c:pt idx="2838">
                  <c:v>1.0</c:v>
                </c:pt>
                <c:pt idx="2839">
                  <c:v>1.0</c:v>
                </c:pt>
                <c:pt idx="2842">
                  <c:v>1.0</c:v>
                </c:pt>
                <c:pt idx="2843">
                  <c:v>1.0</c:v>
                </c:pt>
                <c:pt idx="2844">
                  <c:v>1.0</c:v>
                </c:pt>
                <c:pt idx="2848">
                  <c:v>1.0</c:v>
                </c:pt>
                <c:pt idx="2849">
                  <c:v>1.0</c:v>
                </c:pt>
                <c:pt idx="2851">
                  <c:v>1.0</c:v>
                </c:pt>
                <c:pt idx="2853">
                  <c:v>1.0</c:v>
                </c:pt>
                <c:pt idx="2854">
                  <c:v>1.0</c:v>
                </c:pt>
                <c:pt idx="2861">
                  <c:v>1.0</c:v>
                </c:pt>
                <c:pt idx="2863">
                  <c:v>1.0</c:v>
                </c:pt>
                <c:pt idx="2864">
                  <c:v>1.0</c:v>
                </c:pt>
                <c:pt idx="2865">
                  <c:v>1.0</c:v>
                </c:pt>
                <c:pt idx="2866">
                  <c:v>1.0</c:v>
                </c:pt>
                <c:pt idx="2868">
                  <c:v>1.0</c:v>
                </c:pt>
                <c:pt idx="2869">
                  <c:v>1.0</c:v>
                </c:pt>
                <c:pt idx="2871">
                  <c:v>1.0</c:v>
                </c:pt>
                <c:pt idx="2874">
                  <c:v>1.0</c:v>
                </c:pt>
                <c:pt idx="2876">
                  <c:v>1.0</c:v>
                </c:pt>
                <c:pt idx="2889">
                  <c:v>1.0</c:v>
                </c:pt>
                <c:pt idx="2890">
                  <c:v>1.0</c:v>
                </c:pt>
                <c:pt idx="2892">
                  <c:v>1.0</c:v>
                </c:pt>
                <c:pt idx="2894">
                  <c:v>1.0</c:v>
                </c:pt>
                <c:pt idx="2899">
                  <c:v>1.0</c:v>
                </c:pt>
                <c:pt idx="2901">
                  <c:v>1.0</c:v>
                </c:pt>
                <c:pt idx="2903">
                  <c:v>1.0</c:v>
                </c:pt>
                <c:pt idx="2905">
                  <c:v>1.0</c:v>
                </c:pt>
                <c:pt idx="2907">
                  <c:v>1.0</c:v>
                </c:pt>
                <c:pt idx="2915">
                  <c:v>1.0</c:v>
                </c:pt>
                <c:pt idx="2917">
                  <c:v>1.0</c:v>
                </c:pt>
                <c:pt idx="2918">
                  <c:v>1.0</c:v>
                </c:pt>
                <c:pt idx="2919">
                  <c:v>1.0</c:v>
                </c:pt>
                <c:pt idx="2921">
                  <c:v>1.0</c:v>
                </c:pt>
                <c:pt idx="2922">
                  <c:v>1.0</c:v>
                </c:pt>
                <c:pt idx="2924">
                  <c:v>1.0</c:v>
                </c:pt>
                <c:pt idx="2925">
                  <c:v>1.0</c:v>
                </c:pt>
                <c:pt idx="2931">
                  <c:v>1.0</c:v>
                </c:pt>
                <c:pt idx="2932">
                  <c:v>1.0</c:v>
                </c:pt>
                <c:pt idx="2939">
                  <c:v>1.0</c:v>
                </c:pt>
                <c:pt idx="2940">
                  <c:v>1.0</c:v>
                </c:pt>
                <c:pt idx="2941">
                  <c:v>1.0</c:v>
                </c:pt>
                <c:pt idx="2944">
                  <c:v>1.0</c:v>
                </c:pt>
                <c:pt idx="2948">
                  <c:v>1.0</c:v>
                </c:pt>
                <c:pt idx="2951">
                  <c:v>1.0</c:v>
                </c:pt>
                <c:pt idx="2952">
                  <c:v>1.0</c:v>
                </c:pt>
                <c:pt idx="2958">
                  <c:v>1.0</c:v>
                </c:pt>
                <c:pt idx="2960">
                  <c:v>1.0</c:v>
                </c:pt>
                <c:pt idx="2961">
                  <c:v>1.0</c:v>
                </c:pt>
                <c:pt idx="2962">
                  <c:v>1.0</c:v>
                </c:pt>
                <c:pt idx="2966">
                  <c:v>1.0</c:v>
                </c:pt>
                <c:pt idx="2968">
                  <c:v>1.0</c:v>
                </c:pt>
                <c:pt idx="2970">
                  <c:v>1.0</c:v>
                </c:pt>
                <c:pt idx="2971">
                  <c:v>1.0</c:v>
                </c:pt>
                <c:pt idx="2972">
                  <c:v>1.0</c:v>
                </c:pt>
                <c:pt idx="2974">
                  <c:v>1.0</c:v>
                </c:pt>
                <c:pt idx="2975">
                  <c:v>1.0</c:v>
                </c:pt>
                <c:pt idx="2976">
                  <c:v>1.0</c:v>
                </c:pt>
                <c:pt idx="2977">
                  <c:v>1.0</c:v>
                </c:pt>
                <c:pt idx="2978">
                  <c:v>1.0</c:v>
                </c:pt>
                <c:pt idx="2981">
                  <c:v>1.0</c:v>
                </c:pt>
                <c:pt idx="2983">
                  <c:v>1.0</c:v>
                </c:pt>
                <c:pt idx="2984">
                  <c:v>1.0</c:v>
                </c:pt>
                <c:pt idx="2985">
                  <c:v>1.0</c:v>
                </c:pt>
                <c:pt idx="2986">
                  <c:v>1.0</c:v>
                </c:pt>
                <c:pt idx="2987">
                  <c:v>1.0</c:v>
                </c:pt>
                <c:pt idx="2988">
                  <c:v>1.0</c:v>
                </c:pt>
                <c:pt idx="2989">
                  <c:v>1.0</c:v>
                </c:pt>
                <c:pt idx="2990">
                  <c:v>1.0</c:v>
                </c:pt>
                <c:pt idx="2991">
                  <c:v>1.0</c:v>
                </c:pt>
                <c:pt idx="2992">
                  <c:v>1.0</c:v>
                </c:pt>
                <c:pt idx="2993">
                  <c:v>1.0</c:v>
                </c:pt>
                <c:pt idx="2996">
                  <c:v>1.0</c:v>
                </c:pt>
                <c:pt idx="3000">
                  <c:v>1.0</c:v>
                </c:pt>
                <c:pt idx="3002">
                  <c:v>1.0</c:v>
                </c:pt>
                <c:pt idx="3004">
                  <c:v>1.0</c:v>
                </c:pt>
                <c:pt idx="3006">
                  <c:v>1.0</c:v>
                </c:pt>
                <c:pt idx="3007">
                  <c:v>1.0</c:v>
                </c:pt>
                <c:pt idx="3010">
                  <c:v>1.0</c:v>
                </c:pt>
                <c:pt idx="3011">
                  <c:v>1.0</c:v>
                </c:pt>
                <c:pt idx="3012">
                  <c:v>1.0</c:v>
                </c:pt>
                <c:pt idx="3014">
                  <c:v>1.0</c:v>
                </c:pt>
                <c:pt idx="3018">
                  <c:v>1.0</c:v>
                </c:pt>
                <c:pt idx="3021">
                  <c:v>1.0</c:v>
                </c:pt>
                <c:pt idx="3022">
                  <c:v>1.0</c:v>
                </c:pt>
                <c:pt idx="3026">
                  <c:v>1.0</c:v>
                </c:pt>
                <c:pt idx="3027">
                  <c:v>1.0</c:v>
                </c:pt>
                <c:pt idx="3029">
                  <c:v>1.0</c:v>
                </c:pt>
                <c:pt idx="3030">
                  <c:v>1.0</c:v>
                </c:pt>
                <c:pt idx="3036">
                  <c:v>1.0</c:v>
                </c:pt>
                <c:pt idx="3045">
                  <c:v>1.0</c:v>
                </c:pt>
                <c:pt idx="3046">
                  <c:v>1.0</c:v>
                </c:pt>
                <c:pt idx="3050">
                  <c:v>1.0</c:v>
                </c:pt>
                <c:pt idx="3051">
                  <c:v>1.0</c:v>
                </c:pt>
                <c:pt idx="3053">
                  <c:v>1.0</c:v>
                </c:pt>
                <c:pt idx="3054">
                  <c:v>1.0</c:v>
                </c:pt>
                <c:pt idx="3055">
                  <c:v>1.0</c:v>
                </c:pt>
                <c:pt idx="3057">
                  <c:v>1.0</c:v>
                </c:pt>
                <c:pt idx="3061">
                  <c:v>1.0</c:v>
                </c:pt>
                <c:pt idx="3062">
                  <c:v>1.0</c:v>
                </c:pt>
                <c:pt idx="3063">
                  <c:v>1.0</c:v>
                </c:pt>
                <c:pt idx="3065">
                  <c:v>1.0</c:v>
                </c:pt>
                <c:pt idx="3066">
                  <c:v>1.0</c:v>
                </c:pt>
                <c:pt idx="3067">
                  <c:v>1.0</c:v>
                </c:pt>
                <c:pt idx="3069">
                  <c:v>1.0</c:v>
                </c:pt>
                <c:pt idx="3071">
                  <c:v>1.0</c:v>
                </c:pt>
                <c:pt idx="3072">
                  <c:v>1.0</c:v>
                </c:pt>
                <c:pt idx="3075">
                  <c:v>1.0</c:v>
                </c:pt>
                <c:pt idx="3076">
                  <c:v>1.0</c:v>
                </c:pt>
                <c:pt idx="3077">
                  <c:v>1.0</c:v>
                </c:pt>
                <c:pt idx="3082">
                  <c:v>1.0</c:v>
                </c:pt>
                <c:pt idx="3084">
                  <c:v>1.0</c:v>
                </c:pt>
                <c:pt idx="3085">
                  <c:v>1.0</c:v>
                </c:pt>
                <c:pt idx="3086">
                  <c:v>1.0</c:v>
                </c:pt>
                <c:pt idx="3088">
                  <c:v>1.0</c:v>
                </c:pt>
                <c:pt idx="3089">
                  <c:v>1.0</c:v>
                </c:pt>
                <c:pt idx="3090">
                  <c:v>1.0</c:v>
                </c:pt>
                <c:pt idx="3092">
                  <c:v>1.0</c:v>
                </c:pt>
                <c:pt idx="3093">
                  <c:v>1.0</c:v>
                </c:pt>
                <c:pt idx="3096">
                  <c:v>1.0</c:v>
                </c:pt>
                <c:pt idx="3101">
                  <c:v>1.0</c:v>
                </c:pt>
                <c:pt idx="3103">
                  <c:v>1.0</c:v>
                </c:pt>
                <c:pt idx="3104">
                  <c:v>1.0</c:v>
                </c:pt>
                <c:pt idx="3113">
                  <c:v>1.0</c:v>
                </c:pt>
                <c:pt idx="3114">
                  <c:v>1.0</c:v>
                </c:pt>
                <c:pt idx="3115">
                  <c:v>1.0</c:v>
                </c:pt>
                <c:pt idx="3116">
                  <c:v>1.0</c:v>
                </c:pt>
                <c:pt idx="3117">
                  <c:v>1.0</c:v>
                </c:pt>
                <c:pt idx="3121">
                  <c:v>1.0</c:v>
                </c:pt>
                <c:pt idx="3123">
                  <c:v>1.0</c:v>
                </c:pt>
                <c:pt idx="3125">
                  <c:v>1.0</c:v>
                </c:pt>
                <c:pt idx="3126">
                  <c:v>1.0</c:v>
                </c:pt>
                <c:pt idx="3127">
                  <c:v>1.0</c:v>
                </c:pt>
                <c:pt idx="3128">
                  <c:v>1.0</c:v>
                </c:pt>
                <c:pt idx="3129">
                  <c:v>1.0</c:v>
                </c:pt>
                <c:pt idx="3130">
                  <c:v>1.0</c:v>
                </c:pt>
                <c:pt idx="3131">
                  <c:v>1.0</c:v>
                </c:pt>
                <c:pt idx="3133">
                  <c:v>1.0</c:v>
                </c:pt>
                <c:pt idx="3135">
                  <c:v>1.0</c:v>
                </c:pt>
                <c:pt idx="3137">
                  <c:v>1.0</c:v>
                </c:pt>
                <c:pt idx="3141">
                  <c:v>1.0</c:v>
                </c:pt>
                <c:pt idx="3144">
                  <c:v>1.0</c:v>
                </c:pt>
                <c:pt idx="3150">
                  <c:v>1.0</c:v>
                </c:pt>
                <c:pt idx="3156">
                  <c:v>1.0</c:v>
                </c:pt>
                <c:pt idx="3158">
                  <c:v>1.0</c:v>
                </c:pt>
                <c:pt idx="3159">
                  <c:v>1.0</c:v>
                </c:pt>
                <c:pt idx="3166">
                  <c:v>1.0</c:v>
                </c:pt>
                <c:pt idx="3168">
                  <c:v>1.0</c:v>
                </c:pt>
                <c:pt idx="3173">
                  <c:v>1.0</c:v>
                </c:pt>
                <c:pt idx="3179">
                  <c:v>1.0</c:v>
                </c:pt>
                <c:pt idx="3181">
                  <c:v>1.0</c:v>
                </c:pt>
                <c:pt idx="3182">
                  <c:v>1.0</c:v>
                </c:pt>
                <c:pt idx="3183">
                  <c:v>1.0</c:v>
                </c:pt>
                <c:pt idx="3187">
                  <c:v>1.0</c:v>
                </c:pt>
                <c:pt idx="3190">
                  <c:v>1.0</c:v>
                </c:pt>
                <c:pt idx="3197">
                  <c:v>1.0</c:v>
                </c:pt>
                <c:pt idx="3199">
                  <c:v>1.0</c:v>
                </c:pt>
                <c:pt idx="3200">
                  <c:v>1.0</c:v>
                </c:pt>
                <c:pt idx="3202">
                  <c:v>1.0</c:v>
                </c:pt>
                <c:pt idx="3203">
                  <c:v>1.0</c:v>
                </c:pt>
                <c:pt idx="3205">
                  <c:v>1.0</c:v>
                </c:pt>
                <c:pt idx="3206">
                  <c:v>1.0</c:v>
                </c:pt>
                <c:pt idx="3207">
                  <c:v>1.0</c:v>
                </c:pt>
                <c:pt idx="3208">
                  <c:v>1.0</c:v>
                </c:pt>
                <c:pt idx="3209">
                  <c:v>1.0</c:v>
                </c:pt>
                <c:pt idx="3210">
                  <c:v>1.0</c:v>
                </c:pt>
                <c:pt idx="3213">
                  <c:v>1.0</c:v>
                </c:pt>
                <c:pt idx="3214">
                  <c:v>1.0</c:v>
                </c:pt>
                <c:pt idx="3215">
                  <c:v>1.0</c:v>
                </c:pt>
                <c:pt idx="3220">
                  <c:v>1.0</c:v>
                </c:pt>
                <c:pt idx="3221">
                  <c:v>1.0</c:v>
                </c:pt>
                <c:pt idx="3222">
                  <c:v>1.0</c:v>
                </c:pt>
                <c:pt idx="3225">
                  <c:v>1.0</c:v>
                </c:pt>
                <c:pt idx="3231">
                  <c:v>1.0</c:v>
                </c:pt>
                <c:pt idx="3232">
                  <c:v>1.0</c:v>
                </c:pt>
                <c:pt idx="3235">
                  <c:v>1.0</c:v>
                </c:pt>
                <c:pt idx="3238">
                  <c:v>1.0</c:v>
                </c:pt>
                <c:pt idx="3239">
                  <c:v>1.0</c:v>
                </c:pt>
                <c:pt idx="3243">
                  <c:v>1.0</c:v>
                </c:pt>
                <c:pt idx="3246">
                  <c:v>1.0</c:v>
                </c:pt>
                <c:pt idx="3249">
                  <c:v>1.0</c:v>
                </c:pt>
                <c:pt idx="3250">
                  <c:v>1.0</c:v>
                </c:pt>
                <c:pt idx="3254">
                  <c:v>1.0</c:v>
                </c:pt>
                <c:pt idx="3259">
                  <c:v>1.0</c:v>
                </c:pt>
                <c:pt idx="3264">
                  <c:v>1.0</c:v>
                </c:pt>
                <c:pt idx="3266">
                  <c:v>1.0</c:v>
                </c:pt>
                <c:pt idx="3267">
                  <c:v>1.0</c:v>
                </c:pt>
                <c:pt idx="3270">
                  <c:v>1.0</c:v>
                </c:pt>
                <c:pt idx="3271">
                  <c:v>1.0</c:v>
                </c:pt>
                <c:pt idx="3278">
                  <c:v>1.0</c:v>
                </c:pt>
                <c:pt idx="3280">
                  <c:v>1.0</c:v>
                </c:pt>
                <c:pt idx="3282">
                  <c:v>1.0</c:v>
                </c:pt>
                <c:pt idx="3286">
                  <c:v>1.0</c:v>
                </c:pt>
                <c:pt idx="3287">
                  <c:v>1.0</c:v>
                </c:pt>
                <c:pt idx="3288">
                  <c:v>1.0</c:v>
                </c:pt>
                <c:pt idx="3298">
                  <c:v>1.0</c:v>
                </c:pt>
                <c:pt idx="3309">
                  <c:v>1.0</c:v>
                </c:pt>
                <c:pt idx="3314">
                  <c:v>1.0</c:v>
                </c:pt>
                <c:pt idx="3316">
                  <c:v>1.0</c:v>
                </c:pt>
                <c:pt idx="3319">
                  <c:v>1.0</c:v>
                </c:pt>
                <c:pt idx="3320">
                  <c:v>1.0</c:v>
                </c:pt>
                <c:pt idx="3327">
                  <c:v>1.0</c:v>
                </c:pt>
                <c:pt idx="3329">
                  <c:v>1.0</c:v>
                </c:pt>
                <c:pt idx="3331">
                  <c:v>1.0</c:v>
                </c:pt>
                <c:pt idx="3332">
                  <c:v>1.0</c:v>
                </c:pt>
                <c:pt idx="3333">
                  <c:v>1.0</c:v>
                </c:pt>
                <c:pt idx="3336">
                  <c:v>1.0</c:v>
                </c:pt>
                <c:pt idx="3340">
                  <c:v>1.0</c:v>
                </c:pt>
                <c:pt idx="3341">
                  <c:v>1.0</c:v>
                </c:pt>
                <c:pt idx="3342">
                  <c:v>1.0</c:v>
                </c:pt>
                <c:pt idx="3343">
                  <c:v>1.0</c:v>
                </c:pt>
                <c:pt idx="3345">
                  <c:v>1.0</c:v>
                </c:pt>
                <c:pt idx="3351">
                  <c:v>1.0</c:v>
                </c:pt>
                <c:pt idx="3354">
                  <c:v>1.0</c:v>
                </c:pt>
                <c:pt idx="3358">
                  <c:v>1.0</c:v>
                </c:pt>
                <c:pt idx="3359">
                  <c:v>1.0</c:v>
                </c:pt>
                <c:pt idx="3361">
                  <c:v>1.0</c:v>
                </c:pt>
                <c:pt idx="3364">
                  <c:v>1.0</c:v>
                </c:pt>
                <c:pt idx="3368">
                  <c:v>1.0</c:v>
                </c:pt>
                <c:pt idx="3369">
                  <c:v>1.0</c:v>
                </c:pt>
                <c:pt idx="3372">
                  <c:v>1.0</c:v>
                </c:pt>
                <c:pt idx="3374">
                  <c:v>1.0</c:v>
                </c:pt>
                <c:pt idx="3377">
                  <c:v>1.0</c:v>
                </c:pt>
                <c:pt idx="3381">
                  <c:v>1.0</c:v>
                </c:pt>
                <c:pt idx="3385">
                  <c:v>1.0</c:v>
                </c:pt>
                <c:pt idx="3386">
                  <c:v>1.0</c:v>
                </c:pt>
                <c:pt idx="3387">
                  <c:v>1.0</c:v>
                </c:pt>
                <c:pt idx="3390">
                  <c:v>1.0</c:v>
                </c:pt>
                <c:pt idx="3391">
                  <c:v>1.0</c:v>
                </c:pt>
                <c:pt idx="3395">
                  <c:v>1.0</c:v>
                </c:pt>
                <c:pt idx="3398">
                  <c:v>1.0</c:v>
                </c:pt>
                <c:pt idx="3406">
                  <c:v>1.0</c:v>
                </c:pt>
                <c:pt idx="3407">
                  <c:v>1.0</c:v>
                </c:pt>
                <c:pt idx="3412">
                  <c:v>1.0</c:v>
                </c:pt>
                <c:pt idx="3418">
                  <c:v>1.0</c:v>
                </c:pt>
                <c:pt idx="3420">
                  <c:v>1.0</c:v>
                </c:pt>
                <c:pt idx="3425">
                  <c:v>1.0</c:v>
                </c:pt>
                <c:pt idx="3427">
                  <c:v>1.0</c:v>
                </c:pt>
                <c:pt idx="3430">
                  <c:v>1.0</c:v>
                </c:pt>
                <c:pt idx="3431">
                  <c:v>1.0</c:v>
                </c:pt>
                <c:pt idx="3432">
                  <c:v>1.0</c:v>
                </c:pt>
                <c:pt idx="3433">
                  <c:v>1.0</c:v>
                </c:pt>
                <c:pt idx="3436">
                  <c:v>1.0</c:v>
                </c:pt>
                <c:pt idx="3438">
                  <c:v>1.0</c:v>
                </c:pt>
                <c:pt idx="3441">
                  <c:v>1.0</c:v>
                </c:pt>
                <c:pt idx="3445">
                  <c:v>1.0</c:v>
                </c:pt>
                <c:pt idx="3448">
                  <c:v>1.0</c:v>
                </c:pt>
                <c:pt idx="3450">
                  <c:v>1.0</c:v>
                </c:pt>
                <c:pt idx="3451">
                  <c:v>1.0</c:v>
                </c:pt>
                <c:pt idx="3459">
                  <c:v>1.0</c:v>
                </c:pt>
                <c:pt idx="3467">
                  <c:v>1.0</c:v>
                </c:pt>
                <c:pt idx="3470">
                  <c:v>1.0</c:v>
                </c:pt>
                <c:pt idx="3472">
                  <c:v>1.0</c:v>
                </c:pt>
                <c:pt idx="3473">
                  <c:v>1.0</c:v>
                </c:pt>
                <c:pt idx="3475">
                  <c:v>1.0</c:v>
                </c:pt>
                <c:pt idx="3477">
                  <c:v>1.0</c:v>
                </c:pt>
                <c:pt idx="3478">
                  <c:v>1.0</c:v>
                </c:pt>
                <c:pt idx="3479">
                  <c:v>1.0</c:v>
                </c:pt>
                <c:pt idx="3481">
                  <c:v>1.0</c:v>
                </c:pt>
                <c:pt idx="3482">
                  <c:v>1.0</c:v>
                </c:pt>
                <c:pt idx="3483">
                  <c:v>1.0</c:v>
                </c:pt>
                <c:pt idx="3484">
                  <c:v>1.0</c:v>
                </c:pt>
                <c:pt idx="3485">
                  <c:v>1.0</c:v>
                </c:pt>
                <c:pt idx="3487">
                  <c:v>1.0</c:v>
                </c:pt>
                <c:pt idx="3490">
                  <c:v>1.0</c:v>
                </c:pt>
                <c:pt idx="3491">
                  <c:v>1.0</c:v>
                </c:pt>
                <c:pt idx="3492">
                  <c:v>1.0</c:v>
                </c:pt>
                <c:pt idx="3495">
                  <c:v>1.0</c:v>
                </c:pt>
                <c:pt idx="3496">
                  <c:v>1.0</c:v>
                </c:pt>
                <c:pt idx="3500">
                  <c:v>1.0</c:v>
                </c:pt>
                <c:pt idx="3501">
                  <c:v>1.0</c:v>
                </c:pt>
                <c:pt idx="3502">
                  <c:v>1.0</c:v>
                </c:pt>
                <c:pt idx="3503">
                  <c:v>1.0</c:v>
                </c:pt>
                <c:pt idx="3504">
                  <c:v>1.0</c:v>
                </c:pt>
                <c:pt idx="3506">
                  <c:v>1.0</c:v>
                </c:pt>
                <c:pt idx="3508">
                  <c:v>1.0</c:v>
                </c:pt>
                <c:pt idx="3510">
                  <c:v>1.0</c:v>
                </c:pt>
                <c:pt idx="3513">
                  <c:v>1.0</c:v>
                </c:pt>
                <c:pt idx="3516">
                  <c:v>1.0</c:v>
                </c:pt>
                <c:pt idx="3518">
                  <c:v>1.0</c:v>
                </c:pt>
                <c:pt idx="3519">
                  <c:v>1.0</c:v>
                </c:pt>
                <c:pt idx="3520">
                  <c:v>1.0</c:v>
                </c:pt>
                <c:pt idx="3521">
                  <c:v>1.0</c:v>
                </c:pt>
                <c:pt idx="3522">
                  <c:v>1.0</c:v>
                </c:pt>
                <c:pt idx="3524">
                  <c:v>1.0</c:v>
                </c:pt>
                <c:pt idx="3529">
                  <c:v>1.0</c:v>
                </c:pt>
                <c:pt idx="3534">
                  <c:v>1.0</c:v>
                </c:pt>
                <c:pt idx="3537">
                  <c:v>1.0</c:v>
                </c:pt>
                <c:pt idx="3539">
                  <c:v>1.0</c:v>
                </c:pt>
                <c:pt idx="3541">
                  <c:v>1.0</c:v>
                </c:pt>
                <c:pt idx="3546">
                  <c:v>1.0</c:v>
                </c:pt>
                <c:pt idx="3548">
                  <c:v>1.0</c:v>
                </c:pt>
                <c:pt idx="3551">
                  <c:v>1.0</c:v>
                </c:pt>
                <c:pt idx="3554">
                  <c:v>1.0</c:v>
                </c:pt>
                <c:pt idx="3559">
                  <c:v>1.0</c:v>
                </c:pt>
                <c:pt idx="3561">
                  <c:v>1.0</c:v>
                </c:pt>
                <c:pt idx="3563">
                  <c:v>1.0</c:v>
                </c:pt>
                <c:pt idx="3565">
                  <c:v>1.0</c:v>
                </c:pt>
                <c:pt idx="3567">
                  <c:v>1.0</c:v>
                </c:pt>
                <c:pt idx="3568">
                  <c:v>1.0</c:v>
                </c:pt>
                <c:pt idx="3573">
                  <c:v>1.0</c:v>
                </c:pt>
                <c:pt idx="3576">
                  <c:v>1.0</c:v>
                </c:pt>
                <c:pt idx="3579">
                  <c:v>1.0</c:v>
                </c:pt>
                <c:pt idx="3591">
                  <c:v>1.0</c:v>
                </c:pt>
                <c:pt idx="3592">
                  <c:v>1.0</c:v>
                </c:pt>
                <c:pt idx="3594">
                  <c:v>1.0</c:v>
                </c:pt>
                <c:pt idx="3601">
                  <c:v>1.0</c:v>
                </c:pt>
                <c:pt idx="3602">
                  <c:v>1.0</c:v>
                </c:pt>
                <c:pt idx="3610">
                  <c:v>1.0</c:v>
                </c:pt>
                <c:pt idx="3611">
                  <c:v>1.0</c:v>
                </c:pt>
                <c:pt idx="3618">
                  <c:v>1.0</c:v>
                </c:pt>
                <c:pt idx="3623">
                  <c:v>1.0</c:v>
                </c:pt>
                <c:pt idx="3628">
                  <c:v>1.0</c:v>
                </c:pt>
                <c:pt idx="3629">
                  <c:v>1.0</c:v>
                </c:pt>
                <c:pt idx="3631">
                  <c:v>1.0</c:v>
                </c:pt>
                <c:pt idx="3634">
                  <c:v>1.0</c:v>
                </c:pt>
                <c:pt idx="3636">
                  <c:v>1.0</c:v>
                </c:pt>
                <c:pt idx="3639">
                  <c:v>1.0</c:v>
                </c:pt>
                <c:pt idx="3641">
                  <c:v>1.0</c:v>
                </c:pt>
                <c:pt idx="3645">
                  <c:v>1.0</c:v>
                </c:pt>
                <c:pt idx="3646">
                  <c:v>1.0</c:v>
                </c:pt>
                <c:pt idx="3648">
                  <c:v>1.0</c:v>
                </c:pt>
                <c:pt idx="3651">
                  <c:v>1.0</c:v>
                </c:pt>
                <c:pt idx="3652">
                  <c:v>1.0</c:v>
                </c:pt>
                <c:pt idx="3655">
                  <c:v>1.0</c:v>
                </c:pt>
                <c:pt idx="3656">
                  <c:v>1.0</c:v>
                </c:pt>
                <c:pt idx="3657">
                  <c:v>1.0</c:v>
                </c:pt>
                <c:pt idx="3659">
                  <c:v>1.0</c:v>
                </c:pt>
                <c:pt idx="3660">
                  <c:v>1.0</c:v>
                </c:pt>
                <c:pt idx="3661">
                  <c:v>1.0</c:v>
                </c:pt>
                <c:pt idx="3664">
                  <c:v>1.0</c:v>
                </c:pt>
                <c:pt idx="3667">
                  <c:v>1.0</c:v>
                </c:pt>
                <c:pt idx="3668">
                  <c:v>1.0</c:v>
                </c:pt>
                <c:pt idx="3675">
                  <c:v>1.0</c:v>
                </c:pt>
                <c:pt idx="3679">
                  <c:v>1.0</c:v>
                </c:pt>
                <c:pt idx="3681">
                  <c:v>1.0</c:v>
                </c:pt>
                <c:pt idx="3685">
                  <c:v>1.0</c:v>
                </c:pt>
                <c:pt idx="3687">
                  <c:v>1.0</c:v>
                </c:pt>
                <c:pt idx="3688">
                  <c:v>1.0</c:v>
                </c:pt>
                <c:pt idx="3689">
                  <c:v>1.0</c:v>
                </c:pt>
                <c:pt idx="3690">
                  <c:v>1.0</c:v>
                </c:pt>
                <c:pt idx="3693">
                  <c:v>1.0</c:v>
                </c:pt>
                <c:pt idx="3694">
                  <c:v>1.0</c:v>
                </c:pt>
                <c:pt idx="3696">
                  <c:v>1.0</c:v>
                </c:pt>
                <c:pt idx="3700">
                  <c:v>1.0</c:v>
                </c:pt>
                <c:pt idx="3702">
                  <c:v>1.0</c:v>
                </c:pt>
                <c:pt idx="3706">
                  <c:v>1.0</c:v>
                </c:pt>
                <c:pt idx="3707">
                  <c:v>1.0</c:v>
                </c:pt>
                <c:pt idx="3708">
                  <c:v>1.0</c:v>
                </c:pt>
                <c:pt idx="3709">
                  <c:v>1.0</c:v>
                </c:pt>
                <c:pt idx="3711">
                  <c:v>1.0</c:v>
                </c:pt>
                <c:pt idx="3712">
                  <c:v>1.0</c:v>
                </c:pt>
                <c:pt idx="3719">
                  <c:v>1.0</c:v>
                </c:pt>
                <c:pt idx="3721">
                  <c:v>1.0</c:v>
                </c:pt>
                <c:pt idx="3725">
                  <c:v>1.0</c:v>
                </c:pt>
                <c:pt idx="3727">
                  <c:v>1.0</c:v>
                </c:pt>
                <c:pt idx="3728">
                  <c:v>1.0</c:v>
                </c:pt>
                <c:pt idx="3729">
                  <c:v>1.0</c:v>
                </c:pt>
                <c:pt idx="3731">
                  <c:v>1.0</c:v>
                </c:pt>
                <c:pt idx="3732">
                  <c:v>1.0</c:v>
                </c:pt>
                <c:pt idx="3738">
                  <c:v>1.0</c:v>
                </c:pt>
                <c:pt idx="3740">
                  <c:v>1.0</c:v>
                </c:pt>
                <c:pt idx="3742">
                  <c:v>1.0</c:v>
                </c:pt>
                <c:pt idx="3744">
                  <c:v>1.0</c:v>
                </c:pt>
                <c:pt idx="3746">
                  <c:v>1.0</c:v>
                </c:pt>
                <c:pt idx="3747">
                  <c:v>1.0</c:v>
                </c:pt>
                <c:pt idx="3749">
                  <c:v>1.0</c:v>
                </c:pt>
                <c:pt idx="3754">
                  <c:v>1.0</c:v>
                </c:pt>
                <c:pt idx="3756">
                  <c:v>1.0</c:v>
                </c:pt>
                <c:pt idx="3758">
                  <c:v>1.0</c:v>
                </c:pt>
                <c:pt idx="3762">
                  <c:v>1.0</c:v>
                </c:pt>
                <c:pt idx="3763">
                  <c:v>1.0</c:v>
                </c:pt>
                <c:pt idx="3764">
                  <c:v>1.0</c:v>
                </c:pt>
                <c:pt idx="3765">
                  <c:v>1.0</c:v>
                </c:pt>
                <c:pt idx="3766">
                  <c:v>1.0</c:v>
                </c:pt>
                <c:pt idx="3768">
                  <c:v>1.0</c:v>
                </c:pt>
                <c:pt idx="3774">
                  <c:v>1.0</c:v>
                </c:pt>
                <c:pt idx="3776">
                  <c:v>1.0</c:v>
                </c:pt>
                <c:pt idx="3778">
                  <c:v>1.0</c:v>
                </c:pt>
                <c:pt idx="3779">
                  <c:v>1.0</c:v>
                </c:pt>
                <c:pt idx="3780">
                  <c:v>1.0</c:v>
                </c:pt>
                <c:pt idx="3782">
                  <c:v>1.0</c:v>
                </c:pt>
                <c:pt idx="3789">
                  <c:v>1.0</c:v>
                </c:pt>
                <c:pt idx="3790">
                  <c:v>1.0</c:v>
                </c:pt>
                <c:pt idx="3791">
                  <c:v>1.0</c:v>
                </c:pt>
                <c:pt idx="3794">
                  <c:v>1.0</c:v>
                </c:pt>
                <c:pt idx="3796">
                  <c:v>1.0</c:v>
                </c:pt>
                <c:pt idx="3797">
                  <c:v>1.0</c:v>
                </c:pt>
                <c:pt idx="3799">
                  <c:v>1.0</c:v>
                </c:pt>
                <c:pt idx="3800">
                  <c:v>1.0</c:v>
                </c:pt>
                <c:pt idx="3804">
                  <c:v>1.0</c:v>
                </c:pt>
                <c:pt idx="3805">
                  <c:v>1.0</c:v>
                </c:pt>
                <c:pt idx="3806">
                  <c:v>1.0</c:v>
                </c:pt>
                <c:pt idx="3807">
                  <c:v>1.0</c:v>
                </c:pt>
                <c:pt idx="3808">
                  <c:v>1.0</c:v>
                </c:pt>
                <c:pt idx="3810">
                  <c:v>1.0</c:v>
                </c:pt>
                <c:pt idx="3811">
                  <c:v>1.0</c:v>
                </c:pt>
                <c:pt idx="3814">
                  <c:v>1.0</c:v>
                </c:pt>
                <c:pt idx="3821">
                  <c:v>1.0</c:v>
                </c:pt>
                <c:pt idx="3822">
                  <c:v>1.0</c:v>
                </c:pt>
                <c:pt idx="3823">
                  <c:v>1.0</c:v>
                </c:pt>
                <c:pt idx="3826">
                  <c:v>1.0</c:v>
                </c:pt>
                <c:pt idx="3827">
                  <c:v>1.0</c:v>
                </c:pt>
                <c:pt idx="3830">
                  <c:v>1.0</c:v>
                </c:pt>
                <c:pt idx="3836">
                  <c:v>1.0</c:v>
                </c:pt>
                <c:pt idx="3839">
                  <c:v>1.0</c:v>
                </c:pt>
                <c:pt idx="3842">
                  <c:v>1.0</c:v>
                </c:pt>
                <c:pt idx="3845">
                  <c:v>1.0</c:v>
                </c:pt>
                <c:pt idx="3849">
                  <c:v>1.0</c:v>
                </c:pt>
                <c:pt idx="3856">
                  <c:v>1.0</c:v>
                </c:pt>
                <c:pt idx="3857">
                  <c:v>1.0</c:v>
                </c:pt>
                <c:pt idx="3861">
                  <c:v>1.0</c:v>
                </c:pt>
                <c:pt idx="3865">
                  <c:v>1.0</c:v>
                </c:pt>
                <c:pt idx="3868">
                  <c:v>1.0</c:v>
                </c:pt>
                <c:pt idx="3871">
                  <c:v>1.0</c:v>
                </c:pt>
                <c:pt idx="3872">
                  <c:v>1.0</c:v>
                </c:pt>
                <c:pt idx="3874">
                  <c:v>1.0</c:v>
                </c:pt>
                <c:pt idx="3875">
                  <c:v>1.0</c:v>
                </c:pt>
                <c:pt idx="3880">
                  <c:v>1.0</c:v>
                </c:pt>
                <c:pt idx="3881">
                  <c:v>1.0</c:v>
                </c:pt>
                <c:pt idx="3882">
                  <c:v>1.0</c:v>
                </c:pt>
                <c:pt idx="3884">
                  <c:v>1.0</c:v>
                </c:pt>
                <c:pt idx="3889">
                  <c:v>1.0</c:v>
                </c:pt>
                <c:pt idx="3895">
                  <c:v>1.0</c:v>
                </c:pt>
                <c:pt idx="3899">
                  <c:v>1.0</c:v>
                </c:pt>
                <c:pt idx="3901">
                  <c:v>1.0</c:v>
                </c:pt>
                <c:pt idx="3902">
                  <c:v>1.0</c:v>
                </c:pt>
                <c:pt idx="3903">
                  <c:v>1.0</c:v>
                </c:pt>
                <c:pt idx="3906">
                  <c:v>1.0</c:v>
                </c:pt>
                <c:pt idx="3908">
                  <c:v>1.0</c:v>
                </c:pt>
                <c:pt idx="3914">
                  <c:v>1.0</c:v>
                </c:pt>
                <c:pt idx="3916">
                  <c:v>1.0</c:v>
                </c:pt>
                <c:pt idx="3917">
                  <c:v>1.0</c:v>
                </c:pt>
                <c:pt idx="3919">
                  <c:v>1.0</c:v>
                </c:pt>
                <c:pt idx="3920">
                  <c:v>1.0</c:v>
                </c:pt>
                <c:pt idx="3921">
                  <c:v>1.0</c:v>
                </c:pt>
                <c:pt idx="3922">
                  <c:v>1.0</c:v>
                </c:pt>
                <c:pt idx="3924">
                  <c:v>1.0</c:v>
                </c:pt>
                <c:pt idx="3925">
                  <c:v>1.0</c:v>
                </c:pt>
                <c:pt idx="3927">
                  <c:v>1.0</c:v>
                </c:pt>
                <c:pt idx="3931">
                  <c:v>1.0</c:v>
                </c:pt>
                <c:pt idx="3933">
                  <c:v>1.0</c:v>
                </c:pt>
                <c:pt idx="3934">
                  <c:v>1.0</c:v>
                </c:pt>
                <c:pt idx="3940">
                  <c:v>1.0</c:v>
                </c:pt>
                <c:pt idx="3941">
                  <c:v>1.0</c:v>
                </c:pt>
                <c:pt idx="3942">
                  <c:v>1.0</c:v>
                </c:pt>
                <c:pt idx="3944">
                  <c:v>1.0</c:v>
                </c:pt>
                <c:pt idx="3945">
                  <c:v>1.0</c:v>
                </c:pt>
                <c:pt idx="3947">
                  <c:v>1.0</c:v>
                </c:pt>
                <c:pt idx="3949">
                  <c:v>1.0</c:v>
                </c:pt>
                <c:pt idx="3950">
                  <c:v>1.0</c:v>
                </c:pt>
                <c:pt idx="3954">
                  <c:v>1.0</c:v>
                </c:pt>
                <c:pt idx="3956">
                  <c:v>1.0</c:v>
                </c:pt>
                <c:pt idx="3958">
                  <c:v>1.0</c:v>
                </c:pt>
                <c:pt idx="3959">
                  <c:v>1.0</c:v>
                </c:pt>
                <c:pt idx="3960">
                  <c:v>1.0</c:v>
                </c:pt>
                <c:pt idx="3962">
                  <c:v>1.0</c:v>
                </c:pt>
                <c:pt idx="3964">
                  <c:v>1.0</c:v>
                </c:pt>
                <c:pt idx="3968">
                  <c:v>1.0</c:v>
                </c:pt>
                <c:pt idx="3969">
                  <c:v>1.0</c:v>
                </c:pt>
                <c:pt idx="3970">
                  <c:v>1.0</c:v>
                </c:pt>
                <c:pt idx="3971">
                  <c:v>1.0</c:v>
                </c:pt>
                <c:pt idx="3972">
                  <c:v>1.0</c:v>
                </c:pt>
                <c:pt idx="3974">
                  <c:v>1.0</c:v>
                </c:pt>
                <c:pt idx="3978">
                  <c:v>1.0</c:v>
                </c:pt>
                <c:pt idx="3980">
                  <c:v>1.0</c:v>
                </c:pt>
                <c:pt idx="3982">
                  <c:v>1.0</c:v>
                </c:pt>
                <c:pt idx="3987">
                  <c:v>1.0</c:v>
                </c:pt>
                <c:pt idx="3992">
                  <c:v>1.0</c:v>
                </c:pt>
                <c:pt idx="3994">
                  <c:v>1.0</c:v>
                </c:pt>
                <c:pt idx="3995">
                  <c:v>1.0</c:v>
                </c:pt>
                <c:pt idx="3997">
                  <c:v>1.0</c:v>
                </c:pt>
                <c:pt idx="4010">
                  <c:v>1.0</c:v>
                </c:pt>
                <c:pt idx="4016">
                  <c:v>1.0</c:v>
                </c:pt>
                <c:pt idx="4021">
                  <c:v>1.0</c:v>
                </c:pt>
                <c:pt idx="4024">
                  <c:v>1.0</c:v>
                </c:pt>
                <c:pt idx="4025">
                  <c:v>1.0</c:v>
                </c:pt>
                <c:pt idx="4029">
                  <c:v>1.0</c:v>
                </c:pt>
                <c:pt idx="4032">
                  <c:v>1.0</c:v>
                </c:pt>
                <c:pt idx="4036">
                  <c:v>1.0</c:v>
                </c:pt>
                <c:pt idx="4043">
                  <c:v>1.0</c:v>
                </c:pt>
                <c:pt idx="4050">
                  <c:v>1.0</c:v>
                </c:pt>
                <c:pt idx="4053">
                  <c:v>1.0</c:v>
                </c:pt>
                <c:pt idx="4063">
                  <c:v>1.0</c:v>
                </c:pt>
                <c:pt idx="4114">
                  <c:v>1530.0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'Pivot Table 3 (attempted)'!$D$5</c:f>
              <c:strCache>
                <c:ptCount val="1"/>
                <c:pt idx="0">
                  <c:v>live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'Pivot Table 3 (attempted)'!$A$6:$A$4120</c:f>
              <c:strCache>
                <c:ptCount val="4115"/>
                <c:pt idx="0">
                  <c:v>May</c:v>
                </c:pt>
                <c:pt idx="1">
                  <c:v>Jul</c:v>
                </c:pt>
                <c:pt idx="2">
                  <c:v>Aug</c:v>
                </c:pt>
                <c:pt idx="3">
                  <c:v>Aug</c:v>
                </c:pt>
                <c:pt idx="4">
                  <c:v>Sep</c:v>
                </c:pt>
                <c:pt idx="5">
                  <c:v>Sep</c:v>
                </c:pt>
                <c:pt idx="6">
                  <c:v>Sep</c:v>
                </c:pt>
                <c:pt idx="7">
                  <c:v>Sep</c:v>
                </c:pt>
                <c:pt idx="8">
                  <c:v>Sep</c:v>
                </c:pt>
                <c:pt idx="9">
                  <c:v>Oct</c:v>
                </c:pt>
                <c:pt idx="10">
                  <c:v>Oct</c:v>
                </c:pt>
                <c:pt idx="11">
                  <c:v>Nov</c:v>
                </c:pt>
                <c:pt idx="12">
                  <c:v>Nov</c:v>
                </c:pt>
                <c:pt idx="13">
                  <c:v>Nov</c:v>
                </c:pt>
                <c:pt idx="14">
                  <c:v>Jan</c:v>
                </c:pt>
                <c:pt idx="15">
                  <c:v>Jan</c:v>
                </c:pt>
                <c:pt idx="16">
                  <c:v>Jan</c:v>
                </c:pt>
                <c:pt idx="17">
                  <c:v>Jan</c:v>
                </c:pt>
                <c:pt idx="18">
                  <c:v>Feb</c:v>
                </c:pt>
                <c:pt idx="19">
                  <c:v>Feb</c:v>
                </c:pt>
                <c:pt idx="20">
                  <c:v>Feb</c:v>
                </c:pt>
                <c:pt idx="21">
                  <c:v>Mar</c:v>
                </c:pt>
                <c:pt idx="22">
                  <c:v>Mar</c:v>
                </c:pt>
                <c:pt idx="23">
                  <c:v>Mar</c:v>
                </c:pt>
                <c:pt idx="24">
                  <c:v>Mar</c:v>
                </c:pt>
                <c:pt idx="25">
                  <c:v>Mar</c:v>
                </c:pt>
                <c:pt idx="26">
                  <c:v>Mar</c:v>
                </c:pt>
                <c:pt idx="27">
                  <c:v>Mar</c:v>
                </c:pt>
                <c:pt idx="28">
                  <c:v>Apr</c:v>
                </c:pt>
                <c:pt idx="29">
                  <c:v>Apr</c:v>
                </c:pt>
                <c:pt idx="30">
                  <c:v>May</c:v>
                </c:pt>
                <c:pt idx="31">
                  <c:v>May</c:v>
                </c:pt>
                <c:pt idx="32">
                  <c:v>May</c:v>
                </c:pt>
                <c:pt idx="33">
                  <c:v>May</c:v>
                </c:pt>
                <c:pt idx="34">
                  <c:v>May</c:v>
                </c:pt>
                <c:pt idx="35">
                  <c:v>May</c:v>
                </c:pt>
                <c:pt idx="36">
                  <c:v>May</c:v>
                </c:pt>
                <c:pt idx="37">
                  <c:v>Jun</c:v>
                </c:pt>
                <c:pt idx="38">
                  <c:v>Jun</c:v>
                </c:pt>
                <c:pt idx="39">
                  <c:v>Jun</c:v>
                </c:pt>
                <c:pt idx="40">
                  <c:v>Jun</c:v>
                </c:pt>
                <c:pt idx="41">
                  <c:v>Jun</c:v>
                </c:pt>
                <c:pt idx="42">
                  <c:v>Jun</c:v>
                </c:pt>
                <c:pt idx="43">
                  <c:v>Jun</c:v>
                </c:pt>
                <c:pt idx="44">
                  <c:v>Jun</c:v>
                </c:pt>
                <c:pt idx="45">
                  <c:v>Jun</c:v>
                </c:pt>
                <c:pt idx="46">
                  <c:v>Jun</c:v>
                </c:pt>
                <c:pt idx="47">
                  <c:v>Jun</c:v>
                </c:pt>
                <c:pt idx="48">
                  <c:v>Jun</c:v>
                </c:pt>
                <c:pt idx="49">
                  <c:v>Jul</c:v>
                </c:pt>
                <c:pt idx="50">
                  <c:v>Jul</c:v>
                </c:pt>
                <c:pt idx="51">
                  <c:v>Jul</c:v>
                </c:pt>
                <c:pt idx="52">
                  <c:v>Aug</c:v>
                </c:pt>
                <c:pt idx="53">
                  <c:v>Aug</c:v>
                </c:pt>
                <c:pt idx="54">
                  <c:v>Aug</c:v>
                </c:pt>
                <c:pt idx="55">
                  <c:v>Sep</c:v>
                </c:pt>
                <c:pt idx="56">
                  <c:v>Sep</c:v>
                </c:pt>
                <c:pt idx="57">
                  <c:v>Sep</c:v>
                </c:pt>
                <c:pt idx="58">
                  <c:v>Sep</c:v>
                </c:pt>
                <c:pt idx="59">
                  <c:v>Sep</c:v>
                </c:pt>
                <c:pt idx="60">
                  <c:v>Oct</c:v>
                </c:pt>
                <c:pt idx="61">
                  <c:v>Oct</c:v>
                </c:pt>
                <c:pt idx="62">
                  <c:v>Oct</c:v>
                </c:pt>
                <c:pt idx="63">
                  <c:v>Oct</c:v>
                </c:pt>
                <c:pt idx="64">
                  <c:v>Oct</c:v>
                </c:pt>
                <c:pt idx="65">
                  <c:v>Oct</c:v>
                </c:pt>
                <c:pt idx="66">
                  <c:v>Oct</c:v>
                </c:pt>
                <c:pt idx="67">
                  <c:v>Nov</c:v>
                </c:pt>
                <c:pt idx="68">
                  <c:v>Nov</c:v>
                </c:pt>
                <c:pt idx="69">
                  <c:v>Nov</c:v>
                </c:pt>
                <c:pt idx="70">
                  <c:v>Nov</c:v>
                </c:pt>
                <c:pt idx="71">
                  <c:v>Nov</c:v>
                </c:pt>
                <c:pt idx="72">
                  <c:v>Dec</c:v>
                </c:pt>
                <c:pt idx="73">
                  <c:v>Dec</c:v>
                </c:pt>
                <c:pt idx="74">
                  <c:v>Dec</c:v>
                </c:pt>
                <c:pt idx="75">
                  <c:v>Dec</c:v>
                </c:pt>
                <c:pt idx="76">
                  <c:v>Dec</c:v>
                </c:pt>
                <c:pt idx="77">
                  <c:v>Dec</c:v>
                </c:pt>
                <c:pt idx="78">
                  <c:v>Dec</c:v>
                </c:pt>
                <c:pt idx="79">
                  <c:v>Jan</c:v>
                </c:pt>
                <c:pt idx="80">
                  <c:v>Jan</c:v>
                </c:pt>
                <c:pt idx="81">
                  <c:v>Jan</c:v>
                </c:pt>
                <c:pt idx="82">
                  <c:v>Jan</c:v>
                </c:pt>
                <c:pt idx="83">
                  <c:v>Jan</c:v>
                </c:pt>
                <c:pt idx="84">
                  <c:v>Jan</c:v>
                </c:pt>
                <c:pt idx="85">
                  <c:v>Jan</c:v>
                </c:pt>
                <c:pt idx="86">
                  <c:v>Jan</c:v>
                </c:pt>
                <c:pt idx="87">
                  <c:v>Jan</c:v>
                </c:pt>
                <c:pt idx="88">
                  <c:v>Jan</c:v>
                </c:pt>
                <c:pt idx="89">
                  <c:v>Jan</c:v>
                </c:pt>
                <c:pt idx="90">
                  <c:v>Jan</c:v>
                </c:pt>
                <c:pt idx="91">
                  <c:v>Feb</c:v>
                </c:pt>
                <c:pt idx="92">
                  <c:v>Feb</c:v>
                </c:pt>
                <c:pt idx="93">
                  <c:v>Feb</c:v>
                </c:pt>
                <c:pt idx="94">
                  <c:v>Feb</c:v>
                </c:pt>
                <c:pt idx="95">
                  <c:v>Feb</c:v>
                </c:pt>
                <c:pt idx="96">
                  <c:v>Feb</c:v>
                </c:pt>
                <c:pt idx="97">
                  <c:v>Feb</c:v>
                </c:pt>
                <c:pt idx="98">
                  <c:v>Feb</c:v>
                </c:pt>
                <c:pt idx="99">
                  <c:v>Mar</c:v>
                </c:pt>
                <c:pt idx="100">
                  <c:v>Mar</c:v>
                </c:pt>
                <c:pt idx="101">
                  <c:v>Mar</c:v>
                </c:pt>
                <c:pt idx="102">
                  <c:v>Mar</c:v>
                </c:pt>
                <c:pt idx="103">
                  <c:v>Mar</c:v>
                </c:pt>
                <c:pt idx="104">
                  <c:v>Mar</c:v>
                </c:pt>
                <c:pt idx="105">
                  <c:v>Mar</c:v>
                </c:pt>
                <c:pt idx="106">
                  <c:v>Mar</c:v>
                </c:pt>
                <c:pt idx="107">
                  <c:v>Mar</c:v>
                </c:pt>
                <c:pt idx="108">
                  <c:v>Apr</c:v>
                </c:pt>
                <c:pt idx="109">
                  <c:v>Apr</c:v>
                </c:pt>
                <c:pt idx="110">
                  <c:v>Apr</c:v>
                </c:pt>
                <c:pt idx="111">
                  <c:v>Apr</c:v>
                </c:pt>
                <c:pt idx="112">
                  <c:v>Apr</c:v>
                </c:pt>
                <c:pt idx="113">
                  <c:v>Apr</c:v>
                </c:pt>
                <c:pt idx="114">
                  <c:v>Apr</c:v>
                </c:pt>
                <c:pt idx="115">
                  <c:v>Apr</c:v>
                </c:pt>
                <c:pt idx="116">
                  <c:v>Apr</c:v>
                </c:pt>
                <c:pt idx="117">
                  <c:v>Apr</c:v>
                </c:pt>
                <c:pt idx="118">
                  <c:v>Apr</c:v>
                </c:pt>
                <c:pt idx="119">
                  <c:v>Apr</c:v>
                </c:pt>
                <c:pt idx="120">
                  <c:v>Apr</c:v>
                </c:pt>
                <c:pt idx="121">
                  <c:v>May</c:v>
                </c:pt>
                <c:pt idx="122">
                  <c:v>May</c:v>
                </c:pt>
                <c:pt idx="123">
                  <c:v>May</c:v>
                </c:pt>
                <c:pt idx="124">
                  <c:v>May</c:v>
                </c:pt>
                <c:pt idx="125">
                  <c:v>May</c:v>
                </c:pt>
                <c:pt idx="126">
                  <c:v>May</c:v>
                </c:pt>
                <c:pt idx="127">
                  <c:v>May</c:v>
                </c:pt>
                <c:pt idx="128">
                  <c:v>May</c:v>
                </c:pt>
                <c:pt idx="129">
                  <c:v>May</c:v>
                </c:pt>
                <c:pt idx="130">
                  <c:v>May</c:v>
                </c:pt>
                <c:pt idx="131">
                  <c:v>May</c:v>
                </c:pt>
                <c:pt idx="132">
                  <c:v>May</c:v>
                </c:pt>
                <c:pt idx="133">
                  <c:v>May</c:v>
                </c:pt>
                <c:pt idx="134">
                  <c:v>May</c:v>
                </c:pt>
                <c:pt idx="135">
                  <c:v>May</c:v>
                </c:pt>
                <c:pt idx="136">
                  <c:v>May</c:v>
                </c:pt>
                <c:pt idx="137">
                  <c:v>May</c:v>
                </c:pt>
                <c:pt idx="138">
                  <c:v>May</c:v>
                </c:pt>
                <c:pt idx="139">
                  <c:v>Jun</c:v>
                </c:pt>
                <c:pt idx="140">
                  <c:v>Jun</c:v>
                </c:pt>
                <c:pt idx="141">
                  <c:v>Jun</c:v>
                </c:pt>
                <c:pt idx="142">
                  <c:v>Jun</c:v>
                </c:pt>
                <c:pt idx="143">
                  <c:v>Jun</c:v>
                </c:pt>
                <c:pt idx="144">
                  <c:v>Jun</c:v>
                </c:pt>
                <c:pt idx="145">
                  <c:v>Jun</c:v>
                </c:pt>
                <c:pt idx="146">
                  <c:v>Jun</c:v>
                </c:pt>
                <c:pt idx="147">
                  <c:v>Jun</c:v>
                </c:pt>
                <c:pt idx="148">
                  <c:v>Jun</c:v>
                </c:pt>
                <c:pt idx="149">
                  <c:v>Jun</c:v>
                </c:pt>
                <c:pt idx="150">
                  <c:v>Jun</c:v>
                </c:pt>
                <c:pt idx="151">
                  <c:v>Jun</c:v>
                </c:pt>
                <c:pt idx="152">
                  <c:v>Jun</c:v>
                </c:pt>
                <c:pt idx="153">
                  <c:v>Jun</c:v>
                </c:pt>
                <c:pt idx="154">
                  <c:v>Jun</c:v>
                </c:pt>
                <c:pt idx="155">
                  <c:v>Jul</c:v>
                </c:pt>
                <c:pt idx="156">
                  <c:v>Jul</c:v>
                </c:pt>
                <c:pt idx="157">
                  <c:v>Jul</c:v>
                </c:pt>
                <c:pt idx="158">
                  <c:v>Jul</c:v>
                </c:pt>
                <c:pt idx="159">
                  <c:v>Jul</c:v>
                </c:pt>
                <c:pt idx="160">
                  <c:v>Jul</c:v>
                </c:pt>
                <c:pt idx="161">
                  <c:v>Jul</c:v>
                </c:pt>
                <c:pt idx="162">
                  <c:v>Jul</c:v>
                </c:pt>
                <c:pt idx="163">
                  <c:v>Jul</c:v>
                </c:pt>
                <c:pt idx="164">
                  <c:v>Jul</c:v>
                </c:pt>
                <c:pt idx="165">
                  <c:v>Jul</c:v>
                </c:pt>
                <c:pt idx="166">
                  <c:v>Jul</c:v>
                </c:pt>
                <c:pt idx="167">
                  <c:v>Jul</c:v>
                </c:pt>
                <c:pt idx="168">
                  <c:v>Jul</c:v>
                </c:pt>
                <c:pt idx="169">
                  <c:v>Jul</c:v>
                </c:pt>
                <c:pt idx="170">
                  <c:v>Jul</c:v>
                </c:pt>
                <c:pt idx="171">
                  <c:v>Jul</c:v>
                </c:pt>
                <c:pt idx="172">
                  <c:v>Aug</c:v>
                </c:pt>
                <c:pt idx="173">
                  <c:v>Aug</c:v>
                </c:pt>
                <c:pt idx="174">
                  <c:v>Aug</c:v>
                </c:pt>
                <c:pt idx="175">
                  <c:v>Aug</c:v>
                </c:pt>
                <c:pt idx="176">
                  <c:v>Aug</c:v>
                </c:pt>
                <c:pt idx="177">
                  <c:v>Aug</c:v>
                </c:pt>
                <c:pt idx="178">
                  <c:v>Aug</c:v>
                </c:pt>
                <c:pt idx="179">
                  <c:v>Aug</c:v>
                </c:pt>
                <c:pt idx="180">
                  <c:v>Aug</c:v>
                </c:pt>
                <c:pt idx="181">
                  <c:v>Aug</c:v>
                </c:pt>
                <c:pt idx="182">
                  <c:v>Aug</c:v>
                </c:pt>
                <c:pt idx="183">
                  <c:v>Aug</c:v>
                </c:pt>
                <c:pt idx="184">
                  <c:v>Aug</c:v>
                </c:pt>
                <c:pt idx="185">
                  <c:v>Aug</c:v>
                </c:pt>
                <c:pt idx="186">
                  <c:v>Aug</c:v>
                </c:pt>
                <c:pt idx="187">
                  <c:v>Aug</c:v>
                </c:pt>
                <c:pt idx="188">
                  <c:v>Aug</c:v>
                </c:pt>
                <c:pt idx="189">
                  <c:v>Aug</c:v>
                </c:pt>
                <c:pt idx="190">
                  <c:v>Aug</c:v>
                </c:pt>
                <c:pt idx="191">
                  <c:v>Sep</c:v>
                </c:pt>
                <c:pt idx="192">
                  <c:v>Sep</c:v>
                </c:pt>
                <c:pt idx="193">
                  <c:v>Sep</c:v>
                </c:pt>
                <c:pt idx="194">
                  <c:v>Sep</c:v>
                </c:pt>
                <c:pt idx="195">
                  <c:v>Sep</c:v>
                </c:pt>
                <c:pt idx="196">
                  <c:v>Sep</c:v>
                </c:pt>
                <c:pt idx="197">
                  <c:v>Sep</c:v>
                </c:pt>
                <c:pt idx="198">
                  <c:v>Sep</c:v>
                </c:pt>
                <c:pt idx="199">
                  <c:v>Sep</c:v>
                </c:pt>
                <c:pt idx="200">
                  <c:v>Sep</c:v>
                </c:pt>
                <c:pt idx="201">
                  <c:v>Sep</c:v>
                </c:pt>
                <c:pt idx="202">
                  <c:v>Sep</c:v>
                </c:pt>
                <c:pt idx="203">
                  <c:v>Sep</c:v>
                </c:pt>
                <c:pt idx="204">
                  <c:v>Sep</c:v>
                </c:pt>
                <c:pt idx="205">
                  <c:v>Oct</c:v>
                </c:pt>
                <c:pt idx="206">
                  <c:v>Oct</c:v>
                </c:pt>
                <c:pt idx="207">
                  <c:v>Oct</c:v>
                </c:pt>
                <c:pt idx="208">
                  <c:v>Oct</c:v>
                </c:pt>
                <c:pt idx="209">
                  <c:v>Oct</c:v>
                </c:pt>
                <c:pt idx="210">
                  <c:v>Oct</c:v>
                </c:pt>
                <c:pt idx="211">
                  <c:v>Oct</c:v>
                </c:pt>
                <c:pt idx="212">
                  <c:v>Oct</c:v>
                </c:pt>
                <c:pt idx="213">
                  <c:v>Oct</c:v>
                </c:pt>
                <c:pt idx="214">
                  <c:v>Oct</c:v>
                </c:pt>
                <c:pt idx="215">
                  <c:v>Oct</c:v>
                </c:pt>
                <c:pt idx="216">
                  <c:v>Oct</c:v>
                </c:pt>
                <c:pt idx="217">
                  <c:v>Nov</c:v>
                </c:pt>
                <c:pt idx="218">
                  <c:v>Nov</c:v>
                </c:pt>
                <c:pt idx="219">
                  <c:v>Nov</c:v>
                </c:pt>
                <c:pt idx="220">
                  <c:v>Nov</c:v>
                </c:pt>
                <c:pt idx="221">
                  <c:v>Nov</c:v>
                </c:pt>
                <c:pt idx="222">
                  <c:v>Nov</c:v>
                </c:pt>
                <c:pt idx="223">
                  <c:v>Nov</c:v>
                </c:pt>
                <c:pt idx="224">
                  <c:v>Nov</c:v>
                </c:pt>
                <c:pt idx="225">
                  <c:v>Nov</c:v>
                </c:pt>
                <c:pt idx="226">
                  <c:v>Nov</c:v>
                </c:pt>
                <c:pt idx="227">
                  <c:v>Nov</c:v>
                </c:pt>
                <c:pt idx="228">
                  <c:v>Nov</c:v>
                </c:pt>
                <c:pt idx="229">
                  <c:v>Nov</c:v>
                </c:pt>
                <c:pt idx="230">
                  <c:v>Nov</c:v>
                </c:pt>
                <c:pt idx="231">
                  <c:v>Nov</c:v>
                </c:pt>
                <c:pt idx="232">
                  <c:v>Nov</c:v>
                </c:pt>
                <c:pt idx="233">
                  <c:v>Nov</c:v>
                </c:pt>
                <c:pt idx="234">
                  <c:v>Dec</c:v>
                </c:pt>
                <c:pt idx="235">
                  <c:v>Dec</c:v>
                </c:pt>
                <c:pt idx="236">
                  <c:v>Dec</c:v>
                </c:pt>
                <c:pt idx="237">
                  <c:v>Dec</c:v>
                </c:pt>
                <c:pt idx="238">
                  <c:v>Dec</c:v>
                </c:pt>
                <c:pt idx="239">
                  <c:v>Dec</c:v>
                </c:pt>
                <c:pt idx="240">
                  <c:v>Dec</c:v>
                </c:pt>
                <c:pt idx="241">
                  <c:v>Dec</c:v>
                </c:pt>
                <c:pt idx="242">
                  <c:v>Dec</c:v>
                </c:pt>
                <c:pt idx="243">
                  <c:v>Dec</c:v>
                </c:pt>
                <c:pt idx="244">
                  <c:v>Dec</c:v>
                </c:pt>
                <c:pt idx="245">
                  <c:v>Dec</c:v>
                </c:pt>
                <c:pt idx="246">
                  <c:v>Dec</c:v>
                </c:pt>
                <c:pt idx="247">
                  <c:v>Dec</c:v>
                </c:pt>
                <c:pt idx="248">
                  <c:v>Dec</c:v>
                </c:pt>
                <c:pt idx="249">
                  <c:v>Dec</c:v>
                </c:pt>
                <c:pt idx="250">
                  <c:v>Jan</c:v>
                </c:pt>
                <c:pt idx="251">
                  <c:v>Jan</c:v>
                </c:pt>
                <c:pt idx="252">
                  <c:v>Jan</c:v>
                </c:pt>
                <c:pt idx="253">
                  <c:v>Jan</c:v>
                </c:pt>
                <c:pt idx="254">
                  <c:v>Jan</c:v>
                </c:pt>
                <c:pt idx="255">
                  <c:v>Jan</c:v>
                </c:pt>
                <c:pt idx="256">
                  <c:v>Jan</c:v>
                </c:pt>
                <c:pt idx="257">
                  <c:v>Jan</c:v>
                </c:pt>
                <c:pt idx="258">
                  <c:v>Jan</c:v>
                </c:pt>
                <c:pt idx="259">
                  <c:v>Jan</c:v>
                </c:pt>
                <c:pt idx="260">
                  <c:v>Jan</c:v>
                </c:pt>
                <c:pt idx="261">
                  <c:v>Jan</c:v>
                </c:pt>
                <c:pt idx="262">
                  <c:v>Jan</c:v>
                </c:pt>
                <c:pt idx="263">
                  <c:v>Jan</c:v>
                </c:pt>
                <c:pt idx="264">
                  <c:v>Jan</c:v>
                </c:pt>
                <c:pt idx="265">
                  <c:v>Jan</c:v>
                </c:pt>
                <c:pt idx="266">
                  <c:v>Jan</c:v>
                </c:pt>
                <c:pt idx="267">
                  <c:v>Jan</c:v>
                </c:pt>
                <c:pt idx="268">
                  <c:v>Jan</c:v>
                </c:pt>
                <c:pt idx="269">
                  <c:v>Jan</c:v>
                </c:pt>
                <c:pt idx="270">
                  <c:v>Jan</c:v>
                </c:pt>
                <c:pt idx="271">
                  <c:v>Jan</c:v>
                </c:pt>
                <c:pt idx="272">
                  <c:v>Jan</c:v>
                </c:pt>
                <c:pt idx="273">
                  <c:v>Jan</c:v>
                </c:pt>
                <c:pt idx="274">
                  <c:v>Jan</c:v>
                </c:pt>
                <c:pt idx="275">
                  <c:v>Jan</c:v>
                </c:pt>
                <c:pt idx="276">
                  <c:v>Jan</c:v>
                </c:pt>
                <c:pt idx="277">
                  <c:v>Feb</c:v>
                </c:pt>
                <c:pt idx="278">
                  <c:v>Feb</c:v>
                </c:pt>
                <c:pt idx="279">
                  <c:v>Feb</c:v>
                </c:pt>
                <c:pt idx="280">
                  <c:v>Feb</c:v>
                </c:pt>
                <c:pt idx="281">
                  <c:v>Feb</c:v>
                </c:pt>
                <c:pt idx="282">
                  <c:v>Feb</c:v>
                </c:pt>
                <c:pt idx="283">
                  <c:v>Feb</c:v>
                </c:pt>
                <c:pt idx="284">
                  <c:v>Feb</c:v>
                </c:pt>
                <c:pt idx="285">
                  <c:v>Feb</c:v>
                </c:pt>
                <c:pt idx="286">
                  <c:v>Feb</c:v>
                </c:pt>
                <c:pt idx="287">
                  <c:v>Feb</c:v>
                </c:pt>
                <c:pt idx="288">
                  <c:v>Feb</c:v>
                </c:pt>
                <c:pt idx="289">
                  <c:v>Feb</c:v>
                </c:pt>
                <c:pt idx="290">
                  <c:v>Feb</c:v>
                </c:pt>
                <c:pt idx="291">
                  <c:v>Feb</c:v>
                </c:pt>
                <c:pt idx="292">
                  <c:v>Feb</c:v>
                </c:pt>
                <c:pt idx="293">
                  <c:v>Feb</c:v>
                </c:pt>
                <c:pt idx="294">
                  <c:v>Feb</c:v>
                </c:pt>
                <c:pt idx="295">
                  <c:v>Feb</c:v>
                </c:pt>
                <c:pt idx="296">
                  <c:v>Feb</c:v>
                </c:pt>
                <c:pt idx="297">
                  <c:v>Feb</c:v>
                </c:pt>
                <c:pt idx="298">
                  <c:v>Mar</c:v>
                </c:pt>
                <c:pt idx="299">
                  <c:v>Mar</c:v>
                </c:pt>
                <c:pt idx="300">
                  <c:v>Mar</c:v>
                </c:pt>
                <c:pt idx="301">
                  <c:v>Mar</c:v>
                </c:pt>
                <c:pt idx="302">
                  <c:v>Mar</c:v>
                </c:pt>
                <c:pt idx="303">
                  <c:v>Mar</c:v>
                </c:pt>
                <c:pt idx="304">
                  <c:v>Mar</c:v>
                </c:pt>
                <c:pt idx="305">
                  <c:v>Mar</c:v>
                </c:pt>
                <c:pt idx="306">
                  <c:v>Mar</c:v>
                </c:pt>
                <c:pt idx="307">
                  <c:v>Mar</c:v>
                </c:pt>
                <c:pt idx="308">
                  <c:v>Mar</c:v>
                </c:pt>
                <c:pt idx="309">
                  <c:v>Mar</c:v>
                </c:pt>
                <c:pt idx="310">
                  <c:v>Mar</c:v>
                </c:pt>
                <c:pt idx="311">
                  <c:v>Mar</c:v>
                </c:pt>
                <c:pt idx="312">
                  <c:v>Mar</c:v>
                </c:pt>
                <c:pt idx="313">
                  <c:v>Mar</c:v>
                </c:pt>
                <c:pt idx="314">
                  <c:v>Mar</c:v>
                </c:pt>
                <c:pt idx="315">
                  <c:v>Mar</c:v>
                </c:pt>
                <c:pt idx="316">
                  <c:v>Mar</c:v>
                </c:pt>
                <c:pt idx="317">
                  <c:v>Mar</c:v>
                </c:pt>
                <c:pt idx="318">
                  <c:v>Mar</c:v>
                </c:pt>
                <c:pt idx="319">
                  <c:v>Mar</c:v>
                </c:pt>
                <c:pt idx="320">
                  <c:v>Mar</c:v>
                </c:pt>
                <c:pt idx="321">
                  <c:v>Mar</c:v>
                </c:pt>
                <c:pt idx="322">
                  <c:v>Mar</c:v>
                </c:pt>
                <c:pt idx="323">
                  <c:v>Mar</c:v>
                </c:pt>
                <c:pt idx="324">
                  <c:v>Mar</c:v>
                </c:pt>
                <c:pt idx="325">
                  <c:v>Mar</c:v>
                </c:pt>
                <c:pt idx="326">
                  <c:v>Mar</c:v>
                </c:pt>
                <c:pt idx="327">
                  <c:v>Mar</c:v>
                </c:pt>
                <c:pt idx="328">
                  <c:v>Mar</c:v>
                </c:pt>
                <c:pt idx="329">
                  <c:v>Mar</c:v>
                </c:pt>
                <c:pt idx="330">
                  <c:v>Mar</c:v>
                </c:pt>
                <c:pt idx="331">
                  <c:v>Mar</c:v>
                </c:pt>
                <c:pt idx="332">
                  <c:v>Mar</c:v>
                </c:pt>
                <c:pt idx="333">
                  <c:v>Mar</c:v>
                </c:pt>
                <c:pt idx="334">
                  <c:v>Mar</c:v>
                </c:pt>
                <c:pt idx="335">
                  <c:v>Apr</c:v>
                </c:pt>
                <c:pt idx="336">
                  <c:v>Apr</c:v>
                </c:pt>
                <c:pt idx="337">
                  <c:v>Apr</c:v>
                </c:pt>
                <c:pt idx="338">
                  <c:v>Apr</c:v>
                </c:pt>
                <c:pt idx="339">
                  <c:v>Apr</c:v>
                </c:pt>
                <c:pt idx="340">
                  <c:v>Apr</c:v>
                </c:pt>
                <c:pt idx="341">
                  <c:v>Apr</c:v>
                </c:pt>
                <c:pt idx="342">
                  <c:v>Apr</c:v>
                </c:pt>
                <c:pt idx="343">
                  <c:v>Apr</c:v>
                </c:pt>
                <c:pt idx="344">
                  <c:v>Apr</c:v>
                </c:pt>
                <c:pt idx="345">
                  <c:v>Apr</c:v>
                </c:pt>
                <c:pt idx="346">
                  <c:v>Apr</c:v>
                </c:pt>
                <c:pt idx="347">
                  <c:v>Apr</c:v>
                </c:pt>
                <c:pt idx="348">
                  <c:v>Apr</c:v>
                </c:pt>
                <c:pt idx="349">
                  <c:v>Apr</c:v>
                </c:pt>
                <c:pt idx="350">
                  <c:v>Apr</c:v>
                </c:pt>
                <c:pt idx="351">
                  <c:v>Apr</c:v>
                </c:pt>
                <c:pt idx="352">
                  <c:v>Apr</c:v>
                </c:pt>
                <c:pt idx="353">
                  <c:v>Apr</c:v>
                </c:pt>
                <c:pt idx="354">
                  <c:v>Apr</c:v>
                </c:pt>
                <c:pt idx="355">
                  <c:v>Apr</c:v>
                </c:pt>
                <c:pt idx="356">
                  <c:v>Apr</c:v>
                </c:pt>
                <c:pt idx="357">
                  <c:v>Apr</c:v>
                </c:pt>
                <c:pt idx="358">
                  <c:v>Apr</c:v>
                </c:pt>
                <c:pt idx="359">
                  <c:v>Apr</c:v>
                </c:pt>
                <c:pt idx="360">
                  <c:v>Apr</c:v>
                </c:pt>
                <c:pt idx="361">
                  <c:v>Apr</c:v>
                </c:pt>
                <c:pt idx="362">
                  <c:v>Apr</c:v>
                </c:pt>
                <c:pt idx="363">
                  <c:v>May</c:v>
                </c:pt>
                <c:pt idx="364">
                  <c:v>May</c:v>
                </c:pt>
                <c:pt idx="365">
                  <c:v>May</c:v>
                </c:pt>
                <c:pt idx="366">
                  <c:v>May</c:v>
                </c:pt>
                <c:pt idx="367">
                  <c:v>May</c:v>
                </c:pt>
                <c:pt idx="368">
                  <c:v>May</c:v>
                </c:pt>
                <c:pt idx="369">
                  <c:v>May</c:v>
                </c:pt>
                <c:pt idx="370">
                  <c:v>May</c:v>
                </c:pt>
                <c:pt idx="371">
                  <c:v>May</c:v>
                </c:pt>
                <c:pt idx="372">
                  <c:v>May</c:v>
                </c:pt>
                <c:pt idx="373">
                  <c:v>May</c:v>
                </c:pt>
                <c:pt idx="374">
                  <c:v>May</c:v>
                </c:pt>
                <c:pt idx="375">
                  <c:v>May</c:v>
                </c:pt>
                <c:pt idx="376">
                  <c:v>May</c:v>
                </c:pt>
                <c:pt idx="377">
                  <c:v>May</c:v>
                </c:pt>
                <c:pt idx="378">
                  <c:v>May</c:v>
                </c:pt>
                <c:pt idx="379">
                  <c:v>May</c:v>
                </c:pt>
                <c:pt idx="380">
                  <c:v>May</c:v>
                </c:pt>
                <c:pt idx="381">
                  <c:v>May</c:v>
                </c:pt>
                <c:pt idx="382">
                  <c:v>May</c:v>
                </c:pt>
                <c:pt idx="383">
                  <c:v>May</c:v>
                </c:pt>
                <c:pt idx="384">
                  <c:v>May</c:v>
                </c:pt>
                <c:pt idx="385">
                  <c:v>May</c:v>
                </c:pt>
                <c:pt idx="386">
                  <c:v>May</c:v>
                </c:pt>
                <c:pt idx="387">
                  <c:v>Jun</c:v>
                </c:pt>
                <c:pt idx="388">
                  <c:v>Jun</c:v>
                </c:pt>
                <c:pt idx="389">
                  <c:v>Jun</c:v>
                </c:pt>
                <c:pt idx="390">
                  <c:v>Jun</c:v>
                </c:pt>
                <c:pt idx="391">
                  <c:v>Jun</c:v>
                </c:pt>
                <c:pt idx="392">
                  <c:v>Jun</c:v>
                </c:pt>
                <c:pt idx="393">
                  <c:v>Jun</c:v>
                </c:pt>
                <c:pt idx="394">
                  <c:v>Jun</c:v>
                </c:pt>
                <c:pt idx="395">
                  <c:v>Jun</c:v>
                </c:pt>
                <c:pt idx="396">
                  <c:v>Jun</c:v>
                </c:pt>
                <c:pt idx="397">
                  <c:v>Jun</c:v>
                </c:pt>
                <c:pt idx="398">
                  <c:v>Jun</c:v>
                </c:pt>
                <c:pt idx="399">
                  <c:v>Jun</c:v>
                </c:pt>
                <c:pt idx="400">
                  <c:v>Jun</c:v>
                </c:pt>
                <c:pt idx="401">
                  <c:v>Jun</c:v>
                </c:pt>
                <c:pt idx="402">
                  <c:v>Jun</c:v>
                </c:pt>
                <c:pt idx="403">
                  <c:v>Jun</c:v>
                </c:pt>
                <c:pt idx="404">
                  <c:v>Jun</c:v>
                </c:pt>
                <c:pt idx="405">
                  <c:v>Jun</c:v>
                </c:pt>
                <c:pt idx="406">
                  <c:v>Jun</c:v>
                </c:pt>
                <c:pt idx="407">
                  <c:v>Jun</c:v>
                </c:pt>
                <c:pt idx="408">
                  <c:v>Jun</c:v>
                </c:pt>
                <c:pt idx="409">
                  <c:v>Jun</c:v>
                </c:pt>
                <c:pt idx="410">
                  <c:v>Jun</c:v>
                </c:pt>
                <c:pt idx="411">
                  <c:v>Jul</c:v>
                </c:pt>
                <c:pt idx="412">
                  <c:v>Jul</c:v>
                </c:pt>
                <c:pt idx="413">
                  <c:v>Jul</c:v>
                </c:pt>
                <c:pt idx="414">
                  <c:v>Jul</c:v>
                </c:pt>
                <c:pt idx="415">
                  <c:v>Jul</c:v>
                </c:pt>
                <c:pt idx="416">
                  <c:v>Jul</c:v>
                </c:pt>
                <c:pt idx="417">
                  <c:v>Jul</c:v>
                </c:pt>
                <c:pt idx="418">
                  <c:v>Jul</c:v>
                </c:pt>
                <c:pt idx="419">
                  <c:v>Jul</c:v>
                </c:pt>
                <c:pt idx="420">
                  <c:v>Jul</c:v>
                </c:pt>
                <c:pt idx="421">
                  <c:v>Jul</c:v>
                </c:pt>
                <c:pt idx="422">
                  <c:v>Jul</c:v>
                </c:pt>
                <c:pt idx="423">
                  <c:v>Jul</c:v>
                </c:pt>
                <c:pt idx="424">
                  <c:v>Jul</c:v>
                </c:pt>
                <c:pt idx="425">
                  <c:v>Jul</c:v>
                </c:pt>
                <c:pt idx="426">
                  <c:v>Jul</c:v>
                </c:pt>
                <c:pt idx="427">
                  <c:v>Jul</c:v>
                </c:pt>
                <c:pt idx="428">
                  <c:v>Jul</c:v>
                </c:pt>
                <c:pt idx="429">
                  <c:v>Jul</c:v>
                </c:pt>
                <c:pt idx="430">
                  <c:v>Jul</c:v>
                </c:pt>
                <c:pt idx="431">
                  <c:v>Jul</c:v>
                </c:pt>
                <c:pt idx="432">
                  <c:v>Jul</c:v>
                </c:pt>
                <c:pt idx="433">
                  <c:v>Aug</c:v>
                </c:pt>
                <c:pt idx="434">
                  <c:v>Aug</c:v>
                </c:pt>
                <c:pt idx="435">
                  <c:v>Aug</c:v>
                </c:pt>
                <c:pt idx="436">
                  <c:v>Aug</c:v>
                </c:pt>
                <c:pt idx="437">
                  <c:v>Aug</c:v>
                </c:pt>
                <c:pt idx="438">
                  <c:v>Aug</c:v>
                </c:pt>
                <c:pt idx="439">
                  <c:v>Aug</c:v>
                </c:pt>
                <c:pt idx="440">
                  <c:v>Aug</c:v>
                </c:pt>
                <c:pt idx="441">
                  <c:v>Aug</c:v>
                </c:pt>
                <c:pt idx="442">
                  <c:v>Aug</c:v>
                </c:pt>
                <c:pt idx="443">
                  <c:v>Aug</c:v>
                </c:pt>
                <c:pt idx="444">
                  <c:v>Aug</c:v>
                </c:pt>
                <c:pt idx="445">
                  <c:v>Aug</c:v>
                </c:pt>
                <c:pt idx="446">
                  <c:v>Aug</c:v>
                </c:pt>
                <c:pt idx="447">
                  <c:v>Aug</c:v>
                </c:pt>
                <c:pt idx="448">
                  <c:v>Aug</c:v>
                </c:pt>
                <c:pt idx="449">
                  <c:v>Aug</c:v>
                </c:pt>
                <c:pt idx="450">
                  <c:v>Aug</c:v>
                </c:pt>
                <c:pt idx="451">
                  <c:v>Aug</c:v>
                </c:pt>
                <c:pt idx="452">
                  <c:v>Aug</c:v>
                </c:pt>
                <c:pt idx="453">
                  <c:v>Aug</c:v>
                </c:pt>
                <c:pt idx="454">
                  <c:v>Aug</c:v>
                </c:pt>
                <c:pt idx="455">
                  <c:v>Aug</c:v>
                </c:pt>
                <c:pt idx="456">
                  <c:v>Aug</c:v>
                </c:pt>
                <c:pt idx="457">
                  <c:v>Aug</c:v>
                </c:pt>
                <c:pt idx="458">
                  <c:v>Sep</c:v>
                </c:pt>
                <c:pt idx="459">
                  <c:v>Sep</c:v>
                </c:pt>
                <c:pt idx="460">
                  <c:v>Sep</c:v>
                </c:pt>
                <c:pt idx="461">
                  <c:v>Sep</c:v>
                </c:pt>
                <c:pt idx="462">
                  <c:v>Sep</c:v>
                </c:pt>
                <c:pt idx="463">
                  <c:v>Sep</c:v>
                </c:pt>
                <c:pt idx="464">
                  <c:v>Sep</c:v>
                </c:pt>
                <c:pt idx="465">
                  <c:v>Sep</c:v>
                </c:pt>
                <c:pt idx="466">
                  <c:v>Sep</c:v>
                </c:pt>
                <c:pt idx="467">
                  <c:v>Sep</c:v>
                </c:pt>
                <c:pt idx="468">
                  <c:v>Sep</c:v>
                </c:pt>
                <c:pt idx="469">
                  <c:v>Sep</c:v>
                </c:pt>
                <c:pt idx="470">
                  <c:v>Sep</c:v>
                </c:pt>
                <c:pt idx="471">
                  <c:v>Sep</c:v>
                </c:pt>
                <c:pt idx="472">
                  <c:v>Sep</c:v>
                </c:pt>
                <c:pt idx="473">
                  <c:v>Sep</c:v>
                </c:pt>
                <c:pt idx="474">
                  <c:v>Sep</c:v>
                </c:pt>
                <c:pt idx="475">
                  <c:v>Sep</c:v>
                </c:pt>
                <c:pt idx="476">
                  <c:v>Oct</c:v>
                </c:pt>
                <c:pt idx="477">
                  <c:v>Oct</c:v>
                </c:pt>
                <c:pt idx="478">
                  <c:v>Oct</c:v>
                </c:pt>
                <c:pt idx="479">
                  <c:v>Oct</c:v>
                </c:pt>
                <c:pt idx="480">
                  <c:v>Oct</c:v>
                </c:pt>
                <c:pt idx="481">
                  <c:v>Oct</c:v>
                </c:pt>
                <c:pt idx="482">
                  <c:v>Oct</c:v>
                </c:pt>
                <c:pt idx="483">
                  <c:v>Oct</c:v>
                </c:pt>
                <c:pt idx="484">
                  <c:v>Oct</c:v>
                </c:pt>
                <c:pt idx="485">
                  <c:v>Oct</c:v>
                </c:pt>
                <c:pt idx="486">
                  <c:v>Oct</c:v>
                </c:pt>
                <c:pt idx="487">
                  <c:v>Oct</c:v>
                </c:pt>
                <c:pt idx="488">
                  <c:v>Oct</c:v>
                </c:pt>
                <c:pt idx="489">
                  <c:v>Oct</c:v>
                </c:pt>
                <c:pt idx="490">
                  <c:v>Oct</c:v>
                </c:pt>
                <c:pt idx="491">
                  <c:v>Oct</c:v>
                </c:pt>
                <c:pt idx="492">
                  <c:v>Oct</c:v>
                </c:pt>
                <c:pt idx="493">
                  <c:v>Oct</c:v>
                </c:pt>
                <c:pt idx="494">
                  <c:v>Oct</c:v>
                </c:pt>
                <c:pt idx="495">
                  <c:v>Oct</c:v>
                </c:pt>
                <c:pt idx="496">
                  <c:v>Oct</c:v>
                </c:pt>
                <c:pt idx="497">
                  <c:v>Nov</c:v>
                </c:pt>
                <c:pt idx="498">
                  <c:v>Nov</c:v>
                </c:pt>
                <c:pt idx="499">
                  <c:v>Nov</c:v>
                </c:pt>
                <c:pt idx="500">
                  <c:v>Nov</c:v>
                </c:pt>
                <c:pt idx="501">
                  <c:v>Nov</c:v>
                </c:pt>
                <c:pt idx="502">
                  <c:v>Nov</c:v>
                </c:pt>
                <c:pt idx="503">
                  <c:v>Nov</c:v>
                </c:pt>
                <c:pt idx="504">
                  <c:v>Nov</c:v>
                </c:pt>
                <c:pt idx="505">
                  <c:v>Nov</c:v>
                </c:pt>
                <c:pt idx="506">
                  <c:v>Nov</c:v>
                </c:pt>
                <c:pt idx="507">
                  <c:v>Nov</c:v>
                </c:pt>
                <c:pt idx="508">
                  <c:v>Nov</c:v>
                </c:pt>
                <c:pt idx="509">
                  <c:v>Nov</c:v>
                </c:pt>
                <c:pt idx="510">
                  <c:v>Nov</c:v>
                </c:pt>
                <c:pt idx="511">
                  <c:v>Nov</c:v>
                </c:pt>
                <c:pt idx="512">
                  <c:v>Nov</c:v>
                </c:pt>
                <c:pt idx="513">
                  <c:v>Nov</c:v>
                </c:pt>
                <c:pt idx="514">
                  <c:v>Nov</c:v>
                </c:pt>
                <c:pt idx="515">
                  <c:v>Nov</c:v>
                </c:pt>
                <c:pt idx="516">
                  <c:v>Dec</c:v>
                </c:pt>
                <c:pt idx="517">
                  <c:v>Dec</c:v>
                </c:pt>
                <c:pt idx="518">
                  <c:v>Dec</c:v>
                </c:pt>
                <c:pt idx="519">
                  <c:v>Dec</c:v>
                </c:pt>
                <c:pt idx="520">
                  <c:v>Dec</c:v>
                </c:pt>
                <c:pt idx="521">
                  <c:v>Dec</c:v>
                </c:pt>
                <c:pt idx="522">
                  <c:v>Dec</c:v>
                </c:pt>
                <c:pt idx="523">
                  <c:v>Dec</c:v>
                </c:pt>
                <c:pt idx="524">
                  <c:v>Dec</c:v>
                </c:pt>
                <c:pt idx="525">
                  <c:v>Dec</c:v>
                </c:pt>
                <c:pt idx="526">
                  <c:v>Dec</c:v>
                </c:pt>
                <c:pt idx="527">
                  <c:v>Dec</c:v>
                </c:pt>
                <c:pt idx="528">
                  <c:v>Dec</c:v>
                </c:pt>
                <c:pt idx="529">
                  <c:v>Dec</c:v>
                </c:pt>
                <c:pt idx="530">
                  <c:v>Dec</c:v>
                </c:pt>
                <c:pt idx="531">
                  <c:v>Dec</c:v>
                </c:pt>
                <c:pt idx="532">
                  <c:v>Jan</c:v>
                </c:pt>
                <c:pt idx="533">
                  <c:v>Jan</c:v>
                </c:pt>
                <c:pt idx="534">
                  <c:v>Jan</c:v>
                </c:pt>
                <c:pt idx="535">
                  <c:v>Jan</c:v>
                </c:pt>
                <c:pt idx="536">
                  <c:v>Jan</c:v>
                </c:pt>
                <c:pt idx="537">
                  <c:v>Jan</c:v>
                </c:pt>
                <c:pt idx="538">
                  <c:v>Jan</c:v>
                </c:pt>
                <c:pt idx="539">
                  <c:v>Jan</c:v>
                </c:pt>
                <c:pt idx="540">
                  <c:v>Jan</c:v>
                </c:pt>
                <c:pt idx="541">
                  <c:v>Jan</c:v>
                </c:pt>
                <c:pt idx="542">
                  <c:v>Jan</c:v>
                </c:pt>
                <c:pt idx="543">
                  <c:v>Jan</c:v>
                </c:pt>
                <c:pt idx="544">
                  <c:v>Jan</c:v>
                </c:pt>
                <c:pt idx="545">
                  <c:v>Jan</c:v>
                </c:pt>
                <c:pt idx="546">
                  <c:v>Jan</c:v>
                </c:pt>
                <c:pt idx="547">
                  <c:v>Jan</c:v>
                </c:pt>
                <c:pt idx="548">
                  <c:v>Jan</c:v>
                </c:pt>
                <c:pt idx="549">
                  <c:v>Jan</c:v>
                </c:pt>
                <c:pt idx="550">
                  <c:v>Jan</c:v>
                </c:pt>
                <c:pt idx="551">
                  <c:v>Jan</c:v>
                </c:pt>
                <c:pt idx="552">
                  <c:v>Jan</c:v>
                </c:pt>
                <c:pt idx="553">
                  <c:v>Jan</c:v>
                </c:pt>
                <c:pt idx="554">
                  <c:v>Feb</c:v>
                </c:pt>
                <c:pt idx="555">
                  <c:v>Feb</c:v>
                </c:pt>
                <c:pt idx="556">
                  <c:v>Feb</c:v>
                </c:pt>
                <c:pt idx="557">
                  <c:v>Feb</c:v>
                </c:pt>
                <c:pt idx="558">
                  <c:v>Feb</c:v>
                </c:pt>
                <c:pt idx="559">
                  <c:v>Feb</c:v>
                </c:pt>
                <c:pt idx="560">
                  <c:v>Feb</c:v>
                </c:pt>
                <c:pt idx="561">
                  <c:v>Feb</c:v>
                </c:pt>
                <c:pt idx="562">
                  <c:v>Feb</c:v>
                </c:pt>
                <c:pt idx="563">
                  <c:v>Feb</c:v>
                </c:pt>
                <c:pt idx="564">
                  <c:v>Feb</c:v>
                </c:pt>
                <c:pt idx="565">
                  <c:v>Feb</c:v>
                </c:pt>
                <c:pt idx="566">
                  <c:v>Feb</c:v>
                </c:pt>
                <c:pt idx="567">
                  <c:v>Feb</c:v>
                </c:pt>
                <c:pt idx="568">
                  <c:v>Feb</c:v>
                </c:pt>
                <c:pt idx="569">
                  <c:v>Feb</c:v>
                </c:pt>
                <c:pt idx="570">
                  <c:v>Feb</c:v>
                </c:pt>
                <c:pt idx="571">
                  <c:v>Feb</c:v>
                </c:pt>
                <c:pt idx="572">
                  <c:v>Feb</c:v>
                </c:pt>
                <c:pt idx="573">
                  <c:v>Feb</c:v>
                </c:pt>
                <c:pt idx="574">
                  <c:v>Feb</c:v>
                </c:pt>
                <c:pt idx="575">
                  <c:v>Feb</c:v>
                </c:pt>
                <c:pt idx="576">
                  <c:v>Feb</c:v>
                </c:pt>
                <c:pt idx="577">
                  <c:v>Feb</c:v>
                </c:pt>
                <c:pt idx="578">
                  <c:v>Feb</c:v>
                </c:pt>
                <c:pt idx="579">
                  <c:v>Feb</c:v>
                </c:pt>
                <c:pt idx="580">
                  <c:v>Feb</c:v>
                </c:pt>
                <c:pt idx="581">
                  <c:v>Mar</c:v>
                </c:pt>
                <c:pt idx="582">
                  <c:v>Mar</c:v>
                </c:pt>
                <c:pt idx="583">
                  <c:v>Mar</c:v>
                </c:pt>
                <c:pt idx="584">
                  <c:v>Mar</c:v>
                </c:pt>
                <c:pt idx="585">
                  <c:v>Mar</c:v>
                </c:pt>
                <c:pt idx="586">
                  <c:v>Mar</c:v>
                </c:pt>
                <c:pt idx="587">
                  <c:v>Mar</c:v>
                </c:pt>
                <c:pt idx="588">
                  <c:v>Mar</c:v>
                </c:pt>
                <c:pt idx="589">
                  <c:v>Mar</c:v>
                </c:pt>
                <c:pt idx="590">
                  <c:v>Mar</c:v>
                </c:pt>
                <c:pt idx="591">
                  <c:v>Mar</c:v>
                </c:pt>
                <c:pt idx="592">
                  <c:v>Mar</c:v>
                </c:pt>
                <c:pt idx="593">
                  <c:v>Mar</c:v>
                </c:pt>
                <c:pt idx="594">
                  <c:v>Mar</c:v>
                </c:pt>
                <c:pt idx="595">
                  <c:v>Mar</c:v>
                </c:pt>
                <c:pt idx="596">
                  <c:v>Mar</c:v>
                </c:pt>
                <c:pt idx="597">
                  <c:v>Mar</c:v>
                </c:pt>
                <c:pt idx="598">
                  <c:v>Apr</c:v>
                </c:pt>
                <c:pt idx="599">
                  <c:v>Apr</c:v>
                </c:pt>
                <c:pt idx="600">
                  <c:v>Apr</c:v>
                </c:pt>
                <c:pt idx="601">
                  <c:v>Apr</c:v>
                </c:pt>
                <c:pt idx="602">
                  <c:v>Apr</c:v>
                </c:pt>
                <c:pt idx="603">
                  <c:v>Apr</c:v>
                </c:pt>
                <c:pt idx="604">
                  <c:v>Apr</c:v>
                </c:pt>
                <c:pt idx="605">
                  <c:v>Apr</c:v>
                </c:pt>
                <c:pt idx="606">
                  <c:v>Apr</c:v>
                </c:pt>
                <c:pt idx="607">
                  <c:v>Apr</c:v>
                </c:pt>
                <c:pt idx="608">
                  <c:v>Apr</c:v>
                </c:pt>
                <c:pt idx="609">
                  <c:v>Apr</c:v>
                </c:pt>
                <c:pt idx="610">
                  <c:v>Apr</c:v>
                </c:pt>
                <c:pt idx="611">
                  <c:v>Apr</c:v>
                </c:pt>
                <c:pt idx="612">
                  <c:v>Apr</c:v>
                </c:pt>
                <c:pt idx="613">
                  <c:v>Apr</c:v>
                </c:pt>
                <c:pt idx="614">
                  <c:v>Apr</c:v>
                </c:pt>
                <c:pt idx="615">
                  <c:v>Apr</c:v>
                </c:pt>
                <c:pt idx="616">
                  <c:v>Apr</c:v>
                </c:pt>
                <c:pt idx="617">
                  <c:v>Apr</c:v>
                </c:pt>
                <c:pt idx="618">
                  <c:v>Apr</c:v>
                </c:pt>
                <c:pt idx="619">
                  <c:v>Apr</c:v>
                </c:pt>
                <c:pt idx="620">
                  <c:v>Apr</c:v>
                </c:pt>
                <c:pt idx="621">
                  <c:v>Apr</c:v>
                </c:pt>
                <c:pt idx="622">
                  <c:v>Apr</c:v>
                </c:pt>
                <c:pt idx="623">
                  <c:v>Apr</c:v>
                </c:pt>
                <c:pt idx="624">
                  <c:v>Apr</c:v>
                </c:pt>
                <c:pt idx="625">
                  <c:v>Apr</c:v>
                </c:pt>
                <c:pt idx="626">
                  <c:v>Apr</c:v>
                </c:pt>
                <c:pt idx="627">
                  <c:v>Apr</c:v>
                </c:pt>
                <c:pt idx="628">
                  <c:v>Apr</c:v>
                </c:pt>
                <c:pt idx="629">
                  <c:v>May</c:v>
                </c:pt>
                <c:pt idx="630">
                  <c:v>May</c:v>
                </c:pt>
                <c:pt idx="631">
                  <c:v>May</c:v>
                </c:pt>
                <c:pt idx="632">
                  <c:v>May</c:v>
                </c:pt>
                <c:pt idx="633">
                  <c:v>May</c:v>
                </c:pt>
                <c:pt idx="634">
                  <c:v>May</c:v>
                </c:pt>
                <c:pt idx="635">
                  <c:v>May</c:v>
                </c:pt>
                <c:pt idx="636">
                  <c:v>May</c:v>
                </c:pt>
                <c:pt idx="637">
                  <c:v>May</c:v>
                </c:pt>
                <c:pt idx="638">
                  <c:v>May</c:v>
                </c:pt>
                <c:pt idx="639">
                  <c:v>May</c:v>
                </c:pt>
                <c:pt idx="640">
                  <c:v>May</c:v>
                </c:pt>
                <c:pt idx="641">
                  <c:v>May</c:v>
                </c:pt>
                <c:pt idx="642">
                  <c:v>May</c:v>
                </c:pt>
                <c:pt idx="643">
                  <c:v>May</c:v>
                </c:pt>
                <c:pt idx="644">
                  <c:v>May</c:v>
                </c:pt>
                <c:pt idx="645">
                  <c:v>May</c:v>
                </c:pt>
                <c:pt idx="646">
                  <c:v>May</c:v>
                </c:pt>
                <c:pt idx="647">
                  <c:v>May</c:v>
                </c:pt>
                <c:pt idx="648">
                  <c:v>May</c:v>
                </c:pt>
                <c:pt idx="649">
                  <c:v>May</c:v>
                </c:pt>
                <c:pt idx="650">
                  <c:v>Jun</c:v>
                </c:pt>
                <c:pt idx="651">
                  <c:v>Jun</c:v>
                </c:pt>
                <c:pt idx="652">
                  <c:v>Jun</c:v>
                </c:pt>
                <c:pt idx="653">
                  <c:v>Jun</c:v>
                </c:pt>
                <c:pt idx="654">
                  <c:v>Jun</c:v>
                </c:pt>
                <c:pt idx="655">
                  <c:v>Jun</c:v>
                </c:pt>
                <c:pt idx="656">
                  <c:v>Jun</c:v>
                </c:pt>
                <c:pt idx="657">
                  <c:v>Jun</c:v>
                </c:pt>
                <c:pt idx="658">
                  <c:v>Jun</c:v>
                </c:pt>
                <c:pt idx="659">
                  <c:v>Jun</c:v>
                </c:pt>
                <c:pt idx="660">
                  <c:v>Jun</c:v>
                </c:pt>
                <c:pt idx="661">
                  <c:v>Jun</c:v>
                </c:pt>
                <c:pt idx="662">
                  <c:v>Jun</c:v>
                </c:pt>
                <c:pt idx="663">
                  <c:v>Jun</c:v>
                </c:pt>
                <c:pt idx="664">
                  <c:v>Jun</c:v>
                </c:pt>
                <c:pt idx="665">
                  <c:v>Jun</c:v>
                </c:pt>
                <c:pt idx="666">
                  <c:v>Jun</c:v>
                </c:pt>
                <c:pt idx="667">
                  <c:v>Jun</c:v>
                </c:pt>
                <c:pt idx="668">
                  <c:v>Jul</c:v>
                </c:pt>
                <c:pt idx="669">
                  <c:v>Jul</c:v>
                </c:pt>
                <c:pt idx="670">
                  <c:v>Jul</c:v>
                </c:pt>
                <c:pt idx="671">
                  <c:v>Jul</c:v>
                </c:pt>
                <c:pt idx="672">
                  <c:v>Jul</c:v>
                </c:pt>
                <c:pt idx="673">
                  <c:v>Jul</c:v>
                </c:pt>
                <c:pt idx="674">
                  <c:v>Jul</c:v>
                </c:pt>
                <c:pt idx="675">
                  <c:v>Jul</c:v>
                </c:pt>
                <c:pt idx="676">
                  <c:v>Jul</c:v>
                </c:pt>
                <c:pt idx="677">
                  <c:v>Jul</c:v>
                </c:pt>
                <c:pt idx="678">
                  <c:v>Jul</c:v>
                </c:pt>
                <c:pt idx="679">
                  <c:v>Jul</c:v>
                </c:pt>
                <c:pt idx="680">
                  <c:v>Jul</c:v>
                </c:pt>
                <c:pt idx="681">
                  <c:v>Jul</c:v>
                </c:pt>
                <c:pt idx="682">
                  <c:v>Jul</c:v>
                </c:pt>
                <c:pt idx="683">
                  <c:v>Jul</c:v>
                </c:pt>
                <c:pt idx="684">
                  <c:v>Jul</c:v>
                </c:pt>
                <c:pt idx="685">
                  <c:v>Aug</c:v>
                </c:pt>
                <c:pt idx="686">
                  <c:v>Aug</c:v>
                </c:pt>
                <c:pt idx="687">
                  <c:v>Aug</c:v>
                </c:pt>
                <c:pt idx="688">
                  <c:v>Aug</c:v>
                </c:pt>
                <c:pt idx="689">
                  <c:v>Aug</c:v>
                </c:pt>
                <c:pt idx="690">
                  <c:v>Aug</c:v>
                </c:pt>
                <c:pt idx="691">
                  <c:v>Aug</c:v>
                </c:pt>
                <c:pt idx="692">
                  <c:v>Aug</c:v>
                </c:pt>
                <c:pt idx="693">
                  <c:v>Aug</c:v>
                </c:pt>
                <c:pt idx="694">
                  <c:v>Aug</c:v>
                </c:pt>
                <c:pt idx="695">
                  <c:v>Aug</c:v>
                </c:pt>
                <c:pt idx="696">
                  <c:v>Aug</c:v>
                </c:pt>
                <c:pt idx="697">
                  <c:v>Aug</c:v>
                </c:pt>
                <c:pt idx="698">
                  <c:v>Aug</c:v>
                </c:pt>
                <c:pt idx="699">
                  <c:v>Aug</c:v>
                </c:pt>
                <c:pt idx="700">
                  <c:v>Aug</c:v>
                </c:pt>
                <c:pt idx="701">
                  <c:v>Aug</c:v>
                </c:pt>
                <c:pt idx="702">
                  <c:v>Sep</c:v>
                </c:pt>
                <c:pt idx="703">
                  <c:v>Sep</c:v>
                </c:pt>
                <c:pt idx="704">
                  <c:v>Sep</c:v>
                </c:pt>
                <c:pt idx="705">
                  <c:v>Sep</c:v>
                </c:pt>
                <c:pt idx="706">
                  <c:v>Sep</c:v>
                </c:pt>
                <c:pt idx="707">
                  <c:v>Sep</c:v>
                </c:pt>
                <c:pt idx="708">
                  <c:v>Sep</c:v>
                </c:pt>
                <c:pt idx="709">
                  <c:v>Sep</c:v>
                </c:pt>
                <c:pt idx="710">
                  <c:v>Sep</c:v>
                </c:pt>
                <c:pt idx="711">
                  <c:v>Sep</c:v>
                </c:pt>
                <c:pt idx="712">
                  <c:v>Sep</c:v>
                </c:pt>
                <c:pt idx="713">
                  <c:v>Sep</c:v>
                </c:pt>
                <c:pt idx="714">
                  <c:v>Sep</c:v>
                </c:pt>
                <c:pt idx="715">
                  <c:v>Sep</c:v>
                </c:pt>
                <c:pt idx="716">
                  <c:v>Sep</c:v>
                </c:pt>
                <c:pt idx="717">
                  <c:v>Sep</c:v>
                </c:pt>
                <c:pt idx="718">
                  <c:v>Sep</c:v>
                </c:pt>
                <c:pt idx="719">
                  <c:v>Sep</c:v>
                </c:pt>
                <c:pt idx="720">
                  <c:v>Sep</c:v>
                </c:pt>
                <c:pt idx="721">
                  <c:v>Sep</c:v>
                </c:pt>
                <c:pt idx="722">
                  <c:v>Sep</c:v>
                </c:pt>
                <c:pt idx="723">
                  <c:v>Sep</c:v>
                </c:pt>
                <c:pt idx="724">
                  <c:v>Sep</c:v>
                </c:pt>
                <c:pt idx="725">
                  <c:v>Sep</c:v>
                </c:pt>
                <c:pt idx="726">
                  <c:v>Sep</c:v>
                </c:pt>
                <c:pt idx="727">
                  <c:v>Sep</c:v>
                </c:pt>
                <c:pt idx="728">
                  <c:v>Oct</c:v>
                </c:pt>
                <c:pt idx="729">
                  <c:v>Oct</c:v>
                </c:pt>
                <c:pt idx="730">
                  <c:v>Oct</c:v>
                </c:pt>
                <c:pt idx="731">
                  <c:v>Oct</c:v>
                </c:pt>
                <c:pt idx="732">
                  <c:v>Oct</c:v>
                </c:pt>
                <c:pt idx="733">
                  <c:v>Oct</c:v>
                </c:pt>
                <c:pt idx="734">
                  <c:v>Oct</c:v>
                </c:pt>
                <c:pt idx="735">
                  <c:v>Oct</c:v>
                </c:pt>
                <c:pt idx="736">
                  <c:v>Oct</c:v>
                </c:pt>
                <c:pt idx="737">
                  <c:v>Oct</c:v>
                </c:pt>
                <c:pt idx="738">
                  <c:v>Oct</c:v>
                </c:pt>
                <c:pt idx="739">
                  <c:v>Oct</c:v>
                </c:pt>
                <c:pt idx="740">
                  <c:v>Oct</c:v>
                </c:pt>
                <c:pt idx="741">
                  <c:v>Oct</c:v>
                </c:pt>
                <c:pt idx="742">
                  <c:v>Oct</c:v>
                </c:pt>
                <c:pt idx="743">
                  <c:v>Oct</c:v>
                </c:pt>
                <c:pt idx="744">
                  <c:v>Oct</c:v>
                </c:pt>
                <c:pt idx="745">
                  <c:v>Oct</c:v>
                </c:pt>
                <c:pt idx="746">
                  <c:v>Oct</c:v>
                </c:pt>
                <c:pt idx="747">
                  <c:v>Oct</c:v>
                </c:pt>
                <c:pt idx="748">
                  <c:v>Oct</c:v>
                </c:pt>
                <c:pt idx="749">
                  <c:v>Oct</c:v>
                </c:pt>
                <c:pt idx="750">
                  <c:v>Oct</c:v>
                </c:pt>
                <c:pt idx="751">
                  <c:v>Oct</c:v>
                </c:pt>
                <c:pt idx="752">
                  <c:v>Oct</c:v>
                </c:pt>
                <c:pt idx="753">
                  <c:v>Oct</c:v>
                </c:pt>
                <c:pt idx="754">
                  <c:v>Oct</c:v>
                </c:pt>
                <c:pt idx="755">
                  <c:v>Oct</c:v>
                </c:pt>
                <c:pt idx="756">
                  <c:v>Oct</c:v>
                </c:pt>
                <c:pt idx="757">
                  <c:v>Oct</c:v>
                </c:pt>
                <c:pt idx="758">
                  <c:v>Oct</c:v>
                </c:pt>
                <c:pt idx="759">
                  <c:v>Oct</c:v>
                </c:pt>
                <c:pt idx="760">
                  <c:v>Oct</c:v>
                </c:pt>
                <c:pt idx="761">
                  <c:v>Oct</c:v>
                </c:pt>
                <c:pt idx="762">
                  <c:v>Nov</c:v>
                </c:pt>
                <c:pt idx="763">
                  <c:v>Nov</c:v>
                </c:pt>
                <c:pt idx="764">
                  <c:v>Nov</c:v>
                </c:pt>
                <c:pt idx="765">
                  <c:v>Nov</c:v>
                </c:pt>
                <c:pt idx="766">
                  <c:v>Nov</c:v>
                </c:pt>
                <c:pt idx="767">
                  <c:v>Nov</c:v>
                </c:pt>
                <c:pt idx="768">
                  <c:v>Nov</c:v>
                </c:pt>
                <c:pt idx="769">
                  <c:v>Nov</c:v>
                </c:pt>
                <c:pt idx="770">
                  <c:v>Nov</c:v>
                </c:pt>
                <c:pt idx="771">
                  <c:v>Nov</c:v>
                </c:pt>
                <c:pt idx="772">
                  <c:v>Nov</c:v>
                </c:pt>
                <c:pt idx="773">
                  <c:v>Nov</c:v>
                </c:pt>
                <c:pt idx="774">
                  <c:v>Nov</c:v>
                </c:pt>
                <c:pt idx="775">
                  <c:v>Nov</c:v>
                </c:pt>
                <c:pt idx="776">
                  <c:v>Nov</c:v>
                </c:pt>
                <c:pt idx="777">
                  <c:v>Nov</c:v>
                </c:pt>
                <c:pt idx="778">
                  <c:v>Nov</c:v>
                </c:pt>
                <c:pt idx="779">
                  <c:v>Nov</c:v>
                </c:pt>
                <c:pt idx="780">
                  <c:v>Nov</c:v>
                </c:pt>
                <c:pt idx="781">
                  <c:v>Nov</c:v>
                </c:pt>
                <c:pt idx="782">
                  <c:v>Nov</c:v>
                </c:pt>
                <c:pt idx="783">
                  <c:v>Nov</c:v>
                </c:pt>
                <c:pt idx="784">
                  <c:v>Nov</c:v>
                </c:pt>
                <c:pt idx="785">
                  <c:v>Nov</c:v>
                </c:pt>
                <c:pt idx="786">
                  <c:v>Dec</c:v>
                </c:pt>
                <c:pt idx="787">
                  <c:v>Dec</c:v>
                </c:pt>
                <c:pt idx="788">
                  <c:v>Dec</c:v>
                </c:pt>
                <c:pt idx="789">
                  <c:v>Dec</c:v>
                </c:pt>
                <c:pt idx="790">
                  <c:v>Dec</c:v>
                </c:pt>
                <c:pt idx="791">
                  <c:v>Dec</c:v>
                </c:pt>
                <c:pt idx="792">
                  <c:v>Dec</c:v>
                </c:pt>
                <c:pt idx="793">
                  <c:v>Dec</c:v>
                </c:pt>
                <c:pt idx="794">
                  <c:v>Dec</c:v>
                </c:pt>
                <c:pt idx="795">
                  <c:v>Dec</c:v>
                </c:pt>
                <c:pt idx="796">
                  <c:v>Dec</c:v>
                </c:pt>
                <c:pt idx="797">
                  <c:v>Dec</c:v>
                </c:pt>
                <c:pt idx="798">
                  <c:v>Dec</c:v>
                </c:pt>
                <c:pt idx="799">
                  <c:v>Dec</c:v>
                </c:pt>
                <c:pt idx="800">
                  <c:v>Dec</c:v>
                </c:pt>
                <c:pt idx="801">
                  <c:v>Dec</c:v>
                </c:pt>
                <c:pt idx="802">
                  <c:v>Dec</c:v>
                </c:pt>
                <c:pt idx="803">
                  <c:v>Dec</c:v>
                </c:pt>
                <c:pt idx="804">
                  <c:v>Dec</c:v>
                </c:pt>
                <c:pt idx="805">
                  <c:v>Dec</c:v>
                </c:pt>
                <c:pt idx="806">
                  <c:v>Jan</c:v>
                </c:pt>
                <c:pt idx="807">
                  <c:v>Jan</c:v>
                </c:pt>
                <c:pt idx="808">
                  <c:v>Jan</c:v>
                </c:pt>
                <c:pt idx="809">
                  <c:v>Jan</c:v>
                </c:pt>
                <c:pt idx="810">
                  <c:v>Jan</c:v>
                </c:pt>
                <c:pt idx="811">
                  <c:v>Jan</c:v>
                </c:pt>
                <c:pt idx="812">
                  <c:v>Jan</c:v>
                </c:pt>
                <c:pt idx="813">
                  <c:v>Jan</c:v>
                </c:pt>
                <c:pt idx="814">
                  <c:v>Jan</c:v>
                </c:pt>
                <c:pt idx="815">
                  <c:v>Jan</c:v>
                </c:pt>
                <c:pt idx="816">
                  <c:v>Jan</c:v>
                </c:pt>
                <c:pt idx="817">
                  <c:v>Jan</c:v>
                </c:pt>
                <c:pt idx="818">
                  <c:v>Jan</c:v>
                </c:pt>
                <c:pt idx="819">
                  <c:v>Jan</c:v>
                </c:pt>
                <c:pt idx="820">
                  <c:v>Jan</c:v>
                </c:pt>
                <c:pt idx="821">
                  <c:v>Jan</c:v>
                </c:pt>
                <c:pt idx="822">
                  <c:v>Jan</c:v>
                </c:pt>
                <c:pt idx="823">
                  <c:v>Jan</c:v>
                </c:pt>
                <c:pt idx="824">
                  <c:v>Jan</c:v>
                </c:pt>
                <c:pt idx="825">
                  <c:v>Jan</c:v>
                </c:pt>
                <c:pt idx="826">
                  <c:v>Jan</c:v>
                </c:pt>
                <c:pt idx="827">
                  <c:v>Jan</c:v>
                </c:pt>
                <c:pt idx="828">
                  <c:v>Jan</c:v>
                </c:pt>
                <c:pt idx="829">
                  <c:v>Jan</c:v>
                </c:pt>
                <c:pt idx="830">
                  <c:v>Jan</c:v>
                </c:pt>
                <c:pt idx="831">
                  <c:v>Jan</c:v>
                </c:pt>
                <c:pt idx="832">
                  <c:v>Jan</c:v>
                </c:pt>
                <c:pt idx="833">
                  <c:v>Jan</c:v>
                </c:pt>
                <c:pt idx="834">
                  <c:v>Jan</c:v>
                </c:pt>
                <c:pt idx="835">
                  <c:v>Jan</c:v>
                </c:pt>
                <c:pt idx="836">
                  <c:v>Feb</c:v>
                </c:pt>
                <c:pt idx="837">
                  <c:v>Feb</c:v>
                </c:pt>
                <c:pt idx="838">
                  <c:v>Feb</c:v>
                </c:pt>
                <c:pt idx="839">
                  <c:v>Feb</c:v>
                </c:pt>
                <c:pt idx="840">
                  <c:v>Feb</c:v>
                </c:pt>
                <c:pt idx="841">
                  <c:v>Feb</c:v>
                </c:pt>
                <c:pt idx="842">
                  <c:v>Feb</c:v>
                </c:pt>
                <c:pt idx="843">
                  <c:v>Feb</c:v>
                </c:pt>
                <c:pt idx="844">
                  <c:v>Feb</c:v>
                </c:pt>
                <c:pt idx="845">
                  <c:v>Feb</c:v>
                </c:pt>
                <c:pt idx="846">
                  <c:v>Feb</c:v>
                </c:pt>
                <c:pt idx="847">
                  <c:v>Feb</c:v>
                </c:pt>
                <c:pt idx="848">
                  <c:v>Feb</c:v>
                </c:pt>
                <c:pt idx="849">
                  <c:v>Feb</c:v>
                </c:pt>
                <c:pt idx="850">
                  <c:v>Feb</c:v>
                </c:pt>
                <c:pt idx="851">
                  <c:v>Feb</c:v>
                </c:pt>
                <c:pt idx="852">
                  <c:v>Feb</c:v>
                </c:pt>
                <c:pt idx="853">
                  <c:v>Feb</c:v>
                </c:pt>
                <c:pt idx="854">
                  <c:v>Feb</c:v>
                </c:pt>
                <c:pt idx="855">
                  <c:v>Feb</c:v>
                </c:pt>
                <c:pt idx="856">
                  <c:v>Feb</c:v>
                </c:pt>
                <c:pt idx="857">
                  <c:v>Mar</c:v>
                </c:pt>
                <c:pt idx="858">
                  <c:v>Mar</c:v>
                </c:pt>
                <c:pt idx="859">
                  <c:v>Mar</c:v>
                </c:pt>
                <c:pt idx="860">
                  <c:v>Mar</c:v>
                </c:pt>
                <c:pt idx="861">
                  <c:v>Mar</c:v>
                </c:pt>
                <c:pt idx="862">
                  <c:v>Mar</c:v>
                </c:pt>
                <c:pt idx="863">
                  <c:v>Mar</c:v>
                </c:pt>
                <c:pt idx="864">
                  <c:v>Mar</c:v>
                </c:pt>
                <c:pt idx="865">
                  <c:v>Mar</c:v>
                </c:pt>
                <c:pt idx="866">
                  <c:v>Mar</c:v>
                </c:pt>
                <c:pt idx="867">
                  <c:v>Mar</c:v>
                </c:pt>
                <c:pt idx="868">
                  <c:v>Mar</c:v>
                </c:pt>
                <c:pt idx="869">
                  <c:v>Mar</c:v>
                </c:pt>
                <c:pt idx="870">
                  <c:v>Mar</c:v>
                </c:pt>
                <c:pt idx="871">
                  <c:v>Mar</c:v>
                </c:pt>
                <c:pt idx="872">
                  <c:v>Mar</c:v>
                </c:pt>
                <c:pt idx="873">
                  <c:v>Mar</c:v>
                </c:pt>
                <c:pt idx="874">
                  <c:v>Mar</c:v>
                </c:pt>
                <c:pt idx="875">
                  <c:v>Mar</c:v>
                </c:pt>
                <c:pt idx="876">
                  <c:v>Mar</c:v>
                </c:pt>
                <c:pt idx="877">
                  <c:v>Mar</c:v>
                </c:pt>
                <c:pt idx="878">
                  <c:v>Mar</c:v>
                </c:pt>
                <c:pt idx="879">
                  <c:v>Mar</c:v>
                </c:pt>
                <c:pt idx="880">
                  <c:v>Mar</c:v>
                </c:pt>
                <c:pt idx="881">
                  <c:v>Mar</c:v>
                </c:pt>
                <c:pt idx="882">
                  <c:v>Mar</c:v>
                </c:pt>
                <c:pt idx="883">
                  <c:v>Mar</c:v>
                </c:pt>
                <c:pt idx="884">
                  <c:v>Apr</c:v>
                </c:pt>
                <c:pt idx="885">
                  <c:v>Apr</c:v>
                </c:pt>
                <c:pt idx="886">
                  <c:v>Apr</c:v>
                </c:pt>
                <c:pt idx="887">
                  <c:v>Apr</c:v>
                </c:pt>
                <c:pt idx="888">
                  <c:v>Apr</c:v>
                </c:pt>
                <c:pt idx="889">
                  <c:v>Apr</c:v>
                </c:pt>
                <c:pt idx="890">
                  <c:v>Apr</c:v>
                </c:pt>
                <c:pt idx="891">
                  <c:v>Apr</c:v>
                </c:pt>
                <c:pt idx="892">
                  <c:v>Apr</c:v>
                </c:pt>
                <c:pt idx="893">
                  <c:v>Apr</c:v>
                </c:pt>
                <c:pt idx="894">
                  <c:v>Apr</c:v>
                </c:pt>
                <c:pt idx="895">
                  <c:v>Apr</c:v>
                </c:pt>
                <c:pt idx="896">
                  <c:v>Apr</c:v>
                </c:pt>
                <c:pt idx="897">
                  <c:v>Apr</c:v>
                </c:pt>
                <c:pt idx="898">
                  <c:v>Apr</c:v>
                </c:pt>
                <c:pt idx="899">
                  <c:v>Apr</c:v>
                </c:pt>
                <c:pt idx="900">
                  <c:v>Apr</c:v>
                </c:pt>
                <c:pt idx="901">
                  <c:v>Apr</c:v>
                </c:pt>
                <c:pt idx="902">
                  <c:v>Apr</c:v>
                </c:pt>
                <c:pt idx="903">
                  <c:v>Apr</c:v>
                </c:pt>
                <c:pt idx="904">
                  <c:v>Apr</c:v>
                </c:pt>
                <c:pt idx="905">
                  <c:v>Apr</c:v>
                </c:pt>
                <c:pt idx="906">
                  <c:v>Apr</c:v>
                </c:pt>
                <c:pt idx="907">
                  <c:v>Apr</c:v>
                </c:pt>
                <c:pt idx="908">
                  <c:v>Apr</c:v>
                </c:pt>
                <c:pt idx="909">
                  <c:v>Apr</c:v>
                </c:pt>
                <c:pt idx="910">
                  <c:v>Apr</c:v>
                </c:pt>
                <c:pt idx="911">
                  <c:v>Apr</c:v>
                </c:pt>
                <c:pt idx="912">
                  <c:v>Apr</c:v>
                </c:pt>
                <c:pt idx="913">
                  <c:v>Apr</c:v>
                </c:pt>
                <c:pt idx="914">
                  <c:v>Apr</c:v>
                </c:pt>
                <c:pt idx="915">
                  <c:v>Apr</c:v>
                </c:pt>
                <c:pt idx="916">
                  <c:v>Apr</c:v>
                </c:pt>
                <c:pt idx="917">
                  <c:v>Apr</c:v>
                </c:pt>
                <c:pt idx="918">
                  <c:v>Apr</c:v>
                </c:pt>
                <c:pt idx="919">
                  <c:v>Apr</c:v>
                </c:pt>
                <c:pt idx="920">
                  <c:v>Apr</c:v>
                </c:pt>
                <c:pt idx="921">
                  <c:v>Apr</c:v>
                </c:pt>
                <c:pt idx="922">
                  <c:v>Apr</c:v>
                </c:pt>
                <c:pt idx="923">
                  <c:v>Apr</c:v>
                </c:pt>
                <c:pt idx="924">
                  <c:v>Apr</c:v>
                </c:pt>
                <c:pt idx="925">
                  <c:v>Apr</c:v>
                </c:pt>
                <c:pt idx="926">
                  <c:v>Apr</c:v>
                </c:pt>
                <c:pt idx="927">
                  <c:v>Apr</c:v>
                </c:pt>
                <c:pt idx="928">
                  <c:v>Apr</c:v>
                </c:pt>
                <c:pt idx="929">
                  <c:v>Apr</c:v>
                </c:pt>
                <c:pt idx="930">
                  <c:v>Apr</c:v>
                </c:pt>
                <c:pt idx="931">
                  <c:v>Apr</c:v>
                </c:pt>
                <c:pt idx="932">
                  <c:v>Apr</c:v>
                </c:pt>
                <c:pt idx="933">
                  <c:v>May</c:v>
                </c:pt>
                <c:pt idx="934">
                  <c:v>May</c:v>
                </c:pt>
                <c:pt idx="935">
                  <c:v>May</c:v>
                </c:pt>
                <c:pt idx="936">
                  <c:v>May</c:v>
                </c:pt>
                <c:pt idx="937">
                  <c:v>May</c:v>
                </c:pt>
                <c:pt idx="938">
                  <c:v>May</c:v>
                </c:pt>
                <c:pt idx="939">
                  <c:v>May</c:v>
                </c:pt>
                <c:pt idx="940">
                  <c:v>May</c:v>
                </c:pt>
                <c:pt idx="941">
                  <c:v>May</c:v>
                </c:pt>
                <c:pt idx="942">
                  <c:v>May</c:v>
                </c:pt>
                <c:pt idx="943">
                  <c:v>May</c:v>
                </c:pt>
                <c:pt idx="944">
                  <c:v>May</c:v>
                </c:pt>
                <c:pt idx="945">
                  <c:v>May</c:v>
                </c:pt>
                <c:pt idx="946">
                  <c:v>May</c:v>
                </c:pt>
                <c:pt idx="947">
                  <c:v>May</c:v>
                </c:pt>
                <c:pt idx="948">
                  <c:v>May</c:v>
                </c:pt>
                <c:pt idx="949">
                  <c:v>May</c:v>
                </c:pt>
                <c:pt idx="950">
                  <c:v>May</c:v>
                </c:pt>
                <c:pt idx="951">
                  <c:v>May</c:v>
                </c:pt>
                <c:pt idx="952">
                  <c:v>May</c:v>
                </c:pt>
                <c:pt idx="953">
                  <c:v>May</c:v>
                </c:pt>
                <c:pt idx="954">
                  <c:v>May</c:v>
                </c:pt>
                <c:pt idx="955">
                  <c:v>May</c:v>
                </c:pt>
                <c:pt idx="956">
                  <c:v>May</c:v>
                </c:pt>
                <c:pt idx="957">
                  <c:v>May</c:v>
                </c:pt>
                <c:pt idx="958">
                  <c:v>May</c:v>
                </c:pt>
                <c:pt idx="959">
                  <c:v>May</c:v>
                </c:pt>
                <c:pt idx="960">
                  <c:v>May</c:v>
                </c:pt>
                <c:pt idx="961">
                  <c:v>May</c:v>
                </c:pt>
                <c:pt idx="962">
                  <c:v>May</c:v>
                </c:pt>
                <c:pt idx="963">
                  <c:v>May</c:v>
                </c:pt>
                <c:pt idx="964">
                  <c:v>May</c:v>
                </c:pt>
                <c:pt idx="965">
                  <c:v>May</c:v>
                </c:pt>
                <c:pt idx="966">
                  <c:v>May</c:v>
                </c:pt>
                <c:pt idx="967">
                  <c:v>May</c:v>
                </c:pt>
                <c:pt idx="968">
                  <c:v>May</c:v>
                </c:pt>
                <c:pt idx="969">
                  <c:v>May</c:v>
                </c:pt>
                <c:pt idx="970">
                  <c:v>May</c:v>
                </c:pt>
                <c:pt idx="971">
                  <c:v>May</c:v>
                </c:pt>
                <c:pt idx="972">
                  <c:v>May</c:v>
                </c:pt>
                <c:pt idx="973">
                  <c:v>May</c:v>
                </c:pt>
                <c:pt idx="974">
                  <c:v>May</c:v>
                </c:pt>
                <c:pt idx="975">
                  <c:v>May</c:v>
                </c:pt>
                <c:pt idx="976">
                  <c:v>May</c:v>
                </c:pt>
                <c:pt idx="977">
                  <c:v>May</c:v>
                </c:pt>
                <c:pt idx="978">
                  <c:v>May</c:v>
                </c:pt>
                <c:pt idx="979">
                  <c:v>May</c:v>
                </c:pt>
                <c:pt idx="980">
                  <c:v>May</c:v>
                </c:pt>
                <c:pt idx="981">
                  <c:v>May</c:v>
                </c:pt>
                <c:pt idx="982">
                  <c:v>May</c:v>
                </c:pt>
                <c:pt idx="983">
                  <c:v>May</c:v>
                </c:pt>
                <c:pt idx="984">
                  <c:v>May</c:v>
                </c:pt>
                <c:pt idx="985">
                  <c:v>May</c:v>
                </c:pt>
                <c:pt idx="986">
                  <c:v>May</c:v>
                </c:pt>
                <c:pt idx="987">
                  <c:v>May</c:v>
                </c:pt>
                <c:pt idx="988">
                  <c:v>May</c:v>
                </c:pt>
                <c:pt idx="989">
                  <c:v>May</c:v>
                </c:pt>
                <c:pt idx="990">
                  <c:v>May</c:v>
                </c:pt>
                <c:pt idx="991">
                  <c:v>May</c:v>
                </c:pt>
                <c:pt idx="992">
                  <c:v>May</c:v>
                </c:pt>
                <c:pt idx="993">
                  <c:v>May</c:v>
                </c:pt>
                <c:pt idx="994">
                  <c:v>May</c:v>
                </c:pt>
                <c:pt idx="995">
                  <c:v>May</c:v>
                </c:pt>
                <c:pt idx="996">
                  <c:v>May</c:v>
                </c:pt>
                <c:pt idx="997">
                  <c:v>May</c:v>
                </c:pt>
                <c:pt idx="998">
                  <c:v>May</c:v>
                </c:pt>
                <c:pt idx="999">
                  <c:v>May</c:v>
                </c:pt>
                <c:pt idx="1000">
                  <c:v>May</c:v>
                </c:pt>
                <c:pt idx="1001">
                  <c:v>May</c:v>
                </c:pt>
                <c:pt idx="1002">
                  <c:v>May</c:v>
                </c:pt>
                <c:pt idx="1003">
                  <c:v>May</c:v>
                </c:pt>
                <c:pt idx="1004">
                  <c:v>May</c:v>
                </c:pt>
                <c:pt idx="1005">
                  <c:v>May</c:v>
                </c:pt>
                <c:pt idx="1006">
                  <c:v>May</c:v>
                </c:pt>
                <c:pt idx="1007">
                  <c:v>May</c:v>
                </c:pt>
                <c:pt idx="1008">
                  <c:v>May</c:v>
                </c:pt>
                <c:pt idx="1009">
                  <c:v>May</c:v>
                </c:pt>
                <c:pt idx="1010">
                  <c:v>May</c:v>
                </c:pt>
                <c:pt idx="1011">
                  <c:v>May</c:v>
                </c:pt>
                <c:pt idx="1012">
                  <c:v>May</c:v>
                </c:pt>
                <c:pt idx="1013">
                  <c:v>May</c:v>
                </c:pt>
                <c:pt idx="1014">
                  <c:v>May</c:v>
                </c:pt>
                <c:pt idx="1015">
                  <c:v>May</c:v>
                </c:pt>
                <c:pt idx="1016">
                  <c:v>May</c:v>
                </c:pt>
                <c:pt idx="1017">
                  <c:v>May</c:v>
                </c:pt>
                <c:pt idx="1018">
                  <c:v>May</c:v>
                </c:pt>
                <c:pt idx="1019">
                  <c:v>May</c:v>
                </c:pt>
                <c:pt idx="1020">
                  <c:v>May</c:v>
                </c:pt>
                <c:pt idx="1021">
                  <c:v>May</c:v>
                </c:pt>
                <c:pt idx="1022">
                  <c:v>May</c:v>
                </c:pt>
                <c:pt idx="1023">
                  <c:v>May</c:v>
                </c:pt>
                <c:pt idx="1024">
                  <c:v>May</c:v>
                </c:pt>
                <c:pt idx="1025">
                  <c:v>May</c:v>
                </c:pt>
                <c:pt idx="1026">
                  <c:v>May</c:v>
                </c:pt>
                <c:pt idx="1027">
                  <c:v>May</c:v>
                </c:pt>
                <c:pt idx="1028">
                  <c:v>May</c:v>
                </c:pt>
                <c:pt idx="1029">
                  <c:v>Jun</c:v>
                </c:pt>
                <c:pt idx="1030">
                  <c:v>Jun</c:v>
                </c:pt>
                <c:pt idx="1031">
                  <c:v>Jun</c:v>
                </c:pt>
                <c:pt idx="1032">
                  <c:v>Jun</c:v>
                </c:pt>
                <c:pt idx="1033">
                  <c:v>Jun</c:v>
                </c:pt>
                <c:pt idx="1034">
                  <c:v>Jun</c:v>
                </c:pt>
                <c:pt idx="1035">
                  <c:v>Jun</c:v>
                </c:pt>
                <c:pt idx="1036">
                  <c:v>Jun</c:v>
                </c:pt>
                <c:pt idx="1037">
                  <c:v>Jun</c:v>
                </c:pt>
                <c:pt idx="1038">
                  <c:v>Jun</c:v>
                </c:pt>
                <c:pt idx="1039">
                  <c:v>Jun</c:v>
                </c:pt>
                <c:pt idx="1040">
                  <c:v>Jun</c:v>
                </c:pt>
                <c:pt idx="1041">
                  <c:v>Jun</c:v>
                </c:pt>
                <c:pt idx="1042">
                  <c:v>Jun</c:v>
                </c:pt>
                <c:pt idx="1043">
                  <c:v>Jun</c:v>
                </c:pt>
                <c:pt idx="1044">
                  <c:v>Jun</c:v>
                </c:pt>
                <c:pt idx="1045">
                  <c:v>Jun</c:v>
                </c:pt>
                <c:pt idx="1046">
                  <c:v>Jun</c:v>
                </c:pt>
                <c:pt idx="1047">
                  <c:v>Jun</c:v>
                </c:pt>
                <c:pt idx="1048">
                  <c:v>Jun</c:v>
                </c:pt>
                <c:pt idx="1049">
                  <c:v>Jun</c:v>
                </c:pt>
                <c:pt idx="1050">
                  <c:v>Jun</c:v>
                </c:pt>
                <c:pt idx="1051">
                  <c:v>Jun</c:v>
                </c:pt>
                <c:pt idx="1052">
                  <c:v>Jun</c:v>
                </c:pt>
                <c:pt idx="1053">
                  <c:v>Jun</c:v>
                </c:pt>
                <c:pt idx="1054">
                  <c:v>Jun</c:v>
                </c:pt>
                <c:pt idx="1055">
                  <c:v>Jun</c:v>
                </c:pt>
                <c:pt idx="1056">
                  <c:v>Jun</c:v>
                </c:pt>
                <c:pt idx="1057">
                  <c:v>Jun</c:v>
                </c:pt>
                <c:pt idx="1058">
                  <c:v>Jun</c:v>
                </c:pt>
                <c:pt idx="1059">
                  <c:v>Jun</c:v>
                </c:pt>
                <c:pt idx="1060">
                  <c:v>Jun</c:v>
                </c:pt>
                <c:pt idx="1061">
                  <c:v>Jun</c:v>
                </c:pt>
                <c:pt idx="1062">
                  <c:v>Jun</c:v>
                </c:pt>
                <c:pt idx="1063">
                  <c:v>Jun</c:v>
                </c:pt>
                <c:pt idx="1064">
                  <c:v>Jun</c:v>
                </c:pt>
                <c:pt idx="1065">
                  <c:v>Jun</c:v>
                </c:pt>
                <c:pt idx="1066">
                  <c:v>Jun</c:v>
                </c:pt>
                <c:pt idx="1067">
                  <c:v>Jun</c:v>
                </c:pt>
                <c:pt idx="1068">
                  <c:v>Jun</c:v>
                </c:pt>
                <c:pt idx="1069">
                  <c:v>Jun</c:v>
                </c:pt>
                <c:pt idx="1070">
                  <c:v>Jun</c:v>
                </c:pt>
                <c:pt idx="1071">
                  <c:v>Jun</c:v>
                </c:pt>
                <c:pt idx="1072">
                  <c:v>Jun</c:v>
                </c:pt>
                <c:pt idx="1073">
                  <c:v>Jun</c:v>
                </c:pt>
                <c:pt idx="1074">
                  <c:v>Jun</c:v>
                </c:pt>
                <c:pt idx="1075">
                  <c:v>Jun</c:v>
                </c:pt>
                <c:pt idx="1076">
                  <c:v>Jun</c:v>
                </c:pt>
                <c:pt idx="1077">
                  <c:v>Jun</c:v>
                </c:pt>
                <c:pt idx="1078">
                  <c:v>Jun</c:v>
                </c:pt>
                <c:pt idx="1079">
                  <c:v>Jun</c:v>
                </c:pt>
                <c:pt idx="1080">
                  <c:v>Jun</c:v>
                </c:pt>
                <c:pt idx="1081">
                  <c:v>Jun</c:v>
                </c:pt>
                <c:pt idx="1082">
                  <c:v>Jun</c:v>
                </c:pt>
                <c:pt idx="1083">
                  <c:v>Jun</c:v>
                </c:pt>
                <c:pt idx="1084">
                  <c:v>Jun</c:v>
                </c:pt>
                <c:pt idx="1085">
                  <c:v>Jun</c:v>
                </c:pt>
                <c:pt idx="1086">
                  <c:v>Jun</c:v>
                </c:pt>
                <c:pt idx="1087">
                  <c:v>Jun</c:v>
                </c:pt>
                <c:pt idx="1088">
                  <c:v>Jun</c:v>
                </c:pt>
                <c:pt idx="1089">
                  <c:v>Jun</c:v>
                </c:pt>
                <c:pt idx="1090">
                  <c:v>Jun</c:v>
                </c:pt>
                <c:pt idx="1091">
                  <c:v>Jun</c:v>
                </c:pt>
                <c:pt idx="1092">
                  <c:v>Jun</c:v>
                </c:pt>
                <c:pt idx="1093">
                  <c:v>Jun</c:v>
                </c:pt>
                <c:pt idx="1094">
                  <c:v>Jun</c:v>
                </c:pt>
                <c:pt idx="1095">
                  <c:v>Jun</c:v>
                </c:pt>
                <c:pt idx="1096">
                  <c:v>Jun</c:v>
                </c:pt>
                <c:pt idx="1097">
                  <c:v>Jun</c:v>
                </c:pt>
                <c:pt idx="1098">
                  <c:v>Jun</c:v>
                </c:pt>
                <c:pt idx="1099">
                  <c:v>Jun</c:v>
                </c:pt>
                <c:pt idx="1100">
                  <c:v>Jun</c:v>
                </c:pt>
                <c:pt idx="1101">
                  <c:v>Jun</c:v>
                </c:pt>
                <c:pt idx="1102">
                  <c:v>Jun</c:v>
                </c:pt>
                <c:pt idx="1103">
                  <c:v>Jun</c:v>
                </c:pt>
                <c:pt idx="1104">
                  <c:v>Jun</c:v>
                </c:pt>
                <c:pt idx="1105">
                  <c:v>Jun</c:v>
                </c:pt>
                <c:pt idx="1106">
                  <c:v>Jun</c:v>
                </c:pt>
                <c:pt idx="1107">
                  <c:v>Jun</c:v>
                </c:pt>
                <c:pt idx="1108">
                  <c:v>Jun</c:v>
                </c:pt>
                <c:pt idx="1109">
                  <c:v>Jun</c:v>
                </c:pt>
                <c:pt idx="1110">
                  <c:v>Jun</c:v>
                </c:pt>
                <c:pt idx="1111">
                  <c:v>Jun</c:v>
                </c:pt>
                <c:pt idx="1112">
                  <c:v>Jun</c:v>
                </c:pt>
                <c:pt idx="1113">
                  <c:v>Jun</c:v>
                </c:pt>
                <c:pt idx="1114">
                  <c:v>Jun</c:v>
                </c:pt>
                <c:pt idx="1115">
                  <c:v>Jun</c:v>
                </c:pt>
                <c:pt idx="1116">
                  <c:v>Jun</c:v>
                </c:pt>
                <c:pt idx="1117">
                  <c:v>Jun</c:v>
                </c:pt>
                <c:pt idx="1118">
                  <c:v>Jun</c:v>
                </c:pt>
                <c:pt idx="1119">
                  <c:v>Jun</c:v>
                </c:pt>
                <c:pt idx="1120">
                  <c:v>Jun</c:v>
                </c:pt>
                <c:pt idx="1121">
                  <c:v>Jun</c:v>
                </c:pt>
                <c:pt idx="1122">
                  <c:v>Jun</c:v>
                </c:pt>
                <c:pt idx="1123">
                  <c:v>Jun</c:v>
                </c:pt>
                <c:pt idx="1124">
                  <c:v>Jun</c:v>
                </c:pt>
                <c:pt idx="1125">
                  <c:v>Jun</c:v>
                </c:pt>
                <c:pt idx="1126">
                  <c:v>Jun</c:v>
                </c:pt>
                <c:pt idx="1127">
                  <c:v>Jun</c:v>
                </c:pt>
                <c:pt idx="1128">
                  <c:v>Jun</c:v>
                </c:pt>
                <c:pt idx="1129">
                  <c:v>Jun</c:v>
                </c:pt>
                <c:pt idx="1130">
                  <c:v>Jun</c:v>
                </c:pt>
                <c:pt idx="1131">
                  <c:v>Jun</c:v>
                </c:pt>
                <c:pt idx="1132">
                  <c:v>Jun</c:v>
                </c:pt>
                <c:pt idx="1133">
                  <c:v>Jun</c:v>
                </c:pt>
                <c:pt idx="1134">
                  <c:v>Jul</c:v>
                </c:pt>
                <c:pt idx="1135">
                  <c:v>Jul</c:v>
                </c:pt>
                <c:pt idx="1136">
                  <c:v>Jul</c:v>
                </c:pt>
                <c:pt idx="1137">
                  <c:v>Jul</c:v>
                </c:pt>
                <c:pt idx="1138">
                  <c:v>Jul</c:v>
                </c:pt>
                <c:pt idx="1139">
                  <c:v>Jul</c:v>
                </c:pt>
                <c:pt idx="1140">
                  <c:v>Jul</c:v>
                </c:pt>
                <c:pt idx="1141">
                  <c:v>Jul</c:v>
                </c:pt>
                <c:pt idx="1142">
                  <c:v>Jul</c:v>
                </c:pt>
                <c:pt idx="1143">
                  <c:v>Jul</c:v>
                </c:pt>
                <c:pt idx="1144">
                  <c:v>Jul</c:v>
                </c:pt>
                <c:pt idx="1145">
                  <c:v>Jul</c:v>
                </c:pt>
                <c:pt idx="1146">
                  <c:v>Jul</c:v>
                </c:pt>
                <c:pt idx="1147">
                  <c:v>Jul</c:v>
                </c:pt>
                <c:pt idx="1148">
                  <c:v>Jul</c:v>
                </c:pt>
                <c:pt idx="1149">
                  <c:v>Jul</c:v>
                </c:pt>
                <c:pt idx="1150">
                  <c:v>Jul</c:v>
                </c:pt>
                <c:pt idx="1151">
                  <c:v>Jul</c:v>
                </c:pt>
                <c:pt idx="1152">
                  <c:v>Jul</c:v>
                </c:pt>
                <c:pt idx="1153">
                  <c:v>Jul</c:v>
                </c:pt>
                <c:pt idx="1154">
                  <c:v>Jul</c:v>
                </c:pt>
                <c:pt idx="1155">
                  <c:v>Jul</c:v>
                </c:pt>
                <c:pt idx="1156">
                  <c:v>Jul</c:v>
                </c:pt>
                <c:pt idx="1157">
                  <c:v>Jul</c:v>
                </c:pt>
                <c:pt idx="1158">
                  <c:v>Jul</c:v>
                </c:pt>
                <c:pt idx="1159">
                  <c:v>Jul</c:v>
                </c:pt>
                <c:pt idx="1160">
                  <c:v>Jul</c:v>
                </c:pt>
                <c:pt idx="1161">
                  <c:v>Jul</c:v>
                </c:pt>
                <c:pt idx="1162">
                  <c:v>Jul</c:v>
                </c:pt>
                <c:pt idx="1163">
                  <c:v>Jul</c:v>
                </c:pt>
                <c:pt idx="1164">
                  <c:v>Jul</c:v>
                </c:pt>
                <c:pt idx="1165">
                  <c:v>Jul</c:v>
                </c:pt>
                <c:pt idx="1166">
                  <c:v>Jul</c:v>
                </c:pt>
                <c:pt idx="1167">
                  <c:v>Jul</c:v>
                </c:pt>
                <c:pt idx="1168">
                  <c:v>Jul</c:v>
                </c:pt>
                <c:pt idx="1169">
                  <c:v>Jul</c:v>
                </c:pt>
                <c:pt idx="1170">
                  <c:v>Jul</c:v>
                </c:pt>
                <c:pt idx="1171">
                  <c:v>Jul</c:v>
                </c:pt>
                <c:pt idx="1172">
                  <c:v>Jul</c:v>
                </c:pt>
                <c:pt idx="1173">
                  <c:v>Jul</c:v>
                </c:pt>
                <c:pt idx="1174">
                  <c:v>Jul</c:v>
                </c:pt>
                <c:pt idx="1175">
                  <c:v>Jul</c:v>
                </c:pt>
                <c:pt idx="1176">
                  <c:v>Jul</c:v>
                </c:pt>
                <c:pt idx="1177">
                  <c:v>Jul</c:v>
                </c:pt>
                <c:pt idx="1178">
                  <c:v>Jul</c:v>
                </c:pt>
                <c:pt idx="1179">
                  <c:v>Jul</c:v>
                </c:pt>
                <c:pt idx="1180">
                  <c:v>Jul</c:v>
                </c:pt>
                <c:pt idx="1181">
                  <c:v>Jul</c:v>
                </c:pt>
                <c:pt idx="1182">
                  <c:v>Jul</c:v>
                </c:pt>
                <c:pt idx="1183">
                  <c:v>Jul</c:v>
                </c:pt>
                <c:pt idx="1184">
                  <c:v>Jul</c:v>
                </c:pt>
                <c:pt idx="1185">
                  <c:v>Jul</c:v>
                </c:pt>
                <c:pt idx="1186">
                  <c:v>Jul</c:v>
                </c:pt>
                <c:pt idx="1187">
                  <c:v>Jul</c:v>
                </c:pt>
                <c:pt idx="1188">
                  <c:v>Jul</c:v>
                </c:pt>
                <c:pt idx="1189">
                  <c:v>Jul</c:v>
                </c:pt>
                <c:pt idx="1190">
                  <c:v>Jul</c:v>
                </c:pt>
                <c:pt idx="1191">
                  <c:v>Jul</c:v>
                </c:pt>
                <c:pt idx="1192">
                  <c:v>Jul</c:v>
                </c:pt>
                <c:pt idx="1193">
                  <c:v>Jul</c:v>
                </c:pt>
                <c:pt idx="1194">
                  <c:v>Jul</c:v>
                </c:pt>
                <c:pt idx="1195">
                  <c:v>Jul</c:v>
                </c:pt>
                <c:pt idx="1196">
                  <c:v>Jul</c:v>
                </c:pt>
                <c:pt idx="1197">
                  <c:v>Jul</c:v>
                </c:pt>
                <c:pt idx="1198">
                  <c:v>Jul</c:v>
                </c:pt>
                <c:pt idx="1199">
                  <c:v>Jul</c:v>
                </c:pt>
                <c:pt idx="1200">
                  <c:v>Jul</c:v>
                </c:pt>
                <c:pt idx="1201">
                  <c:v>Jul</c:v>
                </c:pt>
                <c:pt idx="1202">
                  <c:v>Jul</c:v>
                </c:pt>
                <c:pt idx="1203">
                  <c:v>Jul</c:v>
                </c:pt>
                <c:pt idx="1204">
                  <c:v>Jul</c:v>
                </c:pt>
                <c:pt idx="1205">
                  <c:v>Jul</c:v>
                </c:pt>
                <c:pt idx="1206">
                  <c:v>Jul</c:v>
                </c:pt>
                <c:pt idx="1207">
                  <c:v>Jul</c:v>
                </c:pt>
                <c:pt idx="1208">
                  <c:v>Jul</c:v>
                </c:pt>
                <c:pt idx="1209">
                  <c:v>Jul</c:v>
                </c:pt>
                <c:pt idx="1210">
                  <c:v>Jul</c:v>
                </c:pt>
                <c:pt idx="1211">
                  <c:v>Jul</c:v>
                </c:pt>
                <c:pt idx="1212">
                  <c:v>Jul</c:v>
                </c:pt>
                <c:pt idx="1213">
                  <c:v>Jul</c:v>
                </c:pt>
                <c:pt idx="1214">
                  <c:v>Jul</c:v>
                </c:pt>
                <c:pt idx="1215">
                  <c:v>Jul</c:v>
                </c:pt>
                <c:pt idx="1216">
                  <c:v>Jul</c:v>
                </c:pt>
                <c:pt idx="1217">
                  <c:v>Jul</c:v>
                </c:pt>
                <c:pt idx="1218">
                  <c:v>Jul</c:v>
                </c:pt>
                <c:pt idx="1219">
                  <c:v>Jul</c:v>
                </c:pt>
                <c:pt idx="1220">
                  <c:v>Jul</c:v>
                </c:pt>
                <c:pt idx="1221">
                  <c:v>Jul</c:v>
                </c:pt>
                <c:pt idx="1222">
                  <c:v>Jul</c:v>
                </c:pt>
                <c:pt idx="1223">
                  <c:v>Jul</c:v>
                </c:pt>
                <c:pt idx="1224">
                  <c:v>Jul</c:v>
                </c:pt>
                <c:pt idx="1225">
                  <c:v>Jul</c:v>
                </c:pt>
                <c:pt idx="1226">
                  <c:v>Jul</c:v>
                </c:pt>
                <c:pt idx="1227">
                  <c:v>Jul</c:v>
                </c:pt>
                <c:pt idx="1228">
                  <c:v>Jul</c:v>
                </c:pt>
                <c:pt idx="1229">
                  <c:v>Jul</c:v>
                </c:pt>
                <c:pt idx="1230">
                  <c:v>Jul</c:v>
                </c:pt>
                <c:pt idx="1231">
                  <c:v>Jul</c:v>
                </c:pt>
                <c:pt idx="1232">
                  <c:v>Jul</c:v>
                </c:pt>
                <c:pt idx="1233">
                  <c:v>Jul</c:v>
                </c:pt>
                <c:pt idx="1234">
                  <c:v>Jul</c:v>
                </c:pt>
                <c:pt idx="1235">
                  <c:v>Jul</c:v>
                </c:pt>
                <c:pt idx="1236">
                  <c:v>Jul</c:v>
                </c:pt>
                <c:pt idx="1237">
                  <c:v>Jul</c:v>
                </c:pt>
                <c:pt idx="1238">
                  <c:v>Jul</c:v>
                </c:pt>
                <c:pt idx="1239">
                  <c:v>Jul</c:v>
                </c:pt>
                <c:pt idx="1240">
                  <c:v>Jul</c:v>
                </c:pt>
                <c:pt idx="1241">
                  <c:v>Jul</c:v>
                </c:pt>
                <c:pt idx="1242">
                  <c:v>Jul</c:v>
                </c:pt>
                <c:pt idx="1243">
                  <c:v>Jul</c:v>
                </c:pt>
                <c:pt idx="1244">
                  <c:v>Jul</c:v>
                </c:pt>
                <c:pt idx="1245">
                  <c:v>Jul</c:v>
                </c:pt>
                <c:pt idx="1246">
                  <c:v>Jul</c:v>
                </c:pt>
                <c:pt idx="1247">
                  <c:v>Jul</c:v>
                </c:pt>
                <c:pt idx="1248">
                  <c:v>Jul</c:v>
                </c:pt>
                <c:pt idx="1249">
                  <c:v>Jul</c:v>
                </c:pt>
                <c:pt idx="1250">
                  <c:v>Jul</c:v>
                </c:pt>
                <c:pt idx="1251">
                  <c:v>Jul</c:v>
                </c:pt>
                <c:pt idx="1252">
                  <c:v>Jul</c:v>
                </c:pt>
                <c:pt idx="1253">
                  <c:v>Jul</c:v>
                </c:pt>
                <c:pt idx="1254">
                  <c:v>Jul</c:v>
                </c:pt>
                <c:pt idx="1255">
                  <c:v>Jul</c:v>
                </c:pt>
                <c:pt idx="1256">
                  <c:v>Jul</c:v>
                </c:pt>
                <c:pt idx="1257">
                  <c:v>Jul</c:v>
                </c:pt>
                <c:pt idx="1258">
                  <c:v>Jul</c:v>
                </c:pt>
                <c:pt idx="1259">
                  <c:v>Jul</c:v>
                </c:pt>
                <c:pt idx="1260">
                  <c:v>Jul</c:v>
                </c:pt>
                <c:pt idx="1261">
                  <c:v>Jul</c:v>
                </c:pt>
                <c:pt idx="1262">
                  <c:v>Jul</c:v>
                </c:pt>
                <c:pt idx="1263">
                  <c:v>Jul</c:v>
                </c:pt>
                <c:pt idx="1264">
                  <c:v>Jul</c:v>
                </c:pt>
                <c:pt idx="1265">
                  <c:v>Jul</c:v>
                </c:pt>
                <c:pt idx="1266">
                  <c:v>Jul</c:v>
                </c:pt>
                <c:pt idx="1267">
                  <c:v>Jul</c:v>
                </c:pt>
                <c:pt idx="1268">
                  <c:v>Jul</c:v>
                </c:pt>
                <c:pt idx="1269">
                  <c:v>Jul</c:v>
                </c:pt>
                <c:pt idx="1270">
                  <c:v>Jul</c:v>
                </c:pt>
                <c:pt idx="1271">
                  <c:v>Jul</c:v>
                </c:pt>
                <c:pt idx="1272">
                  <c:v>Jul</c:v>
                </c:pt>
                <c:pt idx="1273">
                  <c:v>Jul</c:v>
                </c:pt>
                <c:pt idx="1274">
                  <c:v>Jul</c:v>
                </c:pt>
                <c:pt idx="1275">
                  <c:v>Jul</c:v>
                </c:pt>
                <c:pt idx="1276">
                  <c:v>Jul</c:v>
                </c:pt>
                <c:pt idx="1277">
                  <c:v>Jul</c:v>
                </c:pt>
                <c:pt idx="1278">
                  <c:v>Jul</c:v>
                </c:pt>
                <c:pt idx="1279">
                  <c:v>Jul</c:v>
                </c:pt>
                <c:pt idx="1280">
                  <c:v>Jul</c:v>
                </c:pt>
                <c:pt idx="1281">
                  <c:v>Jul</c:v>
                </c:pt>
                <c:pt idx="1282">
                  <c:v>Jul</c:v>
                </c:pt>
                <c:pt idx="1283">
                  <c:v>Jul</c:v>
                </c:pt>
                <c:pt idx="1284">
                  <c:v>Jul</c:v>
                </c:pt>
                <c:pt idx="1285">
                  <c:v>Jul</c:v>
                </c:pt>
                <c:pt idx="1286">
                  <c:v>Jul</c:v>
                </c:pt>
                <c:pt idx="1287">
                  <c:v>Jul</c:v>
                </c:pt>
                <c:pt idx="1288">
                  <c:v>Jul</c:v>
                </c:pt>
                <c:pt idx="1289">
                  <c:v>Jul</c:v>
                </c:pt>
                <c:pt idx="1290">
                  <c:v>Jul</c:v>
                </c:pt>
                <c:pt idx="1291">
                  <c:v>Aug</c:v>
                </c:pt>
                <c:pt idx="1292">
                  <c:v>Aug</c:v>
                </c:pt>
                <c:pt idx="1293">
                  <c:v>Aug</c:v>
                </c:pt>
                <c:pt idx="1294">
                  <c:v>Aug</c:v>
                </c:pt>
                <c:pt idx="1295">
                  <c:v>Aug</c:v>
                </c:pt>
                <c:pt idx="1296">
                  <c:v>Aug</c:v>
                </c:pt>
                <c:pt idx="1297">
                  <c:v>Aug</c:v>
                </c:pt>
                <c:pt idx="1298">
                  <c:v>Aug</c:v>
                </c:pt>
                <c:pt idx="1299">
                  <c:v>Aug</c:v>
                </c:pt>
                <c:pt idx="1300">
                  <c:v>Aug</c:v>
                </c:pt>
                <c:pt idx="1301">
                  <c:v>Aug</c:v>
                </c:pt>
                <c:pt idx="1302">
                  <c:v>Aug</c:v>
                </c:pt>
                <c:pt idx="1303">
                  <c:v>Aug</c:v>
                </c:pt>
                <c:pt idx="1304">
                  <c:v>Aug</c:v>
                </c:pt>
                <c:pt idx="1305">
                  <c:v>Aug</c:v>
                </c:pt>
                <c:pt idx="1306">
                  <c:v>Aug</c:v>
                </c:pt>
                <c:pt idx="1307">
                  <c:v>Aug</c:v>
                </c:pt>
                <c:pt idx="1308">
                  <c:v>Aug</c:v>
                </c:pt>
                <c:pt idx="1309">
                  <c:v>Aug</c:v>
                </c:pt>
                <c:pt idx="1310">
                  <c:v>Aug</c:v>
                </c:pt>
                <c:pt idx="1311">
                  <c:v>Aug</c:v>
                </c:pt>
                <c:pt idx="1312">
                  <c:v>Aug</c:v>
                </c:pt>
                <c:pt idx="1313">
                  <c:v>Aug</c:v>
                </c:pt>
                <c:pt idx="1314">
                  <c:v>Aug</c:v>
                </c:pt>
                <c:pt idx="1315">
                  <c:v>Aug</c:v>
                </c:pt>
                <c:pt idx="1316">
                  <c:v>Aug</c:v>
                </c:pt>
                <c:pt idx="1317">
                  <c:v>Aug</c:v>
                </c:pt>
                <c:pt idx="1318">
                  <c:v>Aug</c:v>
                </c:pt>
                <c:pt idx="1319">
                  <c:v>Aug</c:v>
                </c:pt>
                <c:pt idx="1320">
                  <c:v>Aug</c:v>
                </c:pt>
                <c:pt idx="1321">
                  <c:v>Aug</c:v>
                </c:pt>
                <c:pt idx="1322">
                  <c:v>Aug</c:v>
                </c:pt>
                <c:pt idx="1323">
                  <c:v>Aug</c:v>
                </c:pt>
                <c:pt idx="1324">
                  <c:v>Aug</c:v>
                </c:pt>
                <c:pt idx="1325">
                  <c:v>Aug</c:v>
                </c:pt>
                <c:pt idx="1326">
                  <c:v>Aug</c:v>
                </c:pt>
                <c:pt idx="1327">
                  <c:v>Aug</c:v>
                </c:pt>
                <c:pt idx="1328">
                  <c:v>Aug</c:v>
                </c:pt>
                <c:pt idx="1329">
                  <c:v>Aug</c:v>
                </c:pt>
                <c:pt idx="1330">
                  <c:v>Aug</c:v>
                </c:pt>
                <c:pt idx="1331">
                  <c:v>Aug</c:v>
                </c:pt>
                <c:pt idx="1332">
                  <c:v>Aug</c:v>
                </c:pt>
                <c:pt idx="1333">
                  <c:v>Aug</c:v>
                </c:pt>
                <c:pt idx="1334">
                  <c:v>Aug</c:v>
                </c:pt>
                <c:pt idx="1335">
                  <c:v>Aug</c:v>
                </c:pt>
                <c:pt idx="1336">
                  <c:v>Aug</c:v>
                </c:pt>
                <c:pt idx="1337">
                  <c:v>Aug</c:v>
                </c:pt>
                <c:pt idx="1338">
                  <c:v>Aug</c:v>
                </c:pt>
                <c:pt idx="1339">
                  <c:v>Aug</c:v>
                </c:pt>
                <c:pt idx="1340">
                  <c:v>Aug</c:v>
                </c:pt>
                <c:pt idx="1341">
                  <c:v>Aug</c:v>
                </c:pt>
                <c:pt idx="1342">
                  <c:v>Aug</c:v>
                </c:pt>
                <c:pt idx="1343">
                  <c:v>Aug</c:v>
                </c:pt>
                <c:pt idx="1344">
                  <c:v>Aug</c:v>
                </c:pt>
                <c:pt idx="1345">
                  <c:v>Aug</c:v>
                </c:pt>
                <c:pt idx="1346">
                  <c:v>Aug</c:v>
                </c:pt>
                <c:pt idx="1347">
                  <c:v>Aug</c:v>
                </c:pt>
                <c:pt idx="1348">
                  <c:v>Aug</c:v>
                </c:pt>
                <c:pt idx="1349">
                  <c:v>Aug</c:v>
                </c:pt>
                <c:pt idx="1350">
                  <c:v>Aug</c:v>
                </c:pt>
                <c:pt idx="1351">
                  <c:v>Aug</c:v>
                </c:pt>
                <c:pt idx="1352">
                  <c:v>Aug</c:v>
                </c:pt>
                <c:pt idx="1353">
                  <c:v>Aug</c:v>
                </c:pt>
                <c:pt idx="1354">
                  <c:v>Aug</c:v>
                </c:pt>
                <c:pt idx="1355">
                  <c:v>Aug</c:v>
                </c:pt>
                <c:pt idx="1356">
                  <c:v>Aug</c:v>
                </c:pt>
                <c:pt idx="1357">
                  <c:v>Aug</c:v>
                </c:pt>
                <c:pt idx="1358">
                  <c:v>Aug</c:v>
                </c:pt>
                <c:pt idx="1359">
                  <c:v>Aug</c:v>
                </c:pt>
                <c:pt idx="1360">
                  <c:v>Aug</c:v>
                </c:pt>
                <c:pt idx="1361">
                  <c:v>Aug</c:v>
                </c:pt>
                <c:pt idx="1362">
                  <c:v>Aug</c:v>
                </c:pt>
                <c:pt idx="1363">
                  <c:v>Aug</c:v>
                </c:pt>
                <c:pt idx="1364">
                  <c:v>Aug</c:v>
                </c:pt>
                <c:pt idx="1365">
                  <c:v>Aug</c:v>
                </c:pt>
                <c:pt idx="1366">
                  <c:v>Aug</c:v>
                </c:pt>
                <c:pt idx="1367">
                  <c:v>Aug</c:v>
                </c:pt>
                <c:pt idx="1368">
                  <c:v>Aug</c:v>
                </c:pt>
                <c:pt idx="1369">
                  <c:v>Aug</c:v>
                </c:pt>
                <c:pt idx="1370">
                  <c:v>Aug</c:v>
                </c:pt>
                <c:pt idx="1371">
                  <c:v>Aug</c:v>
                </c:pt>
                <c:pt idx="1372">
                  <c:v>Aug</c:v>
                </c:pt>
                <c:pt idx="1373">
                  <c:v>Aug</c:v>
                </c:pt>
                <c:pt idx="1374">
                  <c:v>Aug</c:v>
                </c:pt>
                <c:pt idx="1375">
                  <c:v>Aug</c:v>
                </c:pt>
                <c:pt idx="1376">
                  <c:v>Aug</c:v>
                </c:pt>
                <c:pt idx="1377">
                  <c:v>Aug</c:v>
                </c:pt>
                <c:pt idx="1378">
                  <c:v>Aug</c:v>
                </c:pt>
                <c:pt idx="1379">
                  <c:v>Aug</c:v>
                </c:pt>
                <c:pt idx="1380">
                  <c:v>Aug</c:v>
                </c:pt>
                <c:pt idx="1381">
                  <c:v>Aug</c:v>
                </c:pt>
                <c:pt idx="1382">
                  <c:v>Aug</c:v>
                </c:pt>
                <c:pt idx="1383">
                  <c:v>Aug</c:v>
                </c:pt>
                <c:pt idx="1384">
                  <c:v>Aug</c:v>
                </c:pt>
                <c:pt idx="1385">
                  <c:v>Aug</c:v>
                </c:pt>
                <c:pt idx="1386">
                  <c:v>Aug</c:v>
                </c:pt>
                <c:pt idx="1387">
                  <c:v>Aug</c:v>
                </c:pt>
                <c:pt idx="1388">
                  <c:v>Aug</c:v>
                </c:pt>
                <c:pt idx="1389">
                  <c:v>Aug</c:v>
                </c:pt>
                <c:pt idx="1390">
                  <c:v>Aug</c:v>
                </c:pt>
                <c:pt idx="1391">
                  <c:v>Aug</c:v>
                </c:pt>
                <c:pt idx="1392">
                  <c:v>Aug</c:v>
                </c:pt>
                <c:pt idx="1393">
                  <c:v>Aug</c:v>
                </c:pt>
                <c:pt idx="1394">
                  <c:v>Aug</c:v>
                </c:pt>
                <c:pt idx="1395">
                  <c:v>Aug</c:v>
                </c:pt>
                <c:pt idx="1396">
                  <c:v>Aug</c:v>
                </c:pt>
                <c:pt idx="1397">
                  <c:v>Aug</c:v>
                </c:pt>
                <c:pt idx="1398">
                  <c:v>Aug</c:v>
                </c:pt>
                <c:pt idx="1399">
                  <c:v>Aug</c:v>
                </c:pt>
                <c:pt idx="1400">
                  <c:v>Aug</c:v>
                </c:pt>
                <c:pt idx="1401">
                  <c:v>Aug</c:v>
                </c:pt>
                <c:pt idx="1402">
                  <c:v>Sep</c:v>
                </c:pt>
                <c:pt idx="1403">
                  <c:v>Sep</c:v>
                </c:pt>
                <c:pt idx="1404">
                  <c:v>Sep</c:v>
                </c:pt>
                <c:pt idx="1405">
                  <c:v>Sep</c:v>
                </c:pt>
                <c:pt idx="1406">
                  <c:v>Sep</c:v>
                </c:pt>
                <c:pt idx="1407">
                  <c:v>Sep</c:v>
                </c:pt>
                <c:pt idx="1408">
                  <c:v>Sep</c:v>
                </c:pt>
                <c:pt idx="1409">
                  <c:v>Sep</c:v>
                </c:pt>
                <c:pt idx="1410">
                  <c:v>Sep</c:v>
                </c:pt>
                <c:pt idx="1411">
                  <c:v>Sep</c:v>
                </c:pt>
                <c:pt idx="1412">
                  <c:v>Sep</c:v>
                </c:pt>
                <c:pt idx="1413">
                  <c:v>Sep</c:v>
                </c:pt>
                <c:pt idx="1414">
                  <c:v>Sep</c:v>
                </c:pt>
                <c:pt idx="1415">
                  <c:v>Sep</c:v>
                </c:pt>
                <c:pt idx="1416">
                  <c:v>Sep</c:v>
                </c:pt>
                <c:pt idx="1417">
                  <c:v>Sep</c:v>
                </c:pt>
                <c:pt idx="1418">
                  <c:v>Sep</c:v>
                </c:pt>
                <c:pt idx="1419">
                  <c:v>Sep</c:v>
                </c:pt>
                <c:pt idx="1420">
                  <c:v>Sep</c:v>
                </c:pt>
                <c:pt idx="1421">
                  <c:v>Sep</c:v>
                </c:pt>
                <c:pt idx="1422">
                  <c:v>Sep</c:v>
                </c:pt>
                <c:pt idx="1423">
                  <c:v>Sep</c:v>
                </c:pt>
                <c:pt idx="1424">
                  <c:v>Sep</c:v>
                </c:pt>
                <c:pt idx="1425">
                  <c:v>Sep</c:v>
                </c:pt>
                <c:pt idx="1426">
                  <c:v>Sep</c:v>
                </c:pt>
                <c:pt idx="1427">
                  <c:v>Sep</c:v>
                </c:pt>
                <c:pt idx="1428">
                  <c:v>Sep</c:v>
                </c:pt>
                <c:pt idx="1429">
                  <c:v>Sep</c:v>
                </c:pt>
                <c:pt idx="1430">
                  <c:v>Sep</c:v>
                </c:pt>
                <c:pt idx="1431">
                  <c:v>Sep</c:v>
                </c:pt>
                <c:pt idx="1432">
                  <c:v>Sep</c:v>
                </c:pt>
                <c:pt idx="1433">
                  <c:v>Sep</c:v>
                </c:pt>
                <c:pt idx="1434">
                  <c:v>Sep</c:v>
                </c:pt>
                <c:pt idx="1435">
                  <c:v>Sep</c:v>
                </c:pt>
                <c:pt idx="1436">
                  <c:v>Sep</c:v>
                </c:pt>
                <c:pt idx="1437">
                  <c:v>Sep</c:v>
                </c:pt>
                <c:pt idx="1438">
                  <c:v>Sep</c:v>
                </c:pt>
                <c:pt idx="1439">
                  <c:v>Sep</c:v>
                </c:pt>
                <c:pt idx="1440">
                  <c:v>Sep</c:v>
                </c:pt>
                <c:pt idx="1441">
                  <c:v>Sep</c:v>
                </c:pt>
                <c:pt idx="1442">
                  <c:v>Sep</c:v>
                </c:pt>
                <c:pt idx="1443">
                  <c:v>Sep</c:v>
                </c:pt>
                <c:pt idx="1444">
                  <c:v>Sep</c:v>
                </c:pt>
                <c:pt idx="1445">
                  <c:v>Sep</c:v>
                </c:pt>
                <c:pt idx="1446">
                  <c:v>Sep</c:v>
                </c:pt>
                <c:pt idx="1447">
                  <c:v>Sep</c:v>
                </c:pt>
                <c:pt idx="1448">
                  <c:v>Sep</c:v>
                </c:pt>
                <c:pt idx="1449">
                  <c:v>Sep</c:v>
                </c:pt>
                <c:pt idx="1450">
                  <c:v>Sep</c:v>
                </c:pt>
                <c:pt idx="1451">
                  <c:v>Sep</c:v>
                </c:pt>
                <c:pt idx="1452">
                  <c:v>Sep</c:v>
                </c:pt>
                <c:pt idx="1453">
                  <c:v>Sep</c:v>
                </c:pt>
                <c:pt idx="1454">
                  <c:v>Sep</c:v>
                </c:pt>
                <c:pt idx="1455">
                  <c:v>Sep</c:v>
                </c:pt>
                <c:pt idx="1456">
                  <c:v>Sep</c:v>
                </c:pt>
                <c:pt idx="1457">
                  <c:v>Sep</c:v>
                </c:pt>
                <c:pt idx="1458">
                  <c:v>Sep</c:v>
                </c:pt>
                <c:pt idx="1459">
                  <c:v>Sep</c:v>
                </c:pt>
                <c:pt idx="1460">
                  <c:v>Sep</c:v>
                </c:pt>
                <c:pt idx="1461">
                  <c:v>Sep</c:v>
                </c:pt>
                <c:pt idx="1462">
                  <c:v>Sep</c:v>
                </c:pt>
                <c:pt idx="1463">
                  <c:v>Sep</c:v>
                </c:pt>
                <c:pt idx="1464">
                  <c:v>Sep</c:v>
                </c:pt>
                <c:pt idx="1465">
                  <c:v>Sep</c:v>
                </c:pt>
                <c:pt idx="1466">
                  <c:v>Sep</c:v>
                </c:pt>
                <c:pt idx="1467">
                  <c:v>Sep</c:v>
                </c:pt>
                <c:pt idx="1468">
                  <c:v>Sep</c:v>
                </c:pt>
                <c:pt idx="1469">
                  <c:v>Sep</c:v>
                </c:pt>
                <c:pt idx="1470">
                  <c:v>Sep</c:v>
                </c:pt>
                <c:pt idx="1471">
                  <c:v>Sep</c:v>
                </c:pt>
                <c:pt idx="1472">
                  <c:v>Sep</c:v>
                </c:pt>
                <c:pt idx="1473">
                  <c:v>Sep</c:v>
                </c:pt>
                <c:pt idx="1474">
                  <c:v>Sep</c:v>
                </c:pt>
                <c:pt idx="1475">
                  <c:v>Sep</c:v>
                </c:pt>
                <c:pt idx="1476">
                  <c:v>Sep</c:v>
                </c:pt>
                <c:pt idx="1477">
                  <c:v>Sep</c:v>
                </c:pt>
                <c:pt idx="1478">
                  <c:v>Sep</c:v>
                </c:pt>
                <c:pt idx="1479">
                  <c:v>Sep</c:v>
                </c:pt>
                <c:pt idx="1480">
                  <c:v>Sep</c:v>
                </c:pt>
                <c:pt idx="1481">
                  <c:v>Sep</c:v>
                </c:pt>
                <c:pt idx="1482">
                  <c:v>Sep</c:v>
                </c:pt>
                <c:pt idx="1483">
                  <c:v>Sep</c:v>
                </c:pt>
                <c:pt idx="1484">
                  <c:v>Oct</c:v>
                </c:pt>
                <c:pt idx="1485">
                  <c:v>Oct</c:v>
                </c:pt>
                <c:pt idx="1486">
                  <c:v>Oct</c:v>
                </c:pt>
                <c:pt idx="1487">
                  <c:v>Oct</c:v>
                </c:pt>
                <c:pt idx="1488">
                  <c:v>Oct</c:v>
                </c:pt>
                <c:pt idx="1489">
                  <c:v>Oct</c:v>
                </c:pt>
                <c:pt idx="1490">
                  <c:v>Oct</c:v>
                </c:pt>
                <c:pt idx="1491">
                  <c:v>Oct</c:v>
                </c:pt>
                <c:pt idx="1492">
                  <c:v>Oct</c:v>
                </c:pt>
                <c:pt idx="1493">
                  <c:v>Oct</c:v>
                </c:pt>
                <c:pt idx="1494">
                  <c:v>Oct</c:v>
                </c:pt>
                <c:pt idx="1495">
                  <c:v>Oct</c:v>
                </c:pt>
                <c:pt idx="1496">
                  <c:v>Oct</c:v>
                </c:pt>
                <c:pt idx="1497">
                  <c:v>Oct</c:v>
                </c:pt>
                <c:pt idx="1498">
                  <c:v>Oct</c:v>
                </c:pt>
                <c:pt idx="1499">
                  <c:v>Oct</c:v>
                </c:pt>
                <c:pt idx="1500">
                  <c:v>Oct</c:v>
                </c:pt>
                <c:pt idx="1501">
                  <c:v>Oct</c:v>
                </c:pt>
                <c:pt idx="1502">
                  <c:v>Oct</c:v>
                </c:pt>
                <c:pt idx="1503">
                  <c:v>Oct</c:v>
                </c:pt>
                <c:pt idx="1504">
                  <c:v>Oct</c:v>
                </c:pt>
                <c:pt idx="1505">
                  <c:v>Oct</c:v>
                </c:pt>
                <c:pt idx="1506">
                  <c:v>Oct</c:v>
                </c:pt>
                <c:pt idx="1507">
                  <c:v>Oct</c:v>
                </c:pt>
                <c:pt idx="1508">
                  <c:v>Oct</c:v>
                </c:pt>
                <c:pt idx="1509">
                  <c:v>Oct</c:v>
                </c:pt>
                <c:pt idx="1510">
                  <c:v>Oct</c:v>
                </c:pt>
                <c:pt idx="1511">
                  <c:v>Oct</c:v>
                </c:pt>
                <c:pt idx="1512">
                  <c:v>Oct</c:v>
                </c:pt>
                <c:pt idx="1513">
                  <c:v>Oct</c:v>
                </c:pt>
                <c:pt idx="1514">
                  <c:v>Oct</c:v>
                </c:pt>
                <c:pt idx="1515">
                  <c:v>Oct</c:v>
                </c:pt>
                <c:pt idx="1516">
                  <c:v>Oct</c:v>
                </c:pt>
                <c:pt idx="1517">
                  <c:v>Oct</c:v>
                </c:pt>
                <c:pt idx="1518">
                  <c:v>Oct</c:v>
                </c:pt>
                <c:pt idx="1519">
                  <c:v>Oct</c:v>
                </c:pt>
                <c:pt idx="1520">
                  <c:v>Oct</c:v>
                </c:pt>
                <c:pt idx="1521">
                  <c:v>Oct</c:v>
                </c:pt>
                <c:pt idx="1522">
                  <c:v>Oct</c:v>
                </c:pt>
                <c:pt idx="1523">
                  <c:v>Oct</c:v>
                </c:pt>
                <c:pt idx="1524">
                  <c:v>Oct</c:v>
                </c:pt>
                <c:pt idx="1525">
                  <c:v>Oct</c:v>
                </c:pt>
                <c:pt idx="1526">
                  <c:v>Oct</c:v>
                </c:pt>
                <c:pt idx="1527">
                  <c:v>Oct</c:v>
                </c:pt>
                <c:pt idx="1528">
                  <c:v>Oct</c:v>
                </c:pt>
                <c:pt idx="1529">
                  <c:v>Oct</c:v>
                </c:pt>
                <c:pt idx="1530">
                  <c:v>Oct</c:v>
                </c:pt>
                <c:pt idx="1531">
                  <c:v>Oct</c:v>
                </c:pt>
                <c:pt idx="1532">
                  <c:v>Oct</c:v>
                </c:pt>
                <c:pt idx="1533">
                  <c:v>Oct</c:v>
                </c:pt>
                <c:pt idx="1534">
                  <c:v>Oct</c:v>
                </c:pt>
                <c:pt idx="1535">
                  <c:v>Oct</c:v>
                </c:pt>
                <c:pt idx="1536">
                  <c:v>Oct</c:v>
                </c:pt>
                <c:pt idx="1537">
                  <c:v>Oct</c:v>
                </c:pt>
                <c:pt idx="1538">
                  <c:v>Oct</c:v>
                </c:pt>
                <c:pt idx="1539">
                  <c:v>Oct</c:v>
                </c:pt>
                <c:pt idx="1540">
                  <c:v>Oct</c:v>
                </c:pt>
                <c:pt idx="1541">
                  <c:v>Oct</c:v>
                </c:pt>
                <c:pt idx="1542">
                  <c:v>Oct</c:v>
                </c:pt>
                <c:pt idx="1543">
                  <c:v>Oct</c:v>
                </c:pt>
                <c:pt idx="1544">
                  <c:v>Oct</c:v>
                </c:pt>
                <c:pt idx="1545">
                  <c:v>Oct</c:v>
                </c:pt>
                <c:pt idx="1546">
                  <c:v>Oct</c:v>
                </c:pt>
                <c:pt idx="1547">
                  <c:v>Oct</c:v>
                </c:pt>
                <c:pt idx="1548">
                  <c:v>Oct</c:v>
                </c:pt>
                <c:pt idx="1549">
                  <c:v>Oct</c:v>
                </c:pt>
                <c:pt idx="1550">
                  <c:v>Oct</c:v>
                </c:pt>
                <c:pt idx="1551">
                  <c:v>Oct</c:v>
                </c:pt>
                <c:pt idx="1552">
                  <c:v>Oct</c:v>
                </c:pt>
                <c:pt idx="1553">
                  <c:v>Oct</c:v>
                </c:pt>
                <c:pt idx="1554">
                  <c:v>Oct</c:v>
                </c:pt>
                <c:pt idx="1555">
                  <c:v>Oct</c:v>
                </c:pt>
                <c:pt idx="1556">
                  <c:v>Oct</c:v>
                </c:pt>
                <c:pt idx="1557">
                  <c:v>Oct</c:v>
                </c:pt>
                <c:pt idx="1558">
                  <c:v>Oct</c:v>
                </c:pt>
                <c:pt idx="1559">
                  <c:v>Oct</c:v>
                </c:pt>
                <c:pt idx="1560">
                  <c:v>Oct</c:v>
                </c:pt>
                <c:pt idx="1561">
                  <c:v>Oct</c:v>
                </c:pt>
                <c:pt idx="1562">
                  <c:v>Oct</c:v>
                </c:pt>
                <c:pt idx="1563">
                  <c:v>Oct</c:v>
                </c:pt>
                <c:pt idx="1564">
                  <c:v>Oct</c:v>
                </c:pt>
                <c:pt idx="1565">
                  <c:v>Oct</c:v>
                </c:pt>
                <c:pt idx="1566">
                  <c:v>Oct</c:v>
                </c:pt>
                <c:pt idx="1567">
                  <c:v>Oct</c:v>
                </c:pt>
                <c:pt idx="1568">
                  <c:v>Oct</c:v>
                </c:pt>
                <c:pt idx="1569">
                  <c:v>Oct</c:v>
                </c:pt>
                <c:pt idx="1570">
                  <c:v>Oct</c:v>
                </c:pt>
                <c:pt idx="1571">
                  <c:v>Oct</c:v>
                </c:pt>
                <c:pt idx="1572">
                  <c:v>Oct</c:v>
                </c:pt>
                <c:pt idx="1573">
                  <c:v>Oct</c:v>
                </c:pt>
                <c:pt idx="1574">
                  <c:v>Oct</c:v>
                </c:pt>
                <c:pt idx="1575">
                  <c:v>Oct</c:v>
                </c:pt>
                <c:pt idx="1576">
                  <c:v>Oct</c:v>
                </c:pt>
                <c:pt idx="1577">
                  <c:v>Oct</c:v>
                </c:pt>
                <c:pt idx="1578">
                  <c:v>Oct</c:v>
                </c:pt>
                <c:pt idx="1579">
                  <c:v>Oct</c:v>
                </c:pt>
                <c:pt idx="1580">
                  <c:v>Oct</c:v>
                </c:pt>
                <c:pt idx="1581">
                  <c:v>Oct</c:v>
                </c:pt>
                <c:pt idx="1582">
                  <c:v>Oct</c:v>
                </c:pt>
                <c:pt idx="1583">
                  <c:v>Oct</c:v>
                </c:pt>
                <c:pt idx="1584">
                  <c:v>Oct</c:v>
                </c:pt>
                <c:pt idx="1585">
                  <c:v>Oct</c:v>
                </c:pt>
                <c:pt idx="1586">
                  <c:v>Oct</c:v>
                </c:pt>
                <c:pt idx="1587">
                  <c:v>Oct</c:v>
                </c:pt>
                <c:pt idx="1588">
                  <c:v>Oct</c:v>
                </c:pt>
                <c:pt idx="1589">
                  <c:v>Oct</c:v>
                </c:pt>
                <c:pt idx="1590">
                  <c:v>Oct</c:v>
                </c:pt>
                <c:pt idx="1591">
                  <c:v>Oct</c:v>
                </c:pt>
                <c:pt idx="1592">
                  <c:v>Oct</c:v>
                </c:pt>
                <c:pt idx="1593">
                  <c:v>Oct</c:v>
                </c:pt>
                <c:pt idx="1594">
                  <c:v>Oct</c:v>
                </c:pt>
                <c:pt idx="1595">
                  <c:v>Oct</c:v>
                </c:pt>
                <c:pt idx="1596">
                  <c:v>Oct</c:v>
                </c:pt>
                <c:pt idx="1597">
                  <c:v>Oct</c:v>
                </c:pt>
                <c:pt idx="1598">
                  <c:v>Oct</c:v>
                </c:pt>
                <c:pt idx="1599">
                  <c:v>Oct</c:v>
                </c:pt>
                <c:pt idx="1600">
                  <c:v>Oct</c:v>
                </c:pt>
                <c:pt idx="1601">
                  <c:v>Oct</c:v>
                </c:pt>
                <c:pt idx="1602">
                  <c:v>Oct</c:v>
                </c:pt>
                <c:pt idx="1603">
                  <c:v>Oct</c:v>
                </c:pt>
                <c:pt idx="1604">
                  <c:v>Oct</c:v>
                </c:pt>
                <c:pt idx="1605">
                  <c:v>Oct</c:v>
                </c:pt>
                <c:pt idx="1606">
                  <c:v>Oct</c:v>
                </c:pt>
                <c:pt idx="1607">
                  <c:v>Nov</c:v>
                </c:pt>
                <c:pt idx="1608">
                  <c:v>Nov</c:v>
                </c:pt>
                <c:pt idx="1609">
                  <c:v>Nov</c:v>
                </c:pt>
                <c:pt idx="1610">
                  <c:v>Nov</c:v>
                </c:pt>
                <c:pt idx="1611">
                  <c:v>Nov</c:v>
                </c:pt>
                <c:pt idx="1612">
                  <c:v>Nov</c:v>
                </c:pt>
                <c:pt idx="1613">
                  <c:v>Nov</c:v>
                </c:pt>
                <c:pt idx="1614">
                  <c:v>Nov</c:v>
                </c:pt>
                <c:pt idx="1615">
                  <c:v>Nov</c:v>
                </c:pt>
                <c:pt idx="1616">
                  <c:v>Nov</c:v>
                </c:pt>
                <c:pt idx="1617">
                  <c:v>Nov</c:v>
                </c:pt>
                <c:pt idx="1618">
                  <c:v>Nov</c:v>
                </c:pt>
                <c:pt idx="1619">
                  <c:v>Nov</c:v>
                </c:pt>
                <c:pt idx="1620">
                  <c:v>Nov</c:v>
                </c:pt>
                <c:pt idx="1621">
                  <c:v>Nov</c:v>
                </c:pt>
                <c:pt idx="1622">
                  <c:v>Nov</c:v>
                </c:pt>
                <c:pt idx="1623">
                  <c:v>Nov</c:v>
                </c:pt>
                <c:pt idx="1624">
                  <c:v>Nov</c:v>
                </c:pt>
                <c:pt idx="1625">
                  <c:v>Nov</c:v>
                </c:pt>
                <c:pt idx="1626">
                  <c:v>Nov</c:v>
                </c:pt>
                <c:pt idx="1627">
                  <c:v>Nov</c:v>
                </c:pt>
                <c:pt idx="1628">
                  <c:v>Nov</c:v>
                </c:pt>
                <c:pt idx="1629">
                  <c:v>Nov</c:v>
                </c:pt>
                <c:pt idx="1630">
                  <c:v>Nov</c:v>
                </c:pt>
                <c:pt idx="1631">
                  <c:v>Nov</c:v>
                </c:pt>
                <c:pt idx="1632">
                  <c:v>Nov</c:v>
                </c:pt>
                <c:pt idx="1633">
                  <c:v>Nov</c:v>
                </c:pt>
                <c:pt idx="1634">
                  <c:v>Nov</c:v>
                </c:pt>
                <c:pt idx="1635">
                  <c:v>Nov</c:v>
                </c:pt>
                <c:pt idx="1636">
                  <c:v>Nov</c:v>
                </c:pt>
                <c:pt idx="1637">
                  <c:v>Nov</c:v>
                </c:pt>
                <c:pt idx="1638">
                  <c:v>Nov</c:v>
                </c:pt>
                <c:pt idx="1639">
                  <c:v>Nov</c:v>
                </c:pt>
                <c:pt idx="1640">
                  <c:v>Nov</c:v>
                </c:pt>
                <c:pt idx="1641">
                  <c:v>Nov</c:v>
                </c:pt>
                <c:pt idx="1642">
                  <c:v>Nov</c:v>
                </c:pt>
                <c:pt idx="1643">
                  <c:v>Nov</c:v>
                </c:pt>
                <c:pt idx="1644">
                  <c:v>Nov</c:v>
                </c:pt>
                <c:pt idx="1645">
                  <c:v>Nov</c:v>
                </c:pt>
                <c:pt idx="1646">
                  <c:v>Nov</c:v>
                </c:pt>
                <c:pt idx="1647">
                  <c:v>Nov</c:v>
                </c:pt>
                <c:pt idx="1648">
                  <c:v>Nov</c:v>
                </c:pt>
                <c:pt idx="1649">
                  <c:v>Nov</c:v>
                </c:pt>
                <c:pt idx="1650">
                  <c:v>Nov</c:v>
                </c:pt>
                <c:pt idx="1651">
                  <c:v>Nov</c:v>
                </c:pt>
                <c:pt idx="1652">
                  <c:v>Nov</c:v>
                </c:pt>
                <c:pt idx="1653">
                  <c:v>Nov</c:v>
                </c:pt>
                <c:pt idx="1654">
                  <c:v>Nov</c:v>
                </c:pt>
                <c:pt idx="1655">
                  <c:v>Nov</c:v>
                </c:pt>
                <c:pt idx="1656">
                  <c:v>Nov</c:v>
                </c:pt>
                <c:pt idx="1657">
                  <c:v>Nov</c:v>
                </c:pt>
                <c:pt idx="1658">
                  <c:v>Nov</c:v>
                </c:pt>
                <c:pt idx="1659">
                  <c:v>Nov</c:v>
                </c:pt>
                <c:pt idx="1660">
                  <c:v>Nov</c:v>
                </c:pt>
                <c:pt idx="1661">
                  <c:v>Nov</c:v>
                </c:pt>
                <c:pt idx="1662">
                  <c:v>Nov</c:v>
                </c:pt>
                <c:pt idx="1663">
                  <c:v>Nov</c:v>
                </c:pt>
                <c:pt idx="1664">
                  <c:v>Nov</c:v>
                </c:pt>
                <c:pt idx="1665">
                  <c:v>Nov</c:v>
                </c:pt>
                <c:pt idx="1666">
                  <c:v>Nov</c:v>
                </c:pt>
                <c:pt idx="1667">
                  <c:v>Nov</c:v>
                </c:pt>
                <c:pt idx="1668">
                  <c:v>Nov</c:v>
                </c:pt>
                <c:pt idx="1669">
                  <c:v>Nov</c:v>
                </c:pt>
                <c:pt idx="1670">
                  <c:v>Nov</c:v>
                </c:pt>
                <c:pt idx="1671">
                  <c:v>Nov</c:v>
                </c:pt>
                <c:pt idx="1672">
                  <c:v>Nov</c:v>
                </c:pt>
                <c:pt idx="1673">
                  <c:v>Nov</c:v>
                </c:pt>
                <c:pt idx="1674">
                  <c:v>Nov</c:v>
                </c:pt>
                <c:pt idx="1675">
                  <c:v>Nov</c:v>
                </c:pt>
                <c:pt idx="1676">
                  <c:v>Nov</c:v>
                </c:pt>
                <c:pt idx="1677">
                  <c:v>Nov</c:v>
                </c:pt>
                <c:pt idx="1678">
                  <c:v>Nov</c:v>
                </c:pt>
                <c:pt idx="1679">
                  <c:v>Nov</c:v>
                </c:pt>
                <c:pt idx="1680">
                  <c:v>Nov</c:v>
                </c:pt>
                <c:pt idx="1681">
                  <c:v>Nov</c:v>
                </c:pt>
                <c:pt idx="1682">
                  <c:v>Nov</c:v>
                </c:pt>
                <c:pt idx="1683">
                  <c:v>Nov</c:v>
                </c:pt>
                <c:pt idx="1684">
                  <c:v>Nov</c:v>
                </c:pt>
                <c:pt idx="1685">
                  <c:v>Nov</c:v>
                </c:pt>
                <c:pt idx="1686">
                  <c:v>Nov</c:v>
                </c:pt>
                <c:pt idx="1687">
                  <c:v>Nov</c:v>
                </c:pt>
                <c:pt idx="1688">
                  <c:v>Nov</c:v>
                </c:pt>
                <c:pt idx="1689">
                  <c:v>Nov</c:v>
                </c:pt>
                <c:pt idx="1690">
                  <c:v>Nov</c:v>
                </c:pt>
                <c:pt idx="1691">
                  <c:v>Nov</c:v>
                </c:pt>
                <c:pt idx="1692">
                  <c:v>Nov</c:v>
                </c:pt>
                <c:pt idx="1693">
                  <c:v>Nov</c:v>
                </c:pt>
                <c:pt idx="1694">
                  <c:v>Nov</c:v>
                </c:pt>
                <c:pt idx="1695">
                  <c:v>Nov</c:v>
                </c:pt>
                <c:pt idx="1696">
                  <c:v>Nov</c:v>
                </c:pt>
                <c:pt idx="1697">
                  <c:v>Nov</c:v>
                </c:pt>
                <c:pt idx="1698">
                  <c:v>Nov</c:v>
                </c:pt>
                <c:pt idx="1699">
                  <c:v>Nov</c:v>
                </c:pt>
                <c:pt idx="1700">
                  <c:v>Nov</c:v>
                </c:pt>
                <c:pt idx="1701">
                  <c:v>Nov</c:v>
                </c:pt>
                <c:pt idx="1702">
                  <c:v>Dec</c:v>
                </c:pt>
                <c:pt idx="1703">
                  <c:v>Dec</c:v>
                </c:pt>
                <c:pt idx="1704">
                  <c:v>Dec</c:v>
                </c:pt>
                <c:pt idx="1705">
                  <c:v>Dec</c:v>
                </c:pt>
                <c:pt idx="1706">
                  <c:v>Dec</c:v>
                </c:pt>
                <c:pt idx="1707">
                  <c:v>Dec</c:v>
                </c:pt>
                <c:pt idx="1708">
                  <c:v>Dec</c:v>
                </c:pt>
                <c:pt idx="1709">
                  <c:v>Dec</c:v>
                </c:pt>
                <c:pt idx="1710">
                  <c:v>Dec</c:v>
                </c:pt>
                <c:pt idx="1711">
                  <c:v>Dec</c:v>
                </c:pt>
                <c:pt idx="1712">
                  <c:v>Dec</c:v>
                </c:pt>
                <c:pt idx="1713">
                  <c:v>Dec</c:v>
                </c:pt>
                <c:pt idx="1714">
                  <c:v>Dec</c:v>
                </c:pt>
                <c:pt idx="1715">
                  <c:v>Dec</c:v>
                </c:pt>
                <c:pt idx="1716">
                  <c:v>Dec</c:v>
                </c:pt>
                <c:pt idx="1717">
                  <c:v>Dec</c:v>
                </c:pt>
                <c:pt idx="1718">
                  <c:v>Dec</c:v>
                </c:pt>
                <c:pt idx="1719">
                  <c:v>Dec</c:v>
                </c:pt>
                <c:pt idx="1720">
                  <c:v>Dec</c:v>
                </c:pt>
                <c:pt idx="1721">
                  <c:v>Dec</c:v>
                </c:pt>
                <c:pt idx="1722">
                  <c:v>Dec</c:v>
                </c:pt>
                <c:pt idx="1723">
                  <c:v>Dec</c:v>
                </c:pt>
                <c:pt idx="1724">
                  <c:v>Dec</c:v>
                </c:pt>
                <c:pt idx="1725">
                  <c:v>Dec</c:v>
                </c:pt>
                <c:pt idx="1726">
                  <c:v>Dec</c:v>
                </c:pt>
                <c:pt idx="1727">
                  <c:v>Dec</c:v>
                </c:pt>
                <c:pt idx="1728">
                  <c:v>Dec</c:v>
                </c:pt>
                <c:pt idx="1729">
                  <c:v>Dec</c:v>
                </c:pt>
                <c:pt idx="1730">
                  <c:v>Dec</c:v>
                </c:pt>
                <c:pt idx="1731">
                  <c:v>Dec</c:v>
                </c:pt>
                <c:pt idx="1732">
                  <c:v>Dec</c:v>
                </c:pt>
                <c:pt idx="1733">
                  <c:v>Dec</c:v>
                </c:pt>
                <c:pt idx="1734">
                  <c:v>Dec</c:v>
                </c:pt>
                <c:pt idx="1735">
                  <c:v>Dec</c:v>
                </c:pt>
                <c:pt idx="1736">
                  <c:v>Dec</c:v>
                </c:pt>
                <c:pt idx="1737">
                  <c:v>Dec</c:v>
                </c:pt>
                <c:pt idx="1738">
                  <c:v>Dec</c:v>
                </c:pt>
                <c:pt idx="1739">
                  <c:v>Dec</c:v>
                </c:pt>
                <c:pt idx="1740">
                  <c:v>Dec</c:v>
                </c:pt>
                <c:pt idx="1741">
                  <c:v>Dec</c:v>
                </c:pt>
                <c:pt idx="1742">
                  <c:v>Dec</c:v>
                </c:pt>
                <c:pt idx="1743">
                  <c:v>Dec</c:v>
                </c:pt>
                <c:pt idx="1744">
                  <c:v>Dec</c:v>
                </c:pt>
                <c:pt idx="1745">
                  <c:v>Dec</c:v>
                </c:pt>
                <c:pt idx="1746">
                  <c:v>Dec</c:v>
                </c:pt>
                <c:pt idx="1747">
                  <c:v>Dec</c:v>
                </c:pt>
                <c:pt idx="1748">
                  <c:v>Dec</c:v>
                </c:pt>
                <c:pt idx="1749">
                  <c:v>Dec</c:v>
                </c:pt>
                <c:pt idx="1750">
                  <c:v>Dec</c:v>
                </c:pt>
                <c:pt idx="1751">
                  <c:v>Dec</c:v>
                </c:pt>
                <c:pt idx="1752">
                  <c:v>Dec</c:v>
                </c:pt>
                <c:pt idx="1753">
                  <c:v>Dec</c:v>
                </c:pt>
                <c:pt idx="1754">
                  <c:v>Dec</c:v>
                </c:pt>
                <c:pt idx="1755">
                  <c:v>Dec</c:v>
                </c:pt>
                <c:pt idx="1756">
                  <c:v>Dec</c:v>
                </c:pt>
                <c:pt idx="1757">
                  <c:v>Dec</c:v>
                </c:pt>
                <c:pt idx="1758">
                  <c:v>Dec</c:v>
                </c:pt>
                <c:pt idx="1759">
                  <c:v>Dec</c:v>
                </c:pt>
                <c:pt idx="1760">
                  <c:v>Dec</c:v>
                </c:pt>
                <c:pt idx="1761">
                  <c:v>Dec</c:v>
                </c:pt>
                <c:pt idx="1762">
                  <c:v>Dec</c:v>
                </c:pt>
                <c:pt idx="1763">
                  <c:v>Dec</c:v>
                </c:pt>
                <c:pt idx="1764">
                  <c:v>Dec</c:v>
                </c:pt>
                <c:pt idx="1765">
                  <c:v>Dec</c:v>
                </c:pt>
                <c:pt idx="1766">
                  <c:v>Dec</c:v>
                </c:pt>
                <c:pt idx="1767">
                  <c:v>Dec</c:v>
                </c:pt>
                <c:pt idx="1768">
                  <c:v>Dec</c:v>
                </c:pt>
                <c:pt idx="1769">
                  <c:v>Dec</c:v>
                </c:pt>
                <c:pt idx="1770">
                  <c:v>Dec</c:v>
                </c:pt>
                <c:pt idx="1771">
                  <c:v>Dec</c:v>
                </c:pt>
                <c:pt idx="1772">
                  <c:v>Dec</c:v>
                </c:pt>
                <c:pt idx="1773">
                  <c:v>Dec</c:v>
                </c:pt>
                <c:pt idx="1774">
                  <c:v>Dec</c:v>
                </c:pt>
                <c:pt idx="1775">
                  <c:v>Dec</c:v>
                </c:pt>
                <c:pt idx="1776">
                  <c:v>Dec</c:v>
                </c:pt>
                <c:pt idx="1777">
                  <c:v>Dec</c:v>
                </c:pt>
                <c:pt idx="1778">
                  <c:v>Dec</c:v>
                </c:pt>
                <c:pt idx="1779">
                  <c:v>Dec</c:v>
                </c:pt>
                <c:pt idx="1780">
                  <c:v>Dec</c:v>
                </c:pt>
                <c:pt idx="1781">
                  <c:v>Dec</c:v>
                </c:pt>
                <c:pt idx="1782">
                  <c:v>Jan</c:v>
                </c:pt>
                <c:pt idx="1783">
                  <c:v>Jan</c:v>
                </c:pt>
                <c:pt idx="1784">
                  <c:v>Jan</c:v>
                </c:pt>
                <c:pt idx="1785">
                  <c:v>Jan</c:v>
                </c:pt>
                <c:pt idx="1786">
                  <c:v>Jan</c:v>
                </c:pt>
                <c:pt idx="1787">
                  <c:v>Jan</c:v>
                </c:pt>
                <c:pt idx="1788">
                  <c:v>Jan</c:v>
                </c:pt>
                <c:pt idx="1789">
                  <c:v>Jan</c:v>
                </c:pt>
                <c:pt idx="1790">
                  <c:v>Jan</c:v>
                </c:pt>
                <c:pt idx="1791">
                  <c:v>Jan</c:v>
                </c:pt>
                <c:pt idx="1792">
                  <c:v>Jan</c:v>
                </c:pt>
                <c:pt idx="1793">
                  <c:v>Jan</c:v>
                </c:pt>
                <c:pt idx="1794">
                  <c:v>Jan</c:v>
                </c:pt>
                <c:pt idx="1795">
                  <c:v>Jan</c:v>
                </c:pt>
                <c:pt idx="1796">
                  <c:v>Jan</c:v>
                </c:pt>
                <c:pt idx="1797">
                  <c:v>Jan</c:v>
                </c:pt>
                <c:pt idx="1798">
                  <c:v>Jan</c:v>
                </c:pt>
                <c:pt idx="1799">
                  <c:v>Jan</c:v>
                </c:pt>
                <c:pt idx="1800">
                  <c:v>Jan</c:v>
                </c:pt>
                <c:pt idx="1801">
                  <c:v>Jan</c:v>
                </c:pt>
                <c:pt idx="1802">
                  <c:v>Jan</c:v>
                </c:pt>
                <c:pt idx="1803">
                  <c:v>Jan</c:v>
                </c:pt>
                <c:pt idx="1804">
                  <c:v>Jan</c:v>
                </c:pt>
                <c:pt idx="1805">
                  <c:v>Jan</c:v>
                </c:pt>
                <c:pt idx="1806">
                  <c:v>Jan</c:v>
                </c:pt>
                <c:pt idx="1807">
                  <c:v>Jan</c:v>
                </c:pt>
                <c:pt idx="1808">
                  <c:v>Jan</c:v>
                </c:pt>
                <c:pt idx="1809">
                  <c:v>Jan</c:v>
                </c:pt>
                <c:pt idx="1810">
                  <c:v>Jan</c:v>
                </c:pt>
                <c:pt idx="1811">
                  <c:v>Jan</c:v>
                </c:pt>
                <c:pt idx="1812">
                  <c:v>Jan</c:v>
                </c:pt>
                <c:pt idx="1813">
                  <c:v>Jan</c:v>
                </c:pt>
                <c:pt idx="1814">
                  <c:v>Jan</c:v>
                </c:pt>
                <c:pt idx="1815">
                  <c:v>Jan</c:v>
                </c:pt>
                <c:pt idx="1816">
                  <c:v>Jan</c:v>
                </c:pt>
                <c:pt idx="1817">
                  <c:v>Jan</c:v>
                </c:pt>
                <c:pt idx="1818">
                  <c:v>Jan</c:v>
                </c:pt>
                <c:pt idx="1819">
                  <c:v>Jan</c:v>
                </c:pt>
                <c:pt idx="1820">
                  <c:v>Jan</c:v>
                </c:pt>
                <c:pt idx="1821">
                  <c:v>Jan</c:v>
                </c:pt>
                <c:pt idx="1822">
                  <c:v>Jan</c:v>
                </c:pt>
                <c:pt idx="1823">
                  <c:v>Jan</c:v>
                </c:pt>
                <c:pt idx="1824">
                  <c:v>Jan</c:v>
                </c:pt>
                <c:pt idx="1825">
                  <c:v>Jan</c:v>
                </c:pt>
                <c:pt idx="1826">
                  <c:v>Jan</c:v>
                </c:pt>
                <c:pt idx="1827">
                  <c:v>Jan</c:v>
                </c:pt>
                <c:pt idx="1828">
                  <c:v>Jan</c:v>
                </c:pt>
                <c:pt idx="1829">
                  <c:v>Jan</c:v>
                </c:pt>
                <c:pt idx="1830">
                  <c:v>Jan</c:v>
                </c:pt>
                <c:pt idx="1831">
                  <c:v>Jan</c:v>
                </c:pt>
                <c:pt idx="1832">
                  <c:v>Jan</c:v>
                </c:pt>
                <c:pt idx="1833">
                  <c:v>Jan</c:v>
                </c:pt>
                <c:pt idx="1834">
                  <c:v>Jan</c:v>
                </c:pt>
                <c:pt idx="1835">
                  <c:v>Jan</c:v>
                </c:pt>
                <c:pt idx="1836">
                  <c:v>Jan</c:v>
                </c:pt>
                <c:pt idx="1837">
                  <c:v>Jan</c:v>
                </c:pt>
                <c:pt idx="1838">
                  <c:v>Jan</c:v>
                </c:pt>
                <c:pt idx="1839">
                  <c:v>Jan</c:v>
                </c:pt>
                <c:pt idx="1840">
                  <c:v>Jan</c:v>
                </c:pt>
                <c:pt idx="1841">
                  <c:v>Jan</c:v>
                </c:pt>
                <c:pt idx="1842">
                  <c:v>Jan</c:v>
                </c:pt>
                <c:pt idx="1843">
                  <c:v>Jan</c:v>
                </c:pt>
                <c:pt idx="1844">
                  <c:v>Jan</c:v>
                </c:pt>
                <c:pt idx="1845">
                  <c:v>Jan</c:v>
                </c:pt>
                <c:pt idx="1846">
                  <c:v>Jan</c:v>
                </c:pt>
                <c:pt idx="1847">
                  <c:v>Jan</c:v>
                </c:pt>
                <c:pt idx="1848">
                  <c:v>Jan</c:v>
                </c:pt>
                <c:pt idx="1849">
                  <c:v>Jan</c:v>
                </c:pt>
                <c:pt idx="1850">
                  <c:v>Jan</c:v>
                </c:pt>
                <c:pt idx="1851">
                  <c:v>Jan</c:v>
                </c:pt>
                <c:pt idx="1852">
                  <c:v>Jan</c:v>
                </c:pt>
                <c:pt idx="1853">
                  <c:v>Jan</c:v>
                </c:pt>
                <c:pt idx="1854">
                  <c:v>Jan</c:v>
                </c:pt>
                <c:pt idx="1855">
                  <c:v>Jan</c:v>
                </c:pt>
                <c:pt idx="1856">
                  <c:v>Jan</c:v>
                </c:pt>
                <c:pt idx="1857">
                  <c:v>Jan</c:v>
                </c:pt>
                <c:pt idx="1858">
                  <c:v>Jan</c:v>
                </c:pt>
                <c:pt idx="1859">
                  <c:v>Jan</c:v>
                </c:pt>
                <c:pt idx="1860">
                  <c:v>Jan</c:v>
                </c:pt>
                <c:pt idx="1861">
                  <c:v>Jan</c:v>
                </c:pt>
                <c:pt idx="1862">
                  <c:v>Jan</c:v>
                </c:pt>
                <c:pt idx="1863">
                  <c:v>Jan</c:v>
                </c:pt>
                <c:pt idx="1864">
                  <c:v>Jan</c:v>
                </c:pt>
                <c:pt idx="1865">
                  <c:v>Jan</c:v>
                </c:pt>
                <c:pt idx="1866">
                  <c:v>Jan</c:v>
                </c:pt>
                <c:pt idx="1867">
                  <c:v>Jan</c:v>
                </c:pt>
                <c:pt idx="1868">
                  <c:v>Jan</c:v>
                </c:pt>
                <c:pt idx="1869">
                  <c:v>Jan</c:v>
                </c:pt>
                <c:pt idx="1870">
                  <c:v>Jan</c:v>
                </c:pt>
                <c:pt idx="1871">
                  <c:v>Jan</c:v>
                </c:pt>
                <c:pt idx="1872">
                  <c:v>Jan</c:v>
                </c:pt>
                <c:pt idx="1873">
                  <c:v>Jan</c:v>
                </c:pt>
                <c:pt idx="1874">
                  <c:v>Jan</c:v>
                </c:pt>
                <c:pt idx="1875">
                  <c:v>Jan</c:v>
                </c:pt>
                <c:pt idx="1876">
                  <c:v>Jan</c:v>
                </c:pt>
                <c:pt idx="1877">
                  <c:v>Jan</c:v>
                </c:pt>
                <c:pt idx="1878">
                  <c:v>Jan</c:v>
                </c:pt>
                <c:pt idx="1879">
                  <c:v>Jan</c:v>
                </c:pt>
                <c:pt idx="1880">
                  <c:v>Jan</c:v>
                </c:pt>
                <c:pt idx="1881">
                  <c:v>Jan</c:v>
                </c:pt>
                <c:pt idx="1882">
                  <c:v>Jan</c:v>
                </c:pt>
                <c:pt idx="1883">
                  <c:v>Jan</c:v>
                </c:pt>
                <c:pt idx="1884">
                  <c:v>Jan</c:v>
                </c:pt>
                <c:pt idx="1885">
                  <c:v>Jan</c:v>
                </c:pt>
                <c:pt idx="1886">
                  <c:v>Jan</c:v>
                </c:pt>
                <c:pt idx="1887">
                  <c:v>Jan</c:v>
                </c:pt>
                <c:pt idx="1888">
                  <c:v>Jan</c:v>
                </c:pt>
                <c:pt idx="1889">
                  <c:v>Jan</c:v>
                </c:pt>
                <c:pt idx="1890">
                  <c:v>Jan</c:v>
                </c:pt>
                <c:pt idx="1891">
                  <c:v>Jan</c:v>
                </c:pt>
                <c:pt idx="1892">
                  <c:v>Jan</c:v>
                </c:pt>
                <c:pt idx="1893">
                  <c:v>Jan</c:v>
                </c:pt>
                <c:pt idx="1894">
                  <c:v>Jan</c:v>
                </c:pt>
                <c:pt idx="1895">
                  <c:v>Jan</c:v>
                </c:pt>
                <c:pt idx="1896">
                  <c:v>Jan</c:v>
                </c:pt>
                <c:pt idx="1897">
                  <c:v>Jan</c:v>
                </c:pt>
                <c:pt idx="1898">
                  <c:v>Jan</c:v>
                </c:pt>
                <c:pt idx="1899">
                  <c:v>Feb</c:v>
                </c:pt>
                <c:pt idx="1900">
                  <c:v>Feb</c:v>
                </c:pt>
                <c:pt idx="1901">
                  <c:v>Feb</c:v>
                </c:pt>
                <c:pt idx="1902">
                  <c:v>Feb</c:v>
                </c:pt>
                <c:pt idx="1903">
                  <c:v>Feb</c:v>
                </c:pt>
                <c:pt idx="1904">
                  <c:v>Feb</c:v>
                </c:pt>
                <c:pt idx="1905">
                  <c:v>Feb</c:v>
                </c:pt>
                <c:pt idx="1906">
                  <c:v>Feb</c:v>
                </c:pt>
                <c:pt idx="1907">
                  <c:v>Feb</c:v>
                </c:pt>
                <c:pt idx="1908">
                  <c:v>Feb</c:v>
                </c:pt>
                <c:pt idx="1909">
                  <c:v>Feb</c:v>
                </c:pt>
                <c:pt idx="1910">
                  <c:v>Feb</c:v>
                </c:pt>
                <c:pt idx="1911">
                  <c:v>Feb</c:v>
                </c:pt>
                <c:pt idx="1912">
                  <c:v>Feb</c:v>
                </c:pt>
                <c:pt idx="1913">
                  <c:v>Feb</c:v>
                </c:pt>
                <c:pt idx="1914">
                  <c:v>Feb</c:v>
                </c:pt>
                <c:pt idx="1915">
                  <c:v>Feb</c:v>
                </c:pt>
                <c:pt idx="1916">
                  <c:v>Feb</c:v>
                </c:pt>
                <c:pt idx="1917">
                  <c:v>Feb</c:v>
                </c:pt>
                <c:pt idx="1918">
                  <c:v>Feb</c:v>
                </c:pt>
                <c:pt idx="1919">
                  <c:v>Feb</c:v>
                </c:pt>
                <c:pt idx="1920">
                  <c:v>Feb</c:v>
                </c:pt>
                <c:pt idx="1921">
                  <c:v>Feb</c:v>
                </c:pt>
                <c:pt idx="1922">
                  <c:v>Feb</c:v>
                </c:pt>
                <c:pt idx="1923">
                  <c:v>Feb</c:v>
                </c:pt>
                <c:pt idx="1924">
                  <c:v>Feb</c:v>
                </c:pt>
                <c:pt idx="1925">
                  <c:v>Feb</c:v>
                </c:pt>
                <c:pt idx="1926">
                  <c:v>Feb</c:v>
                </c:pt>
                <c:pt idx="1927">
                  <c:v>Feb</c:v>
                </c:pt>
                <c:pt idx="1928">
                  <c:v>Feb</c:v>
                </c:pt>
                <c:pt idx="1929">
                  <c:v>Feb</c:v>
                </c:pt>
                <c:pt idx="1930">
                  <c:v>Feb</c:v>
                </c:pt>
                <c:pt idx="1931">
                  <c:v>Feb</c:v>
                </c:pt>
                <c:pt idx="1932">
                  <c:v>Feb</c:v>
                </c:pt>
                <c:pt idx="1933">
                  <c:v>Feb</c:v>
                </c:pt>
                <c:pt idx="1934">
                  <c:v>Feb</c:v>
                </c:pt>
                <c:pt idx="1935">
                  <c:v>Feb</c:v>
                </c:pt>
                <c:pt idx="1936">
                  <c:v>Feb</c:v>
                </c:pt>
                <c:pt idx="1937">
                  <c:v>Feb</c:v>
                </c:pt>
                <c:pt idx="1938">
                  <c:v>Feb</c:v>
                </c:pt>
                <c:pt idx="1939">
                  <c:v>Feb</c:v>
                </c:pt>
                <c:pt idx="1940">
                  <c:v>Feb</c:v>
                </c:pt>
                <c:pt idx="1941">
                  <c:v>Feb</c:v>
                </c:pt>
                <c:pt idx="1942">
                  <c:v>Feb</c:v>
                </c:pt>
                <c:pt idx="1943">
                  <c:v>Feb</c:v>
                </c:pt>
                <c:pt idx="1944">
                  <c:v>Feb</c:v>
                </c:pt>
                <c:pt idx="1945">
                  <c:v>Feb</c:v>
                </c:pt>
                <c:pt idx="1946">
                  <c:v>Feb</c:v>
                </c:pt>
                <c:pt idx="1947">
                  <c:v>Feb</c:v>
                </c:pt>
                <c:pt idx="1948">
                  <c:v>Feb</c:v>
                </c:pt>
                <c:pt idx="1949">
                  <c:v>Feb</c:v>
                </c:pt>
                <c:pt idx="1950">
                  <c:v>Feb</c:v>
                </c:pt>
                <c:pt idx="1951">
                  <c:v>Feb</c:v>
                </c:pt>
                <c:pt idx="1952">
                  <c:v>Feb</c:v>
                </c:pt>
                <c:pt idx="1953">
                  <c:v>Feb</c:v>
                </c:pt>
                <c:pt idx="1954">
                  <c:v>Feb</c:v>
                </c:pt>
                <c:pt idx="1955">
                  <c:v>Feb</c:v>
                </c:pt>
                <c:pt idx="1956">
                  <c:v>Feb</c:v>
                </c:pt>
                <c:pt idx="1957">
                  <c:v>Feb</c:v>
                </c:pt>
                <c:pt idx="1958">
                  <c:v>Feb</c:v>
                </c:pt>
                <c:pt idx="1959">
                  <c:v>Feb</c:v>
                </c:pt>
                <c:pt idx="1960">
                  <c:v>Feb</c:v>
                </c:pt>
                <c:pt idx="1961">
                  <c:v>Feb</c:v>
                </c:pt>
                <c:pt idx="1962">
                  <c:v>Feb</c:v>
                </c:pt>
                <c:pt idx="1963">
                  <c:v>Feb</c:v>
                </c:pt>
                <c:pt idx="1964">
                  <c:v>Feb</c:v>
                </c:pt>
                <c:pt idx="1965">
                  <c:v>Feb</c:v>
                </c:pt>
                <c:pt idx="1966">
                  <c:v>Feb</c:v>
                </c:pt>
                <c:pt idx="1967">
                  <c:v>Feb</c:v>
                </c:pt>
                <c:pt idx="1968">
                  <c:v>Feb</c:v>
                </c:pt>
                <c:pt idx="1969">
                  <c:v>Feb</c:v>
                </c:pt>
                <c:pt idx="1970">
                  <c:v>Feb</c:v>
                </c:pt>
                <c:pt idx="1971">
                  <c:v>Feb</c:v>
                </c:pt>
                <c:pt idx="1972">
                  <c:v>Feb</c:v>
                </c:pt>
                <c:pt idx="1973">
                  <c:v>Feb</c:v>
                </c:pt>
                <c:pt idx="1974">
                  <c:v>Feb</c:v>
                </c:pt>
                <c:pt idx="1975">
                  <c:v>Feb</c:v>
                </c:pt>
                <c:pt idx="1976">
                  <c:v>Feb</c:v>
                </c:pt>
                <c:pt idx="1977">
                  <c:v>Feb</c:v>
                </c:pt>
                <c:pt idx="1978">
                  <c:v>Feb</c:v>
                </c:pt>
                <c:pt idx="1979">
                  <c:v>Feb</c:v>
                </c:pt>
                <c:pt idx="1980">
                  <c:v>Feb</c:v>
                </c:pt>
                <c:pt idx="1981">
                  <c:v>Feb</c:v>
                </c:pt>
                <c:pt idx="1982">
                  <c:v>Feb</c:v>
                </c:pt>
                <c:pt idx="1983">
                  <c:v>Feb</c:v>
                </c:pt>
                <c:pt idx="1984">
                  <c:v>Feb</c:v>
                </c:pt>
                <c:pt idx="1985">
                  <c:v>Feb</c:v>
                </c:pt>
                <c:pt idx="1986">
                  <c:v>Feb</c:v>
                </c:pt>
                <c:pt idx="1987">
                  <c:v>Feb</c:v>
                </c:pt>
                <c:pt idx="1988">
                  <c:v>Feb</c:v>
                </c:pt>
                <c:pt idx="1989">
                  <c:v>Feb</c:v>
                </c:pt>
                <c:pt idx="1990">
                  <c:v>Feb</c:v>
                </c:pt>
                <c:pt idx="1991">
                  <c:v>Feb</c:v>
                </c:pt>
                <c:pt idx="1992">
                  <c:v>Feb</c:v>
                </c:pt>
                <c:pt idx="1993">
                  <c:v>Feb</c:v>
                </c:pt>
                <c:pt idx="1994">
                  <c:v>Feb</c:v>
                </c:pt>
                <c:pt idx="1995">
                  <c:v>Feb</c:v>
                </c:pt>
                <c:pt idx="1996">
                  <c:v>Feb</c:v>
                </c:pt>
                <c:pt idx="1997">
                  <c:v>Feb</c:v>
                </c:pt>
                <c:pt idx="1998">
                  <c:v>Feb</c:v>
                </c:pt>
                <c:pt idx="1999">
                  <c:v>Feb</c:v>
                </c:pt>
                <c:pt idx="2000">
                  <c:v>Feb</c:v>
                </c:pt>
                <c:pt idx="2001">
                  <c:v>Feb</c:v>
                </c:pt>
                <c:pt idx="2002">
                  <c:v>Feb</c:v>
                </c:pt>
                <c:pt idx="2003">
                  <c:v>Feb</c:v>
                </c:pt>
                <c:pt idx="2004">
                  <c:v>Feb</c:v>
                </c:pt>
                <c:pt idx="2005">
                  <c:v>Feb</c:v>
                </c:pt>
                <c:pt idx="2006">
                  <c:v>Feb</c:v>
                </c:pt>
                <c:pt idx="2007">
                  <c:v>Feb</c:v>
                </c:pt>
                <c:pt idx="2008">
                  <c:v>Feb</c:v>
                </c:pt>
                <c:pt idx="2009">
                  <c:v>Feb</c:v>
                </c:pt>
                <c:pt idx="2010">
                  <c:v>Feb</c:v>
                </c:pt>
                <c:pt idx="2011">
                  <c:v>Feb</c:v>
                </c:pt>
                <c:pt idx="2012">
                  <c:v>Feb</c:v>
                </c:pt>
                <c:pt idx="2013">
                  <c:v>Feb</c:v>
                </c:pt>
                <c:pt idx="2014">
                  <c:v>Feb</c:v>
                </c:pt>
                <c:pt idx="2015">
                  <c:v>Feb</c:v>
                </c:pt>
                <c:pt idx="2016">
                  <c:v>Feb</c:v>
                </c:pt>
                <c:pt idx="2017">
                  <c:v>Feb</c:v>
                </c:pt>
                <c:pt idx="2018">
                  <c:v>Feb</c:v>
                </c:pt>
                <c:pt idx="2019">
                  <c:v>Feb</c:v>
                </c:pt>
                <c:pt idx="2020">
                  <c:v>Feb</c:v>
                </c:pt>
                <c:pt idx="2021">
                  <c:v>Feb</c:v>
                </c:pt>
                <c:pt idx="2022">
                  <c:v>Feb</c:v>
                </c:pt>
                <c:pt idx="2023">
                  <c:v>Feb</c:v>
                </c:pt>
                <c:pt idx="2024">
                  <c:v>Mar</c:v>
                </c:pt>
                <c:pt idx="2025">
                  <c:v>Mar</c:v>
                </c:pt>
                <c:pt idx="2026">
                  <c:v>Mar</c:v>
                </c:pt>
                <c:pt idx="2027">
                  <c:v>Mar</c:v>
                </c:pt>
                <c:pt idx="2028">
                  <c:v>Mar</c:v>
                </c:pt>
                <c:pt idx="2029">
                  <c:v>Mar</c:v>
                </c:pt>
                <c:pt idx="2030">
                  <c:v>Mar</c:v>
                </c:pt>
                <c:pt idx="2031">
                  <c:v>Mar</c:v>
                </c:pt>
                <c:pt idx="2032">
                  <c:v>Mar</c:v>
                </c:pt>
                <c:pt idx="2033">
                  <c:v>Mar</c:v>
                </c:pt>
                <c:pt idx="2034">
                  <c:v>Mar</c:v>
                </c:pt>
                <c:pt idx="2035">
                  <c:v>Mar</c:v>
                </c:pt>
                <c:pt idx="2036">
                  <c:v>Mar</c:v>
                </c:pt>
                <c:pt idx="2037">
                  <c:v>Mar</c:v>
                </c:pt>
                <c:pt idx="2038">
                  <c:v>Mar</c:v>
                </c:pt>
                <c:pt idx="2039">
                  <c:v>Mar</c:v>
                </c:pt>
                <c:pt idx="2040">
                  <c:v>Mar</c:v>
                </c:pt>
                <c:pt idx="2041">
                  <c:v>Mar</c:v>
                </c:pt>
                <c:pt idx="2042">
                  <c:v>Mar</c:v>
                </c:pt>
                <c:pt idx="2043">
                  <c:v>Mar</c:v>
                </c:pt>
                <c:pt idx="2044">
                  <c:v>Mar</c:v>
                </c:pt>
                <c:pt idx="2045">
                  <c:v>Mar</c:v>
                </c:pt>
                <c:pt idx="2046">
                  <c:v>Mar</c:v>
                </c:pt>
                <c:pt idx="2047">
                  <c:v>Mar</c:v>
                </c:pt>
                <c:pt idx="2048">
                  <c:v>Mar</c:v>
                </c:pt>
                <c:pt idx="2049">
                  <c:v>Mar</c:v>
                </c:pt>
                <c:pt idx="2050">
                  <c:v>Mar</c:v>
                </c:pt>
                <c:pt idx="2051">
                  <c:v>Mar</c:v>
                </c:pt>
                <c:pt idx="2052">
                  <c:v>Mar</c:v>
                </c:pt>
                <c:pt idx="2053">
                  <c:v>Mar</c:v>
                </c:pt>
                <c:pt idx="2054">
                  <c:v>Mar</c:v>
                </c:pt>
                <c:pt idx="2055">
                  <c:v>Mar</c:v>
                </c:pt>
                <c:pt idx="2056">
                  <c:v>Mar</c:v>
                </c:pt>
                <c:pt idx="2057">
                  <c:v>Mar</c:v>
                </c:pt>
                <c:pt idx="2058">
                  <c:v>Mar</c:v>
                </c:pt>
                <c:pt idx="2059">
                  <c:v>Mar</c:v>
                </c:pt>
                <c:pt idx="2060">
                  <c:v>Mar</c:v>
                </c:pt>
                <c:pt idx="2061">
                  <c:v>Mar</c:v>
                </c:pt>
                <c:pt idx="2062">
                  <c:v>Mar</c:v>
                </c:pt>
                <c:pt idx="2063">
                  <c:v>Mar</c:v>
                </c:pt>
                <c:pt idx="2064">
                  <c:v>Mar</c:v>
                </c:pt>
                <c:pt idx="2065">
                  <c:v>Mar</c:v>
                </c:pt>
                <c:pt idx="2066">
                  <c:v>Mar</c:v>
                </c:pt>
                <c:pt idx="2067">
                  <c:v>Mar</c:v>
                </c:pt>
                <c:pt idx="2068">
                  <c:v>Mar</c:v>
                </c:pt>
                <c:pt idx="2069">
                  <c:v>Mar</c:v>
                </c:pt>
                <c:pt idx="2070">
                  <c:v>Mar</c:v>
                </c:pt>
                <c:pt idx="2071">
                  <c:v>Mar</c:v>
                </c:pt>
                <c:pt idx="2072">
                  <c:v>Mar</c:v>
                </c:pt>
                <c:pt idx="2073">
                  <c:v>Mar</c:v>
                </c:pt>
                <c:pt idx="2074">
                  <c:v>Mar</c:v>
                </c:pt>
                <c:pt idx="2075">
                  <c:v>Mar</c:v>
                </c:pt>
                <c:pt idx="2076">
                  <c:v>Mar</c:v>
                </c:pt>
                <c:pt idx="2077">
                  <c:v>Mar</c:v>
                </c:pt>
                <c:pt idx="2078">
                  <c:v>Mar</c:v>
                </c:pt>
                <c:pt idx="2079">
                  <c:v>Mar</c:v>
                </c:pt>
                <c:pt idx="2080">
                  <c:v>Mar</c:v>
                </c:pt>
                <c:pt idx="2081">
                  <c:v>Mar</c:v>
                </c:pt>
                <c:pt idx="2082">
                  <c:v>Mar</c:v>
                </c:pt>
                <c:pt idx="2083">
                  <c:v>Mar</c:v>
                </c:pt>
                <c:pt idx="2084">
                  <c:v>Mar</c:v>
                </c:pt>
                <c:pt idx="2085">
                  <c:v>Mar</c:v>
                </c:pt>
                <c:pt idx="2086">
                  <c:v>Mar</c:v>
                </c:pt>
                <c:pt idx="2087">
                  <c:v>Mar</c:v>
                </c:pt>
                <c:pt idx="2088">
                  <c:v>Mar</c:v>
                </c:pt>
                <c:pt idx="2089">
                  <c:v>Mar</c:v>
                </c:pt>
                <c:pt idx="2090">
                  <c:v>Mar</c:v>
                </c:pt>
                <c:pt idx="2091">
                  <c:v>Mar</c:v>
                </c:pt>
                <c:pt idx="2092">
                  <c:v>Mar</c:v>
                </c:pt>
                <c:pt idx="2093">
                  <c:v>Mar</c:v>
                </c:pt>
                <c:pt idx="2094">
                  <c:v>Mar</c:v>
                </c:pt>
                <c:pt idx="2095">
                  <c:v>Mar</c:v>
                </c:pt>
                <c:pt idx="2096">
                  <c:v>Mar</c:v>
                </c:pt>
                <c:pt idx="2097">
                  <c:v>Mar</c:v>
                </c:pt>
                <c:pt idx="2098">
                  <c:v>Mar</c:v>
                </c:pt>
                <c:pt idx="2099">
                  <c:v>Mar</c:v>
                </c:pt>
                <c:pt idx="2100">
                  <c:v>Mar</c:v>
                </c:pt>
                <c:pt idx="2101">
                  <c:v>Mar</c:v>
                </c:pt>
                <c:pt idx="2102">
                  <c:v>Mar</c:v>
                </c:pt>
                <c:pt idx="2103">
                  <c:v>Mar</c:v>
                </c:pt>
                <c:pt idx="2104">
                  <c:v>Mar</c:v>
                </c:pt>
                <c:pt idx="2105">
                  <c:v>Mar</c:v>
                </c:pt>
                <c:pt idx="2106">
                  <c:v>Mar</c:v>
                </c:pt>
                <c:pt idx="2107">
                  <c:v>Mar</c:v>
                </c:pt>
                <c:pt idx="2108">
                  <c:v>Mar</c:v>
                </c:pt>
                <c:pt idx="2109">
                  <c:v>Mar</c:v>
                </c:pt>
                <c:pt idx="2110">
                  <c:v>Mar</c:v>
                </c:pt>
                <c:pt idx="2111">
                  <c:v>Mar</c:v>
                </c:pt>
                <c:pt idx="2112">
                  <c:v>Mar</c:v>
                </c:pt>
                <c:pt idx="2113">
                  <c:v>Mar</c:v>
                </c:pt>
                <c:pt idx="2114">
                  <c:v>Mar</c:v>
                </c:pt>
                <c:pt idx="2115">
                  <c:v>Mar</c:v>
                </c:pt>
                <c:pt idx="2116">
                  <c:v>Mar</c:v>
                </c:pt>
                <c:pt idx="2117">
                  <c:v>Mar</c:v>
                </c:pt>
                <c:pt idx="2118">
                  <c:v>Mar</c:v>
                </c:pt>
                <c:pt idx="2119">
                  <c:v>Mar</c:v>
                </c:pt>
                <c:pt idx="2120">
                  <c:v>Mar</c:v>
                </c:pt>
                <c:pt idx="2121">
                  <c:v>Mar</c:v>
                </c:pt>
                <c:pt idx="2122">
                  <c:v>Mar</c:v>
                </c:pt>
                <c:pt idx="2123">
                  <c:v>Mar</c:v>
                </c:pt>
                <c:pt idx="2124">
                  <c:v>Mar</c:v>
                </c:pt>
                <c:pt idx="2125">
                  <c:v>Mar</c:v>
                </c:pt>
                <c:pt idx="2126">
                  <c:v>Mar</c:v>
                </c:pt>
                <c:pt idx="2127">
                  <c:v>Mar</c:v>
                </c:pt>
                <c:pt idx="2128">
                  <c:v>Mar</c:v>
                </c:pt>
                <c:pt idx="2129">
                  <c:v>Mar</c:v>
                </c:pt>
                <c:pt idx="2130">
                  <c:v>Mar</c:v>
                </c:pt>
                <c:pt idx="2131">
                  <c:v>Mar</c:v>
                </c:pt>
                <c:pt idx="2132">
                  <c:v>Mar</c:v>
                </c:pt>
                <c:pt idx="2133">
                  <c:v>Mar</c:v>
                </c:pt>
                <c:pt idx="2134">
                  <c:v>Mar</c:v>
                </c:pt>
                <c:pt idx="2135">
                  <c:v>Mar</c:v>
                </c:pt>
                <c:pt idx="2136">
                  <c:v>Mar</c:v>
                </c:pt>
                <c:pt idx="2137">
                  <c:v>Mar</c:v>
                </c:pt>
                <c:pt idx="2138">
                  <c:v>Mar</c:v>
                </c:pt>
                <c:pt idx="2139">
                  <c:v>Apr</c:v>
                </c:pt>
                <c:pt idx="2140">
                  <c:v>Apr</c:v>
                </c:pt>
                <c:pt idx="2141">
                  <c:v>Apr</c:v>
                </c:pt>
                <c:pt idx="2142">
                  <c:v>Apr</c:v>
                </c:pt>
                <c:pt idx="2143">
                  <c:v>Apr</c:v>
                </c:pt>
                <c:pt idx="2144">
                  <c:v>Apr</c:v>
                </c:pt>
                <c:pt idx="2145">
                  <c:v>Apr</c:v>
                </c:pt>
                <c:pt idx="2146">
                  <c:v>Apr</c:v>
                </c:pt>
                <c:pt idx="2147">
                  <c:v>Apr</c:v>
                </c:pt>
                <c:pt idx="2148">
                  <c:v>Apr</c:v>
                </c:pt>
                <c:pt idx="2149">
                  <c:v>Apr</c:v>
                </c:pt>
                <c:pt idx="2150">
                  <c:v>Apr</c:v>
                </c:pt>
                <c:pt idx="2151">
                  <c:v>Apr</c:v>
                </c:pt>
                <c:pt idx="2152">
                  <c:v>Apr</c:v>
                </c:pt>
                <c:pt idx="2153">
                  <c:v>Apr</c:v>
                </c:pt>
                <c:pt idx="2154">
                  <c:v>Apr</c:v>
                </c:pt>
                <c:pt idx="2155">
                  <c:v>Apr</c:v>
                </c:pt>
                <c:pt idx="2156">
                  <c:v>Apr</c:v>
                </c:pt>
                <c:pt idx="2157">
                  <c:v>Apr</c:v>
                </c:pt>
                <c:pt idx="2158">
                  <c:v>Apr</c:v>
                </c:pt>
                <c:pt idx="2159">
                  <c:v>Apr</c:v>
                </c:pt>
                <c:pt idx="2160">
                  <c:v>Apr</c:v>
                </c:pt>
                <c:pt idx="2161">
                  <c:v>Apr</c:v>
                </c:pt>
                <c:pt idx="2162">
                  <c:v>Apr</c:v>
                </c:pt>
                <c:pt idx="2163">
                  <c:v>Apr</c:v>
                </c:pt>
                <c:pt idx="2164">
                  <c:v>Apr</c:v>
                </c:pt>
                <c:pt idx="2165">
                  <c:v>Apr</c:v>
                </c:pt>
                <c:pt idx="2166">
                  <c:v>Apr</c:v>
                </c:pt>
                <c:pt idx="2167">
                  <c:v>Apr</c:v>
                </c:pt>
                <c:pt idx="2168">
                  <c:v>Apr</c:v>
                </c:pt>
                <c:pt idx="2169">
                  <c:v>Apr</c:v>
                </c:pt>
                <c:pt idx="2170">
                  <c:v>Apr</c:v>
                </c:pt>
                <c:pt idx="2171">
                  <c:v>Apr</c:v>
                </c:pt>
                <c:pt idx="2172">
                  <c:v>Apr</c:v>
                </c:pt>
                <c:pt idx="2173">
                  <c:v>Apr</c:v>
                </c:pt>
                <c:pt idx="2174">
                  <c:v>Apr</c:v>
                </c:pt>
                <c:pt idx="2175">
                  <c:v>Apr</c:v>
                </c:pt>
                <c:pt idx="2176">
                  <c:v>Apr</c:v>
                </c:pt>
                <c:pt idx="2177">
                  <c:v>Apr</c:v>
                </c:pt>
                <c:pt idx="2178">
                  <c:v>Apr</c:v>
                </c:pt>
                <c:pt idx="2179">
                  <c:v>Apr</c:v>
                </c:pt>
                <c:pt idx="2180">
                  <c:v>Apr</c:v>
                </c:pt>
                <c:pt idx="2181">
                  <c:v>Apr</c:v>
                </c:pt>
                <c:pt idx="2182">
                  <c:v>Apr</c:v>
                </c:pt>
                <c:pt idx="2183">
                  <c:v>Apr</c:v>
                </c:pt>
                <c:pt idx="2184">
                  <c:v>Apr</c:v>
                </c:pt>
                <c:pt idx="2185">
                  <c:v>Apr</c:v>
                </c:pt>
                <c:pt idx="2186">
                  <c:v>Apr</c:v>
                </c:pt>
                <c:pt idx="2187">
                  <c:v>Apr</c:v>
                </c:pt>
                <c:pt idx="2188">
                  <c:v>Apr</c:v>
                </c:pt>
                <c:pt idx="2189">
                  <c:v>Apr</c:v>
                </c:pt>
                <c:pt idx="2190">
                  <c:v>Apr</c:v>
                </c:pt>
                <c:pt idx="2191">
                  <c:v>Apr</c:v>
                </c:pt>
                <c:pt idx="2192">
                  <c:v>Apr</c:v>
                </c:pt>
                <c:pt idx="2193">
                  <c:v>Apr</c:v>
                </c:pt>
                <c:pt idx="2194">
                  <c:v>Apr</c:v>
                </c:pt>
                <c:pt idx="2195">
                  <c:v>Apr</c:v>
                </c:pt>
                <c:pt idx="2196">
                  <c:v>Apr</c:v>
                </c:pt>
                <c:pt idx="2197">
                  <c:v>Apr</c:v>
                </c:pt>
                <c:pt idx="2198">
                  <c:v>Apr</c:v>
                </c:pt>
                <c:pt idx="2199">
                  <c:v>Apr</c:v>
                </c:pt>
                <c:pt idx="2200">
                  <c:v>Apr</c:v>
                </c:pt>
                <c:pt idx="2201">
                  <c:v>Apr</c:v>
                </c:pt>
                <c:pt idx="2202">
                  <c:v>Apr</c:v>
                </c:pt>
                <c:pt idx="2203">
                  <c:v>Apr</c:v>
                </c:pt>
                <c:pt idx="2204">
                  <c:v>Apr</c:v>
                </c:pt>
                <c:pt idx="2205">
                  <c:v>Apr</c:v>
                </c:pt>
                <c:pt idx="2206">
                  <c:v>Apr</c:v>
                </c:pt>
                <c:pt idx="2207">
                  <c:v>Apr</c:v>
                </c:pt>
                <c:pt idx="2208">
                  <c:v>Apr</c:v>
                </c:pt>
                <c:pt idx="2209">
                  <c:v>Apr</c:v>
                </c:pt>
                <c:pt idx="2210">
                  <c:v>Apr</c:v>
                </c:pt>
                <c:pt idx="2211">
                  <c:v>Apr</c:v>
                </c:pt>
                <c:pt idx="2212">
                  <c:v>Apr</c:v>
                </c:pt>
                <c:pt idx="2213">
                  <c:v>Apr</c:v>
                </c:pt>
                <c:pt idx="2214">
                  <c:v>Apr</c:v>
                </c:pt>
                <c:pt idx="2215">
                  <c:v>Apr</c:v>
                </c:pt>
                <c:pt idx="2216">
                  <c:v>Apr</c:v>
                </c:pt>
                <c:pt idx="2217">
                  <c:v>Apr</c:v>
                </c:pt>
                <c:pt idx="2218">
                  <c:v>Apr</c:v>
                </c:pt>
                <c:pt idx="2219">
                  <c:v>Apr</c:v>
                </c:pt>
                <c:pt idx="2220">
                  <c:v>Apr</c:v>
                </c:pt>
                <c:pt idx="2221">
                  <c:v>Apr</c:v>
                </c:pt>
                <c:pt idx="2222">
                  <c:v>Apr</c:v>
                </c:pt>
                <c:pt idx="2223">
                  <c:v>Apr</c:v>
                </c:pt>
                <c:pt idx="2224">
                  <c:v>Apr</c:v>
                </c:pt>
                <c:pt idx="2225">
                  <c:v>Apr</c:v>
                </c:pt>
                <c:pt idx="2226">
                  <c:v>Apr</c:v>
                </c:pt>
                <c:pt idx="2227">
                  <c:v>Apr</c:v>
                </c:pt>
                <c:pt idx="2228">
                  <c:v>Apr</c:v>
                </c:pt>
                <c:pt idx="2229">
                  <c:v>Apr</c:v>
                </c:pt>
                <c:pt idx="2230">
                  <c:v>Apr</c:v>
                </c:pt>
                <c:pt idx="2231">
                  <c:v>Apr</c:v>
                </c:pt>
                <c:pt idx="2232">
                  <c:v>Apr</c:v>
                </c:pt>
                <c:pt idx="2233">
                  <c:v>Apr</c:v>
                </c:pt>
                <c:pt idx="2234">
                  <c:v>Apr</c:v>
                </c:pt>
                <c:pt idx="2235">
                  <c:v>Apr</c:v>
                </c:pt>
                <c:pt idx="2236">
                  <c:v>Apr</c:v>
                </c:pt>
                <c:pt idx="2237">
                  <c:v>Apr</c:v>
                </c:pt>
                <c:pt idx="2238">
                  <c:v>Apr</c:v>
                </c:pt>
                <c:pt idx="2239">
                  <c:v>Apr</c:v>
                </c:pt>
                <c:pt idx="2240">
                  <c:v>Apr</c:v>
                </c:pt>
                <c:pt idx="2241">
                  <c:v>Apr</c:v>
                </c:pt>
                <c:pt idx="2242">
                  <c:v>Apr</c:v>
                </c:pt>
                <c:pt idx="2243">
                  <c:v>Apr</c:v>
                </c:pt>
                <c:pt idx="2244">
                  <c:v>Apr</c:v>
                </c:pt>
                <c:pt idx="2245">
                  <c:v>Apr</c:v>
                </c:pt>
                <c:pt idx="2246">
                  <c:v>Apr</c:v>
                </c:pt>
                <c:pt idx="2247">
                  <c:v>Apr</c:v>
                </c:pt>
                <c:pt idx="2248">
                  <c:v>Apr</c:v>
                </c:pt>
                <c:pt idx="2249">
                  <c:v>Apr</c:v>
                </c:pt>
                <c:pt idx="2250">
                  <c:v>Apr</c:v>
                </c:pt>
                <c:pt idx="2251">
                  <c:v>Apr</c:v>
                </c:pt>
                <c:pt idx="2252">
                  <c:v>Apr</c:v>
                </c:pt>
                <c:pt idx="2253">
                  <c:v>Apr</c:v>
                </c:pt>
                <c:pt idx="2254">
                  <c:v>Apr</c:v>
                </c:pt>
                <c:pt idx="2255">
                  <c:v>Apr</c:v>
                </c:pt>
                <c:pt idx="2256">
                  <c:v>Apr</c:v>
                </c:pt>
                <c:pt idx="2257">
                  <c:v>Apr</c:v>
                </c:pt>
                <c:pt idx="2258">
                  <c:v>Apr</c:v>
                </c:pt>
                <c:pt idx="2259">
                  <c:v>Apr</c:v>
                </c:pt>
                <c:pt idx="2260">
                  <c:v>Apr</c:v>
                </c:pt>
                <c:pt idx="2261">
                  <c:v>Apr</c:v>
                </c:pt>
                <c:pt idx="2262">
                  <c:v>May</c:v>
                </c:pt>
                <c:pt idx="2263">
                  <c:v>May</c:v>
                </c:pt>
                <c:pt idx="2264">
                  <c:v>May</c:v>
                </c:pt>
                <c:pt idx="2265">
                  <c:v>May</c:v>
                </c:pt>
                <c:pt idx="2266">
                  <c:v>May</c:v>
                </c:pt>
                <c:pt idx="2267">
                  <c:v>May</c:v>
                </c:pt>
                <c:pt idx="2268">
                  <c:v>May</c:v>
                </c:pt>
                <c:pt idx="2269">
                  <c:v>May</c:v>
                </c:pt>
                <c:pt idx="2270">
                  <c:v>May</c:v>
                </c:pt>
                <c:pt idx="2271">
                  <c:v>May</c:v>
                </c:pt>
                <c:pt idx="2272">
                  <c:v>May</c:v>
                </c:pt>
                <c:pt idx="2273">
                  <c:v>May</c:v>
                </c:pt>
                <c:pt idx="2274">
                  <c:v>May</c:v>
                </c:pt>
                <c:pt idx="2275">
                  <c:v>May</c:v>
                </c:pt>
                <c:pt idx="2276">
                  <c:v>May</c:v>
                </c:pt>
                <c:pt idx="2277">
                  <c:v>May</c:v>
                </c:pt>
                <c:pt idx="2278">
                  <c:v>May</c:v>
                </c:pt>
                <c:pt idx="2279">
                  <c:v>May</c:v>
                </c:pt>
                <c:pt idx="2280">
                  <c:v>May</c:v>
                </c:pt>
                <c:pt idx="2281">
                  <c:v>May</c:v>
                </c:pt>
                <c:pt idx="2282">
                  <c:v>May</c:v>
                </c:pt>
                <c:pt idx="2283">
                  <c:v>May</c:v>
                </c:pt>
                <c:pt idx="2284">
                  <c:v>May</c:v>
                </c:pt>
                <c:pt idx="2285">
                  <c:v>May</c:v>
                </c:pt>
                <c:pt idx="2286">
                  <c:v>May</c:v>
                </c:pt>
                <c:pt idx="2287">
                  <c:v>May</c:v>
                </c:pt>
                <c:pt idx="2288">
                  <c:v>May</c:v>
                </c:pt>
                <c:pt idx="2289">
                  <c:v>May</c:v>
                </c:pt>
                <c:pt idx="2290">
                  <c:v>May</c:v>
                </c:pt>
                <c:pt idx="2291">
                  <c:v>May</c:v>
                </c:pt>
                <c:pt idx="2292">
                  <c:v>May</c:v>
                </c:pt>
                <c:pt idx="2293">
                  <c:v>May</c:v>
                </c:pt>
                <c:pt idx="2294">
                  <c:v>May</c:v>
                </c:pt>
                <c:pt idx="2295">
                  <c:v>May</c:v>
                </c:pt>
                <c:pt idx="2296">
                  <c:v>May</c:v>
                </c:pt>
                <c:pt idx="2297">
                  <c:v>May</c:v>
                </c:pt>
                <c:pt idx="2298">
                  <c:v>May</c:v>
                </c:pt>
                <c:pt idx="2299">
                  <c:v>May</c:v>
                </c:pt>
                <c:pt idx="2300">
                  <c:v>May</c:v>
                </c:pt>
                <c:pt idx="2301">
                  <c:v>May</c:v>
                </c:pt>
                <c:pt idx="2302">
                  <c:v>May</c:v>
                </c:pt>
                <c:pt idx="2303">
                  <c:v>May</c:v>
                </c:pt>
                <c:pt idx="2304">
                  <c:v>May</c:v>
                </c:pt>
                <c:pt idx="2305">
                  <c:v>May</c:v>
                </c:pt>
                <c:pt idx="2306">
                  <c:v>May</c:v>
                </c:pt>
                <c:pt idx="2307">
                  <c:v>May</c:v>
                </c:pt>
                <c:pt idx="2308">
                  <c:v>May</c:v>
                </c:pt>
                <c:pt idx="2309">
                  <c:v>May</c:v>
                </c:pt>
                <c:pt idx="2310">
                  <c:v>May</c:v>
                </c:pt>
                <c:pt idx="2311">
                  <c:v>May</c:v>
                </c:pt>
                <c:pt idx="2312">
                  <c:v>May</c:v>
                </c:pt>
                <c:pt idx="2313">
                  <c:v>May</c:v>
                </c:pt>
                <c:pt idx="2314">
                  <c:v>May</c:v>
                </c:pt>
                <c:pt idx="2315">
                  <c:v>May</c:v>
                </c:pt>
                <c:pt idx="2316">
                  <c:v>May</c:v>
                </c:pt>
                <c:pt idx="2317">
                  <c:v>May</c:v>
                </c:pt>
                <c:pt idx="2318">
                  <c:v>May</c:v>
                </c:pt>
                <c:pt idx="2319">
                  <c:v>May</c:v>
                </c:pt>
                <c:pt idx="2320">
                  <c:v>May</c:v>
                </c:pt>
                <c:pt idx="2321">
                  <c:v>May</c:v>
                </c:pt>
                <c:pt idx="2322">
                  <c:v>May</c:v>
                </c:pt>
                <c:pt idx="2323">
                  <c:v>May</c:v>
                </c:pt>
                <c:pt idx="2324">
                  <c:v>May</c:v>
                </c:pt>
                <c:pt idx="2325">
                  <c:v>May</c:v>
                </c:pt>
                <c:pt idx="2326">
                  <c:v>May</c:v>
                </c:pt>
                <c:pt idx="2327">
                  <c:v>May</c:v>
                </c:pt>
                <c:pt idx="2328">
                  <c:v>May</c:v>
                </c:pt>
                <c:pt idx="2329">
                  <c:v>May</c:v>
                </c:pt>
                <c:pt idx="2330">
                  <c:v>May</c:v>
                </c:pt>
                <c:pt idx="2331">
                  <c:v>May</c:v>
                </c:pt>
                <c:pt idx="2332">
                  <c:v>May</c:v>
                </c:pt>
                <c:pt idx="2333">
                  <c:v>May</c:v>
                </c:pt>
                <c:pt idx="2334">
                  <c:v>May</c:v>
                </c:pt>
                <c:pt idx="2335">
                  <c:v>May</c:v>
                </c:pt>
                <c:pt idx="2336">
                  <c:v>May</c:v>
                </c:pt>
                <c:pt idx="2337">
                  <c:v>May</c:v>
                </c:pt>
                <c:pt idx="2338">
                  <c:v>May</c:v>
                </c:pt>
                <c:pt idx="2339">
                  <c:v>May</c:v>
                </c:pt>
                <c:pt idx="2340">
                  <c:v>May</c:v>
                </c:pt>
                <c:pt idx="2341">
                  <c:v>May</c:v>
                </c:pt>
                <c:pt idx="2342">
                  <c:v>May</c:v>
                </c:pt>
                <c:pt idx="2343">
                  <c:v>May</c:v>
                </c:pt>
                <c:pt idx="2344">
                  <c:v>May</c:v>
                </c:pt>
                <c:pt idx="2345">
                  <c:v>May</c:v>
                </c:pt>
                <c:pt idx="2346">
                  <c:v>May</c:v>
                </c:pt>
                <c:pt idx="2347">
                  <c:v>May</c:v>
                </c:pt>
                <c:pt idx="2348">
                  <c:v>May</c:v>
                </c:pt>
                <c:pt idx="2349">
                  <c:v>May</c:v>
                </c:pt>
                <c:pt idx="2350">
                  <c:v>May</c:v>
                </c:pt>
                <c:pt idx="2351">
                  <c:v>May</c:v>
                </c:pt>
                <c:pt idx="2352">
                  <c:v>May</c:v>
                </c:pt>
                <c:pt idx="2353">
                  <c:v>May</c:v>
                </c:pt>
                <c:pt idx="2354">
                  <c:v>May</c:v>
                </c:pt>
                <c:pt idx="2355">
                  <c:v>May</c:v>
                </c:pt>
                <c:pt idx="2356">
                  <c:v>May</c:v>
                </c:pt>
                <c:pt idx="2357">
                  <c:v>May</c:v>
                </c:pt>
                <c:pt idx="2358">
                  <c:v>May</c:v>
                </c:pt>
                <c:pt idx="2359">
                  <c:v>May</c:v>
                </c:pt>
                <c:pt idx="2360">
                  <c:v>May</c:v>
                </c:pt>
                <c:pt idx="2361">
                  <c:v>May</c:v>
                </c:pt>
                <c:pt idx="2362">
                  <c:v>May</c:v>
                </c:pt>
                <c:pt idx="2363">
                  <c:v>May</c:v>
                </c:pt>
                <c:pt idx="2364">
                  <c:v>May</c:v>
                </c:pt>
                <c:pt idx="2365">
                  <c:v>May</c:v>
                </c:pt>
                <c:pt idx="2366">
                  <c:v>May</c:v>
                </c:pt>
                <c:pt idx="2367">
                  <c:v>May</c:v>
                </c:pt>
                <c:pt idx="2368">
                  <c:v>May</c:v>
                </c:pt>
                <c:pt idx="2369">
                  <c:v>May</c:v>
                </c:pt>
                <c:pt idx="2370">
                  <c:v>May</c:v>
                </c:pt>
                <c:pt idx="2371">
                  <c:v>May</c:v>
                </c:pt>
                <c:pt idx="2372">
                  <c:v>May</c:v>
                </c:pt>
                <c:pt idx="2373">
                  <c:v>May</c:v>
                </c:pt>
                <c:pt idx="2374">
                  <c:v>May</c:v>
                </c:pt>
                <c:pt idx="2375">
                  <c:v>May</c:v>
                </c:pt>
                <c:pt idx="2376">
                  <c:v>May</c:v>
                </c:pt>
                <c:pt idx="2377">
                  <c:v>May</c:v>
                </c:pt>
                <c:pt idx="2378">
                  <c:v>May</c:v>
                </c:pt>
                <c:pt idx="2379">
                  <c:v>May</c:v>
                </c:pt>
                <c:pt idx="2380">
                  <c:v>May</c:v>
                </c:pt>
                <c:pt idx="2381">
                  <c:v>Jun</c:v>
                </c:pt>
                <c:pt idx="2382">
                  <c:v>Jun</c:v>
                </c:pt>
                <c:pt idx="2383">
                  <c:v>Jun</c:v>
                </c:pt>
                <c:pt idx="2384">
                  <c:v>Jun</c:v>
                </c:pt>
                <c:pt idx="2385">
                  <c:v>Jun</c:v>
                </c:pt>
                <c:pt idx="2386">
                  <c:v>Jun</c:v>
                </c:pt>
                <c:pt idx="2387">
                  <c:v>Jun</c:v>
                </c:pt>
                <c:pt idx="2388">
                  <c:v>Jun</c:v>
                </c:pt>
                <c:pt idx="2389">
                  <c:v>Jun</c:v>
                </c:pt>
                <c:pt idx="2390">
                  <c:v>Jun</c:v>
                </c:pt>
                <c:pt idx="2391">
                  <c:v>Jun</c:v>
                </c:pt>
                <c:pt idx="2392">
                  <c:v>Jun</c:v>
                </c:pt>
                <c:pt idx="2393">
                  <c:v>Jun</c:v>
                </c:pt>
                <c:pt idx="2394">
                  <c:v>Jun</c:v>
                </c:pt>
                <c:pt idx="2395">
                  <c:v>Jun</c:v>
                </c:pt>
                <c:pt idx="2396">
                  <c:v>Jun</c:v>
                </c:pt>
                <c:pt idx="2397">
                  <c:v>Jun</c:v>
                </c:pt>
                <c:pt idx="2398">
                  <c:v>Jun</c:v>
                </c:pt>
                <c:pt idx="2399">
                  <c:v>Jun</c:v>
                </c:pt>
                <c:pt idx="2400">
                  <c:v>Jun</c:v>
                </c:pt>
                <c:pt idx="2401">
                  <c:v>Jun</c:v>
                </c:pt>
                <c:pt idx="2402">
                  <c:v>Jun</c:v>
                </c:pt>
                <c:pt idx="2403">
                  <c:v>Jun</c:v>
                </c:pt>
                <c:pt idx="2404">
                  <c:v>Jun</c:v>
                </c:pt>
                <c:pt idx="2405">
                  <c:v>Jun</c:v>
                </c:pt>
                <c:pt idx="2406">
                  <c:v>Jun</c:v>
                </c:pt>
                <c:pt idx="2407">
                  <c:v>Jun</c:v>
                </c:pt>
                <c:pt idx="2408">
                  <c:v>Jun</c:v>
                </c:pt>
                <c:pt idx="2409">
                  <c:v>Jun</c:v>
                </c:pt>
                <c:pt idx="2410">
                  <c:v>Jun</c:v>
                </c:pt>
                <c:pt idx="2411">
                  <c:v>Jun</c:v>
                </c:pt>
                <c:pt idx="2412">
                  <c:v>Jun</c:v>
                </c:pt>
                <c:pt idx="2413">
                  <c:v>Jun</c:v>
                </c:pt>
                <c:pt idx="2414">
                  <c:v>Jun</c:v>
                </c:pt>
                <c:pt idx="2415">
                  <c:v>Jun</c:v>
                </c:pt>
                <c:pt idx="2416">
                  <c:v>Jun</c:v>
                </c:pt>
                <c:pt idx="2417">
                  <c:v>Jun</c:v>
                </c:pt>
                <c:pt idx="2418">
                  <c:v>Jun</c:v>
                </c:pt>
                <c:pt idx="2419">
                  <c:v>Jun</c:v>
                </c:pt>
                <c:pt idx="2420">
                  <c:v>Jun</c:v>
                </c:pt>
                <c:pt idx="2421">
                  <c:v>Jun</c:v>
                </c:pt>
                <c:pt idx="2422">
                  <c:v>Jun</c:v>
                </c:pt>
                <c:pt idx="2423">
                  <c:v>Jun</c:v>
                </c:pt>
                <c:pt idx="2424">
                  <c:v>Jun</c:v>
                </c:pt>
                <c:pt idx="2425">
                  <c:v>Jun</c:v>
                </c:pt>
                <c:pt idx="2426">
                  <c:v>Jun</c:v>
                </c:pt>
                <c:pt idx="2427">
                  <c:v>Jun</c:v>
                </c:pt>
                <c:pt idx="2428">
                  <c:v>Jun</c:v>
                </c:pt>
                <c:pt idx="2429">
                  <c:v>Jun</c:v>
                </c:pt>
                <c:pt idx="2430">
                  <c:v>Jun</c:v>
                </c:pt>
                <c:pt idx="2431">
                  <c:v>Jun</c:v>
                </c:pt>
                <c:pt idx="2432">
                  <c:v>Jun</c:v>
                </c:pt>
                <c:pt idx="2433">
                  <c:v>Jun</c:v>
                </c:pt>
                <c:pt idx="2434">
                  <c:v>Jun</c:v>
                </c:pt>
                <c:pt idx="2435">
                  <c:v>Jun</c:v>
                </c:pt>
                <c:pt idx="2436">
                  <c:v>Jun</c:v>
                </c:pt>
                <c:pt idx="2437">
                  <c:v>Jun</c:v>
                </c:pt>
                <c:pt idx="2438">
                  <c:v>Jun</c:v>
                </c:pt>
                <c:pt idx="2439">
                  <c:v>Jun</c:v>
                </c:pt>
                <c:pt idx="2440">
                  <c:v>Jun</c:v>
                </c:pt>
                <c:pt idx="2441">
                  <c:v>Jun</c:v>
                </c:pt>
                <c:pt idx="2442">
                  <c:v>Jun</c:v>
                </c:pt>
                <c:pt idx="2443">
                  <c:v>Jun</c:v>
                </c:pt>
                <c:pt idx="2444">
                  <c:v>Jun</c:v>
                </c:pt>
                <c:pt idx="2445">
                  <c:v>Jun</c:v>
                </c:pt>
                <c:pt idx="2446">
                  <c:v>Jun</c:v>
                </c:pt>
                <c:pt idx="2447">
                  <c:v>Jun</c:v>
                </c:pt>
                <c:pt idx="2448">
                  <c:v>Jun</c:v>
                </c:pt>
                <c:pt idx="2449">
                  <c:v>Jun</c:v>
                </c:pt>
                <c:pt idx="2450">
                  <c:v>Jun</c:v>
                </c:pt>
                <c:pt idx="2451">
                  <c:v>Jun</c:v>
                </c:pt>
                <c:pt idx="2452">
                  <c:v>Jun</c:v>
                </c:pt>
                <c:pt idx="2453">
                  <c:v>Jun</c:v>
                </c:pt>
                <c:pt idx="2454">
                  <c:v>Jun</c:v>
                </c:pt>
                <c:pt idx="2455">
                  <c:v>Jun</c:v>
                </c:pt>
                <c:pt idx="2456">
                  <c:v>Jun</c:v>
                </c:pt>
                <c:pt idx="2457">
                  <c:v>Jun</c:v>
                </c:pt>
                <c:pt idx="2458">
                  <c:v>Jun</c:v>
                </c:pt>
                <c:pt idx="2459">
                  <c:v>Jun</c:v>
                </c:pt>
                <c:pt idx="2460">
                  <c:v>Jun</c:v>
                </c:pt>
                <c:pt idx="2461">
                  <c:v>Jun</c:v>
                </c:pt>
                <c:pt idx="2462">
                  <c:v>Jun</c:v>
                </c:pt>
                <c:pt idx="2463">
                  <c:v>Jun</c:v>
                </c:pt>
                <c:pt idx="2464">
                  <c:v>Jun</c:v>
                </c:pt>
                <c:pt idx="2465">
                  <c:v>Jun</c:v>
                </c:pt>
                <c:pt idx="2466">
                  <c:v>Jun</c:v>
                </c:pt>
                <c:pt idx="2467">
                  <c:v>Jun</c:v>
                </c:pt>
                <c:pt idx="2468">
                  <c:v>Jun</c:v>
                </c:pt>
                <c:pt idx="2469">
                  <c:v>Jun</c:v>
                </c:pt>
                <c:pt idx="2470">
                  <c:v>Jun</c:v>
                </c:pt>
                <c:pt idx="2471">
                  <c:v>Jun</c:v>
                </c:pt>
                <c:pt idx="2472">
                  <c:v>Jun</c:v>
                </c:pt>
                <c:pt idx="2473">
                  <c:v>Jun</c:v>
                </c:pt>
                <c:pt idx="2474">
                  <c:v>Jun</c:v>
                </c:pt>
                <c:pt idx="2475">
                  <c:v>Jun</c:v>
                </c:pt>
                <c:pt idx="2476">
                  <c:v>Jun</c:v>
                </c:pt>
                <c:pt idx="2477">
                  <c:v>Jun</c:v>
                </c:pt>
                <c:pt idx="2478">
                  <c:v>Jun</c:v>
                </c:pt>
                <c:pt idx="2479">
                  <c:v>Jun</c:v>
                </c:pt>
                <c:pt idx="2480">
                  <c:v>Jun</c:v>
                </c:pt>
                <c:pt idx="2481">
                  <c:v>Jun</c:v>
                </c:pt>
                <c:pt idx="2482">
                  <c:v>Jun</c:v>
                </c:pt>
                <c:pt idx="2483">
                  <c:v>Jun</c:v>
                </c:pt>
                <c:pt idx="2484">
                  <c:v>Jun</c:v>
                </c:pt>
                <c:pt idx="2485">
                  <c:v>Jun</c:v>
                </c:pt>
                <c:pt idx="2486">
                  <c:v>Jun</c:v>
                </c:pt>
                <c:pt idx="2487">
                  <c:v>Jun</c:v>
                </c:pt>
                <c:pt idx="2488">
                  <c:v>Jun</c:v>
                </c:pt>
                <c:pt idx="2489">
                  <c:v>Jun</c:v>
                </c:pt>
                <c:pt idx="2490">
                  <c:v>Jun</c:v>
                </c:pt>
                <c:pt idx="2491">
                  <c:v>Jun</c:v>
                </c:pt>
                <c:pt idx="2492">
                  <c:v>Jun</c:v>
                </c:pt>
                <c:pt idx="2493">
                  <c:v>Jun</c:v>
                </c:pt>
                <c:pt idx="2494">
                  <c:v>Jun</c:v>
                </c:pt>
                <c:pt idx="2495">
                  <c:v>Jun</c:v>
                </c:pt>
                <c:pt idx="2496">
                  <c:v>Jun</c:v>
                </c:pt>
                <c:pt idx="2497">
                  <c:v>Jun</c:v>
                </c:pt>
                <c:pt idx="2498">
                  <c:v>Jun</c:v>
                </c:pt>
                <c:pt idx="2499">
                  <c:v>Jun</c:v>
                </c:pt>
                <c:pt idx="2500">
                  <c:v>Jun</c:v>
                </c:pt>
                <c:pt idx="2501">
                  <c:v>Jun</c:v>
                </c:pt>
                <c:pt idx="2502">
                  <c:v>Jun</c:v>
                </c:pt>
                <c:pt idx="2503">
                  <c:v>Jun</c:v>
                </c:pt>
                <c:pt idx="2504">
                  <c:v>Jul</c:v>
                </c:pt>
                <c:pt idx="2505">
                  <c:v>Jul</c:v>
                </c:pt>
                <c:pt idx="2506">
                  <c:v>Jul</c:v>
                </c:pt>
                <c:pt idx="2507">
                  <c:v>Jul</c:v>
                </c:pt>
                <c:pt idx="2508">
                  <c:v>Jul</c:v>
                </c:pt>
                <c:pt idx="2509">
                  <c:v>Jul</c:v>
                </c:pt>
                <c:pt idx="2510">
                  <c:v>Jul</c:v>
                </c:pt>
                <c:pt idx="2511">
                  <c:v>Jul</c:v>
                </c:pt>
                <c:pt idx="2512">
                  <c:v>Jul</c:v>
                </c:pt>
                <c:pt idx="2513">
                  <c:v>Jul</c:v>
                </c:pt>
                <c:pt idx="2514">
                  <c:v>Jul</c:v>
                </c:pt>
                <c:pt idx="2515">
                  <c:v>Jul</c:v>
                </c:pt>
                <c:pt idx="2516">
                  <c:v>Jul</c:v>
                </c:pt>
                <c:pt idx="2517">
                  <c:v>Jul</c:v>
                </c:pt>
                <c:pt idx="2518">
                  <c:v>Jul</c:v>
                </c:pt>
                <c:pt idx="2519">
                  <c:v>Jul</c:v>
                </c:pt>
                <c:pt idx="2520">
                  <c:v>Jul</c:v>
                </c:pt>
                <c:pt idx="2521">
                  <c:v>Jul</c:v>
                </c:pt>
                <c:pt idx="2522">
                  <c:v>Jul</c:v>
                </c:pt>
                <c:pt idx="2523">
                  <c:v>Jul</c:v>
                </c:pt>
                <c:pt idx="2524">
                  <c:v>Jul</c:v>
                </c:pt>
                <c:pt idx="2525">
                  <c:v>Jul</c:v>
                </c:pt>
                <c:pt idx="2526">
                  <c:v>Jul</c:v>
                </c:pt>
                <c:pt idx="2527">
                  <c:v>Jul</c:v>
                </c:pt>
                <c:pt idx="2528">
                  <c:v>Jul</c:v>
                </c:pt>
                <c:pt idx="2529">
                  <c:v>Jul</c:v>
                </c:pt>
                <c:pt idx="2530">
                  <c:v>Jul</c:v>
                </c:pt>
                <c:pt idx="2531">
                  <c:v>Jul</c:v>
                </c:pt>
                <c:pt idx="2532">
                  <c:v>Jul</c:v>
                </c:pt>
                <c:pt idx="2533">
                  <c:v>Jul</c:v>
                </c:pt>
                <c:pt idx="2534">
                  <c:v>Jul</c:v>
                </c:pt>
                <c:pt idx="2535">
                  <c:v>Jul</c:v>
                </c:pt>
                <c:pt idx="2536">
                  <c:v>Jul</c:v>
                </c:pt>
                <c:pt idx="2537">
                  <c:v>Jul</c:v>
                </c:pt>
                <c:pt idx="2538">
                  <c:v>Jul</c:v>
                </c:pt>
                <c:pt idx="2539">
                  <c:v>Jul</c:v>
                </c:pt>
                <c:pt idx="2540">
                  <c:v>Jul</c:v>
                </c:pt>
                <c:pt idx="2541">
                  <c:v>Jul</c:v>
                </c:pt>
                <c:pt idx="2542">
                  <c:v>Jul</c:v>
                </c:pt>
                <c:pt idx="2543">
                  <c:v>Jul</c:v>
                </c:pt>
                <c:pt idx="2544">
                  <c:v>Jul</c:v>
                </c:pt>
                <c:pt idx="2545">
                  <c:v>Jul</c:v>
                </c:pt>
                <c:pt idx="2546">
                  <c:v>Jul</c:v>
                </c:pt>
                <c:pt idx="2547">
                  <c:v>Jul</c:v>
                </c:pt>
                <c:pt idx="2548">
                  <c:v>Jul</c:v>
                </c:pt>
                <c:pt idx="2549">
                  <c:v>Jul</c:v>
                </c:pt>
                <c:pt idx="2550">
                  <c:v>Jul</c:v>
                </c:pt>
                <c:pt idx="2551">
                  <c:v>Jul</c:v>
                </c:pt>
                <c:pt idx="2552">
                  <c:v>Jul</c:v>
                </c:pt>
                <c:pt idx="2553">
                  <c:v>Jul</c:v>
                </c:pt>
                <c:pt idx="2554">
                  <c:v>Jul</c:v>
                </c:pt>
                <c:pt idx="2555">
                  <c:v>Jul</c:v>
                </c:pt>
                <c:pt idx="2556">
                  <c:v>Jul</c:v>
                </c:pt>
                <c:pt idx="2557">
                  <c:v>Jul</c:v>
                </c:pt>
                <c:pt idx="2558">
                  <c:v>Jul</c:v>
                </c:pt>
                <c:pt idx="2559">
                  <c:v>Jul</c:v>
                </c:pt>
                <c:pt idx="2560">
                  <c:v>Jul</c:v>
                </c:pt>
                <c:pt idx="2561">
                  <c:v>Jul</c:v>
                </c:pt>
                <c:pt idx="2562">
                  <c:v>Jul</c:v>
                </c:pt>
                <c:pt idx="2563">
                  <c:v>Jul</c:v>
                </c:pt>
                <c:pt idx="2564">
                  <c:v>Jul</c:v>
                </c:pt>
                <c:pt idx="2565">
                  <c:v>Jul</c:v>
                </c:pt>
                <c:pt idx="2566">
                  <c:v>Jul</c:v>
                </c:pt>
                <c:pt idx="2567">
                  <c:v>Jul</c:v>
                </c:pt>
                <c:pt idx="2568">
                  <c:v>Jul</c:v>
                </c:pt>
                <c:pt idx="2569">
                  <c:v>Jul</c:v>
                </c:pt>
                <c:pt idx="2570">
                  <c:v>Jul</c:v>
                </c:pt>
                <c:pt idx="2571">
                  <c:v>Jul</c:v>
                </c:pt>
                <c:pt idx="2572">
                  <c:v>Jul</c:v>
                </c:pt>
                <c:pt idx="2573">
                  <c:v>Jul</c:v>
                </c:pt>
                <c:pt idx="2574">
                  <c:v>Jul</c:v>
                </c:pt>
                <c:pt idx="2575">
                  <c:v>Jul</c:v>
                </c:pt>
                <c:pt idx="2576">
                  <c:v>Jul</c:v>
                </c:pt>
                <c:pt idx="2577">
                  <c:v>Jul</c:v>
                </c:pt>
                <c:pt idx="2578">
                  <c:v>Jul</c:v>
                </c:pt>
                <c:pt idx="2579">
                  <c:v>Jul</c:v>
                </c:pt>
                <c:pt idx="2580">
                  <c:v>Jul</c:v>
                </c:pt>
                <c:pt idx="2581">
                  <c:v>Jul</c:v>
                </c:pt>
                <c:pt idx="2582">
                  <c:v>Jul</c:v>
                </c:pt>
                <c:pt idx="2583">
                  <c:v>Jul</c:v>
                </c:pt>
                <c:pt idx="2584">
                  <c:v>Jul</c:v>
                </c:pt>
                <c:pt idx="2585">
                  <c:v>Jul</c:v>
                </c:pt>
                <c:pt idx="2586">
                  <c:v>Jul</c:v>
                </c:pt>
                <c:pt idx="2587">
                  <c:v>Jul</c:v>
                </c:pt>
                <c:pt idx="2588">
                  <c:v>Jul</c:v>
                </c:pt>
                <c:pt idx="2589">
                  <c:v>Jul</c:v>
                </c:pt>
                <c:pt idx="2590">
                  <c:v>Jul</c:v>
                </c:pt>
                <c:pt idx="2591">
                  <c:v>Jul</c:v>
                </c:pt>
                <c:pt idx="2592">
                  <c:v>Jul</c:v>
                </c:pt>
                <c:pt idx="2593">
                  <c:v>Jul</c:v>
                </c:pt>
                <c:pt idx="2594">
                  <c:v>Jul</c:v>
                </c:pt>
                <c:pt idx="2595">
                  <c:v>Jul</c:v>
                </c:pt>
                <c:pt idx="2596">
                  <c:v>Jul</c:v>
                </c:pt>
                <c:pt idx="2597">
                  <c:v>Jul</c:v>
                </c:pt>
                <c:pt idx="2598">
                  <c:v>Jul</c:v>
                </c:pt>
                <c:pt idx="2599">
                  <c:v>Jul</c:v>
                </c:pt>
                <c:pt idx="2600">
                  <c:v>Jul</c:v>
                </c:pt>
                <c:pt idx="2601">
                  <c:v>Jul</c:v>
                </c:pt>
                <c:pt idx="2602">
                  <c:v>Aug</c:v>
                </c:pt>
                <c:pt idx="2603">
                  <c:v>Aug</c:v>
                </c:pt>
                <c:pt idx="2604">
                  <c:v>Aug</c:v>
                </c:pt>
                <c:pt idx="2605">
                  <c:v>Aug</c:v>
                </c:pt>
                <c:pt idx="2606">
                  <c:v>Aug</c:v>
                </c:pt>
                <c:pt idx="2607">
                  <c:v>Aug</c:v>
                </c:pt>
                <c:pt idx="2608">
                  <c:v>Aug</c:v>
                </c:pt>
                <c:pt idx="2609">
                  <c:v>Aug</c:v>
                </c:pt>
                <c:pt idx="2610">
                  <c:v>Aug</c:v>
                </c:pt>
                <c:pt idx="2611">
                  <c:v>Aug</c:v>
                </c:pt>
                <c:pt idx="2612">
                  <c:v>Aug</c:v>
                </c:pt>
                <c:pt idx="2613">
                  <c:v>Aug</c:v>
                </c:pt>
                <c:pt idx="2614">
                  <c:v>Aug</c:v>
                </c:pt>
                <c:pt idx="2615">
                  <c:v>Aug</c:v>
                </c:pt>
                <c:pt idx="2616">
                  <c:v>Aug</c:v>
                </c:pt>
                <c:pt idx="2617">
                  <c:v>Aug</c:v>
                </c:pt>
                <c:pt idx="2618">
                  <c:v>Aug</c:v>
                </c:pt>
                <c:pt idx="2619">
                  <c:v>Aug</c:v>
                </c:pt>
                <c:pt idx="2620">
                  <c:v>Aug</c:v>
                </c:pt>
                <c:pt idx="2621">
                  <c:v>Aug</c:v>
                </c:pt>
                <c:pt idx="2622">
                  <c:v>Aug</c:v>
                </c:pt>
                <c:pt idx="2623">
                  <c:v>Aug</c:v>
                </c:pt>
                <c:pt idx="2624">
                  <c:v>Aug</c:v>
                </c:pt>
                <c:pt idx="2625">
                  <c:v>Aug</c:v>
                </c:pt>
                <c:pt idx="2626">
                  <c:v>Aug</c:v>
                </c:pt>
                <c:pt idx="2627">
                  <c:v>Aug</c:v>
                </c:pt>
                <c:pt idx="2628">
                  <c:v>Aug</c:v>
                </c:pt>
                <c:pt idx="2629">
                  <c:v>Aug</c:v>
                </c:pt>
                <c:pt idx="2630">
                  <c:v>Aug</c:v>
                </c:pt>
                <c:pt idx="2631">
                  <c:v>Aug</c:v>
                </c:pt>
                <c:pt idx="2632">
                  <c:v>Aug</c:v>
                </c:pt>
                <c:pt idx="2633">
                  <c:v>Aug</c:v>
                </c:pt>
                <c:pt idx="2634">
                  <c:v>Aug</c:v>
                </c:pt>
                <c:pt idx="2635">
                  <c:v>Aug</c:v>
                </c:pt>
                <c:pt idx="2636">
                  <c:v>Aug</c:v>
                </c:pt>
                <c:pt idx="2637">
                  <c:v>Aug</c:v>
                </c:pt>
                <c:pt idx="2638">
                  <c:v>Aug</c:v>
                </c:pt>
                <c:pt idx="2639">
                  <c:v>Aug</c:v>
                </c:pt>
                <c:pt idx="2640">
                  <c:v>Aug</c:v>
                </c:pt>
                <c:pt idx="2641">
                  <c:v>Aug</c:v>
                </c:pt>
                <c:pt idx="2642">
                  <c:v>Aug</c:v>
                </c:pt>
                <c:pt idx="2643">
                  <c:v>Aug</c:v>
                </c:pt>
                <c:pt idx="2644">
                  <c:v>Aug</c:v>
                </c:pt>
                <c:pt idx="2645">
                  <c:v>Aug</c:v>
                </c:pt>
                <c:pt idx="2646">
                  <c:v>Aug</c:v>
                </c:pt>
                <c:pt idx="2647">
                  <c:v>Aug</c:v>
                </c:pt>
                <c:pt idx="2648">
                  <c:v>Aug</c:v>
                </c:pt>
                <c:pt idx="2649">
                  <c:v>Aug</c:v>
                </c:pt>
                <c:pt idx="2650">
                  <c:v>Aug</c:v>
                </c:pt>
                <c:pt idx="2651">
                  <c:v>Aug</c:v>
                </c:pt>
                <c:pt idx="2652">
                  <c:v>Aug</c:v>
                </c:pt>
                <c:pt idx="2653">
                  <c:v>Aug</c:v>
                </c:pt>
                <c:pt idx="2654">
                  <c:v>Aug</c:v>
                </c:pt>
                <c:pt idx="2655">
                  <c:v>Aug</c:v>
                </c:pt>
                <c:pt idx="2656">
                  <c:v>Aug</c:v>
                </c:pt>
                <c:pt idx="2657">
                  <c:v>Aug</c:v>
                </c:pt>
                <c:pt idx="2658">
                  <c:v>Aug</c:v>
                </c:pt>
                <c:pt idx="2659">
                  <c:v>Aug</c:v>
                </c:pt>
                <c:pt idx="2660">
                  <c:v>Aug</c:v>
                </c:pt>
                <c:pt idx="2661">
                  <c:v>Aug</c:v>
                </c:pt>
                <c:pt idx="2662">
                  <c:v>Aug</c:v>
                </c:pt>
                <c:pt idx="2663">
                  <c:v>Aug</c:v>
                </c:pt>
                <c:pt idx="2664">
                  <c:v>Aug</c:v>
                </c:pt>
                <c:pt idx="2665">
                  <c:v>Aug</c:v>
                </c:pt>
                <c:pt idx="2666">
                  <c:v>Aug</c:v>
                </c:pt>
                <c:pt idx="2667">
                  <c:v>Aug</c:v>
                </c:pt>
                <c:pt idx="2668">
                  <c:v>Aug</c:v>
                </c:pt>
                <c:pt idx="2669">
                  <c:v>Aug</c:v>
                </c:pt>
                <c:pt idx="2670">
                  <c:v>Aug</c:v>
                </c:pt>
                <c:pt idx="2671">
                  <c:v>Aug</c:v>
                </c:pt>
                <c:pt idx="2672">
                  <c:v>Aug</c:v>
                </c:pt>
                <c:pt idx="2673">
                  <c:v>Aug</c:v>
                </c:pt>
                <c:pt idx="2674">
                  <c:v>Aug</c:v>
                </c:pt>
                <c:pt idx="2675">
                  <c:v>Aug</c:v>
                </c:pt>
                <c:pt idx="2676">
                  <c:v>Aug</c:v>
                </c:pt>
                <c:pt idx="2677">
                  <c:v>Aug</c:v>
                </c:pt>
                <c:pt idx="2678">
                  <c:v>Aug</c:v>
                </c:pt>
                <c:pt idx="2679">
                  <c:v>Aug</c:v>
                </c:pt>
                <c:pt idx="2680">
                  <c:v>Aug</c:v>
                </c:pt>
                <c:pt idx="2681">
                  <c:v>Aug</c:v>
                </c:pt>
                <c:pt idx="2682">
                  <c:v>Aug</c:v>
                </c:pt>
                <c:pt idx="2683">
                  <c:v>Aug</c:v>
                </c:pt>
                <c:pt idx="2684">
                  <c:v>Aug</c:v>
                </c:pt>
                <c:pt idx="2685">
                  <c:v>Aug</c:v>
                </c:pt>
                <c:pt idx="2686">
                  <c:v>Aug</c:v>
                </c:pt>
                <c:pt idx="2687">
                  <c:v>Aug</c:v>
                </c:pt>
                <c:pt idx="2688">
                  <c:v>Aug</c:v>
                </c:pt>
                <c:pt idx="2689">
                  <c:v>Aug</c:v>
                </c:pt>
                <c:pt idx="2690">
                  <c:v>Aug</c:v>
                </c:pt>
                <c:pt idx="2691">
                  <c:v>Aug</c:v>
                </c:pt>
                <c:pt idx="2692">
                  <c:v>Sep</c:v>
                </c:pt>
                <c:pt idx="2693">
                  <c:v>Sep</c:v>
                </c:pt>
                <c:pt idx="2694">
                  <c:v>Sep</c:v>
                </c:pt>
                <c:pt idx="2695">
                  <c:v>Sep</c:v>
                </c:pt>
                <c:pt idx="2696">
                  <c:v>Sep</c:v>
                </c:pt>
                <c:pt idx="2697">
                  <c:v>Sep</c:v>
                </c:pt>
                <c:pt idx="2698">
                  <c:v>Sep</c:v>
                </c:pt>
                <c:pt idx="2699">
                  <c:v>Sep</c:v>
                </c:pt>
                <c:pt idx="2700">
                  <c:v>Sep</c:v>
                </c:pt>
                <c:pt idx="2701">
                  <c:v>Sep</c:v>
                </c:pt>
                <c:pt idx="2702">
                  <c:v>Sep</c:v>
                </c:pt>
                <c:pt idx="2703">
                  <c:v>Sep</c:v>
                </c:pt>
                <c:pt idx="2704">
                  <c:v>Sep</c:v>
                </c:pt>
                <c:pt idx="2705">
                  <c:v>Sep</c:v>
                </c:pt>
                <c:pt idx="2706">
                  <c:v>Sep</c:v>
                </c:pt>
                <c:pt idx="2707">
                  <c:v>Sep</c:v>
                </c:pt>
                <c:pt idx="2708">
                  <c:v>Sep</c:v>
                </c:pt>
                <c:pt idx="2709">
                  <c:v>Sep</c:v>
                </c:pt>
                <c:pt idx="2710">
                  <c:v>Sep</c:v>
                </c:pt>
                <c:pt idx="2711">
                  <c:v>Sep</c:v>
                </c:pt>
                <c:pt idx="2712">
                  <c:v>Sep</c:v>
                </c:pt>
                <c:pt idx="2713">
                  <c:v>Sep</c:v>
                </c:pt>
                <c:pt idx="2714">
                  <c:v>Sep</c:v>
                </c:pt>
                <c:pt idx="2715">
                  <c:v>Sep</c:v>
                </c:pt>
                <c:pt idx="2716">
                  <c:v>Sep</c:v>
                </c:pt>
                <c:pt idx="2717">
                  <c:v>Sep</c:v>
                </c:pt>
                <c:pt idx="2718">
                  <c:v>Sep</c:v>
                </c:pt>
                <c:pt idx="2719">
                  <c:v>Sep</c:v>
                </c:pt>
                <c:pt idx="2720">
                  <c:v>Sep</c:v>
                </c:pt>
                <c:pt idx="2721">
                  <c:v>Sep</c:v>
                </c:pt>
                <c:pt idx="2722">
                  <c:v>Sep</c:v>
                </c:pt>
                <c:pt idx="2723">
                  <c:v>Sep</c:v>
                </c:pt>
                <c:pt idx="2724">
                  <c:v>Sep</c:v>
                </c:pt>
                <c:pt idx="2725">
                  <c:v>Sep</c:v>
                </c:pt>
                <c:pt idx="2726">
                  <c:v>Sep</c:v>
                </c:pt>
                <c:pt idx="2727">
                  <c:v>Sep</c:v>
                </c:pt>
                <c:pt idx="2728">
                  <c:v>Sep</c:v>
                </c:pt>
                <c:pt idx="2729">
                  <c:v>Sep</c:v>
                </c:pt>
                <c:pt idx="2730">
                  <c:v>Sep</c:v>
                </c:pt>
                <c:pt idx="2731">
                  <c:v>Sep</c:v>
                </c:pt>
                <c:pt idx="2732">
                  <c:v>Sep</c:v>
                </c:pt>
                <c:pt idx="2733">
                  <c:v>Sep</c:v>
                </c:pt>
                <c:pt idx="2734">
                  <c:v>Sep</c:v>
                </c:pt>
                <c:pt idx="2735">
                  <c:v>Sep</c:v>
                </c:pt>
                <c:pt idx="2736">
                  <c:v>Sep</c:v>
                </c:pt>
                <c:pt idx="2737">
                  <c:v>Sep</c:v>
                </c:pt>
                <c:pt idx="2738">
                  <c:v>Sep</c:v>
                </c:pt>
                <c:pt idx="2739">
                  <c:v>Sep</c:v>
                </c:pt>
                <c:pt idx="2740">
                  <c:v>Sep</c:v>
                </c:pt>
                <c:pt idx="2741">
                  <c:v>Sep</c:v>
                </c:pt>
                <c:pt idx="2742">
                  <c:v>Sep</c:v>
                </c:pt>
                <c:pt idx="2743">
                  <c:v>Sep</c:v>
                </c:pt>
                <c:pt idx="2744">
                  <c:v>Sep</c:v>
                </c:pt>
                <c:pt idx="2745">
                  <c:v>Sep</c:v>
                </c:pt>
                <c:pt idx="2746">
                  <c:v>Sep</c:v>
                </c:pt>
                <c:pt idx="2747">
                  <c:v>Sep</c:v>
                </c:pt>
                <c:pt idx="2748">
                  <c:v>Sep</c:v>
                </c:pt>
                <c:pt idx="2749">
                  <c:v>Sep</c:v>
                </c:pt>
                <c:pt idx="2750">
                  <c:v>Sep</c:v>
                </c:pt>
                <c:pt idx="2751">
                  <c:v>Sep</c:v>
                </c:pt>
                <c:pt idx="2752">
                  <c:v>Sep</c:v>
                </c:pt>
                <c:pt idx="2753">
                  <c:v>Sep</c:v>
                </c:pt>
                <c:pt idx="2754">
                  <c:v>Sep</c:v>
                </c:pt>
                <c:pt idx="2755">
                  <c:v>Sep</c:v>
                </c:pt>
                <c:pt idx="2756">
                  <c:v>Sep</c:v>
                </c:pt>
                <c:pt idx="2757">
                  <c:v>Sep</c:v>
                </c:pt>
                <c:pt idx="2758">
                  <c:v>Sep</c:v>
                </c:pt>
                <c:pt idx="2759">
                  <c:v>Sep</c:v>
                </c:pt>
                <c:pt idx="2760">
                  <c:v>Sep</c:v>
                </c:pt>
                <c:pt idx="2761">
                  <c:v>Sep</c:v>
                </c:pt>
                <c:pt idx="2762">
                  <c:v>Sep</c:v>
                </c:pt>
                <c:pt idx="2763">
                  <c:v>Sep</c:v>
                </c:pt>
                <c:pt idx="2764">
                  <c:v>Sep</c:v>
                </c:pt>
                <c:pt idx="2765">
                  <c:v>Sep</c:v>
                </c:pt>
                <c:pt idx="2766">
                  <c:v>Sep</c:v>
                </c:pt>
                <c:pt idx="2767">
                  <c:v>Sep</c:v>
                </c:pt>
                <c:pt idx="2768">
                  <c:v>Sep</c:v>
                </c:pt>
                <c:pt idx="2769">
                  <c:v>Sep</c:v>
                </c:pt>
                <c:pt idx="2770">
                  <c:v>Sep</c:v>
                </c:pt>
                <c:pt idx="2771">
                  <c:v>Sep</c:v>
                </c:pt>
                <c:pt idx="2772">
                  <c:v>Sep</c:v>
                </c:pt>
                <c:pt idx="2773">
                  <c:v>Sep</c:v>
                </c:pt>
                <c:pt idx="2774">
                  <c:v>Sep</c:v>
                </c:pt>
                <c:pt idx="2775">
                  <c:v>Sep</c:v>
                </c:pt>
                <c:pt idx="2776">
                  <c:v>Sep</c:v>
                </c:pt>
                <c:pt idx="2777">
                  <c:v>Oct</c:v>
                </c:pt>
                <c:pt idx="2778">
                  <c:v>Oct</c:v>
                </c:pt>
                <c:pt idx="2779">
                  <c:v>Oct</c:v>
                </c:pt>
                <c:pt idx="2780">
                  <c:v>Oct</c:v>
                </c:pt>
                <c:pt idx="2781">
                  <c:v>Oct</c:v>
                </c:pt>
                <c:pt idx="2782">
                  <c:v>Oct</c:v>
                </c:pt>
                <c:pt idx="2783">
                  <c:v>Oct</c:v>
                </c:pt>
                <c:pt idx="2784">
                  <c:v>Oct</c:v>
                </c:pt>
                <c:pt idx="2785">
                  <c:v>Oct</c:v>
                </c:pt>
                <c:pt idx="2786">
                  <c:v>Oct</c:v>
                </c:pt>
                <c:pt idx="2787">
                  <c:v>Oct</c:v>
                </c:pt>
                <c:pt idx="2788">
                  <c:v>Oct</c:v>
                </c:pt>
                <c:pt idx="2789">
                  <c:v>Oct</c:v>
                </c:pt>
                <c:pt idx="2790">
                  <c:v>Oct</c:v>
                </c:pt>
                <c:pt idx="2791">
                  <c:v>Oct</c:v>
                </c:pt>
                <c:pt idx="2792">
                  <c:v>Oct</c:v>
                </c:pt>
                <c:pt idx="2793">
                  <c:v>Oct</c:v>
                </c:pt>
                <c:pt idx="2794">
                  <c:v>Oct</c:v>
                </c:pt>
                <c:pt idx="2795">
                  <c:v>Oct</c:v>
                </c:pt>
                <c:pt idx="2796">
                  <c:v>Oct</c:v>
                </c:pt>
                <c:pt idx="2797">
                  <c:v>Oct</c:v>
                </c:pt>
                <c:pt idx="2798">
                  <c:v>Oct</c:v>
                </c:pt>
                <c:pt idx="2799">
                  <c:v>Oct</c:v>
                </c:pt>
                <c:pt idx="2800">
                  <c:v>Oct</c:v>
                </c:pt>
                <c:pt idx="2801">
                  <c:v>Oct</c:v>
                </c:pt>
                <c:pt idx="2802">
                  <c:v>Oct</c:v>
                </c:pt>
                <c:pt idx="2803">
                  <c:v>Oct</c:v>
                </c:pt>
                <c:pt idx="2804">
                  <c:v>Oct</c:v>
                </c:pt>
                <c:pt idx="2805">
                  <c:v>Oct</c:v>
                </c:pt>
                <c:pt idx="2806">
                  <c:v>Oct</c:v>
                </c:pt>
                <c:pt idx="2807">
                  <c:v>Oct</c:v>
                </c:pt>
                <c:pt idx="2808">
                  <c:v>Oct</c:v>
                </c:pt>
                <c:pt idx="2809">
                  <c:v>Oct</c:v>
                </c:pt>
                <c:pt idx="2810">
                  <c:v>Oct</c:v>
                </c:pt>
                <c:pt idx="2811">
                  <c:v>Oct</c:v>
                </c:pt>
                <c:pt idx="2812">
                  <c:v>Oct</c:v>
                </c:pt>
                <c:pt idx="2813">
                  <c:v>Oct</c:v>
                </c:pt>
                <c:pt idx="2814">
                  <c:v>Oct</c:v>
                </c:pt>
                <c:pt idx="2815">
                  <c:v>Oct</c:v>
                </c:pt>
                <c:pt idx="2816">
                  <c:v>Oct</c:v>
                </c:pt>
                <c:pt idx="2817">
                  <c:v>Oct</c:v>
                </c:pt>
                <c:pt idx="2818">
                  <c:v>Oct</c:v>
                </c:pt>
                <c:pt idx="2819">
                  <c:v>Oct</c:v>
                </c:pt>
                <c:pt idx="2820">
                  <c:v>Oct</c:v>
                </c:pt>
                <c:pt idx="2821">
                  <c:v>Oct</c:v>
                </c:pt>
                <c:pt idx="2822">
                  <c:v>Oct</c:v>
                </c:pt>
                <c:pt idx="2823">
                  <c:v>Oct</c:v>
                </c:pt>
                <c:pt idx="2824">
                  <c:v>Oct</c:v>
                </c:pt>
                <c:pt idx="2825">
                  <c:v>Oct</c:v>
                </c:pt>
                <c:pt idx="2826">
                  <c:v>Oct</c:v>
                </c:pt>
                <c:pt idx="2827">
                  <c:v>Oct</c:v>
                </c:pt>
                <c:pt idx="2828">
                  <c:v>Oct</c:v>
                </c:pt>
                <c:pt idx="2829">
                  <c:v>Oct</c:v>
                </c:pt>
                <c:pt idx="2830">
                  <c:v>Oct</c:v>
                </c:pt>
                <c:pt idx="2831">
                  <c:v>Oct</c:v>
                </c:pt>
                <c:pt idx="2832">
                  <c:v>Oct</c:v>
                </c:pt>
                <c:pt idx="2833">
                  <c:v>Oct</c:v>
                </c:pt>
                <c:pt idx="2834">
                  <c:v>Oct</c:v>
                </c:pt>
                <c:pt idx="2835">
                  <c:v>Oct</c:v>
                </c:pt>
                <c:pt idx="2836">
                  <c:v>Oct</c:v>
                </c:pt>
                <c:pt idx="2837">
                  <c:v>Oct</c:v>
                </c:pt>
                <c:pt idx="2838">
                  <c:v>Oct</c:v>
                </c:pt>
                <c:pt idx="2839">
                  <c:v>Oct</c:v>
                </c:pt>
                <c:pt idx="2840">
                  <c:v>Oct</c:v>
                </c:pt>
                <c:pt idx="2841">
                  <c:v>Oct</c:v>
                </c:pt>
                <c:pt idx="2842">
                  <c:v>Oct</c:v>
                </c:pt>
                <c:pt idx="2843">
                  <c:v>Oct</c:v>
                </c:pt>
                <c:pt idx="2844">
                  <c:v>Oct</c:v>
                </c:pt>
                <c:pt idx="2845">
                  <c:v>Oct</c:v>
                </c:pt>
                <c:pt idx="2846">
                  <c:v>Oct</c:v>
                </c:pt>
                <c:pt idx="2847">
                  <c:v>Oct</c:v>
                </c:pt>
                <c:pt idx="2848">
                  <c:v>Oct</c:v>
                </c:pt>
                <c:pt idx="2849">
                  <c:v>Oct</c:v>
                </c:pt>
                <c:pt idx="2850">
                  <c:v>Oct</c:v>
                </c:pt>
                <c:pt idx="2851">
                  <c:v>Oct</c:v>
                </c:pt>
                <c:pt idx="2852">
                  <c:v>Oct</c:v>
                </c:pt>
                <c:pt idx="2853">
                  <c:v>Oct</c:v>
                </c:pt>
                <c:pt idx="2854">
                  <c:v>Oct</c:v>
                </c:pt>
                <c:pt idx="2855">
                  <c:v>Oct</c:v>
                </c:pt>
                <c:pt idx="2856">
                  <c:v>Oct</c:v>
                </c:pt>
                <c:pt idx="2857">
                  <c:v>Oct</c:v>
                </c:pt>
                <c:pt idx="2858">
                  <c:v>Oct</c:v>
                </c:pt>
                <c:pt idx="2859">
                  <c:v>Oct</c:v>
                </c:pt>
                <c:pt idx="2860">
                  <c:v>Oct</c:v>
                </c:pt>
                <c:pt idx="2861">
                  <c:v>Oct</c:v>
                </c:pt>
                <c:pt idx="2862">
                  <c:v>Oct</c:v>
                </c:pt>
                <c:pt idx="2863">
                  <c:v>Oct</c:v>
                </c:pt>
                <c:pt idx="2864">
                  <c:v>Oct</c:v>
                </c:pt>
                <c:pt idx="2865">
                  <c:v>Oct</c:v>
                </c:pt>
                <c:pt idx="2866">
                  <c:v>Oct</c:v>
                </c:pt>
                <c:pt idx="2867">
                  <c:v>Oct</c:v>
                </c:pt>
                <c:pt idx="2868">
                  <c:v>Oct</c:v>
                </c:pt>
                <c:pt idx="2869">
                  <c:v>Oct</c:v>
                </c:pt>
                <c:pt idx="2870">
                  <c:v>Oct</c:v>
                </c:pt>
                <c:pt idx="2871">
                  <c:v>Oct</c:v>
                </c:pt>
                <c:pt idx="2872">
                  <c:v>Oct</c:v>
                </c:pt>
                <c:pt idx="2873">
                  <c:v>Nov</c:v>
                </c:pt>
                <c:pt idx="2874">
                  <c:v>Nov</c:v>
                </c:pt>
                <c:pt idx="2875">
                  <c:v>Nov</c:v>
                </c:pt>
                <c:pt idx="2876">
                  <c:v>Nov</c:v>
                </c:pt>
                <c:pt idx="2877">
                  <c:v>Nov</c:v>
                </c:pt>
                <c:pt idx="2878">
                  <c:v>Nov</c:v>
                </c:pt>
                <c:pt idx="2879">
                  <c:v>Nov</c:v>
                </c:pt>
                <c:pt idx="2880">
                  <c:v>Nov</c:v>
                </c:pt>
                <c:pt idx="2881">
                  <c:v>Nov</c:v>
                </c:pt>
                <c:pt idx="2882">
                  <c:v>Nov</c:v>
                </c:pt>
                <c:pt idx="2883">
                  <c:v>Nov</c:v>
                </c:pt>
                <c:pt idx="2884">
                  <c:v>Nov</c:v>
                </c:pt>
                <c:pt idx="2885">
                  <c:v>Nov</c:v>
                </c:pt>
                <c:pt idx="2886">
                  <c:v>Nov</c:v>
                </c:pt>
                <c:pt idx="2887">
                  <c:v>Nov</c:v>
                </c:pt>
                <c:pt idx="2888">
                  <c:v>Nov</c:v>
                </c:pt>
                <c:pt idx="2889">
                  <c:v>Nov</c:v>
                </c:pt>
                <c:pt idx="2890">
                  <c:v>Nov</c:v>
                </c:pt>
                <c:pt idx="2891">
                  <c:v>Nov</c:v>
                </c:pt>
                <c:pt idx="2892">
                  <c:v>Nov</c:v>
                </c:pt>
                <c:pt idx="2893">
                  <c:v>Nov</c:v>
                </c:pt>
                <c:pt idx="2894">
                  <c:v>Nov</c:v>
                </c:pt>
                <c:pt idx="2895">
                  <c:v>Nov</c:v>
                </c:pt>
                <c:pt idx="2896">
                  <c:v>Nov</c:v>
                </c:pt>
                <c:pt idx="2897">
                  <c:v>Nov</c:v>
                </c:pt>
                <c:pt idx="2898">
                  <c:v>Nov</c:v>
                </c:pt>
                <c:pt idx="2899">
                  <c:v>Nov</c:v>
                </c:pt>
                <c:pt idx="2900">
                  <c:v>Nov</c:v>
                </c:pt>
                <c:pt idx="2901">
                  <c:v>Nov</c:v>
                </c:pt>
                <c:pt idx="2902">
                  <c:v>Nov</c:v>
                </c:pt>
                <c:pt idx="2903">
                  <c:v>Nov</c:v>
                </c:pt>
                <c:pt idx="2904">
                  <c:v>Nov</c:v>
                </c:pt>
                <c:pt idx="2905">
                  <c:v>Nov</c:v>
                </c:pt>
                <c:pt idx="2906">
                  <c:v>Nov</c:v>
                </c:pt>
                <c:pt idx="2907">
                  <c:v>Nov</c:v>
                </c:pt>
                <c:pt idx="2908">
                  <c:v>Nov</c:v>
                </c:pt>
                <c:pt idx="2909">
                  <c:v>Nov</c:v>
                </c:pt>
                <c:pt idx="2910">
                  <c:v>Nov</c:v>
                </c:pt>
                <c:pt idx="2911">
                  <c:v>Nov</c:v>
                </c:pt>
                <c:pt idx="2912">
                  <c:v>Nov</c:v>
                </c:pt>
                <c:pt idx="2913">
                  <c:v>Nov</c:v>
                </c:pt>
                <c:pt idx="2914">
                  <c:v>Nov</c:v>
                </c:pt>
                <c:pt idx="2915">
                  <c:v>Nov</c:v>
                </c:pt>
                <c:pt idx="2916">
                  <c:v>Nov</c:v>
                </c:pt>
                <c:pt idx="2917">
                  <c:v>Nov</c:v>
                </c:pt>
                <c:pt idx="2918">
                  <c:v>Nov</c:v>
                </c:pt>
                <c:pt idx="2919">
                  <c:v>Nov</c:v>
                </c:pt>
                <c:pt idx="2920">
                  <c:v>Nov</c:v>
                </c:pt>
                <c:pt idx="2921">
                  <c:v>Nov</c:v>
                </c:pt>
                <c:pt idx="2922">
                  <c:v>Nov</c:v>
                </c:pt>
                <c:pt idx="2923">
                  <c:v>Nov</c:v>
                </c:pt>
                <c:pt idx="2924">
                  <c:v>Nov</c:v>
                </c:pt>
                <c:pt idx="2925">
                  <c:v>Nov</c:v>
                </c:pt>
                <c:pt idx="2926">
                  <c:v>Nov</c:v>
                </c:pt>
                <c:pt idx="2927">
                  <c:v>Nov</c:v>
                </c:pt>
                <c:pt idx="2928">
                  <c:v>Nov</c:v>
                </c:pt>
                <c:pt idx="2929">
                  <c:v>Nov</c:v>
                </c:pt>
                <c:pt idx="2930">
                  <c:v>Nov</c:v>
                </c:pt>
                <c:pt idx="2931">
                  <c:v>Nov</c:v>
                </c:pt>
                <c:pt idx="2932">
                  <c:v>Nov</c:v>
                </c:pt>
                <c:pt idx="2933">
                  <c:v>Nov</c:v>
                </c:pt>
                <c:pt idx="2934">
                  <c:v>Nov</c:v>
                </c:pt>
                <c:pt idx="2935">
                  <c:v>Nov</c:v>
                </c:pt>
                <c:pt idx="2936">
                  <c:v>Nov</c:v>
                </c:pt>
                <c:pt idx="2937">
                  <c:v>Nov</c:v>
                </c:pt>
                <c:pt idx="2938">
                  <c:v>Nov</c:v>
                </c:pt>
                <c:pt idx="2939">
                  <c:v>Nov</c:v>
                </c:pt>
                <c:pt idx="2940">
                  <c:v>Nov</c:v>
                </c:pt>
                <c:pt idx="2941">
                  <c:v>Nov</c:v>
                </c:pt>
                <c:pt idx="2942">
                  <c:v>Nov</c:v>
                </c:pt>
                <c:pt idx="2943">
                  <c:v>Nov</c:v>
                </c:pt>
                <c:pt idx="2944">
                  <c:v>Nov</c:v>
                </c:pt>
                <c:pt idx="2945">
                  <c:v>Nov</c:v>
                </c:pt>
                <c:pt idx="2946">
                  <c:v>Nov</c:v>
                </c:pt>
                <c:pt idx="2947">
                  <c:v>Nov</c:v>
                </c:pt>
                <c:pt idx="2948">
                  <c:v>Nov</c:v>
                </c:pt>
                <c:pt idx="2949">
                  <c:v>Nov</c:v>
                </c:pt>
                <c:pt idx="2950">
                  <c:v>Nov</c:v>
                </c:pt>
                <c:pt idx="2951">
                  <c:v>Nov</c:v>
                </c:pt>
                <c:pt idx="2952">
                  <c:v>Nov</c:v>
                </c:pt>
                <c:pt idx="2953">
                  <c:v>Nov</c:v>
                </c:pt>
                <c:pt idx="2954">
                  <c:v>Nov</c:v>
                </c:pt>
                <c:pt idx="2955">
                  <c:v>Nov</c:v>
                </c:pt>
                <c:pt idx="2956">
                  <c:v>Dec</c:v>
                </c:pt>
                <c:pt idx="2957">
                  <c:v>Dec</c:v>
                </c:pt>
                <c:pt idx="2958">
                  <c:v>Dec</c:v>
                </c:pt>
                <c:pt idx="2959">
                  <c:v>Dec</c:v>
                </c:pt>
                <c:pt idx="2960">
                  <c:v>Dec</c:v>
                </c:pt>
                <c:pt idx="2961">
                  <c:v>Dec</c:v>
                </c:pt>
                <c:pt idx="2962">
                  <c:v>Dec</c:v>
                </c:pt>
                <c:pt idx="2963">
                  <c:v>Dec</c:v>
                </c:pt>
                <c:pt idx="2964">
                  <c:v>Dec</c:v>
                </c:pt>
                <c:pt idx="2965">
                  <c:v>Dec</c:v>
                </c:pt>
                <c:pt idx="2966">
                  <c:v>Dec</c:v>
                </c:pt>
                <c:pt idx="2967">
                  <c:v>Dec</c:v>
                </c:pt>
                <c:pt idx="2968">
                  <c:v>Dec</c:v>
                </c:pt>
                <c:pt idx="2969">
                  <c:v>Dec</c:v>
                </c:pt>
                <c:pt idx="2970">
                  <c:v>Dec</c:v>
                </c:pt>
                <c:pt idx="2971">
                  <c:v>Dec</c:v>
                </c:pt>
                <c:pt idx="2972">
                  <c:v>Dec</c:v>
                </c:pt>
                <c:pt idx="2973">
                  <c:v>Dec</c:v>
                </c:pt>
                <c:pt idx="2974">
                  <c:v>Dec</c:v>
                </c:pt>
                <c:pt idx="2975">
                  <c:v>Dec</c:v>
                </c:pt>
                <c:pt idx="2976">
                  <c:v>Dec</c:v>
                </c:pt>
                <c:pt idx="2977">
                  <c:v>Dec</c:v>
                </c:pt>
                <c:pt idx="2978">
                  <c:v>Dec</c:v>
                </c:pt>
                <c:pt idx="2979">
                  <c:v>Dec</c:v>
                </c:pt>
                <c:pt idx="2980">
                  <c:v>Dec</c:v>
                </c:pt>
                <c:pt idx="2981">
                  <c:v>Dec</c:v>
                </c:pt>
                <c:pt idx="2982">
                  <c:v>Dec</c:v>
                </c:pt>
                <c:pt idx="2983">
                  <c:v>Dec</c:v>
                </c:pt>
                <c:pt idx="2984">
                  <c:v>Dec</c:v>
                </c:pt>
                <c:pt idx="2985">
                  <c:v>Dec</c:v>
                </c:pt>
                <c:pt idx="2986">
                  <c:v>Dec</c:v>
                </c:pt>
                <c:pt idx="2987">
                  <c:v>Dec</c:v>
                </c:pt>
                <c:pt idx="2988">
                  <c:v>Dec</c:v>
                </c:pt>
                <c:pt idx="2989">
                  <c:v>Dec</c:v>
                </c:pt>
                <c:pt idx="2990">
                  <c:v>Dec</c:v>
                </c:pt>
                <c:pt idx="2991">
                  <c:v>Dec</c:v>
                </c:pt>
                <c:pt idx="2992">
                  <c:v>Dec</c:v>
                </c:pt>
                <c:pt idx="2993">
                  <c:v>Dec</c:v>
                </c:pt>
                <c:pt idx="2994">
                  <c:v>Dec</c:v>
                </c:pt>
                <c:pt idx="2995">
                  <c:v>Dec</c:v>
                </c:pt>
                <c:pt idx="2996">
                  <c:v>Dec</c:v>
                </c:pt>
                <c:pt idx="2997">
                  <c:v>Dec</c:v>
                </c:pt>
                <c:pt idx="2998">
                  <c:v>Dec</c:v>
                </c:pt>
                <c:pt idx="2999">
                  <c:v>Dec</c:v>
                </c:pt>
                <c:pt idx="3000">
                  <c:v>Dec</c:v>
                </c:pt>
                <c:pt idx="3001">
                  <c:v>Dec</c:v>
                </c:pt>
                <c:pt idx="3002">
                  <c:v>Dec</c:v>
                </c:pt>
                <c:pt idx="3003">
                  <c:v>Dec</c:v>
                </c:pt>
                <c:pt idx="3004">
                  <c:v>Dec</c:v>
                </c:pt>
                <c:pt idx="3005">
                  <c:v>Dec</c:v>
                </c:pt>
                <c:pt idx="3006">
                  <c:v>Dec</c:v>
                </c:pt>
                <c:pt idx="3007">
                  <c:v>Dec</c:v>
                </c:pt>
                <c:pt idx="3008">
                  <c:v>Jan</c:v>
                </c:pt>
                <c:pt idx="3009">
                  <c:v>Jan</c:v>
                </c:pt>
                <c:pt idx="3010">
                  <c:v>Jan</c:v>
                </c:pt>
                <c:pt idx="3011">
                  <c:v>Jan</c:v>
                </c:pt>
                <c:pt idx="3012">
                  <c:v>Jan</c:v>
                </c:pt>
                <c:pt idx="3013">
                  <c:v>Jan</c:v>
                </c:pt>
                <c:pt idx="3014">
                  <c:v>Jan</c:v>
                </c:pt>
                <c:pt idx="3015">
                  <c:v>Jan</c:v>
                </c:pt>
                <c:pt idx="3016">
                  <c:v>Jan</c:v>
                </c:pt>
                <c:pt idx="3017">
                  <c:v>Jan</c:v>
                </c:pt>
                <c:pt idx="3018">
                  <c:v>Jan</c:v>
                </c:pt>
                <c:pt idx="3019">
                  <c:v>Jan</c:v>
                </c:pt>
                <c:pt idx="3020">
                  <c:v>Jan</c:v>
                </c:pt>
                <c:pt idx="3021">
                  <c:v>Jan</c:v>
                </c:pt>
                <c:pt idx="3022">
                  <c:v>Jan</c:v>
                </c:pt>
                <c:pt idx="3023">
                  <c:v>Jan</c:v>
                </c:pt>
                <c:pt idx="3024">
                  <c:v>Jan</c:v>
                </c:pt>
                <c:pt idx="3025">
                  <c:v>Jan</c:v>
                </c:pt>
                <c:pt idx="3026">
                  <c:v>Jan</c:v>
                </c:pt>
                <c:pt idx="3027">
                  <c:v>Jan</c:v>
                </c:pt>
                <c:pt idx="3028">
                  <c:v>Jan</c:v>
                </c:pt>
                <c:pt idx="3029">
                  <c:v>Jan</c:v>
                </c:pt>
                <c:pt idx="3030">
                  <c:v>Jan</c:v>
                </c:pt>
                <c:pt idx="3031">
                  <c:v>Jan</c:v>
                </c:pt>
                <c:pt idx="3032">
                  <c:v>Jan</c:v>
                </c:pt>
                <c:pt idx="3033">
                  <c:v>Jan</c:v>
                </c:pt>
                <c:pt idx="3034">
                  <c:v>Jan</c:v>
                </c:pt>
                <c:pt idx="3035">
                  <c:v>Jan</c:v>
                </c:pt>
                <c:pt idx="3036">
                  <c:v>Jan</c:v>
                </c:pt>
                <c:pt idx="3037">
                  <c:v>Jan</c:v>
                </c:pt>
                <c:pt idx="3038">
                  <c:v>Jan</c:v>
                </c:pt>
                <c:pt idx="3039">
                  <c:v>Jan</c:v>
                </c:pt>
                <c:pt idx="3040">
                  <c:v>Jan</c:v>
                </c:pt>
                <c:pt idx="3041">
                  <c:v>Jan</c:v>
                </c:pt>
                <c:pt idx="3042">
                  <c:v>Jan</c:v>
                </c:pt>
                <c:pt idx="3043">
                  <c:v>Jan</c:v>
                </c:pt>
                <c:pt idx="3044">
                  <c:v>Jan</c:v>
                </c:pt>
                <c:pt idx="3045">
                  <c:v>Jan</c:v>
                </c:pt>
                <c:pt idx="3046">
                  <c:v>Jan</c:v>
                </c:pt>
                <c:pt idx="3047">
                  <c:v>Jan</c:v>
                </c:pt>
                <c:pt idx="3048">
                  <c:v>Jan</c:v>
                </c:pt>
                <c:pt idx="3049">
                  <c:v>Jan</c:v>
                </c:pt>
                <c:pt idx="3050">
                  <c:v>Jan</c:v>
                </c:pt>
                <c:pt idx="3051">
                  <c:v>Jan</c:v>
                </c:pt>
                <c:pt idx="3052">
                  <c:v>Jan</c:v>
                </c:pt>
                <c:pt idx="3053">
                  <c:v>Jan</c:v>
                </c:pt>
                <c:pt idx="3054">
                  <c:v>Jan</c:v>
                </c:pt>
                <c:pt idx="3055">
                  <c:v>Jan</c:v>
                </c:pt>
                <c:pt idx="3056">
                  <c:v>Jan</c:v>
                </c:pt>
                <c:pt idx="3057">
                  <c:v>Jan</c:v>
                </c:pt>
                <c:pt idx="3058">
                  <c:v>Jan</c:v>
                </c:pt>
                <c:pt idx="3059">
                  <c:v>Jan</c:v>
                </c:pt>
                <c:pt idx="3060">
                  <c:v>Jan</c:v>
                </c:pt>
                <c:pt idx="3061">
                  <c:v>Jan</c:v>
                </c:pt>
                <c:pt idx="3062">
                  <c:v>Jan</c:v>
                </c:pt>
                <c:pt idx="3063">
                  <c:v>Jan</c:v>
                </c:pt>
                <c:pt idx="3064">
                  <c:v>Jan</c:v>
                </c:pt>
                <c:pt idx="3065">
                  <c:v>Jan</c:v>
                </c:pt>
                <c:pt idx="3066">
                  <c:v>Jan</c:v>
                </c:pt>
                <c:pt idx="3067">
                  <c:v>Jan</c:v>
                </c:pt>
                <c:pt idx="3068">
                  <c:v>Jan</c:v>
                </c:pt>
                <c:pt idx="3069">
                  <c:v>Jan</c:v>
                </c:pt>
                <c:pt idx="3070">
                  <c:v>Jan</c:v>
                </c:pt>
                <c:pt idx="3071">
                  <c:v>Jan</c:v>
                </c:pt>
                <c:pt idx="3072">
                  <c:v>Jan</c:v>
                </c:pt>
                <c:pt idx="3073">
                  <c:v>Jan</c:v>
                </c:pt>
                <c:pt idx="3074">
                  <c:v>Jan</c:v>
                </c:pt>
                <c:pt idx="3075">
                  <c:v>Jan</c:v>
                </c:pt>
                <c:pt idx="3076">
                  <c:v>Jan</c:v>
                </c:pt>
                <c:pt idx="3077">
                  <c:v>Jan</c:v>
                </c:pt>
                <c:pt idx="3078">
                  <c:v>Jan</c:v>
                </c:pt>
                <c:pt idx="3079">
                  <c:v>Jan</c:v>
                </c:pt>
                <c:pt idx="3080">
                  <c:v>Jan</c:v>
                </c:pt>
                <c:pt idx="3081">
                  <c:v>Jan</c:v>
                </c:pt>
                <c:pt idx="3082">
                  <c:v>Jan</c:v>
                </c:pt>
                <c:pt idx="3083">
                  <c:v>Jan</c:v>
                </c:pt>
                <c:pt idx="3084">
                  <c:v>Jan</c:v>
                </c:pt>
                <c:pt idx="3085">
                  <c:v>Jan</c:v>
                </c:pt>
                <c:pt idx="3086">
                  <c:v>Jan</c:v>
                </c:pt>
                <c:pt idx="3087">
                  <c:v>Jan</c:v>
                </c:pt>
                <c:pt idx="3088">
                  <c:v>Jan</c:v>
                </c:pt>
                <c:pt idx="3089">
                  <c:v>Jan</c:v>
                </c:pt>
                <c:pt idx="3090">
                  <c:v>Jan</c:v>
                </c:pt>
                <c:pt idx="3091">
                  <c:v>Jan</c:v>
                </c:pt>
                <c:pt idx="3092">
                  <c:v>Jan</c:v>
                </c:pt>
                <c:pt idx="3093">
                  <c:v>Jan</c:v>
                </c:pt>
                <c:pt idx="3094">
                  <c:v>Jan</c:v>
                </c:pt>
                <c:pt idx="3095">
                  <c:v>Feb</c:v>
                </c:pt>
                <c:pt idx="3096">
                  <c:v>Feb</c:v>
                </c:pt>
                <c:pt idx="3097">
                  <c:v>Feb</c:v>
                </c:pt>
                <c:pt idx="3098">
                  <c:v>Feb</c:v>
                </c:pt>
                <c:pt idx="3099">
                  <c:v>Feb</c:v>
                </c:pt>
                <c:pt idx="3100">
                  <c:v>Feb</c:v>
                </c:pt>
                <c:pt idx="3101">
                  <c:v>Feb</c:v>
                </c:pt>
                <c:pt idx="3102">
                  <c:v>Feb</c:v>
                </c:pt>
                <c:pt idx="3103">
                  <c:v>Feb</c:v>
                </c:pt>
                <c:pt idx="3104">
                  <c:v>Feb</c:v>
                </c:pt>
                <c:pt idx="3105">
                  <c:v>Feb</c:v>
                </c:pt>
                <c:pt idx="3106">
                  <c:v>Feb</c:v>
                </c:pt>
                <c:pt idx="3107">
                  <c:v>Feb</c:v>
                </c:pt>
                <c:pt idx="3108">
                  <c:v>Feb</c:v>
                </c:pt>
                <c:pt idx="3109">
                  <c:v>Feb</c:v>
                </c:pt>
                <c:pt idx="3110">
                  <c:v>Feb</c:v>
                </c:pt>
                <c:pt idx="3111">
                  <c:v>Feb</c:v>
                </c:pt>
                <c:pt idx="3112">
                  <c:v>Feb</c:v>
                </c:pt>
                <c:pt idx="3113">
                  <c:v>Feb</c:v>
                </c:pt>
                <c:pt idx="3114">
                  <c:v>Feb</c:v>
                </c:pt>
                <c:pt idx="3115">
                  <c:v>Feb</c:v>
                </c:pt>
                <c:pt idx="3116">
                  <c:v>Feb</c:v>
                </c:pt>
                <c:pt idx="3117">
                  <c:v>Feb</c:v>
                </c:pt>
                <c:pt idx="3118">
                  <c:v>Feb</c:v>
                </c:pt>
                <c:pt idx="3119">
                  <c:v>Feb</c:v>
                </c:pt>
                <c:pt idx="3120">
                  <c:v>Feb</c:v>
                </c:pt>
                <c:pt idx="3121">
                  <c:v>Feb</c:v>
                </c:pt>
                <c:pt idx="3122">
                  <c:v>Feb</c:v>
                </c:pt>
                <c:pt idx="3123">
                  <c:v>Feb</c:v>
                </c:pt>
                <c:pt idx="3124">
                  <c:v>Feb</c:v>
                </c:pt>
                <c:pt idx="3125">
                  <c:v>Feb</c:v>
                </c:pt>
                <c:pt idx="3126">
                  <c:v>Feb</c:v>
                </c:pt>
                <c:pt idx="3127">
                  <c:v>Feb</c:v>
                </c:pt>
                <c:pt idx="3128">
                  <c:v>Feb</c:v>
                </c:pt>
                <c:pt idx="3129">
                  <c:v>Feb</c:v>
                </c:pt>
                <c:pt idx="3130">
                  <c:v>Feb</c:v>
                </c:pt>
                <c:pt idx="3131">
                  <c:v>Feb</c:v>
                </c:pt>
                <c:pt idx="3132">
                  <c:v>Feb</c:v>
                </c:pt>
                <c:pt idx="3133">
                  <c:v>Feb</c:v>
                </c:pt>
                <c:pt idx="3134">
                  <c:v>Feb</c:v>
                </c:pt>
                <c:pt idx="3135">
                  <c:v>Feb</c:v>
                </c:pt>
                <c:pt idx="3136">
                  <c:v>Feb</c:v>
                </c:pt>
                <c:pt idx="3137">
                  <c:v>Feb</c:v>
                </c:pt>
                <c:pt idx="3138">
                  <c:v>Feb</c:v>
                </c:pt>
                <c:pt idx="3139">
                  <c:v>Feb</c:v>
                </c:pt>
                <c:pt idx="3140">
                  <c:v>Feb</c:v>
                </c:pt>
                <c:pt idx="3141">
                  <c:v>Feb</c:v>
                </c:pt>
                <c:pt idx="3142">
                  <c:v>Feb</c:v>
                </c:pt>
                <c:pt idx="3143">
                  <c:v>Feb</c:v>
                </c:pt>
                <c:pt idx="3144">
                  <c:v>Feb</c:v>
                </c:pt>
                <c:pt idx="3145">
                  <c:v>Feb</c:v>
                </c:pt>
                <c:pt idx="3146">
                  <c:v>Feb</c:v>
                </c:pt>
                <c:pt idx="3147">
                  <c:v>Feb</c:v>
                </c:pt>
                <c:pt idx="3148">
                  <c:v>Feb</c:v>
                </c:pt>
                <c:pt idx="3149">
                  <c:v>Feb</c:v>
                </c:pt>
                <c:pt idx="3150">
                  <c:v>Feb</c:v>
                </c:pt>
                <c:pt idx="3151">
                  <c:v>Feb</c:v>
                </c:pt>
                <c:pt idx="3152">
                  <c:v>Feb</c:v>
                </c:pt>
                <c:pt idx="3153">
                  <c:v>Feb</c:v>
                </c:pt>
                <c:pt idx="3154">
                  <c:v>Feb</c:v>
                </c:pt>
                <c:pt idx="3155">
                  <c:v>Feb</c:v>
                </c:pt>
                <c:pt idx="3156">
                  <c:v>Feb</c:v>
                </c:pt>
                <c:pt idx="3157">
                  <c:v>Feb</c:v>
                </c:pt>
                <c:pt idx="3158">
                  <c:v>Feb</c:v>
                </c:pt>
                <c:pt idx="3159">
                  <c:v>Feb</c:v>
                </c:pt>
                <c:pt idx="3160">
                  <c:v>Feb</c:v>
                </c:pt>
                <c:pt idx="3161">
                  <c:v>Feb</c:v>
                </c:pt>
                <c:pt idx="3162">
                  <c:v>Feb</c:v>
                </c:pt>
                <c:pt idx="3163">
                  <c:v>Feb</c:v>
                </c:pt>
                <c:pt idx="3164">
                  <c:v>Feb</c:v>
                </c:pt>
                <c:pt idx="3165">
                  <c:v>Feb</c:v>
                </c:pt>
                <c:pt idx="3166">
                  <c:v>Feb</c:v>
                </c:pt>
                <c:pt idx="3167">
                  <c:v>Feb</c:v>
                </c:pt>
                <c:pt idx="3168">
                  <c:v>Feb</c:v>
                </c:pt>
                <c:pt idx="3169">
                  <c:v>Feb</c:v>
                </c:pt>
                <c:pt idx="3170">
                  <c:v>Feb</c:v>
                </c:pt>
                <c:pt idx="3171">
                  <c:v>Feb</c:v>
                </c:pt>
                <c:pt idx="3172">
                  <c:v>Feb</c:v>
                </c:pt>
                <c:pt idx="3173">
                  <c:v>Feb</c:v>
                </c:pt>
                <c:pt idx="3174">
                  <c:v>Feb</c:v>
                </c:pt>
                <c:pt idx="3175">
                  <c:v>Feb</c:v>
                </c:pt>
                <c:pt idx="3176">
                  <c:v>Feb</c:v>
                </c:pt>
                <c:pt idx="3177">
                  <c:v>Feb</c:v>
                </c:pt>
                <c:pt idx="3178">
                  <c:v>Feb</c:v>
                </c:pt>
                <c:pt idx="3179">
                  <c:v>Feb</c:v>
                </c:pt>
                <c:pt idx="3180">
                  <c:v>Feb</c:v>
                </c:pt>
                <c:pt idx="3181">
                  <c:v>Feb</c:v>
                </c:pt>
                <c:pt idx="3182">
                  <c:v>Feb</c:v>
                </c:pt>
                <c:pt idx="3183">
                  <c:v>Feb</c:v>
                </c:pt>
                <c:pt idx="3184">
                  <c:v>Feb</c:v>
                </c:pt>
                <c:pt idx="3185">
                  <c:v>Feb</c:v>
                </c:pt>
                <c:pt idx="3186">
                  <c:v>Mar</c:v>
                </c:pt>
                <c:pt idx="3187">
                  <c:v>Mar</c:v>
                </c:pt>
                <c:pt idx="3188">
                  <c:v>Mar</c:v>
                </c:pt>
                <c:pt idx="3189">
                  <c:v>Mar</c:v>
                </c:pt>
                <c:pt idx="3190">
                  <c:v>Mar</c:v>
                </c:pt>
                <c:pt idx="3191">
                  <c:v>Mar</c:v>
                </c:pt>
                <c:pt idx="3192">
                  <c:v>Mar</c:v>
                </c:pt>
                <c:pt idx="3193">
                  <c:v>Mar</c:v>
                </c:pt>
                <c:pt idx="3194">
                  <c:v>Mar</c:v>
                </c:pt>
                <c:pt idx="3195">
                  <c:v>Mar</c:v>
                </c:pt>
                <c:pt idx="3196">
                  <c:v>Mar</c:v>
                </c:pt>
                <c:pt idx="3197">
                  <c:v>Mar</c:v>
                </c:pt>
                <c:pt idx="3198">
                  <c:v>Mar</c:v>
                </c:pt>
                <c:pt idx="3199">
                  <c:v>Mar</c:v>
                </c:pt>
                <c:pt idx="3200">
                  <c:v>Mar</c:v>
                </c:pt>
                <c:pt idx="3201">
                  <c:v>Mar</c:v>
                </c:pt>
                <c:pt idx="3202">
                  <c:v>Mar</c:v>
                </c:pt>
                <c:pt idx="3203">
                  <c:v>Mar</c:v>
                </c:pt>
                <c:pt idx="3204">
                  <c:v>Mar</c:v>
                </c:pt>
                <c:pt idx="3205">
                  <c:v>Mar</c:v>
                </c:pt>
                <c:pt idx="3206">
                  <c:v>Mar</c:v>
                </c:pt>
                <c:pt idx="3207">
                  <c:v>Mar</c:v>
                </c:pt>
                <c:pt idx="3208">
                  <c:v>Mar</c:v>
                </c:pt>
                <c:pt idx="3209">
                  <c:v>Mar</c:v>
                </c:pt>
                <c:pt idx="3210">
                  <c:v>Mar</c:v>
                </c:pt>
                <c:pt idx="3211">
                  <c:v>Mar</c:v>
                </c:pt>
                <c:pt idx="3212">
                  <c:v>Mar</c:v>
                </c:pt>
                <c:pt idx="3213">
                  <c:v>Mar</c:v>
                </c:pt>
                <c:pt idx="3214">
                  <c:v>Mar</c:v>
                </c:pt>
                <c:pt idx="3215">
                  <c:v>Mar</c:v>
                </c:pt>
                <c:pt idx="3216">
                  <c:v>Mar</c:v>
                </c:pt>
                <c:pt idx="3217">
                  <c:v>Mar</c:v>
                </c:pt>
                <c:pt idx="3218">
                  <c:v>Mar</c:v>
                </c:pt>
                <c:pt idx="3219">
                  <c:v>Mar</c:v>
                </c:pt>
                <c:pt idx="3220">
                  <c:v>Mar</c:v>
                </c:pt>
                <c:pt idx="3221">
                  <c:v>Mar</c:v>
                </c:pt>
                <c:pt idx="3222">
                  <c:v>Mar</c:v>
                </c:pt>
                <c:pt idx="3223">
                  <c:v>Mar</c:v>
                </c:pt>
                <c:pt idx="3224">
                  <c:v>Mar</c:v>
                </c:pt>
                <c:pt idx="3225">
                  <c:v>Mar</c:v>
                </c:pt>
                <c:pt idx="3226">
                  <c:v>Mar</c:v>
                </c:pt>
                <c:pt idx="3227">
                  <c:v>Mar</c:v>
                </c:pt>
                <c:pt idx="3228">
                  <c:v>Mar</c:v>
                </c:pt>
                <c:pt idx="3229">
                  <c:v>Mar</c:v>
                </c:pt>
                <c:pt idx="3230">
                  <c:v>Mar</c:v>
                </c:pt>
                <c:pt idx="3231">
                  <c:v>Mar</c:v>
                </c:pt>
                <c:pt idx="3232">
                  <c:v>Mar</c:v>
                </c:pt>
                <c:pt idx="3233">
                  <c:v>Mar</c:v>
                </c:pt>
                <c:pt idx="3234">
                  <c:v>Mar</c:v>
                </c:pt>
                <c:pt idx="3235">
                  <c:v>Mar</c:v>
                </c:pt>
                <c:pt idx="3236">
                  <c:v>Mar</c:v>
                </c:pt>
                <c:pt idx="3237">
                  <c:v>Mar</c:v>
                </c:pt>
                <c:pt idx="3238">
                  <c:v>Mar</c:v>
                </c:pt>
                <c:pt idx="3239">
                  <c:v>Mar</c:v>
                </c:pt>
                <c:pt idx="3240">
                  <c:v>Mar</c:v>
                </c:pt>
                <c:pt idx="3241">
                  <c:v>Mar</c:v>
                </c:pt>
                <c:pt idx="3242">
                  <c:v>Mar</c:v>
                </c:pt>
                <c:pt idx="3243">
                  <c:v>Mar</c:v>
                </c:pt>
                <c:pt idx="3244">
                  <c:v>Mar</c:v>
                </c:pt>
                <c:pt idx="3245">
                  <c:v>Mar</c:v>
                </c:pt>
                <c:pt idx="3246">
                  <c:v>Mar</c:v>
                </c:pt>
                <c:pt idx="3247">
                  <c:v>Mar</c:v>
                </c:pt>
                <c:pt idx="3248">
                  <c:v>Mar</c:v>
                </c:pt>
                <c:pt idx="3249">
                  <c:v>Mar</c:v>
                </c:pt>
                <c:pt idx="3250">
                  <c:v>Mar</c:v>
                </c:pt>
                <c:pt idx="3251">
                  <c:v>Mar</c:v>
                </c:pt>
                <c:pt idx="3252">
                  <c:v>Mar</c:v>
                </c:pt>
                <c:pt idx="3253">
                  <c:v>Mar</c:v>
                </c:pt>
                <c:pt idx="3254">
                  <c:v>Mar</c:v>
                </c:pt>
                <c:pt idx="3255">
                  <c:v>Mar</c:v>
                </c:pt>
                <c:pt idx="3256">
                  <c:v>Mar</c:v>
                </c:pt>
                <c:pt idx="3257">
                  <c:v>Mar</c:v>
                </c:pt>
                <c:pt idx="3258">
                  <c:v>Mar</c:v>
                </c:pt>
                <c:pt idx="3259">
                  <c:v>Mar</c:v>
                </c:pt>
                <c:pt idx="3260">
                  <c:v>Mar</c:v>
                </c:pt>
                <c:pt idx="3261">
                  <c:v>Mar</c:v>
                </c:pt>
                <c:pt idx="3262">
                  <c:v>Mar</c:v>
                </c:pt>
                <c:pt idx="3263">
                  <c:v>Mar</c:v>
                </c:pt>
                <c:pt idx="3264">
                  <c:v>Mar</c:v>
                </c:pt>
                <c:pt idx="3265">
                  <c:v>Mar</c:v>
                </c:pt>
                <c:pt idx="3266">
                  <c:v>Mar</c:v>
                </c:pt>
                <c:pt idx="3267">
                  <c:v>Mar</c:v>
                </c:pt>
                <c:pt idx="3268">
                  <c:v>Mar</c:v>
                </c:pt>
                <c:pt idx="3269">
                  <c:v>Mar</c:v>
                </c:pt>
                <c:pt idx="3270">
                  <c:v>Mar</c:v>
                </c:pt>
                <c:pt idx="3271">
                  <c:v>Mar</c:v>
                </c:pt>
                <c:pt idx="3272">
                  <c:v>Mar</c:v>
                </c:pt>
                <c:pt idx="3273">
                  <c:v>Mar</c:v>
                </c:pt>
                <c:pt idx="3274">
                  <c:v>Mar</c:v>
                </c:pt>
                <c:pt idx="3275">
                  <c:v>Mar</c:v>
                </c:pt>
                <c:pt idx="3276">
                  <c:v>Mar</c:v>
                </c:pt>
                <c:pt idx="3277">
                  <c:v>Mar</c:v>
                </c:pt>
                <c:pt idx="3278">
                  <c:v>Mar</c:v>
                </c:pt>
                <c:pt idx="3279">
                  <c:v>Mar</c:v>
                </c:pt>
                <c:pt idx="3280">
                  <c:v>Mar</c:v>
                </c:pt>
                <c:pt idx="3281">
                  <c:v>Mar</c:v>
                </c:pt>
                <c:pt idx="3282">
                  <c:v>Mar</c:v>
                </c:pt>
                <c:pt idx="3283">
                  <c:v>Mar</c:v>
                </c:pt>
                <c:pt idx="3284">
                  <c:v>Mar</c:v>
                </c:pt>
                <c:pt idx="3285">
                  <c:v>Mar</c:v>
                </c:pt>
                <c:pt idx="3286">
                  <c:v>Mar</c:v>
                </c:pt>
                <c:pt idx="3287">
                  <c:v>Apr</c:v>
                </c:pt>
                <c:pt idx="3288">
                  <c:v>Apr</c:v>
                </c:pt>
                <c:pt idx="3289">
                  <c:v>Apr</c:v>
                </c:pt>
                <c:pt idx="3290">
                  <c:v>Apr</c:v>
                </c:pt>
                <c:pt idx="3291">
                  <c:v>Apr</c:v>
                </c:pt>
                <c:pt idx="3292">
                  <c:v>Apr</c:v>
                </c:pt>
                <c:pt idx="3293">
                  <c:v>Apr</c:v>
                </c:pt>
                <c:pt idx="3294">
                  <c:v>Apr</c:v>
                </c:pt>
                <c:pt idx="3295">
                  <c:v>Apr</c:v>
                </c:pt>
                <c:pt idx="3296">
                  <c:v>Apr</c:v>
                </c:pt>
                <c:pt idx="3297">
                  <c:v>Apr</c:v>
                </c:pt>
                <c:pt idx="3298">
                  <c:v>Apr</c:v>
                </c:pt>
                <c:pt idx="3299">
                  <c:v>Apr</c:v>
                </c:pt>
                <c:pt idx="3300">
                  <c:v>Apr</c:v>
                </c:pt>
                <c:pt idx="3301">
                  <c:v>Apr</c:v>
                </c:pt>
                <c:pt idx="3302">
                  <c:v>Apr</c:v>
                </c:pt>
                <c:pt idx="3303">
                  <c:v>Apr</c:v>
                </c:pt>
                <c:pt idx="3304">
                  <c:v>Apr</c:v>
                </c:pt>
                <c:pt idx="3305">
                  <c:v>Apr</c:v>
                </c:pt>
                <c:pt idx="3306">
                  <c:v>Apr</c:v>
                </c:pt>
                <c:pt idx="3307">
                  <c:v>Apr</c:v>
                </c:pt>
                <c:pt idx="3308">
                  <c:v>Apr</c:v>
                </c:pt>
                <c:pt idx="3309">
                  <c:v>Apr</c:v>
                </c:pt>
                <c:pt idx="3310">
                  <c:v>Apr</c:v>
                </c:pt>
                <c:pt idx="3311">
                  <c:v>Apr</c:v>
                </c:pt>
                <c:pt idx="3312">
                  <c:v>Apr</c:v>
                </c:pt>
                <c:pt idx="3313">
                  <c:v>Apr</c:v>
                </c:pt>
                <c:pt idx="3314">
                  <c:v>Apr</c:v>
                </c:pt>
                <c:pt idx="3315">
                  <c:v>Apr</c:v>
                </c:pt>
                <c:pt idx="3316">
                  <c:v>Apr</c:v>
                </c:pt>
                <c:pt idx="3317">
                  <c:v>Apr</c:v>
                </c:pt>
                <c:pt idx="3318">
                  <c:v>Apr</c:v>
                </c:pt>
                <c:pt idx="3319">
                  <c:v>Apr</c:v>
                </c:pt>
                <c:pt idx="3320">
                  <c:v>Apr</c:v>
                </c:pt>
                <c:pt idx="3321">
                  <c:v>Apr</c:v>
                </c:pt>
                <c:pt idx="3322">
                  <c:v>Apr</c:v>
                </c:pt>
                <c:pt idx="3323">
                  <c:v>Apr</c:v>
                </c:pt>
                <c:pt idx="3324">
                  <c:v>Apr</c:v>
                </c:pt>
                <c:pt idx="3325">
                  <c:v>Apr</c:v>
                </c:pt>
                <c:pt idx="3326">
                  <c:v>Apr</c:v>
                </c:pt>
                <c:pt idx="3327">
                  <c:v>Apr</c:v>
                </c:pt>
                <c:pt idx="3328">
                  <c:v>Apr</c:v>
                </c:pt>
                <c:pt idx="3329">
                  <c:v>Apr</c:v>
                </c:pt>
                <c:pt idx="3330">
                  <c:v>Apr</c:v>
                </c:pt>
                <c:pt idx="3331">
                  <c:v>Apr</c:v>
                </c:pt>
                <c:pt idx="3332">
                  <c:v>Apr</c:v>
                </c:pt>
                <c:pt idx="3333">
                  <c:v>Apr</c:v>
                </c:pt>
                <c:pt idx="3334">
                  <c:v>Apr</c:v>
                </c:pt>
                <c:pt idx="3335">
                  <c:v>Apr</c:v>
                </c:pt>
                <c:pt idx="3336">
                  <c:v>Apr</c:v>
                </c:pt>
                <c:pt idx="3337">
                  <c:v>Apr</c:v>
                </c:pt>
                <c:pt idx="3338">
                  <c:v>Apr</c:v>
                </c:pt>
                <c:pt idx="3339">
                  <c:v>Apr</c:v>
                </c:pt>
                <c:pt idx="3340">
                  <c:v>Apr</c:v>
                </c:pt>
                <c:pt idx="3341">
                  <c:v>Apr</c:v>
                </c:pt>
                <c:pt idx="3342">
                  <c:v>Apr</c:v>
                </c:pt>
                <c:pt idx="3343">
                  <c:v>Apr</c:v>
                </c:pt>
                <c:pt idx="3344">
                  <c:v>Apr</c:v>
                </c:pt>
                <c:pt idx="3345">
                  <c:v>Apr</c:v>
                </c:pt>
                <c:pt idx="3346">
                  <c:v>Apr</c:v>
                </c:pt>
                <c:pt idx="3347">
                  <c:v>Apr</c:v>
                </c:pt>
                <c:pt idx="3348">
                  <c:v>Apr</c:v>
                </c:pt>
                <c:pt idx="3349">
                  <c:v>Apr</c:v>
                </c:pt>
                <c:pt idx="3350">
                  <c:v>Apr</c:v>
                </c:pt>
                <c:pt idx="3351">
                  <c:v>Apr</c:v>
                </c:pt>
                <c:pt idx="3352">
                  <c:v>Apr</c:v>
                </c:pt>
                <c:pt idx="3353">
                  <c:v>Apr</c:v>
                </c:pt>
                <c:pt idx="3354">
                  <c:v>Apr</c:v>
                </c:pt>
                <c:pt idx="3355">
                  <c:v>Apr</c:v>
                </c:pt>
                <c:pt idx="3356">
                  <c:v>Apr</c:v>
                </c:pt>
                <c:pt idx="3357">
                  <c:v>Apr</c:v>
                </c:pt>
                <c:pt idx="3358">
                  <c:v>Apr</c:v>
                </c:pt>
                <c:pt idx="3359">
                  <c:v>Apr</c:v>
                </c:pt>
                <c:pt idx="3360">
                  <c:v>Apr</c:v>
                </c:pt>
                <c:pt idx="3361">
                  <c:v>Apr</c:v>
                </c:pt>
                <c:pt idx="3362">
                  <c:v>Apr</c:v>
                </c:pt>
                <c:pt idx="3363">
                  <c:v>Apr</c:v>
                </c:pt>
                <c:pt idx="3364">
                  <c:v>May</c:v>
                </c:pt>
                <c:pt idx="3365">
                  <c:v>May</c:v>
                </c:pt>
                <c:pt idx="3366">
                  <c:v>May</c:v>
                </c:pt>
                <c:pt idx="3367">
                  <c:v>May</c:v>
                </c:pt>
                <c:pt idx="3368">
                  <c:v>May</c:v>
                </c:pt>
                <c:pt idx="3369">
                  <c:v>May</c:v>
                </c:pt>
                <c:pt idx="3370">
                  <c:v>May</c:v>
                </c:pt>
                <c:pt idx="3371">
                  <c:v>May</c:v>
                </c:pt>
                <c:pt idx="3372">
                  <c:v>May</c:v>
                </c:pt>
                <c:pt idx="3373">
                  <c:v>May</c:v>
                </c:pt>
                <c:pt idx="3374">
                  <c:v>May</c:v>
                </c:pt>
                <c:pt idx="3375">
                  <c:v>May</c:v>
                </c:pt>
                <c:pt idx="3376">
                  <c:v>May</c:v>
                </c:pt>
                <c:pt idx="3377">
                  <c:v>May</c:v>
                </c:pt>
                <c:pt idx="3378">
                  <c:v>May</c:v>
                </c:pt>
                <c:pt idx="3379">
                  <c:v>May</c:v>
                </c:pt>
                <c:pt idx="3380">
                  <c:v>May</c:v>
                </c:pt>
                <c:pt idx="3381">
                  <c:v>May</c:v>
                </c:pt>
                <c:pt idx="3382">
                  <c:v>May</c:v>
                </c:pt>
                <c:pt idx="3383">
                  <c:v>May</c:v>
                </c:pt>
                <c:pt idx="3384">
                  <c:v>May</c:v>
                </c:pt>
                <c:pt idx="3385">
                  <c:v>May</c:v>
                </c:pt>
                <c:pt idx="3386">
                  <c:v>May</c:v>
                </c:pt>
                <c:pt idx="3387">
                  <c:v>May</c:v>
                </c:pt>
                <c:pt idx="3388">
                  <c:v>May</c:v>
                </c:pt>
                <c:pt idx="3389">
                  <c:v>May</c:v>
                </c:pt>
                <c:pt idx="3390">
                  <c:v>May</c:v>
                </c:pt>
                <c:pt idx="3391">
                  <c:v>May</c:v>
                </c:pt>
                <c:pt idx="3392">
                  <c:v>May</c:v>
                </c:pt>
                <c:pt idx="3393">
                  <c:v>May</c:v>
                </c:pt>
                <c:pt idx="3394">
                  <c:v>May</c:v>
                </c:pt>
                <c:pt idx="3395">
                  <c:v>May</c:v>
                </c:pt>
                <c:pt idx="3396">
                  <c:v>May</c:v>
                </c:pt>
                <c:pt idx="3397">
                  <c:v>May</c:v>
                </c:pt>
                <c:pt idx="3398">
                  <c:v>May</c:v>
                </c:pt>
                <c:pt idx="3399">
                  <c:v>May</c:v>
                </c:pt>
                <c:pt idx="3400">
                  <c:v>May</c:v>
                </c:pt>
                <c:pt idx="3401">
                  <c:v>May</c:v>
                </c:pt>
                <c:pt idx="3402">
                  <c:v>May</c:v>
                </c:pt>
                <c:pt idx="3403">
                  <c:v>May</c:v>
                </c:pt>
                <c:pt idx="3404">
                  <c:v>May</c:v>
                </c:pt>
                <c:pt idx="3405">
                  <c:v>May</c:v>
                </c:pt>
                <c:pt idx="3406">
                  <c:v>May</c:v>
                </c:pt>
                <c:pt idx="3407">
                  <c:v>May</c:v>
                </c:pt>
                <c:pt idx="3408">
                  <c:v>May</c:v>
                </c:pt>
                <c:pt idx="3409">
                  <c:v>May</c:v>
                </c:pt>
                <c:pt idx="3410">
                  <c:v>May</c:v>
                </c:pt>
                <c:pt idx="3411">
                  <c:v>May</c:v>
                </c:pt>
                <c:pt idx="3412">
                  <c:v>May</c:v>
                </c:pt>
                <c:pt idx="3413">
                  <c:v>May</c:v>
                </c:pt>
                <c:pt idx="3414">
                  <c:v>May</c:v>
                </c:pt>
                <c:pt idx="3415">
                  <c:v>May</c:v>
                </c:pt>
                <c:pt idx="3416">
                  <c:v>May</c:v>
                </c:pt>
                <c:pt idx="3417">
                  <c:v>May</c:v>
                </c:pt>
                <c:pt idx="3418">
                  <c:v>May</c:v>
                </c:pt>
                <c:pt idx="3419">
                  <c:v>May</c:v>
                </c:pt>
                <c:pt idx="3420">
                  <c:v>May</c:v>
                </c:pt>
                <c:pt idx="3421">
                  <c:v>May</c:v>
                </c:pt>
                <c:pt idx="3422">
                  <c:v>May</c:v>
                </c:pt>
                <c:pt idx="3423">
                  <c:v>May</c:v>
                </c:pt>
                <c:pt idx="3424">
                  <c:v>May</c:v>
                </c:pt>
                <c:pt idx="3425">
                  <c:v>May</c:v>
                </c:pt>
                <c:pt idx="3426">
                  <c:v>May</c:v>
                </c:pt>
                <c:pt idx="3427">
                  <c:v>May</c:v>
                </c:pt>
                <c:pt idx="3428">
                  <c:v>May</c:v>
                </c:pt>
                <c:pt idx="3429">
                  <c:v>May</c:v>
                </c:pt>
                <c:pt idx="3430">
                  <c:v>May</c:v>
                </c:pt>
                <c:pt idx="3431">
                  <c:v>May</c:v>
                </c:pt>
                <c:pt idx="3432">
                  <c:v>May</c:v>
                </c:pt>
                <c:pt idx="3433">
                  <c:v>May</c:v>
                </c:pt>
                <c:pt idx="3434">
                  <c:v>May</c:v>
                </c:pt>
                <c:pt idx="3435">
                  <c:v>May</c:v>
                </c:pt>
                <c:pt idx="3436">
                  <c:v>May</c:v>
                </c:pt>
                <c:pt idx="3437">
                  <c:v>May</c:v>
                </c:pt>
                <c:pt idx="3438">
                  <c:v>May</c:v>
                </c:pt>
                <c:pt idx="3439">
                  <c:v>May</c:v>
                </c:pt>
                <c:pt idx="3440">
                  <c:v>May</c:v>
                </c:pt>
                <c:pt idx="3441">
                  <c:v>May</c:v>
                </c:pt>
                <c:pt idx="3442">
                  <c:v>May</c:v>
                </c:pt>
                <c:pt idx="3443">
                  <c:v>May</c:v>
                </c:pt>
                <c:pt idx="3444">
                  <c:v>May</c:v>
                </c:pt>
                <c:pt idx="3445">
                  <c:v>May</c:v>
                </c:pt>
                <c:pt idx="3446">
                  <c:v>May</c:v>
                </c:pt>
                <c:pt idx="3447">
                  <c:v>May</c:v>
                </c:pt>
                <c:pt idx="3448">
                  <c:v>May</c:v>
                </c:pt>
                <c:pt idx="3449">
                  <c:v>May</c:v>
                </c:pt>
                <c:pt idx="3450">
                  <c:v>May</c:v>
                </c:pt>
                <c:pt idx="3451">
                  <c:v>May</c:v>
                </c:pt>
                <c:pt idx="3452">
                  <c:v>May</c:v>
                </c:pt>
                <c:pt idx="3453">
                  <c:v>May</c:v>
                </c:pt>
                <c:pt idx="3454">
                  <c:v>May</c:v>
                </c:pt>
                <c:pt idx="3455">
                  <c:v>May</c:v>
                </c:pt>
                <c:pt idx="3456">
                  <c:v>May</c:v>
                </c:pt>
                <c:pt idx="3457">
                  <c:v>May</c:v>
                </c:pt>
                <c:pt idx="3458">
                  <c:v>May</c:v>
                </c:pt>
                <c:pt idx="3459">
                  <c:v>May</c:v>
                </c:pt>
                <c:pt idx="3460">
                  <c:v>May</c:v>
                </c:pt>
                <c:pt idx="3461">
                  <c:v>May</c:v>
                </c:pt>
                <c:pt idx="3462">
                  <c:v>May</c:v>
                </c:pt>
                <c:pt idx="3463">
                  <c:v>Jun</c:v>
                </c:pt>
                <c:pt idx="3464">
                  <c:v>Jun</c:v>
                </c:pt>
                <c:pt idx="3465">
                  <c:v>Jun</c:v>
                </c:pt>
                <c:pt idx="3466">
                  <c:v>Jun</c:v>
                </c:pt>
                <c:pt idx="3467">
                  <c:v>Jun</c:v>
                </c:pt>
                <c:pt idx="3468">
                  <c:v>Jun</c:v>
                </c:pt>
                <c:pt idx="3469">
                  <c:v>Jun</c:v>
                </c:pt>
                <c:pt idx="3470">
                  <c:v>Jun</c:v>
                </c:pt>
                <c:pt idx="3471">
                  <c:v>Jun</c:v>
                </c:pt>
                <c:pt idx="3472">
                  <c:v>Jun</c:v>
                </c:pt>
                <c:pt idx="3473">
                  <c:v>Jun</c:v>
                </c:pt>
                <c:pt idx="3474">
                  <c:v>Jun</c:v>
                </c:pt>
                <c:pt idx="3475">
                  <c:v>Jun</c:v>
                </c:pt>
                <c:pt idx="3476">
                  <c:v>Jun</c:v>
                </c:pt>
                <c:pt idx="3477">
                  <c:v>Jun</c:v>
                </c:pt>
                <c:pt idx="3478">
                  <c:v>Jun</c:v>
                </c:pt>
                <c:pt idx="3479">
                  <c:v>Jun</c:v>
                </c:pt>
                <c:pt idx="3480">
                  <c:v>Jun</c:v>
                </c:pt>
                <c:pt idx="3481">
                  <c:v>Jun</c:v>
                </c:pt>
                <c:pt idx="3482">
                  <c:v>Jun</c:v>
                </c:pt>
                <c:pt idx="3483">
                  <c:v>Jun</c:v>
                </c:pt>
                <c:pt idx="3484">
                  <c:v>Jun</c:v>
                </c:pt>
                <c:pt idx="3485">
                  <c:v>Jun</c:v>
                </c:pt>
                <c:pt idx="3486">
                  <c:v>Jun</c:v>
                </c:pt>
                <c:pt idx="3487">
                  <c:v>Jun</c:v>
                </c:pt>
                <c:pt idx="3488">
                  <c:v>Jun</c:v>
                </c:pt>
                <c:pt idx="3489">
                  <c:v>Jun</c:v>
                </c:pt>
                <c:pt idx="3490">
                  <c:v>Jun</c:v>
                </c:pt>
                <c:pt idx="3491">
                  <c:v>Jun</c:v>
                </c:pt>
                <c:pt idx="3492">
                  <c:v>Jun</c:v>
                </c:pt>
                <c:pt idx="3493">
                  <c:v>Jun</c:v>
                </c:pt>
                <c:pt idx="3494">
                  <c:v>Jun</c:v>
                </c:pt>
                <c:pt idx="3495">
                  <c:v>Jun</c:v>
                </c:pt>
                <c:pt idx="3496">
                  <c:v>Jun</c:v>
                </c:pt>
                <c:pt idx="3497">
                  <c:v>Jun</c:v>
                </c:pt>
                <c:pt idx="3498">
                  <c:v>Jun</c:v>
                </c:pt>
                <c:pt idx="3499">
                  <c:v>Jun</c:v>
                </c:pt>
                <c:pt idx="3500">
                  <c:v>Jun</c:v>
                </c:pt>
                <c:pt idx="3501">
                  <c:v>Jun</c:v>
                </c:pt>
                <c:pt idx="3502">
                  <c:v>Jun</c:v>
                </c:pt>
                <c:pt idx="3503">
                  <c:v>Jun</c:v>
                </c:pt>
                <c:pt idx="3504">
                  <c:v>Jun</c:v>
                </c:pt>
                <c:pt idx="3505">
                  <c:v>Jun</c:v>
                </c:pt>
                <c:pt idx="3506">
                  <c:v>Jun</c:v>
                </c:pt>
                <c:pt idx="3507">
                  <c:v>Jun</c:v>
                </c:pt>
                <c:pt idx="3508">
                  <c:v>Jun</c:v>
                </c:pt>
                <c:pt idx="3509">
                  <c:v>Jun</c:v>
                </c:pt>
                <c:pt idx="3510">
                  <c:v>Jun</c:v>
                </c:pt>
                <c:pt idx="3511">
                  <c:v>Jun</c:v>
                </c:pt>
                <c:pt idx="3512">
                  <c:v>Jun</c:v>
                </c:pt>
                <c:pt idx="3513">
                  <c:v>Jun</c:v>
                </c:pt>
                <c:pt idx="3514">
                  <c:v>Jun</c:v>
                </c:pt>
                <c:pt idx="3515">
                  <c:v>Jun</c:v>
                </c:pt>
                <c:pt idx="3516">
                  <c:v>Jun</c:v>
                </c:pt>
                <c:pt idx="3517">
                  <c:v>Jun</c:v>
                </c:pt>
                <c:pt idx="3518">
                  <c:v>Jun</c:v>
                </c:pt>
                <c:pt idx="3519">
                  <c:v>Jun</c:v>
                </c:pt>
                <c:pt idx="3520">
                  <c:v>Jun</c:v>
                </c:pt>
                <c:pt idx="3521">
                  <c:v>Jun</c:v>
                </c:pt>
                <c:pt idx="3522">
                  <c:v>Jun</c:v>
                </c:pt>
                <c:pt idx="3523">
                  <c:v>Jun</c:v>
                </c:pt>
                <c:pt idx="3524">
                  <c:v>Jun</c:v>
                </c:pt>
                <c:pt idx="3525">
                  <c:v>Jun</c:v>
                </c:pt>
                <c:pt idx="3526">
                  <c:v>Jun</c:v>
                </c:pt>
                <c:pt idx="3527">
                  <c:v>Jun</c:v>
                </c:pt>
                <c:pt idx="3528">
                  <c:v>Jun</c:v>
                </c:pt>
                <c:pt idx="3529">
                  <c:v>Jun</c:v>
                </c:pt>
                <c:pt idx="3530">
                  <c:v>Jun</c:v>
                </c:pt>
                <c:pt idx="3531">
                  <c:v>Jun</c:v>
                </c:pt>
                <c:pt idx="3532">
                  <c:v>Jun</c:v>
                </c:pt>
                <c:pt idx="3533">
                  <c:v>Jun</c:v>
                </c:pt>
                <c:pt idx="3534">
                  <c:v>Jun</c:v>
                </c:pt>
                <c:pt idx="3535">
                  <c:v>Jun</c:v>
                </c:pt>
                <c:pt idx="3536">
                  <c:v>Jun</c:v>
                </c:pt>
                <c:pt idx="3537">
                  <c:v>Jun</c:v>
                </c:pt>
                <c:pt idx="3538">
                  <c:v>Jun</c:v>
                </c:pt>
                <c:pt idx="3539">
                  <c:v>Jun</c:v>
                </c:pt>
                <c:pt idx="3540">
                  <c:v>Jun</c:v>
                </c:pt>
                <c:pt idx="3541">
                  <c:v>Jun</c:v>
                </c:pt>
                <c:pt idx="3542">
                  <c:v>Jun</c:v>
                </c:pt>
                <c:pt idx="3543">
                  <c:v>Jun</c:v>
                </c:pt>
                <c:pt idx="3544">
                  <c:v>Jun</c:v>
                </c:pt>
                <c:pt idx="3545">
                  <c:v>Jun</c:v>
                </c:pt>
                <c:pt idx="3546">
                  <c:v>Jun</c:v>
                </c:pt>
                <c:pt idx="3547">
                  <c:v>Jun</c:v>
                </c:pt>
                <c:pt idx="3548">
                  <c:v>Jun</c:v>
                </c:pt>
                <c:pt idx="3549">
                  <c:v>Jun</c:v>
                </c:pt>
                <c:pt idx="3550">
                  <c:v>Jun</c:v>
                </c:pt>
                <c:pt idx="3551">
                  <c:v>Jun</c:v>
                </c:pt>
                <c:pt idx="3552">
                  <c:v>Jun</c:v>
                </c:pt>
                <c:pt idx="3553">
                  <c:v>Jul</c:v>
                </c:pt>
                <c:pt idx="3554">
                  <c:v>Jul</c:v>
                </c:pt>
                <c:pt idx="3555">
                  <c:v>Jul</c:v>
                </c:pt>
                <c:pt idx="3556">
                  <c:v>Jul</c:v>
                </c:pt>
                <c:pt idx="3557">
                  <c:v>Jul</c:v>
                </c:pt>
                <c:pt idx="3558">
                  <c:v>Jul</c:v>
                </c:pt>
                <c:pt idx="3559">
                  <c:v>Jul</c:v>
                </c:pt>
                <c:pt idx="3560">
                  <c:v>Jul</c:v>
                </c:pt>
                <c:pt idx="3561">
                  <c:v>Jul</c:v>
                </c:pt>
                <c:pt idx="3562">
                  <c:v>Jul</c:v>
                </c:pt>
                <c:pt idx="3563">
                  <c:v>Jul</c:v>
                </c:pt>
                <c:pt idx="3564">
                  <c:v>Jul</c:v>
                </c:pt>
                <c:pt idx="3565">
                  <c:v>Jul</c:v>
                </c:pt>
                <c:pt idx="3566">
                  <c:v>Jul</c:v>
                </c:pt>
                <c:pt idx="3567">
                  <c:v>Jul</c:v>
                </c:pt>
                <c:pt idx="3568">
                  <c:v>Jul</c:v>
                </c:pt>
                <c:pt idx="3569">
                  <c:v>Jul</c:v>
                </c:pt>
                <c:pt idx="3570">
                  <c:v>Jul</c:v>
                </c:pt>
                <c:pt idx="3571">
                  <c:v>Jul</c:v>
                </c:pt>
                <c:pt idx="3572">
                  <c:v>Jul</c:v>
                </c:pt>
                <c:pt idx="3573">
                  <c:v>Jul</c:v>
                </c:pt>
                <c:pt idx="3574">
                  <c:v>Jul</c:v>
                </c:pt>
                <c:pt idx="3575">
                  <c:v>Jul</c:v>
                </c:pt>
                <c:pt idx="3576">
                  <c:v>Jul</c:v>
                </c:pt>
                <c:pt idx="3577">
                  <c:v>Jul</c:v>
                </c:pt>
                <c:pt idx="3578">
                  <c:v>Jul</c:v>
                </c:pt>
                <c:pt idx="3579">
                  <c:v>Jul</c:v>
                </c:pt>
                <c:pt idx="3580">
                  <c:v>Jul</c:v>
                </c:pt>
                <c:pt idx="3581">
                  <c:v>Jul</c:v>
                </c:pt>
                <c:pt idx="3582">
                  <c:v>Jul</c:v>
                </c:pt>
                <c:pt idx="3583">
                  <c:v>Jul</c:v>
                </c:pt>
                <c:pt idx="3584">
                  <c:v>Jul</c:v>
                </c:pt>
                <c:pt idx="3585">
                  <c:v>Jul</c:v>
                </c:pt>
                <c:pt idx="3586">
                  <c:v>Jul</c:v>
                </c:pt>
                <c:pt idx="3587">
                  <c:v>Jul</c:v>
                </c:pt>
                <c:pt idx="3588">
                  <c:v>Jul</c:v>
                </c:pt>
                <c:pt idx="3589">
                  <c:v>Jul</c:v>
                </c:pt>
                <c:pt idx="3590">
                  <c:v>Jul</c:v>
                </c:pt>
                <c:pt idx="3591">
                  <c:v>Jul</c:v>
                </c:pt>
                <c:pt idx="3592">
                  <c:v>Jul</c:v>
                </c:pt>
                <c:pt idx="3593">
                  <c:v>Jul</c:v>
                </c:pt>
                <c:pt idx="3594">
                  <c:v>Jul</c:v>
                </c:pt>
                <c:pt idx="3595">
                  <c:v>Jul</c:v>
                </c:pt>
                <c:pt idx="3596">
                  <c:v>Jul</c:v>
                </c:pt>
                <c:pt idx="3597">
                  <c:v>Jul</c:v>
                </c:pt>
                <c:pt idx="3598">
                  <c:v>Jul</c:v>
                </c:pt>
                <c:pt idx="3599">
                  <c:v>Jul</c:v>
                </c:pt>
                <c:pt idx="3600">
                  <c:v>Jul</c:v>
                </c:pt>
                <c:pt idx="3601">
                  <c:v>Jul</c:v>
                </c:pt>
                <c:pt idx="3602">
                  <c:v>Jul</c:v>
                </c:pt>
                <c:pt idx="3603">
                  <c:v>Jul</c:v>
                </c:pt>
                <c:pt idx="3604">
                  <c:v>Jul</c:v>
                </c:pt>
                <c:pt idx="3605">
                  <c:v>Jul</c:v>
                </c:pt>
                <c:pt idx="3606">
                  <c:v>Jul</c:v>
                </c:pt>
                <c:pt idx="3607">
                  <c:v>Jul</c:v>
                </c:pt>
                <c:pt idx="3608">
                  <c:v>Jul</c:v>
                </c:pt>
                <c:pt idx="3609">
                  <c:v>Jul</c:v>
                </c:pt>
                <c:pt idx="3610">
                  <c:v>Jul</c:v>
                </c:pt>
                <c:pt idx="3611">
                  <c:v>Jul</c:v>
                </c:pt>
                <c:pt idx="3612">
                  <c:v>Jul</c:v>
                </c:pt>
                <c:pt idx="3613">
                  <c:v>Jul</c:v>
                </c:pt>
                <c:pt idx="3614">
                  <c:v>Jul</c:v>
                </c:pt>
                <c:pt idx="3615">
                  <c:v>Jul</c:v>
                </c:pt>
                <c:pt idx="3616">
                  <c:v>Jul</c:v>
                </c:pt>
                <c:pt idx="3617">
                  <c:v>Jul</c:v>
                </c:pt>
                <c:pt idx="3618">
                  <c:v>Jul</c:v>
                </c:pt>
                <c:pt idx="3619">
                  <c:v>Jul</c:v>
                </c:pt>
                <c:pt idx="3620">
                  <c:v>Jul</c:v>
                </c:pt>
                <c:pt idx="3621">
                  <c:v>Jul</c:v>
                </c:pt>
                <c:pt idx="3622">
                  <c:v>Aug</c:v>
                </c:pt>
                <c:pt idx="3623">
                  <c:v>Aug</c:v>
                </c:pt>
                <c:pt idx="3624">
                  <c:v>Aug</c:v>
                </c:pt>
                <c:pt idx="3625">
                  <c:v>Aug</c:v>
                </c:pt>
                <c:pt idx="3626">
                  <c:v>Aug</c:v>
                </c:pt>
                <c:pt idx="3627">
                  <c:v>Aug</c:v>
                </c:pt>
                <c:pt idx="3628">
                  <c:v>Aug</c:v>
                </c:pt>
                <c:pt idx="3629">
                  <c:v>Aug</c:v>
                </c:pt>
                <c:pt idx="3630">
                  <c:v>Aug</c:v>
                </c:pt>
                <c:pt idx="3631">
                  <c:v>Aug</c:v>
                </c:pt>
                <c:pt idx="3632">
                  <c:v>Aug</c:v>
                </c:pt>
                <c:pt idx="3633">
                  <c:v>Aug</c:v>
                </c:pt>
                <c:pt idx="3634">
                  <c:v>Aug</c:v>
                </c:pt>
                <c:pt idx="3635">
                  <c:v>Aug</c:v>
                </c:pt>
                <c:pt idx="3636">
                  <c:v>Aug</c:v>
                </c:pt>
                <c:pt idx="3637">
                  <c:v>Aug</c:v>
                </c:pt>
                <c:pt idx="3638">
                  <c:v>Aug</c:v>
                </c:pt>
                <c:pt idx="3639">
                  <c:v>Aug</c:v>
                </c:pt>
                <c:pt idx="3640">
                  <c:v>Aug</c:v>
                </c:pt>
                <c:pt idx="3641">
                  <c:v>Aug</c:v>
                </c:pt>
                <c:pt idx="3642">
                  <c:v>Aug</c:v>
                </c:pt>
                <c:pt idx="3643">
                  <c:v>Aug</c:v>
                </c:pt>
                <c:pt idx="3644">
                  <c:v>Aug</c:v>
                </c:pt>
                <c:pt idx="3645">
                  <c:v>Aug</c:v>
                </c:pt>
                <c:pt idx="3646">
                  <c:v>Aug</c:v>
                </c:pt>
                <c:pt idx="3647">
                  <c:v>Aug</c:v>
                </c:pt>
                <c:pt idx="3648">
                  <c:v>Aug</c:v>
                </c:pt>
                <c:pt idx="3649">
                  <c:v>Aug</c:v>
                </c:pt>
                <c:pt idx="3650">
                  <c:v>Aug</c:v>
                </c:pt>
                <c:pt idx="3651">
                  <c:v>Aug</c:v>
                </c:pt>
                <c:pt idx="3652">
                  <c:v>Aug</c:v>
                </c:pt>
                <c:pt idx="3653">
                  <c:v>Aug</c:v>
                </c:pt>
                <c:pt idx="3654">
                  <c:v>Aug</c:v>
                </c:pt>
                <c:pt idx="3655">
                  <c:v>Aug</c:v>
                </c:pt>
                <c:pt idx="3656">
                  <c:v>Aug</c:v>
                </c:pt>
                <c:pt idx="3657">
                  <c:v>Aug</c:v>
                </c:pt>
                <c:pt idx="3658">
                  <c:v>Aug</c:v>
                </c:pt>
                <c:pt idx="3659">
                  <c:v>Aug</c:v>
                </c:pt>
                <c:pt idx="3660">
                  <c:v>Aug</c:v>
                </c:pt>
                <c:pt idx="3661">
                  <c:v>Aug</c:v>
                </c:pt>
                <c:pt idx="3662">
                  <c:v>Aug</c:v>
                </c:pt>
                <c:pt idx="3663">
                  <c:v>Aug</c:v>
                </c:pt>
                <c:pt idx="3664">
                  <c:v>Aug</c:v>
                </c:pt>
                <c:pt idx="3665">
                  <c:v>Aug</c:v>
                </c:pt>
                <c:pt idx="3666">
                  <c:v>Aug</c:v>
                </c:pt>
                <c:pt idx="3667">
                  <c:v>Aug</c:v>
                </c:pt>
                <c:pt idx="3668">
                  <c:v>Aug</c:v>
                </c:pt>
                <c:pt idx="3669">
                  <c:v>Aug</c:v>
                </c:pt>
                <c:pt idx="3670">
                  <c:v>Aug</c:v>
                </c:pt>
                <c:pt idx="3671">
                  <c:v>Aug</c:v>
                </c:pt>
                <c:pt idx="3672">
                  <c:v>Aug</c:v>
                </c:pt>
                <c:pt idx="3673">
                  <c:v>Aug</c:v>
                </c:pt>
                <c:pt idx="3674">
                  <c:v>Aug</c:v>
                </c:pt>
                <c:pt idx="3675">
                  <c:v>Aug</c:v>
                </c:pt>
                <c:pt idx="3676">
                  <c:v>Aug</c:v>
                </c:pt>
                <c:pt idx="3677">
                  <c:v>Aug</c:v>
                </c:pt>
                <c:pt idx="3678">
                  <c:v>Aug</c:v>
                </c:pt>
                <c:pt idx="3679">
                  <c:v>Aug</c:v>
                </c:pt>
                <c:pt idx="3680">
                  <c:v>Aug</c:v>
                </c:pt>
                <c:pt idx="3681">
                  <c:v>Aug</c:v>
                </c:pt>
                <c:pt idx="3682">
                  <c:v>Aug</c:v>
                </c:pt>
                <c:pt idx="3683">
                  <c:v>Aug</c:v>
                </c:pt>
                <c:pt idx="3684">
                  <c:v>Aug</c:v>
                </c:pt>
                <c:pt idx="3685">
                  <c:v>Aug</c:v>
                </c:pt>
                <c:pt idx="3686">
                  <c:v>Aug</c:v>
                </c:pt>
                <c:pt idx="3687">
                  <c:v>Aug</c:v>
                </c:pt>
                <c:pt idx="3688">
                  <c:v>Sep</c:v>
                </c:pt>
                <c:pt idx="3689">
                  <c:v>Sep</c:v>
                </c:pt>
                <c:pt idx="3690">
                  <c:v>Sep</c:v>
                </c:pt>
                <c:pt idx="3691">
                  <c:v>Sep</c:v>
                </c:pt>
                <c:pt idx="3692">
                  <c:v>Sep</c:v>
                </c:pt>
                <c:pt idx="3693">
                  <c:v>Sep</c:v>
                </c:pt>
                <c:pt idx="3694">
                  <c:v>Sep</c:v>
                </c:pt>
                <c:pt idx="3695">
                  <c:v>Sep</c:v>
                </c:pt>
                <c:pt idx="3696">
                  <c:v>Sep</c:v>
                </c:pt>
                <c:pt idx="3697">
                  <c:v>Sep</c:v>
                </c:pt>
                <c:pt idx="3698">
                  <c:v>Sep</c:v>
                </c:pt>
                <c:pt idx="3699">
                  <c:v>Sep</c:v>
                </c:pt>
                <c:pt idx="3700">
                  <c:v>Sep</c:v>
                </c:pt>
                <c:pt idx="3701">
                  <c:v>Sep</c:v>
                </c:pt>
                <c:pt idx="3702">
                  <c:v>Sep</c:v>
                </c:pt>
                <c:pt idx="3703">
                  <c:v>Sep</c:v>
                </c:pt>
                <c:pt idx="3704">
                  <c:v>Sep</c:v>
                </c:pt>
                <c:pt idx="3705">
                  <c:v>Sep</c:v>
                </c:pt>
                <c:pt idx="3706">
                  <c:v>Sep</c:v>
                </c:pt>
                <c:pt idx="3707">
                  <c:v>Sep</c:v>
                </c:pt>
                <c:pt idx="3708">
                  <c:v>Sep</c:v>
                </c:pt>
                <c:pt idx="3709">
                  <c:v>Sep</c:v>
                </c:pt>
                <c:pt idx="3710">
                  <c:v>Sep</c:v>
                </c:pt>
                <c:pt idx="3711">
                  <c:v>Sep</c:v>
                </c:pt>
                <c:pt idx="3712">
                  <c:v>Sep</c:v>
                </c:pt>
                <c:pt idx="3713">
                  <c:v>Sep</c:v>
                </c:pt>
                <c:pt idx="3714">
                  <c:v>Sep</c:v>
                </c:pt>
                <c:pt idx="3715">
                  <c:v>Sep</c:v>
                </c:pt>
                <c:pt idx="3716">
                  <c:v>Sep</c:v>
                </c:pt>
                <c:pt idx="3717">
                  <c:v>Sep</c:v>
                </c:pt>
                <c:pt idx="3718">
                  <c:v>Sep</c:v>
                </c:pt>
                <c:pt idx="3719">
                  <c:v>Sep</c:v>
                </c:pt>
                <c:pt idx="3720">
                  <c:v>Sep</c:v>
                </c:pt>
                <c:pt idx="3721">
                  <c:v>Sep</c:v>
                </c:pt>
                <c:pt idx="3722">
                  <c:v>Sep</c:v>
                </c:pt>
                <c:pt idx="3723">
                  <c:v>Sep</c:v>
                </c:pt>
                <c:pt idx="3724">
                  <c:v>Sep</c:v>
                </c:pt>
                <c:pt idx="3725">
                  <c:v>Sep</c:v>
                </c:pt>
                <c:pt idx="3726">
                  <c:v>Sep</c:v>
                </c:pt>
                <c:pt idx="3727">
                  <c:v>Sep</c:v>
                </c:pt>
                <c:pt idx="3728">
                  <c:v>Sep</c:v>
                </c:pt>
                <c:pt idx="3729">
                  <c:v>Sep</c:v>
                </c:pt>
                <c:pt idx="3730">
                  <c:v>Sep</c:v>
                </c:pt>
                <c:pt idx="3731">
                  <c:v>Sep</c:v>
                </c:pt>
                <c:pt idx="3732">
                  <c:v>Sep</c:v>
                </c:pt>
                <c:pt idx="3733">
                  <c:v>Sep</c:v>
                </c:pt>
                <c:pt idx="3734">
                  <c:v>Sep</c:v>
                </c:pt>
                <c:pt idx="3735">
                  <c:v>Sep</c:v>
                </c:pt>
                <c:pt idx="3736">
                  <c:v>Sep</c:v>
                </c:pt>
                <c:pt idx="3737">
                  <c:v>Sep</c:v>
                </c:pt>
                <c:pt idx="3738">
                  <c:v>Sep</c:v>
                </c:pt>
                <c:pt idx="3739">
                  <c:v>Sep</c:v>
                </c:pt>
                <c:pt idx="3740">
                  <c:v>Sep</c:v>
                </c:pt>
                <c:pt idx="3741">
                  <c:v>Sep</c:v>
                </c:pt>
                <c:pt idx="3742">
                  <c:v>Sep</c:v>
                </c:pt>
                <c:pt idx="3743">
                  <c:v>Sep</c:v>
                </c:pt>
                <c:pt idx="3744">
                  <c:v>Sep</c:v>
                </c:pt>
                <c:pt idx="3745">
                  <c:v>Sep</c:v>
                </c:pt>
                <c:pt idx="3746">
                  <c:v>Sep</c:v>
                </c:pt>
                <c:pt idx="3747">
                  <c:v>Sep</c:v>
                </c:pt>
                <c:pt idx="3748">
                  <c:v>Sep</c:v>
                </c:pt>
                <c:pt idx="3749">
                  <c:v>Sep</c:v>
                </c:pt>
                <c:pt idx="3750">
                  <c:v>Sep</c:v>
                </c:pt>
                <c:pt idx="3751">
                  <c:v>Sep</c:v>
                </c:pt>
                <c:pt idx="3752">
                  <c:v>Oct</c:v>
                </c:pt>
                <c:pt idx="3753">
                  <c:v>Oct</c:v>
                </c:pt>
                <c:pt idx="3754">
                  <c:v>Oct</c:v>
                </c:pt>
                <c:pt idx="3755">
                  <c:v>Oct</c:v>
                </c:pt>
                <c:pt idx="3756">
                  <c:v>Oct</c:v>
                </c:pt>
                <c:pt idx="3757">
                  <c:v>Oct</c:v>
                </c:pt>
                <c:pt idx="3758">
                  <c:v>Oct</c:v>
                </c:pt>
                <c:pt idx="3759">
                  <c:v>Oct</c:v>
                </c:pt>
                <c:pt idx="3760">
                  <c:v>Oct</c:v>
                </c:pt>
                <c:pt idx="3761">
                  <c:v>Oct</c:v>
                </c:pt>
                <c:pt idx="3762">
                  <c:v>Oct</c:v>
                </c:pt>
                <c:pt idx="3763">
                  <c:v>Oct</c:v>
                </c:pt>
                <c:pt idx="3764">
                  <c:v>Oct</c:v>
                </c:pt>
                <c:pt idx="3765">
                  <c:v>Oct</c:v>
                </c:pt>
                <c:pt idx="3766">
                  <c:v>Oct</c:v>
                </c:pt>
                <c:pt idx="3767">
                  <c:v>Oct</c:v>
                </c:pt>
                <c:pt idx="3768">
                  <c:v>Oct</c:v>
                </c:pt>
                <c:pt idx="3769">
                  <c:v>Oct</c:v>
                </c:pt>
                <c:pt idx="3770">
                  <c:v>Oct</c:v>
                </c:pt>
                <c:pt idx="3771">
                  <c:v>Oct</c:v>
                </c:pt>
                <c:pt idx="3772">
                  <c:v>Oct</c:v>
                </c:pt>
                <c:pt idx="3773">
                  <c:v>Oct</c:v>
                </c:pt>
                <c:pt idx="3774">
                  <c:v>Oct</c:v>
                </c:pt>
                <c:pt idx="3775">
                  <c:v>Oct</c:v>
                </c:pt>
                <c:pt idx="3776">
                  <c:v>Oct</c:v>
                </c:pt>
                <c:pt idx="3777">
                  <c:v>Oct</c:v>
                </c:pt>
                <c:pt idx="3778">
                  <c:v>Oct</c:v>
                </c:pt>
                <c:pt idx="3779">
                  <c:v>Oct</c:v>
                </c:pt>
                <c:pt idx="3780">
                  <c:v>Oct</c:v>
                </c:pt>
                <c:pt idx="3781">
                  <c:v>Oct</c:v>
                </c:pt>
                <c:pt idx="3782">
                  <c:v>Oct</c:v>
                </c:pt>
                <c:pt idx="3783">
                  <c:v>Oct</c:v>
                </c:pt>
                <c:pt idx="3784">
                  <c:v>Oct</c:v>
                </c:pt>
                <c:pt idx="3785">
                  <c:v>Oct</c:v>
                </c:pt>
                <c:pt idx="3786">
                  <c:v>Oct</c:v>
                </c:pt>
                <c:pt idx="3787">
                  <c:v>Oct</c:v>
                </c:pt>
                <c:pt idx="3788">
                  <c:v>Oct</c:v>
                </c:pt>
                <c:pt idx="3789">
                  <c:v>Oct</c:v>
                </c:pt>
                <c:pt idx="3790">
                  <c:v>Oct</c:v>
                </c:pt>
                <c:pt idx="3791">
                  <c:v>Oct</c:v>
                </c:pt>
                <c:pt idx="3792">
                  <c:v>Oct</c:v>
                </c:pt>
                <c:pt idx="3793">
                  <c:v>Oct</c:v>
                </c:pt>
                <c:pt idx="3794">
                  <c:v>Oct</c:v>
                </c:pt>
                <c:pt idx="3795">
                  <c:v>Oct</c:v>
                </c:pt>
                <c:pt idx="3796">
                  <c:v>Oct</c:v>
                </c:pt>
                <c:pt idx="3797">
                  <c:v>Oct</c:v>
                </c:pt>
                <c:pt idx="3798">
                  <c:v>Oct</c:v>
                </c:pt>
                <c:pt idx="3799">
                  <c:v>Oct</c:v>
                </c:pt>
                <c:pt idx="3800">
                  <c:v>Oct</c:v>
                </c:pt>
                <c:pt idx="3801">
                  <c:v>Oct</c:v>
                </c:pt>
                <c:pt idx="3802">
                  <c:v>Oct</c:v>
                </c:pt>
                <c:pt idx="3803">
                  <c:v>Oct</c:v>
                </c:pt>
                <c:pt idx="3804">
                  <c:v>Oct</c:v>
                </c:pt>
                <c:pt idx="3805">
                  <c:v>Oct</c:v>
                </c:pt>
                <c:pt idx="3806">
                  <c:v>Oct</c:v>
                </c:pt>
                <c:pt idx="3807">
                  <c:v>Oct</c:v>
                </c:pt>
                <c:pt idx="3808">
                  <c:v>Oct</c:v>
                </c:pt>
                <c:pt idx="3809">
                  <c:v>Oct</c:v>
                </c:pt>
                <c:pt idx="3810">
                  <c:v>Oct</c:v>
                </c:pt>
                <c:pt idx="3811">
                  <c:v>Nov</c:v>
                </c:pt>
                <c:pt idx="3812">
                  <c:v>Nov</c:v>
                </c:pt>
                <c:pt idx="3813">
                  <c:v>Nov</c:v>
                </c:pt>
                <c:pt idx="3814">
                  <c:v>Nov</c:v>
                </c:pt>
                <c:pt idx="3815">
                  <c:v>Nov</c:v>
                </c:pt>
                <c:pt idx="3816">
                  <c:v>Nov</c:v>
                </c:pt>
                <c:pt idx="3817">
                  <c:v>Nov</c:v>
                </c:pt>
                <c:pt idx="3818">
                  <c:v>Nov</c:v>
                </c:pt>
                <c:pt idx="3819">
                  <c:v>Nov</c:v>
                </c:pt>
                <c:pt idx="3820">
                  <c:v>Nov</c:v>
                </c:pt>
                <c:pt idx="3821">
                  <c:v>Nov</c:v>
                </c:pt>
                <c:pt idx="3822">
                  <c:v>Nov</c:v>
                </c:pt>
                <c:pt idx="3823">
                  <c:v>Nov</c:v>
                </c:pt>
                <c:pt idx="3824">
                  <c:v>Nov</c:v>
                </c:pt>
                <c:pt idx="3825">
                  <c:v>Nov</c:v>
                </c:pt>
                <c:pt idx="3826">
                  <c:v>Nov</c:v>
                </c:pt>
                <c:pt idx="3827">
                  <c:v>Nov</c:v>
                </c:pt>
                <c:pt idx="3828">
                  <c:v>Nov</c:v>
                </c:pt>
                <c:pt idx="3829">
                  <c:v>Nov</c:v>
                </c:pt>
                <c:pt idx="3830">
                  <c:v>Nov</c:v>
                </c:pt>
                <c:pt idx="3831">
                  <c:v>Nov</c:v>
                </c:pt>
                <c:pt idx="3832">
                  <c:v>Nov</c:v>
                </c:pt>
                <c:pt idx="3833">
                  <c:v>Nov</c:v>
                </c:pt>
                <c:pt idx="3834">
                  <c:v>Nov</c:v>
                </c:pt>
                <c:pt idx="3835">
                  <c:v>Nov</c:v>
                </c:pt>
                <c:pt idx="3836">
                  <c:v>Nov</c:v>
                </c:pt>
                <c:pt idx="3837">
                  <c:v>Nov</c:v>
                </c:pt>
                <c:pt idx="3838">
                  <c:v>Nov</c:v>
                </c:pt>
                <c:pt idx="3839">
                  <c:v>Nov</c:v>
                </c:pt>
                <c:pt idx="3840">
                  <c:v>Nov</c:v>
                </c:pt>
                <c:pt idx="3841">
                  <c:v>Nov</c:v>
                </c:pt>
                <c:pt idx="3842">
                  <c:v>Nov</c:v>
                </c:pt>
                <c:pt idx="3843">
                  <c:v>Nov</c:v>
                </c:pt>
                <c:pt idx="3844">
                  <c:v>Nov</c:v>
                </c:pt>
                <c:pt idx="3845">
                  <c:v>Nov</c:v>
                </c:pt>
                <c:pt idx="3846">
                  <c:v>Nov</c:v>
                </c:pt>
                <c:pt idx="3847">
                  <c:v>Nov</c:v>
                </c:pt>
                <c:pt idx="3848">
                  <c:v>Nov</c:v>
                </c:pt>
                <c:pt idx="3849">
                  <c:v>Nov</c:v>
                </c:pt>
                <c:pt idx="3850">
                  <c:v>Nov</c:v>
                </c:pt>
                <c:pt idx="3851">
                  <c:v>Nov</c:v>
                </c:pt>
                <c:pt idx="3852">
                  <c:v>Nov</c:v>
                </c:pt>
                <c:pt idx="3853">
                  <c:v>Nov</c:v>
                </c:pt>
                <c:pt idx="3854">
                  <c:v>Nov</c:v>
                </c:pt>
                <c:pt idx="3855">
                  <c:v>Nov</c:v>
                </c:pt>
                <c:pt idx="3856">
                  <c:v>Nov</c:v>
                </c:pt>
                <c:pt idx="3857">
                  <c:v>Nov</c:v>
                </c:pt>
                <c:pt idx="3858">
                  <c:v>Nov</c:v>
                </c:pt>
                <c:pt idx="3859">
                  <c:v>Nov</c:v>
                </c:pt>
                <c:pt idx="3860">
                  <c:v>Nov</c:v>
                </c:pt>
                <c:pt idx="3861">
                  <c:v>Nov</c:v>
                </c:pt>
                <c:pt idx="3862">
                  <c:v>Nov</c:v>
                </c:pt>
                <c:pt idx="3863">
                  <c:v>Nov</c:v>
                </c:pt>
                <c:pt idx="3864">
                  <c:v>Nov</c:v>
                </c:pt>
                <c:pt idx="3865">
                  <c:v>Nov</c:v>
                </c:pt>
                <c:pt idx="3866">
                  <c:v>Nov</c:v>
                </c:pt>
                <c:pt idx="3867">
                  <c:v>Nov</c:v>
                </c:pt>
                <c:pt idx="3868">
                  <c:v>Nov</c:v>
                </c:pt>
                <c:pt idx="3869">
                  <c:v>Nov</c:v>
                </c:pt>
                <c:pt idx="3870">
                  <c:v>Nov</c:v>
                </c:pt>
                <c:pt idx="3871">
                  <c:v>Nov</c:v>
                </c:pt>
                <c:pt idx="3872">
                  <c:v>Nov</c:v>
                </c:pt>
                <c:pt idx="3873">
                  <c:v>Nov</c:v>
                </c:pt>
                <c:pt idx="3874">
                  <c:v>Nov</c:v>
                </c:pt>
                <c:pt idx="3875">
                  <c:v>Nov</c:v>
                </c:pt>
                <c:pt idx="3876">
                  <c:v>Nov</c:v>
                </c:pt>
                <c:pt idx="3877">
                  <c:v>Nov</c:v>
                </c:pt>
                <c:pt idx="3878">
                  <c:v>Nov</c:v>
                </c:pt>
                <c:pt idx="3879">
                  <c:v>Nov</c:v>
                </c:pt>
                <c:pt idx="3880">
                  <c:v>Nov</c:v>
                </c:pt>
                <c:pt idx="3881">
                  <c:v>Nov</c:v>
                </c:pt>
                <c:pt idx="3882">
                  <c:v>Nov</c:v>
                </c:pt>
                <c:pt idx="3883">
                  <c:v>Nov</c:v>
                </c:pt>
                <c:pt idx="3884">
                  <c:v>Nov</c:v>
                </c:pt>
                <c:pt idx="3885">
                  <c:v>Nov</c:v>
                </c:pt>
                <c:pt idx="3886">
                  <c:v>Nov</c:v>
                </c:pt>
                <c:pt idx="3887">
                  <c:v>Nov</c:v>
                </c:pt>
                <c:pt idx="3888">
                  <c:v>Nov</c:v>
                </c:pt>
                <c:pt idx="3889">
                  <c:v>Nov</c:v>
                </c:pt>
                <c:pt idx="3890">
                  <c:v>Nov</c:v>
                </c:pt>
                <c:pt idx="3891">
                  <c:v>Nov</c:v>
                </c:pt>
                <c:pt idx="3892">
                  <c:v>Nov</c:v>
                </c:pt>
                <c:pt idx="3893">
                  <c:v>Nov</c:v>
                </c:pt>
                <c:pt idx="3894">
                  <c:v>Nov</c:v>
                </c:pt>
                <c:pt idx="3895">
                  <c:v>Dec</c:v>
                </c:pt>
                <c:pt idx="3896">
                  <c:v>Dec</c:v>
                </c:pt>
                <c:pt idx="3897">
                  <c:v>Dec</c:v>
                </c:pt>
                <c:pt idx="3898">
                  <c:v>Dec</c:v>
                </c:pt>
                <c:pt idx="3899">
                  <c:v>Dec</c:v>
                </c:pt>
                <c:pt idx="3900">
                  <c:v>Dec</c:v>
                </c:pt>
                <c:pt idx="3901">
                  <c:v>Dec</c:v>
                </c:pt>
                <c:pt idx="3902">
                  <c:v>Dec</c:v>
                </c:pt>
                <c:pt idx="3903">
                  <c:v>Dec</c:v>
                </c:pt>
                <c:pt idx="3904">
                  <c:v>Dec</c:v>
                </c:pt>
                <c:pt idx="3905">
                  <c:v>Dec</c:v>
                </c:pt>
                <c:pt idx="3906">
                  <c:v>Dec</c:v>
                </c:pt>
                <c:pt idx="3907">
                  <c:v>Dec</c:v>
                </c:pt>
                <c:pt idx="3908">
                  <c:v>Dec</c:v>
                </c:pt>
                <c:pt idx="3909">
                  <c:v>Dec</c:v>
                </c:pt>
                <c:pt idx="3910">
                  <c:v>Dec</c:v>
                </c:pt>
                <c:pt idx="3911">
                  <c:v>Dec</c:v>
                </c:pt>
                <c:pt idx="3912">
                  <c:v>Dec</c:v>
                </c:pt>
                <c:pt idx="3913">
                  <c:v>Dec</c:v>
                </c:pt>
                <c:pt idx="3914">
                  <c:v>Dec</c:v>
                </c:pt>
                <c:pt idx="3915">
                  <c:v>Dec</c:v>
                </c:pt>
                <c:pt idx="3916">
                  <c:v>Dec</c:v>
                </c:pt>
                <c:pt idx="3917">
                  <c:v>Dec</c:v>
                </c:pt>
                <c:pt idx="3918">
                  <c:v>Dec</c:v>
                </c:pt>
                <c:pt idx="3919">
                  <c:v>Dec</c:v>
                </c:pt>
                <c:pt idx="3920">
                  <c:v>Dec</c:v>
                </c:pt>
                <c:pt idx="3921">
                  <c:v>Dec</c:v>
                </c:pt>
                <c:pt idx="3922">
                  <c:v>Dec</c:v>
                </c:pt>
                <c:pt idx="3923">
                  <c:v>Dec</c:v>
                </c:pt>
                <c:pt idx="3924">
                  <c:v>Dec</c:v>
                </c:pt>
                <c:pt idx="3925">
                  <c:v>Dec</c:v>
                </c:pt>
                <c:pt idx="3926">
                  <c:v>Dec</c:v>
                </c:pt>
                <c:pt idx="3927">
                  <c:v>Dec</c:v>
                </c:pt>
                <c:pt idx="3928">
                  <c:v>Dec</c:v>
                </c:pt>
                <c:pt idx="3929">
                  <c:v>Dec</c:v>
                </c:pt>
                <c:pt idx="3930">
                  <c:v>Dec</c:v>
                </c:pt>
                <c:pt idx="3931">
                  <c:v>Dec</c:v>
                </c:pt>
                <c:pt idx="3932">
                  <c:v>Dec</c:v>
                </c:pt>
                <c:pt idx="3933">
                  <c:v>Dec</c:v>
                </c:pt>
                <c:pt idx="3934">
                  <c:v>Dec</c:v>
                </c:pt>
                <c:pt idx="3935">
                  <c:v>Dec</c:v>
                </c:pt>
                <c:pt idx="3936">
                  <c:v>Dec</c:v>
                </c:pt>
                <c:pt idx="3937">
                  <c:v>Dec</c:v>
                </c:pt>
                <c:pt idx="3938">
                  <c:v>Dec</c:v>
                </c:pt>
                <c:pt idx="3939">
                  <c:v>Dec</c:v>
                </c:pt>
                <c:pt idx="3940">
                  <c:v>Dec</c:v>
                </c:pt>
                <c:pt idx="3941">
                  <c:v>Dec</c:v>
                </c:pt>
                <c:pt idx="3942">
                  <c:v>Dec</c:v>
                </c:pt>
                <c:pt idx="3943">
                  <c:v>Dec</c:v>
                </c:pt>
                <c:pt idx="3944">
                  <c:v>Dec</c:v>
                </c:pt>
                <c:pt idx="3945">
                  <c:v>Dec</c:v>
                </c:pt>
                <c:pt idx="3946">
                  <c:v>Dec</c:v>
                </c:pt>
                <c:pt idx="3947">
                  <c:v>Dec</c:v>
                </c:pt>
                <c:pt idx="3948">
                  <c:v>Dec</c:v>
                </c:pt>
                <c:pt idx="3949">
                  <c:v>Dec</c:v>
                </c:pt>
                <c:pt idx="3950">
                  <c:v>Dec</c:v>
                </c:pt>
                <c:pt idx="3951">
                  <c:v>Dec</c:v>
                </c:pt>
                <c:pt idx="3952">
                  <c:v>Dec</c:v>
                </c:pt>
                <c:pt idx="3953">
                  <c:v>Dec</c:v>
                </c:pt>
                <c:pt idx="3954">
                  <c:v>Dec</c:v>
                </c:pt>
                <c:pt idx="3955">
                  <c:v>Dec</c:v>
                </c:pt>
                <c:pt idx="3956">
                  <c:v>Dec</c:v>
                </c:pt>
                <c:pt idx="3957">
                  <c:v>Jan</c:v>
                </c:pt>
                <c:pt idx="3958">
                  <c:v>Jan</c:v>
                </c:pt>
                <c:pt idx="3959">
                  <c:v>Jan</c:v>
                </c:pt>
                <c:pt idx="3960">
                  <c:v>Jan</c:v>
                </c:pt>
                <c:pt idx="3961">
                  <c:v>Jan</c:v>
                </c:pt>
                <c:pt idx="3962">
                  <c:v>Jan</c:v>
                </c:pt>
                <c:pt idx="3963">
                  <c:v>Jan</c:v>
                </c:pt>
                <c:pt idx="3964">
                  <c:v>Jan</c:v>
                </c:pt>
                <c:pt idx="3965">
                  <c:v>Jan</c:v>
                </c:pt>
                <c:pt idx="3966">
                  <c:v>Jan</c:v>
                </c:pt>
                <c:pt idx="3967">
                  <c:v>Jan</c:v>
                </c:pt>
                <c:pt idx="3968">
                  <c:v>Jan</c:v>
                </c:pt>
                <c:pt idx="3969">
                  <c:v>Jan</c:v>
                </c:pt>
                <c:pt idx="3970">
                  <c:v>Jan</c:v>
                </c:pt>
                <c:pt idx="3971">
                  <c:v>Jan</c:v>
                </c:pt>
                <c:pt idx="3972">
                  <c:v>Jan</c:v>
                </c:pt>
                <c:pt idx="3973">
                  <c:v>Jan</c:v>
                </c:pt>
                <c:pt idx="3974">
                  <c:v>Jan</c:v>
                </c:pt>
                <c:pt idx="3975">
                  <c:v>Jan</c:v>
                </c:pt>
                <c:pt idx="3976">
                  <c:v>Jan</c:v>
                </c:pt>
                <c:pt idx="3977">
                  <c:v>Jan</c:v>
                </c:pt>
                <c:pt idx="3978">
                  <c:v>Jan</c:v>
                </c:pt>
                <c:pt idx="3979">
                  <c:v>Jan</c:v>
                </c:pt>
                <c:pt idx="3980">
                  <c:v>Jan</c:v>
                </c:pt>
                <c:pt idx="3981">
                  <c:v>Jan</c:v>
                </c:pt>
                <c:pt idx="3982">
                  <c:v>Jan</c:v>
                </c:pt>
                <c:pt idx="3983">
                  <c:v>Jan</c:v>
                </c:pt>
                <c:pt idx="3984">
                  <c:v>Jan</c:v>
                </c:pt>
                <c:pt idx="3985">
                  <c:v>Jan</c:v>
                </c:pt>
                <c:pt idx="3986">
                  <c:v>Jan</c:v>
                </c:pt>
                <c:pt idx="3987">
                  <c:v>Jan</c:v>
                </c:pt>
                <c:pt idx="3988">
                  <c:v>Jan</c:v>
                </c:pt>
                <c:pt idx="3989">
                  <c:v>Jan</c:v>
                </c:pt>
                <c:pt idx="3990">
                  <c:v>Jan</c:v>
                </c:pt>
                <c:pt idx="3991">
                  <c:v>Jan</c:v>
                </c:pt>
                <c:pt idx="3992">
                  <c:v>Jan</c:v>
                </c:pt>
                <c:pt idx="3993">
                  <c:v>Jan</c:v>
                </c:pt>
                <c:pt idx="3994">
                  <c:v>Jan</c:v>
                </c:pt>
                <c:pt idx="3995">
                  <c:v>Jan</c:v>
                </c:pt>
                <c:pt idx="3996">
                  <c:v>Jan</c:v>
                </c:pt>
                <c:pt idx="3997">
                  <c:v>Jan</c:v>
                </c:pt>
                <c:pt idx="3998">
                  <c:v>Jan</c:v>
                </c:pt>
                <c:pt idx="3999">
                  <c:v>Jan</c:v>
                </c:pt>
                <c:pt idx="4000">
                  <c:v>Jan</c:v>
                </c:pt>
                <c:pt idx="4001">
                  <c:v>Jan</c:v>
                </c:pt>
                <c:pt idx="4002">
                  <c:v>Jan</c:v>
                </c:pt>
                <c:pt idx="4003">
                  <c:v>Jan</c:v>
                </c:pt>
                <c:pt idx="4004">
                  <c:v>Jan</c:v>
                </c:pt>
                <c:pt idx="4005">
                  <c:v>Jan</c:v>
                </c:pt>
                <c:pt idx="4006">
                  <c:v>Jan</c:v>
                </c:pt>
                <c:pt idx="4007">
                  <c:v>Jan</c:v>
                </c:pt>
                <c:pt idx="4008">
                  <c:v>Jan</c:v>
                </c:pt>
                <c:pt idx="4009">
                  <c:v>Jan</c:v>
                </c:pt>
                <c:pt idx="4010">
                  <c:v>Jan</c:v>
                </c:pt>
                <c:pt idx="4011">
                  <c:v>Jan</c:v>
                </c:pt>
                <c:pt idx="4012">
                  <c:v>Jan</c:v>
                </c:pt>
                <c:pt idx="4013">
                  <c:v>Jan</c:v>
                </c:pt>
                <c:pt idx="4014">
                  <c:v>Jan</c:v>
                </c:pt>
                <c:pt idx="4015">
                  <c:v>Jan</c:v>
                </c:pt>
                <c:pt idx="4016">
                  <c:v>Jan</c:v>
                </c:pt>
                <c:pt idx="4017">
                  <c:v>Jan</c:v>
                </c:pt>
                <c:pt idx="4018">
                  <c:v>Jan</c:v>
                </c:pt>
                <c:pt idx="4019">
                  <c:v>Jan</c:v>
                </c:pt>
                <c:pt idx="4020">
                  <c:v>Jan</c:v>
                </c:pt>
                <c:pt idx="4021">
                  <c:v>Jan</c:v>
                </c:pt>
                <c:pt idx="4022">
                  <c:v>Jan</c:v>
                </c:pt>
                <c:pt idx="4023">
                  <c:v>Jan</c:v>
                </c:pt>
                <c:pt idx="4024">
                  <c:v>Jan</c:v>
                </c:pt>
                <c:pt idx="4025">
                  <c:v>Jan</c:v>
                </c:pt>
                <c:pt idx="4026">
                  <c:v>Feb</c:v>
                </c:pt>
                <c:pt idx="4027">
                  <c:v>Feb</c:v>
                </c:pt>
                <c:pt idx="4028">
                  <c:v>Feb</c:v>
                </c:pt>
                <c:pt idx="4029">
                  <c:v>Feb</c:v>
                </c:pt>
                <c:pt idx="4030">
                  <c:v>Feb</c:v>
                </c:pt>
                <c:pt idx="4031">
                  <c:v>Feb</c:v>
                </c:pt>
                <c:pt idx="4032">
                  <c:v>Feb</c:v>
                </c:pt>
                <c:pt idx="4033">
                  <c:v>Feb</c:v>
                </c:pt>
                <c:pt idx="4034">
                  <c:v>Feb</c:v>
                </c:pt>
                <c:pt idx="4035">
                  <c:v>Feb</c:v>
                </c:pt>
                <c:pt idx="4036">
                  <c:v>Feb</c:v>
                </c:pt>
                <c:pt idx="4037">
                  <c:v>Feb</c:v>
                </c:pt>
                <c:pt idx="4038">
                  <c:v>Feb</c:v>
                </c:pt>
                <c:pt idx="4039">
                  <c:v>Feb</c:v>
                </c:pt>
                <c:pt idx="4040">
                  <c:v>Feb</c:v>
                </c:pt>
                <c:pt idx="4041">
                  <c:v>Feb</c:v>
                </c:pt>
                <c:pt idx="4042">
                  <c:v>Feb</c:v>
                </c:pt>
                <c:pt idx="4043">
                  <c:v>Feb</c:v>
                </c:pt>
                <c:pt idx="4044">
                  <c:v>Feb</c:v>
                </c:pt>
                <c:pt idx="4045">
                  <c:v>Feb</c:v>
                </c:pt>
                <c:pt idx="4046">
                  <c:v>Feb</c:v>
                </c:pt>
                <c:pt idx="4047">
                  <c:v>Feb</c:v>
                </c:pt>
                <c:pt idx="4048">
                  <c:v>Feb</c:v>
                </c:pt>
                <c:pt idx="4049">
                  <c:v>Feb</c:v>
                </c:pt>
                <c:pt idx="4050">
                  <c:v>Feb</c:v>
                </c:pt>
                <c:pt idx="4051">
                  <c:v>Feb</c:v>
                </c:pt>
                <c:pt idx="4052">
                  <c:v>Feb</c:v>
                </c:pt>
                <c:pt idx="4053">
                  <c:v>Feb</c:v>
                </c:pt>
                <c:pt idx="4054">
                  <c:v>Feb</c:v>
                </c:pt>
                <c:pt idx="4055">
                  <c:v>Feb</c:v>
                </c:pt>
                <c:pt idx="4056">
                  <c:v>Feb</c:v>
                </c:pt>
                <c:pt idx="4057">
                  <c:v>Feb</c:v>
                </c:pt>
                <c:pt idx="4058">
                  <c:v>Feb</c:v>
                </c:pt>
                <c:pt idx="4059">
                  <c:v>Feb</c:v>
                </c:pt>
                <c:pt idx="4060">
                  <c:v>Feb</c:v>
                </c:pt>
                <c:pt idx="4061">
                  <c:v>Feb</c:v>
                </c:pt>
                <c:pt idx="4062">
                  <c:v>Feb</c:v>
                </c:pt>
                <c:pt idx="4063">
                  <c:v>Feb</c:v>
                </c:pt>
                <c:pt idx="4064">
                  <c:v>Feb</c:v>
                </c:pt>
                <c:pt idx="4065">
                  <c:v>Feb</c:v>
                </c:pt>
                <c:pt idx="4066">
                  <c:v>Feb</c:v>
                </c:pt>
                <c:pt idx="4067">
                  <c:v>Feb</c:v>
                </c:pt>
                <c:pt idx="4068">
                  <c:v>Feb</c:v>
                </c:pt>
                <c:pt idx="4069">
                  <c:v>Feb</c:v>
                </c:pt>
                <c:pt idx="4070">
                  <c:v>Feb</c:v>
                </c:pt>
                <c:pt idx="4071">
                  <c:v>Feb</c:v>
                </c:pt>
                <c:pt idx="4072">
                  <c:v>Feb</c:v>
                </c:pt>
                <c:pt idx="4073">
                  <c:v>Feb</c:v>
                </c:pt>
                <c:pt idx="4074">
                  <c:v>Feb</c:v>
                </c:pt>
                <c:pt idx="4075">
                  <c:v>Feb</c:v>
                </c:pt>
                <c:pt idx="4076">
                  <c:v>Feb</c:v>
                </c:pt>
                <c:pt idx="4077">
                  <c:v>Feb</c:v>
                </c:pt>
                <c:pt idx="4078">
                  <c:v>Feb</c:v>
                </c:pt>
                <c:pt idx="4079">
                  <c:v>Feb</c:v>
                </c:pt>
                <c:pt idx="4080">
                  <c:v>Feb</c:v>
                </c:pt>
                <c:pt idx="4081">
                  <c:v>Feb</c:v>
                </c:pt>
                <c:pt idx="4082">
                  <c:v>Mar</c:v>
                </c:pt>
                <c:pt idx="4083">
                  <c:v>Mar</c:v>
                </c:pt>
                <c:pt idx="4084">
                  <c:v>Mar</c:v>
                </c:pt>
                <c:pt idx="4085">
                  <c:v>Mar</c:v>
                </c:pt>
                <c:pt idx="4086">
                  <c:v>Mar</c:v>
                </c:pt>
                <c:pt idx="4087">
                  <c:v>Mar</c:v>
                </c:pt>
                <c:pt idx="4088">
                  <c:v>Mar</c:v>
                </c:pt>
                <c:pt idx="4089">
                  <c:v>Mar</c:v>
                </c:pt>
                <c:pt idx="4090">
                  <c:v>Mar</c:v>
                </c:pt>
                <c:pt idx="4091">
                  <c:v>Mar</c:v>
                </c:pt>
                <c:pt idx="4092">
                  <c:v>Mar</c:v>
                </c:pt>
                <c:pt idx="4093">
                  <c:v>Mar</c:v>
                </c:pt>
                <c:pt idx="4094">
                  <c:v>Mar</c:v>
                </c:pt>
                <c:pt idx="4095">
                  <c:v>Mar</c:v>
                </c:pt>
                <c:pt idx="4096">
                  <c:v>Mar</c:v>
                </c:pt>
                <c:pt idx="4097">
                  <c:v>Mar</c:v>
                </c:pt>
                <c:pt idx="4098">
                  <c:v>Mar</c:v>
                </c:pt>
                <c:pt idx="4099">
                  <c:v>Mar</c:v>
                </c:pt>
                <c:pt idx="4100">
                  <c:v>Mar</c:v>
                </c:pt>
                <c:pt idx="4101">
                  <c:v>Mar</c:v>
                </c:pt>
                <c:pt idx="4102">
                  <c:v>Mar</c:v>
                </c:pt>
                <c:pt idx="4103">
                  <c:v>Mar</c:v>
                </c:pt>
                <c:pt idx="4104">
                  <c:v>Mar</c:v>
                </c:pt>
                <c:pt idx="4105">
                  <c:v>Mar</c:v>
                </c:pt>
                <c:pt idx="4106">
                  <c:v>Mar</c:v>
                </c:pt>
                <c:pt idx="4107">
                  <c:v>Mar</c:v>
                </c:pt>
                <c:pt idx="4108">
                  <c:v>Mar</c:v>
                </c:pt>
                <c:pt idx="4109">
                  <c:v>Mar</c:v>
                </c:pt>
                <c:pt idx="4110">
                  <c:v>Mar</c:v>
                </c:pt>
                <c:pt idx="4111">
                  <c:v>Mar</c:v>
                </c:pt>
                <c:pt idx="4112">
                  <c:v>Mar</c:v>
                </c:pt>
                <c:pt idx="4113">
                  <c:v>Mar</c:v>
                </c:pt>
                <c:pt idx="4114">
                  <c:v>Grand Total</c:v>
                </c:pt>
              </c:strCache>
            </c:strRef>
          </c:cat>
          <c:val>
            <c:numRef>
              <c:f>'Pivot Table 3 (attempted)'!$D$6:$D$4120</c:f>
              <c:numCache>
                <c:formatCode>General</c:formatCode>
                <c:ptCount val="4115"/>
                <c:pt idx="4001">
                  <c:v>1.0</c:v>
                </c:pt>
                <c:pt idx="4015">
                  <c:v>1.0</c:v>
                </c:pt>
                <c:pt idx="4041">
                  <c:v>1.0</c:v>
                </c:pt>
                <c:pt idx="4042">
                  <c:v>1.0</c:v>
                </c:pt>
                <c:pt idx="4054">
                  <c:v>1.0</c:v>
                </c:pt>
                <c:pt idx="4060">
                  <c:v>1.0</c:v>
                </c:pt>
                <c:pt idx="4061">
                  <c:v>1.0</c:v>
                </c:pt>
                <c:pt idx="4065">
                  <c:v>1.0</c:v>
                </c:pt>
                <c:pt idx="4066">
                  <c:v>1.0</c:v>
                </c:pt>
                <c:pt idx="4067">
                  <c:v>1.0</c:v>
                </c:pt>
                <c:pt idx="4069">
                  <c:v>1.0</c:v>
                </c:pt>
                <c:pt idx="4070">
                  <c:v>1.0</c:v>
                </c:pt>
                <c:pt idx="4071">
                  <c:v>1.0</c:v>
                </c:pt>
                <c:pt idx="4072">
                  <c:v>1.0</c:v>
                </c:pt>
                <c:pt idx="4073">
                  <c:v>1.0</c:v>
                </c:pt>
                <c:pt idx="4074">
                  <c:v>1.0</c:v>
                </c:pt>
                <c:pt idx="4076">
                  <c:v>1.0</c:v>
                </c:pt>
                <c:pt idx="4078">
                  <c:v>1.0</c:v>
                </c:pt>
                <c:pt idx="4079">
                  <c:v>1.0</c:v>
                </c:pt>
                <c:pt idx="4081">
                  <c:v>1.0</c:v>
                </c:pt>
                <c:pt idx="4083">
                  <c:v>1.0</c:v>
                </c:pt>
                <c:pt idx="4084">
                  <c:v>1.0</c:v>
                </c:pt>
                <c:pt idx="4085">
                  <c:v>1.0</c:v>
                </c:pt>
                <c:pt idx="4086">
                  <c:v>1.0</c:v>
                </c:pt>
                <c:pt idx="4087">
                  <c:v>1.0</c:v>
                </c:pt>
                <c:pt idx="4088">
                  <c:v>1.0</c:v>
                </c:pt>
                <c:pt idx="4089">
                  <c:v>1.0</c:v>
                </c:pt>
                <c:pt idx="4090">
                  <c:v>1.0</c:v>
                </c:pt>
                <c:pt idx="4092">
                  <c:v>1.0</c:v>
                </c:pt>
                <c:pt idx="4093">
                  <c:v>1.0</c:v>
                </c:pt>
                <c:pt idx="4094">
                  <c:v>1.0</c:v>
                </c:pt>
                <c:pt idx="4095">
                  <c:v>1.0</c:v>
                </c:pt>
                <c:pt idx="4096">
                  <c:v>1.0</c:v>
                </c:pt>
                <c:pt idx="4097">
                  <c:v>1.0</c:v>
                </c:pt>
                <c:pt idx="4098">
                  <c:v>1.0</c:v>
                </c:pt>
                <c:pt idx="4099">
                  <c:v>1.0</c:v>
                </c:pt>
                <c:pt idx="4100">
                  <c:v>1.0</c:v>
                </c:pt>
                <c:pt idx="4101">
                  <c:v>1.0</c:v>
                </c:pt>
                <c:pt idx="4102">
                  <c:v>1.0</c:v>
                </c:pt>
                <c:pt idx="4103">
                  <c:v>1.0</c:v>
                </c:pt>
                <c:pt idx="4104">
                  <c:v>1.0</c:v>
                </c:pt>
                <c:pt idx="4105">
                  <c:v>1.0</c:v>
                </c:pt>
                <c:pt idx="4106">
                  <c:v>1.0</c:v>
                </c:pt>
                <c:pt idx="4107">
                  <c:v>1.0</c:v>
                </c:pt>
                <c:pt idx="4108">
                  <c:v>1.0</c:v>
                </c:pt>
                <c:pt idx="4109">
                  <c:v>1.0</c:v>
                </c:pt>
                <c:pt idx="4110">
                  <c:v>1.0</c:v>
                </c:pt>
                <c:pt idx="4111">
                  <c:v>1.0</c:v>
                </c:pt>
                <c:pt idx="4112">
                  <c:v>1.0</c:v>
                </c:pt>
                <c:pt idx="4113">
                  <c:v>1.0</c:v>
                </c:pt>
                <c:pt idx="4114">
                  <c:v>50.0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'Pivot Table 3 (attempted)'!$E$5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'Pivot Table 3 (attempted)'!$A$6:$A$4120</c:f>
              <c:strCache>
                <c:ptCount val="4115"/>
                <c:pt idx="0">
                  <c:v>May</c:v>
                </c:pt>
                <c:pt idx="1">
                  <c:v>Jul</c:v>
                </c:pt>
                <c:pt idx="2">
                  <c:v>Aug</c:v>
                </c:pt>
                <c:pt idx="3">
                  <c:v>Aug</c:v>
                </c:pt>
                <c:pt idx="4">
                  <c:v>Sep</c:v>
                </c:pt>
                <c:pt idx="5">
                  <c:v>Sep</c:v>
                </c:pt>
                <c:pt idx="6">
                  <c:v>Sep</c:v>
                </c:pt>
                <c:pt idx="7">
                  <c:v>Sep</c:v>
                </c:pt>
                <c:pt idx="8">
                  <c:v>Sep</c:v>
                </c:pt>
                <c:pt idx="9">
                  <c:v>Oct</c:v>
                </c:pt>
                <c:pt idx="10">
                  <c:v>Oct</c:v>
                </c:pt>
                <c:pt idx="11">
                  <c:v>Nov</c:v>
                </c:pt>
                <c:pt idx="12">
                  <c:v>Nov</c:v>
                </c:pt>
                <c:pt idx="13">
                  <c:v>Nov</c:v>
                </c:pt>
                <c:pt idx="14">
                  <c:v>Jan</c:v>
                </c:pt>
                <c:pt idx="15">
                  <c:v>Jan</c:v>
                </c:pt>
                <c:pt idx="16">
                  <c:v>Jan</c:v>
                </c:pt>
                <c:pt idx="17">
                  <c:v>Jan</c:v>
                </c:pt>
                <c:pt idx="18">
                  <c:v>Feb</c:v>
                </c:pt>
                <c:pt idx="19">
                  <c:v>Feb</c:v>
                </c:pt>
                <c:pt idx="20">
                  <c:v>Feb</c:v>
                </c:pt>
                <c:pt idx="21">
                  <c:v>Mar</c:v>
                </c:pt>
                <c:pt idx="22">
                  <c:v>Mar</c:v>
                </c:pt>
                <c:pt idx="23">
                  <c:v>Mar</c:v>
                </c:pt>
                <c:pt idx="24">
                  <c:v>Mar</c:v>
                </c:pt>
                <c:pt idx="25">
                  <c:v>Mar</c:v>
                </c:pt>
                <c:pt idx="26">
                  <c:v>Mar</c:v>
                </c:pt>
                <c:pt idx="27">
                  <c:v>Mar</c:v>
                </c:pt>
                <c:pt idx="28">
                  <c:v>Apr</c:v>
                </c:pt>
                <c:pt idx="29">
                  <c:v>Apr</c:v>
                </c:pt>
                <c:pt idx="30">
                  <c:v>May</c:v>
                </c:pt>
                <c:pt idx="31">
                  <c:v>May</c:v>
                </c:pt>
                <c:pt idx="32">
                  <c:v>May</c:v>
                </c:pt>
                <c:pt idx="33">
                  <c:v>May</c:v>
                </c:pt>
                <c:pt idx="34">
                  <c:v>May</c:v>
                </c:pt>
                <c:pt idx="35">
                  <c:v>May</c:v>
                </c:pt>
                <c:pt idx="36">
                  <c:v>May</c:v>
                </c:pt>
                <c:pt idx="37">
                  <c:v>Jun</c:v>
                </c:pt>
                <c:pt idx="38">
                  <c:v>Jun</c:v>
                </c:pt>
                <c:pt idx="39">
                  <c:v>Jun</c:v>
                </c:pt>
                <c:pt idx="40">
                  <c:v>Jun</c:v>
                </c:pt>
                <c:pt idx="41">
                  <c:v>Jun</c:v>
                </c:pt>
                <c:pt idx="42">
                  <c:v>Jun</c:v>
                </c:pt>
                <c:pt idx="43">
                  <c:v>Jun</c:v>
                </c:pt>
                <c:pt idx="44">
                  <c:v>Jun</c:v>
                </c:pt>
                <c:pt idx="45">
                  <c:v>Jun</c:v>
                </c:pt>
                <c:pt idx="46">
                  <c:v>Jun</c:v>
                </c:pt>
                <c:pt idx="47">
                  <c:v>Jun</c:v>
                </c:pt>
                <c:pt idx="48">
                  <c:v>Jun</c:v>
                </c:pt>
                <c:pt idx="49">
                  <c:v>Jul</c:v>
                </c:pt>
                <c:pt idx="50">
                  <c:v>Jul</c:v>
                </c:pt>
                <c:pt idx="51">
                  <c:v>Jul</c:v>
                </c:pt>
                <c:pt idx="52">
                  <c:v>Aug</c:v>
                </c:pt>
                <c:pt idx="53">
                  <c:v>Aug</c:v>
                </c:pt>
                <c:pt idx="54">
                  <c:v>Aug</c:v>
                </c:pt>
                <c:pt idx="55">
                  <c:v>Sep</c:v>
                </c:pt>
                <c:pt idx="56">
                  <c:v>Sep</c:v>
                </c:pt>
                <c:pt idx="57">
                  <c:v>Sep</c:v>
                </c:pt>
                <c:pt idx="58">
                  <c:v>Sep</c:v>
                </c:pt>
                <c:pt idx="59">
                  <c:v>Sep</c:v>
                </c:pt>
                <c:pt idx="60">
                  <c:v>Oct</c:v>
                </c:pt>
                <c:pt idx="61">
                  <c:v>Oct</c:v>
                </c:pt>
                <c:pt idx="62">
                  <c:v>Oct</c:v>
                </c:pt>
                <c:pt idx="63">
                  <c:v>Oct</c:v>
                </c:pt>
                <c:pt idx="64">
                  <c:v>Oct</c:v>
                </c:pt>
                <c:pt idx="65">
                  <c:v>Oct</c:v>
                </c:pt>
                <c:pt idx="66">
                  <c:v>Oct</c:v>
                </c:pt>
                <c:pt idx="67">
                  <c:v>Nov</c:v>
                </c:pt>
                <c:pt idx="68">
                  <c:v>Nov</c:v>
                </c:pt>
                <c:pt idx="69">
                  <c:v>Nov</c:v>
                </c:pt>
                <c:pt idx="70">
                  <c:v>Nov</c:v>
                </c:pt>
                <c:pt idx="71">
                  <c:v>Nov</c:v>
                </c:pt>
                <c:pt idx="72">
                  <c:v>Dec</c:v>
                </c:pt>
                <c:pt idx="73">
                  <c:v>Dec</c:v>
                </c:pt>
                <c:pt idx="74">
                  <c:v>Dec</c:v>
                </c:pt>
                <c:pt idx="75">
                  <c:v>Dec</c:v>
                </c:pt>
                <c:pt idx="76">
                  <c:v>Dec</c:v>
                </c:pt>
                <c:pt idx="77">
                  <c:v>Dec</c:v>
                </c:pt>
                <c:pt idx="78">
                  <c:v>Dec</c:v>
                </c:pt>
                <c:pt idx="79">
                  <c:v>Jan</c:v>
                </c:pt>
                <c:pt idx="80">
                  <c:v>Jan</c:v>
                </c:pt>
                <c:pt idx="81">
                  <c:v>Jan</c:v>
                </c:pt>
                <c:pt idx="82">
                  <c:v>Jan</c:v>
                </c:pt>
                <c:pt idx="83">
                  <c:v>Jan</c:v>
                </c:pt>
                <c:pt idx="84">
                  <c:v>Jan</c:v>
                </c:pt>
                <c:pt idx="85">
                  <c:v>Jan</c:v>
                </c:pt>
                <c:pt idx="86">
                  <c:v>Jan</c:v>
                </c:pt>
                <c:pt idx="87">
                  <c:v>Jan</c:v>
                </c:pt>
                <c:pt idx="88">
                  <c:v>Jan</c:v>
                </c:pt>
                <c:pt idx="89">
                  <c:v>Jan</c:v>
                </c:pt>
                <c:pt idx="90">
                  <c:v>Jan</c:v>
                </c:pt>
                <c:pt idx="91">
                  <c:v>Feb</c:v>
                </c:pt>
                <c:pt idx="92">
                  <c:v>Feb</c:v>
                </c:pt>
                <c:pt idx="93">
                  <c:v>Feb</c:v>
                </c:pt>
                <c:pt idx="94">
                  <c:v>Feb</c:v>
                </c:pt>
                <c:pt idx="95">
                  <c:v>Feb</c:v>
                </c:pt>
                <c:pt idx="96">
                  <c:v>Feb</c:v>
                </c:pt>
                <c:pt idx="97">
                  <c:v>Feb</c:v>
                </c:pt>
                <c:pt idx="98">
                  <c:v>Feb</c:v>
                </c:pt>
                <c:pt idx="99">
                  <c:v>Mar</c:v>
                </c:pt>
                <c:pt idx="100">
                  <c:v>Mar</c:v>
                </c:pt>
                <c:pt idx="101">
                  <c:v>Mar</c:v>
                </c:pt>
                <c:pt idx="102">
                  <c:v>Mar</c:v>
                </c:pt>
                <c:pt idx="103">
                  <c:v>Mar</c:v>
                </c:pt>
                <c:pt idx="104">
                  <c:v>Mar</c:v>
                </c:pt>
                <c:pt idx="105">
                  <c:v>Mar</c:v>
                </c:pt>
                <c:pt idx="106">
                  <c:v>Mar</c:v>
                </c:pt>
                <c:pt idx="107">
                  <c:v>Mar</c:v>
                </c:pt>
                <c:pt idx="108">
                  <c:v>Apr</c:v>
                </c:pt>
                <c:pt idx="109">
                  <c:v>Apr</c:v>
                </c:pt>
                <c:pt idx="110">
                  <c:v>Apr</c:v>
                </c:pt>
                <c:pt idx="111">
                  <c:v>Apr</c:v>
                </c:pt>
                <c:pt idx="112">
                  <c:v>Apr</c:v>
                </c:pt>
                <c:pt idx="113">
                  <c:v>Apr</c:v>
                </c:pt>
                <c:pt idx="114">
                  <c:v>Apr</c:v>
                </c:pt>
                <c:pt idx="115">
                  <c:v>Apr</c:v>
                </c:pt>
                <c:pt idx="116">
                  <c:v>Apr</c:v>
                </c:pt>
                <c:pt idx="117">
                  <c:v>Apr</c:v>
                </c:pt>
                <c:pt idx="118">
                  <c:v>Apr</c:v>
                </c:pt>
                <c:pt idx="119">
                  <c:v>Apr</c:v>
                </c:pt>
                <c:pt idx="120">
                  <c:v>Apr</c:v>
                </c:pt>
                <c:pt idx="121">
                  <c:v>May</c:v>
                </c:pt>
                <c:pt idx="122">
                  <c:v>May</c:v>
                </c:pt>
                <c:pt idx="123">
                  <c:v>May</c:v>
                </c:pt>
                <c:pt idx="124">
                  <c:v>May</c:v>
                </c:pt>
                <c:pt idx="125">
                  <c:v>May</c:v>
                </c:pt>
                <c:pt idx="126">
                  <c:v>May</c:v>
                </c:pt>
                <c:pt idx="127">
                  <c:v>May</c:v>
                </c:pt>
                <c:pt idx="128">
                  <c:v>May</c:v>
                </c:pt>
                <c:pt idx="129">
                  <c:v>May</c:v>
                </c:pt>
                <c:pt idx="130">
                  <c:v>May</c:v>
                </c:pt>
                <c:pt idx="131">
                  <c:v>May</c:v>
                </c:pt>
                <c:pt idx="132">
                  <c:v>May</c:v>
                </c:pt>
                <c:pt idx="133">
                  <c:v>May</c:v>
                </c:pt>
                <c:pt idx="134">
                  <c:v>May</c:v>
                </c:pt>
                <c:pt idx="135">
                  <c:v>May</c:v>
                </c:pt>
                <c:pt idx="136">
                  <c:v>May</c:v>
                </c:pt>
                <c:pt idx="137">
                  <c:v>May</c:v>
                </c:pt>
                <c:pt idx="138">
                  <c:v>May</c:v>
                </c:pt>
                <c:pt idx="139">
                  <c:v>Jun</c:v>
                </c:pt>
                <c:pt idx="140">
                  <c:v>Jun</c:v>
                </c:pt>
                <c:pt idx="141">
                  <c:v>Jun</c:v>
                </c:pt>
                <c:pt idx="142">
                  <c:v>Jun</c:v>
                </c:pt>
                <c:pt idx="143">
                  <c:v>Jun</c:v>
                </c:pt>
                <c:pt idx="144">
                  <c:v>Jun</c:v>
                </c:pt>
                <c:pt idx="145">
                  <c:v>Jun</c:v>
                </c:pt>
                <c:pt idx="146">
                  <c:v>Jun</c:v>
                </c:pt>
                <c:pt idx="147">
                  <c:v>Jun</c:v>
                </c:pt>
                <c:pt idx="148">
                  <c:v>Jun</c:v>
                </c:pt>
                <c:pt idx="149">
                  <c:v>Jun</c:v>
                </c:pt>
                <c:pt idx="150">
                  <c:v>Jun</c:v>
                </c:pt>
                <c:pt idx="151">
                  <c:v>Jun</c:v>
                </c:pt>
                <c:pt idx="152">
                  <c:v>Jun</c:v>
                </c:pt>
                <c:pt idx="153">
                  <c:v>Jun</c:v>
                </c:pt>
                <c:pt idx="154">
                  <c:v>Jun</c:v>
                </c:pt>
                <c:pt idx="155">
                  <c:v>Jul</c:v>
                </c:pt>
                <c:pt idx="156">
                  <c:v>Jul</c:v>
                </c:pt>
                <c:pt idx="157">
                  <c:v>Jul</c:v>
                </c:pt>
                <c:pt idx="158">
                  <c:v>Jul</c:v>
                </c:pt>
                <c:pt idx="159">
                  <c:v>Jul</c:v>
                </c:pt>
                <c:pt idx="160">
                  <c:v>Jul</c:v>
                </c:pt>
                <c:pt idx="161">
                  <c:v>Jul</c:v>
                </c:pt>
                <c:pt idx="162">
                  <c:v>Jul</c:v>
                </c:pt>
                <c:pt idx="163">
                  <c:v>Jul</c:v>
                </c:pt>
                <c:pt idx="164">
                  <c:v>Jul</c:v>
                </c:pt>
                <c:pt idx="165">
                  <c:v>Jul</c:v>
                </c:pt>
                <c:pt idx="166">
                  <c:v>Jul</c:v>
                </c:pt>
                <c:pt idx="167">
                  <c:v>Jul</c:v>
                </c:pt>
                <c:pt idx="168">
                  <c:v>Jul</c:v>
                </c:pt>
                <c:pt idx="169">
                  <c:v>Jul</c:v>
                </c:pt>
                <c:pt idx="170">
                  <c:v>Jul</c:v>
                </c:pt>
                <c:pt idx="171">
                  <c:v>Jul</c:v>
                </c:pt>
                <c:pt idx="172">
                  <c:v>Aug</c:v>
                </c:pt>
                <c:pt idx="173">
                  <c:v>Aug</c:v>
                </c:pt>
                <c:pt idx="174">
                  <c:v>Aug</c:v>
                </c:pt>
                <c:pt idx="175">
                  <c:v>Aug</c:v>
                </c:pt>
                <c:pt idx="176">
                  <c:v>Aug</c:v>
                </c:pt>
                <c:pt idx="177">
                  <c:v>Aug</c:v>
                </c:pt>
                <c:pt idx="178">
                  <c:v>Aug</c:v>
                </c:pt>
                <c:pt idx="179">
                  <c:v>Aug</c:v>
                </c:pt>
                <c:pt idx="180">
                  <c:v>Aug</c:v>
                </c:pt>
                <c:pt idx="181">
                  <c:v>Aug</c:v>
                </c:pt>
                <c:pt idx="182">
                  <c:v>Aug</c:v>
                </c:pt>
                <c:pt idx="183">
                  <c:v>Aug</c:v>
                </c:pt>
                <c:pt idx="184">
                  <c:v>Aug</c:v>
                </c:pt>
                <c:pt idx="185">
                  <c:v>Aug</c:v>
                </c:pt>
                <c:pt idx="186">
                  <c:v>Aug</c:v>
                </c:pt>
                <c:pt idx="187">
                  <c:v>Aug</c:v>
                </c:pt>
                <c:pt idx="188">
                  <c:v>Aug</c:v>
                </c:pt>
                <c:pt idx="189">
                  <c:v>Aug</c:v>
                </c:pt>
                <c:pt idx="190">
                  <c:v>Aug</c:v>
                </c:pt>
                <c:pt idx="191">
                  <c:v>Sep</c:v>
                </c:pt>
                <c:pt idx="192">
                  <c:v>Sep</c:v>
                </c:pt>
                <c:pt idx="193">
                  <c:v>Sep</c:v>
                </c:pt>
                <c:pt idx="194">
                  <c:v>Sep</c:v>
                </c:pt>
                <c:pt idx="195">
                  <c:v>Sep</c:v>
                </c:pt>
                <c:pt idx="196">
                  <c:v>Sep</c:v>
                </c:pt>
                <c:pt idx="197">
                  <c:v>Sep</c:v>
                </c:pt>
                <c:pt idx="198">
                  <c:v>Sep</c:v>
                </c:pt>
                <c:pt idx="199">
                  <c:v>Sep</c:v>
                </c:pt>
                <c:pt idx="200">
                  <c:v>Sep</c:v>
                </c:pt>
                <c:pt idx="201">
                  <c:v>Sep</c:v>
                </c:pt>
                <c:pt idx="202">
                  <c:v>Sep</c:v>
                </c:pt>
                <c:pt idx="203">
                  <c:v>Sep</c:v>
                </c:pt>
                <c:pt idx="204">
                  <c:v>Sep</c:v>
                </c:pt>
                <c:pt idx="205">
                  <c:v>Oct</c:v>
                </c:pt>
                <c:pt idx="206">
                  <c:v>Oct</c:v>
                </c:pt>
                <c:pt idx="207">
                  <c:v>Oct</c:v>
                </c:pt>
                <c:pt idx="208">
                  <c:v>Oct</c:v>
                </c:pt>
                <c:pt idx="209">
                  <c:v>Oct</c:v>
                </c:pt>
                <c:pt idx="210">
                  <c:v>Oct</c:v>
                </c:pt>
                <c:pt idx="211">
                  <c:v>Oct</c:v>
                </c:pt>
                <c:pt idx="212">
                  <c:v>Oct</c:v>
                </c:pt>
                <c:pt idx="213">
                  <c:v>Oct</c:v>
                </c:pt>
                <c:pt idx="214">
                  <c:v>Oct</c:v>
                </c:pt>
                <c:pt idx="215">
                  <c:v>Oct</c:v>
                </c:pt>
                <c:pt idx="216">
                  <c:v>Oct</c:v>
                </c:pt>
                <c:pt idx="217">
                  <c:v>Nov</c:v>
                </c:pt>
                <c:pt idx="218">
                  <c:v>Nov</c:v>
                </c:pt>
                <c:pt idx="219">
                  <c:v>Nov</c:v>
                </c:pt>
                <c:pt idx="220">
                  <c:v>Nov</c:v>
                </c:pt>
                <c:pt idx="221">
                  <c:v>Nov</c:v>
                </c:pt>
                <c:pt idx="222">
                  <c:v>Nov</c:v>
                </c:pt>
                <c:pt idx="223">
                  <c:v>Nov</c:v>
                </c:pt>
                <c:pt idx="224">
                  <c:v>Nov</c:v>
                </c:pt>
                <c:pt idx="225">
                  <c:v>Nov</c:v>
                </c:pt>
                <c:pt idx="226">
                  <c:v>Nov</c:v>
                </c:pt>
                <c:pt idx="227">
                  <c:v>Nov</c:v>
                </c:pt>
                <c:pt idx="228">
                  <c:v>Nov</c:v>
                </c:pt>
                <c:pt idx="229">
                  <c:v>Nov</c:v>
                </c:pt>
                <c:pt idx="230">
                  <c:v>Nov</c:v>
                </c:pt>
                <c:pt idx="231">
                  <c:v>Nov</c:v>
                </c:pt>
                <c:pt idx="232">
                  <c:v>Nov</c:v>
                </c:pt>
                <c:pt idx="233">
                  <c:v>Nov</c:v>
                </c:pt>
                <c:pt idx="234">
                  <c:v>Dec</c:v>
                </c:pt>
                <c:pt idx="235">
                  <c:v>Dec</c:v>
                </c:pt>
                <c:pt idx="236">
                  <c:v>Dec</c:v>
                </c:pt>
                <c:pt idx="237">
                  <c:v>Dec</c:v>
                </c:pt>
                <c:pt idx="238">
                  <c:v>Dec</c:v>
                </c:pt>
                <c:pt idx="239">
                  <c:v>Dec</c:v>
                </c:pt>
                <c:pt idx="240">
                  <c:v>Dec</c:v>
                </c:pt>
                <c:pt idx="241">
                  <c:v>Dec</c:v>
                </c:pt>
                <c:pt idx="242">
                  <c:v>Dec</c:v>
                </c:pt>
                <c:pt idx="243">
                  <c:v>Dec</c:v>
                </c:pt>
                <c:pt idx="244">
                  <c:v>Dec</c:v>
                </c:pt>
                <c:pt idx="245">
                  <c:v>Dec</c:v>
                </c:pt>
                <c:pt idx="246">
                  <c:v>Dec</c:v>
                </c:pt>
                <c:pt idx="247">
                  <c:v>Dec</c:v>
                </c:pt>
                <c:pt idx="248">
                  <c:v>Dec</c:v>
                </c:pt>
                <c:pt idx="249">
                  <c:v>Dec</c:v>
                </c:pt>
                <c:pt idx="250">
                  <c:v>Jan</c:v>
                </c:pt>
                <c:pt idx="251">
                  <c:v>Jan</c:v>
                </c:pt>
                <c:pt idx="252">
                  <c:v>Jan</c:v>
                </c:pt>
                <c:pt idx="253">
                  <c:v>Jan</c:v>
                </c:pt>
                <c:pt idx="254">
                  <c:v>Jan</c:v>
                </c:pt>
                <c:pt idx="255">
                  <c:v>Jan</c:v>
                </c:pt>
                <c:pt idx="256">
                  <c:v>Jan</c:v>
                </c:pt>
                <c:pt idx="257">
                  <c:v>Jan</c:v>
                </c:pt>
                <c:pt idx="258">
                  <c:v>Jan</c:v>
                </c:pt>
                <c:pt idx="259">
                  <c:v>Jan</c:v>
                </c:pt>
                <c:pt idx="260">
                  <c:v>Jan</c:v>
                </c:pt>
                <c:pt idx="261">
                  <c:v>Jan</c:v>
                </c:pt>
                <c:pt idx="262">
                  <c:v>Jan</c:v>
                </c:pt>
                <c:pt idx="263">
                  <c:v>Jan</c:v>
                </c:pt>
                <c:pt idx="264">
                  <c:v>Jan</c:v>
                </c:pt>
                <c:pt idx="265">
                  <c:v>Jan</c:v>
                </c:pt>
                <c:pt idx="266">
                  <c:v>Jan</c:v>
                </c:pt>
                <c:pt idx="267">
                  <c:v>Jan</c:v>
                </c:pt>
                <c:pt idx="268">
                  <c:v>Jan</c:v>
                </c:pt>
                <c:pt idx="269">
                  <c:v>Jan</c:v>
                </c:pt>
                <c:pt idx="270">
                  <c:v>Jan</c:v>
                </c:pt>
                <c:pt idx="271">
                  <c:v>Jan</c:v>
                </c:pt>
                <c:pt idx="272">
                  <c:v>Jan</c:v>
                </c:pt>
                <c:pt idx="273">
                  <c:v>Jan</c:v>
                </c:pt>
                <c:pt idx="274">
                  <c:v>Jan</c:v>
                </c:pt>
                <c:pt idx="275">
                  <c:v>Jan</c:v>
                </c:pt>
                <c:pt idx="276">
                  <c:v>Jan</c:v>
                </c:pt>
                <c:pt idx="277">
                  <c:v>Feb</c:v>
                </c:pt>
                <c:pt idx="278">
                  <c:v>Feb</c:v>
                </c:pt>
                <c:pt idx="279">
                  <c:v>Feb</c:v>
                </c:pt>
                <c:pt idx="280">
                  <c:v>Feb</c:v>
                </c:pt>
                <c:pt idx="281">
                  <c:v>Feb</c:v>
                </c:pt>
                <c:pt idx="282">
                  <c:v>Feb</c:v>
                </c:pt>
                <c:pt idx="283">
                  <c:v>Feb</c:v>
                </c:pt>
                <c:pt idx="284">
                  <c:v>Feb</c:v>
                </c:pt>
                <c:pt idx="285">
                  <c:v>Feb</c:v>
                </c:pt>
                <c:pt idx="286">
                  <c:v>Feb</c:v>
                </c:pt>
                <c:pt idx="287">
                  <c:v>Feb</c:v>
                </c:pt>
                <c:pt idx="288">
                  <c:v>Feb</c:v>
                </c:pt>
                <c:pt idx="289">
                  <c:v>Feb</c:v>
                </c:pt>
                <c:pt idx="290">
                  <c:v>Feb</c:v>
                </c:pt>
                <c:pt idx="291">
                  <c:v>Feb</c:v>
                </c:pt>
                <c:pt idx="292">
                  <c:v>Feb</c:v>
                </c:pt>
                <c:pt idx="293">
                  <c:v>Feb</c:v>
                </c:pt>
                <c:pt idx="294">
                  <c:v>Feb</c:v>
                </c:pt>
                <c:pt idx="295">
                  <c:v>Feb</c:v>
                </c:pt>
                <c:pt idx="296">
                  <c:v>Feb</c:v>
                </c:pt>
                <c:pt idx="297">
                  <c:v>Feb</c:v>
                </c:pt>
                <c:pt idx="298">
                  <c:v>Mar</c:v>
                </c:pt>
                <c:pt idx="299">
                  <c:v>Mar</c:v>
                </c:pt>
                <c:pt idx="300">
                  <c:v>Mar</c:v>
                </c:pt>
                <c:pt idx="301">
                  <c:v>Mar</c:v>
                </c:pt>
                <c:pt idx="302">
                  <c:v>Mar</c:v>
                </c:pt>
                <c:pt idx="303">
                  <c:v>Mar</c:v>
                </c:pt>
                <c:pt idx="304">
                  <c:v>Mar</c:v>
                </c:pt>
                <c:pt idx="305">
                  <c:v>Mar</c:v>
                </c:pt>
                <c:pt idx="306">
                  <c:v>Mar</c:v>
                </c:pt>
                <c:pt idx="307">
                  <c:v>Mar</c:v>
                </c:pt>
                <c:pt idx="308">
                  <c:v>Mar</c:v>
                </c:pt>
                <c:pt idx="309">
                  <c:v>Mar</c:v>
                </c:pt>
                <c:pt idx="310">
                  <c:v>Mar</c:v>
                </c:pt>
                <c:pt idx="311">
                  <c:v>Mar</c:v>
                </c:pt>
                <c:pt idx="312">
                  <c:v>Mar</c:v>
                </c:pt>
                <c:pt idx="313">
                  <c:v>Mar</c:v>
                </c:pt>
                <c:pt idx="314">
                  <c:v>Mar</c:v>
                </c:pt>
                <c:pt idx="315">
                  <c:v>Mar</c:v>
                </c:pt>
                <c:pt idx="316">
                  <c:v>Mar</c:v>
                </c:pt>
                <c:pt idx="317">
                  <c:v>Mar</c:v>
                </c:pt>
                <c:pt idx="318">
                  <c:v>Mar</c:v>
                </c:pt>
                <c:pt idx="319">
                  <c:v>Mar</c:v>
                </c:pt>
                <c:pt idx="320">
                  <c:v>Mar</c:v>
                </c:pt>
                <c:pt idx="321">
                  <c:v>Mar</c:v>
                </c:pt>
                <c:pt idx="322">
                  <c:v>Mar</c:v>
                </c:pt>
                <c:pt idx="323">
                  <c:v>Mar</c:v>
                </c:pt>
                <c:pt idx="324">
                  <c:v>Mar</c:v>
                </c:pt>
                <c:pt idx="325">
                  <c:v>Mar</c:v>
                </c:pt>
                <c:pt idx="326">
                  <c:v>Mar</c:v>
                </c:pt>
                <c:pt idx="327">
                  <c:v>Mar</c:v>
                </c:pt>
                <c:pt idx="328">
                  <c:v>Mar</c:v>
                </c:pt>
                <c:pt idx="329">
                  <c:v>Mar</c:v>
                </c:pt>
                <c:pt idx="330">
                  <c:v>Mar</c:v>
                </c:pt>
                <c:pt idx="331">
                  <c:v>Mar</c:v>
                </c:pt>
                <c:pt idx="332">
                  <c:v>Mar</c:v>
                </c:pt>
                <c:pt idx="333">
                  <c:v>Mar</c:v>
                </c:pt>
                <c:pt idx="334">
                  <c:v>Mar</c:v>
                </c:pt>
                <c:pt idx="335">
                  <c:v>Apr</c:v>
                </c:pt>
                <c:pt idx="336">
                  <c:v>Apr</c:v>
                </c:pt>
                <c:pt idx="337">
                  <c:v>Apr</c:v>
                </c:pt>
                <c:pt idx="338">
                  <c:v>Apr</c:v>
                </c:pt>
                <c:pt idx="339">
                  <c:v>Apr</c:v>
                </c:pt>
                <c:pt idx="340">
                  <c:v>Apr</c:v>
                </c:pt>
                <c:pt idx="341">
                  <c:v>Apr</c:v>
                </c:pt>
                <c:pt idx="342">
                  <c:v>Apr</c:v>
                </c:pt>
                <c:pt idx="343">
                  <c:v>Apr</c:v>
                </c:pt>
                <c:pt idx="344">
                  <c:v>Apr</c:v>
                </c:pt>
                <c:pt idx="345">
                  <c:v>Apr</c:v>
                </c:pt>
                <c:pt idx="346">
                  <c:v>Apr</c:v>
                </c:pt>
                <c:pt idx="347">
                  <c:v>Apr</c:v>
                </c:pt>
                <c:pt idx="348">
                  <c:v>Apr</c:v>
                </c:pt>
                <c:pt idx="349">
                  <c:v>Apr</c:v>
                </c:pt>
                <c:pt idx="350">
                  <c:v>Apr</c:v>
                </c:pt>
                <c:pt idx="351">
                  <c:v>Apr</c:v>
                </c:pt>
                <c:pt idx="352">
                  <c:v>Apr</c:v>
                </c:pt>
                <c:pt idx="353">
                  <c:v>Apr</c:v>
                </c:pt>
                <c:pt idx="354">
                  <c:v>Apr</c:v>
                </c:pt>
                <c:pt idx="355">
                  <c:v>Apr</c:v>
                </c:pt>
                <c:pt idx="356">
                  <c:v>Apr</c:v>
                </c:pt>
                <c:pt idx="357">
                  <c:v>Apr</c:v>
                </c:pt>
                <c:pt idx="358">
                  <c:v>Apr</c:v>
                </c:pt>
                <c:pt idx="359">
                  <c:v>Apr</c:v>
                </c:pt>
                <c:pt idx="360">
                  <c:v>Apr</c:v>
                </c:pt>
                <c:pt idx="361">
                  <c:v>Apr</c:v>
                </c:pt>
                <c:pt idx="362">
                  <c:v>Apr</c:v>
                </c:pt>
                <c:pt idx="363">
                  <c:v>May</c:v>
                </c:pt>
                <c:pt idx="364">
                  <c:v>May</c:v>
                </c:pt>
                <c:pt idx="365">
                  <c:v>May</c:v>
                </c:pt>
                <c:pt idx="366">
                  <c:v>May</c:v>
                </c:pt>
                <c:pt idx="367">
                  <c:v>May</c:v>
                </c:pt>
                <c:pt idx="368">
                  <c:v>May</c:v>
                </c:pt>
                <c:pt idx="369">
                  <c:v>May</c:v>
                </c:pt>
                <c:pt idx="370">
                  <c:v>May</c:v>
                </c:pt>
                <c:pt idx="371">
                  <c:v>May</c:v>
                </c:pt>
                <c:pt idx="372">
                  <c:v>May</c:v>
                </c:pt>
                <c:pt idx="373">
                  <c:v>May</c:v>
                </c:pt>
                <c:pt idx="374">
                  <c:v>May</c:v>
                </c:pt>
                <c:pt idx="375">
                  <c:v>May</c:v>
                </c:pt>
                <c:pt idx="376">
                  <c:v>May</c:v>
                </c:pt>
                <c:pt idx="377">
                  <c:v>May</c:v>
                </c:pt>
                <c:pt idx="378">
                  <c:v>May</c:v>
                </c:pt>
                <c:pt idx="379">
                  <c:v>May</c:v>
                </c:pt>
                <c:pt idx="380">
                  <c:v>May</c:v>
                </c:pt>
                <c:pt idx="381">
                  <c:v>May</c:v>
                </c:pt>
                <c:pt idx="382">
                  <c:v>May</c:v>
                </c:pt>
                <c:pt idx="383">
                  <c:v>May</c:v>
                </c:pt>
                <c:pt idx="384">
                  <c:v>May</c:v>
                </c:pt>
                <c:pt idx="385">
                  <c:v>May</c:v>
                </c:pt>
                <c:pt idx="386">
                  <c:v>May</c:v>
                </c:pt>
                <c:pt idx="387">
                  <c:v>Jun</c:v>
                </c:pt>
                <c:pt idx="388">
                  <c:v>Jun</c:v>
                </c:pt>
                <c:pt idx="389">
                  <c:v>Jun</c:v>
                </c:pt>
                <c:pt idx="390">
                  <c:v>Jun</c:v>
                </c:pt>
                <c:pt idx="391">
                  <c:v>Jun</c:v>
                </c:pt>
                <c:pt idx="392">
                  <c:v>Jun</c:v>
                </c:pt>
                <c:pt idx="393">
                  <c:v>Jun</c:v>
                </c:pt>
                <c:pt idx="394">
                  <c:v>Jun</c:v>
                </c:pt>
                <c:pt idx="395">
                  <c:v>Jun</c:v>
                </c:pt>
                <c:pt idx="396">
                  <c:v>Jun</c:v>
                </c:pt>
                <c:pt idx="397">
                  <c:v>Jun</c:v>
                </c:pt>
                <c:pt idx="398">
                  <c:v>Jun</c:v>
                </c:pt>
                <c:pt idx="399">
                  <c:v>Jun</c:v>
                </c:pt>
                <c:pt idx="400">
                  <c:v>Jun</c:v>
                </c:pt>
                <c:pt idx="401">
                  <c:v>Jun</c:v>
                </c:pt>
                <c:pt idx="402">
                  <c:v>Jun</c:v>
                </c:pt>
                <c:pt idx="403">
                  <c:v>Jun</c:v>
                </c:pt>
                <c:pt idx="404">
                  <c:v>Jun</c:v>
                </c:pt>
                <c:pt idx="405">
                  <c:v>Jun</c:v>
                </c:pt>
                <c:pt idx="406">
                  <c:v>Jun</c:v>
                </c:pt>
                <c:pt idx="407">
                  <c:v>Jun</c:v>
                </c:pt>
                <c:pt idx="408">
                  <c:v>Jun</c:v>
                </c:pt>
                <c:pt idx="409">
                  <c:v>Jun</c:v>
                </c:pt>
                <c:pt idx="410">
                  <c:v>Jun</c:v>
                </c:pt>
                <c:pt idx="411">
                  <c:v>Jul</c:v>
                </c:pt>
                <c:pt idx="412">
                  <c:v>Jul</c:v>
                </c:pt>
                <c:pt idx="413">
                  <c:v>Jul</c:v>
                </c:pt>
                <c:pt idx="414">
                  <c:v>Jul</c:v>
                </c:pt>
                <c:pt idx="415">
                  <c:v>Jul</c:v>
                </c:pt>
                <c:pt idx="416">
                  <c:v>Jul</c:v>
                </c:pt>
                <c:pt idx="417">
                  <c:v>Jul</c:v>
                </c:pt>
                <c:pt idx="418">
                  <c:v>Jul</c:v>
                </c:pt>
                <c:pt idx="419">
                  <c:v>Jul</c:v>
                </c:pt>
                <c:pt idx="420">
                  <c:v>Jul</c:v>
                </c:pt>
                <c:pt idx="421">
                  <c:v>Jul</c:v>
                </c:pt>
                <c:pt idx="422">
                  <c:v>Jul</c:v>
                </c:pt>
                <c:pt idx="423">
                  <c:v>Jul</c:v>
                </c:pt>
                <c:pt idx="424">
                  <c:v>Jul</c:v>
                </c:pt>
                <c:pt idx="425">
                  <c:v>Jul</c:v>
                </c:pt>
                <c:pt idx="426">
                  <c:v>Jul</c:v>
                </c:pt>
                <c:pt idx="427">
                  <c:v>Jul</c:v>
                </c:pt>
                <c:pt idx="428">
                  <c:v>Jul</c:v>
                </c:pt>
                <c:pt idx="429">
                  <c:v>Jul</c:v>
                </c:pt>
                <c:pt idx="430">
                  <c:v>Jul</c:v>
                </c:pt>
                <c:pt idx="431">
                  <c:v>Jul</c:v>
                </c:pt>
                <c:pt idx="432">
                  <c:v>Jul</c:v>
                </c:pt>
                <c:pt idx="433">
                  <c:v>Aug</c:v>
                </c:pt>
                <c:pt idx="434">
                  <c:v>Aug</c:v>
                </c:pt>
                <c:pt idx="435">
                  <c:v>Aug</c:v>
                </c:pt>
                <c:pt idx="436">
                  <c:v>Aug</c:v>
                </c:pt>
                <c:pt idx="437">
                  <c:v>Aug</c:v>
                </c:pt>
                <c:pt idx="438">
                  <c:v>Aug</c:v>
                </c:pt>
                <c:pt idx="439">
                  <c:v>Aug</c:v>
                </c:pt>
                <c:pt idx="440">
                  <c:v>Aug</c:v>
                </c:pt>
                <c:pt idx="441">
                  <c:v>Aug</c:v>
                </c:pt>
                <c:pt idx="442">
                  <c:v>Aug</c:v>
                </c:pt>
                <c:pt idx="443">
                  <c:v>Aug</c:v>
                </c:pt>
                <c:pt idx="444">
                  <c:v>Aug</c:v>
                </c:pt>
                <c:pt idx="445">
                  <c:v>Aug</c:v>
                </c:pt>
                <c:pt idx="446">
                  <c:v>Aug</c:v>
                </c:pt>
                <c:pt idx="447">
                  <c:v>Aug</c:v>
                </c:pt>
                <c:pt idx="448">
                  <c:v>Aug</c:v>
                </c:pt>
                <c:pt idx="449">
                  <c:v>Aug</c:v>
                </c:pt>
                <c:pt idx="450">
                  <c:v>Aug</c:v>
                </c:pt>
                <c:pt idx="451">
                  <c:v>Aug</c:v>
                </c:pt>
                <c:pt idx="452">
                  <c:v>Aug</c:v>
                </c:pt>
                <c:pt idx="453">
                  <c:v>Aug</c:v>
                </c:pt>
                <c:pt idx="454">
                  <c:v>Aug</c:v>
                </c:pt>
                <c:pt idx="455">
                  <c:v>Aug</c:v>
                </c:pt>
                <c:pt idx="456">
                  <c:v>Aug</c:v>
                </c:pt>
                <c:pt idx="457">
                  <c:v>Aug</c:v>
                </c:pt>
                <c:pt idx="458">
                  <c:v>Sep</c:v>
                </c:pt>
                <c:pt idx="459">
                  <c:v>Sep</c:v>
                </c:pt>
                <c:pt idx="460">
                  <c:v>Sep</c:v>
                </c:pt>
                <c:pt idx="461">
                  <c:v>Sep</c:v>
                </c:pt>
                <c:pt idx="462">
                  <c:v>Sep</c:v>
                </c:pt>
                <c:pt idx="463">
                  <c:v>Sep</c:v>
                </c:pt>
                <c:pt idx="464">
                  <c:v>Sep</c:v>
                </c:pt>
                <c:pt idx="465">
                  <c:v>Sep</c:v>
                </c:pt>
                <c:pt idx="466">
                  <c:v>Sep</c:v>
                </c:pt>
                <c:pt idx="467">
                  <c:v>Sep</c:v>
                </c:pt>
                <c:pt idx="468">
                  <c:v>Sep</c:v>
                </c:pt>
                <c:pt idx="469">
                  <c:v>Sep</c:v>
                </c:pt>
                <c:pt idx="470">
                  <c:v>Sep</c:v>
                </c:pt>
                <c:pt idx="471">
                  <c:v>Sep</c:v>
                </c:pt>
                <c:pt idx="472">
                  <c:v>Sep</c:v>
                </c:pt>
                <c:pt idx="473">
                  <c:v>Sep</c:v>
                </c:pt>
                <c:pt idx="474">
                  <c:v>Sep</c:v>
                </c:pt>
                <c:pt idx="475">
                  <c:v>Sep</c:v>
                </c:pt>
                <c:pt idx="476">
                  <c:v>Oct</c:v>
                </c:pt>
                <c:pt idx="477">
                  <c:v>Oct</c:v>
                </c:pt>
                <c:pt idx="478">
                  <c:v>Oct</c:v>
                </c:pt>
                <c:pt idx="479">
                  <c:v>Oct</c:v>
                </c:pt>
                <c:pt idx="480">
                  <c:v>Oct</c:v>
                </c:pt>
                <c:pt idx="481">
                  <c:v>Oct</c:v>
                </c:pt>
                <c:pt idx="482">
                  <c:v>Oct</c:v>
                </c:pt>
                <c:pt idx="483">
                  <c:v>Oct</c:v>
                </c:pt>
                <c:pt idx="484">
                  <c:v>Oct</c:v>
                </c:pt>
                <c:pt idx="485">
                  <c:v>Oct</c:v>
                </c:pt>
                <c:pt idx="486">
                  <c:v>Oct</c:v>
                </c:pt>
                <c:pt idx="487">
                  <c:v>Oct</c:v>
                </c:pt>
                <c:pt idx="488">
                  <c:v>Oct</c:v>
                </c:pt>
                <c:pt idx="489">
                  <c:v>Oct</c:v>
                </c:pt>
                <c:pt idx="490">
                  <c:v>Oct</c:v>
                </c:pt>
                <c:pt idx="491">
                  <c:v>Oct</c:v>
                </c:pt>
                <c:pt idx="492">
                  <c:v>Oct</c:v>
                </c:pt>
                <c:pt idx="493">
                  <c:v>Oct</c:v>
                </c:pt>
                <c:pt idx="494">
                  <c:v>Oct</c:v>
                </c:pt>
                <c:pt idx="495">
                  <c:v>Oct</c:v>
                </c:pt>
                <c:pt idx="496">
                  <c:v>Oct</c:v>
                </c:pt>
                <c:pt idx="497">
                  <c:v>Nov</c:v>
                </c:pt>
                <c:pt idx="498">
                  <c:v>Nov</c:v>
                </c:pt>
                <c:pt idx="499">
                  <c:v>Nov</c:v>
                </c:pt>
                <c:pt idx="500">
                  <c:v>Nov</c:v>
                </c:pt>
                <c:pt idx="501">
                  <c:v>Nov</c:v>
                </c:pt>
                <c:pt idx="502">
                  <c:v>Nov</c:v>
                </c:pt>
                <c:pt idx="503">
                  <c:v>Nov</c:v>
                </c:pt>
                <c:pt idx="504">
                  <c:v>Nov</c:v>
                </c:pt>
                <c:pt idx="505">
                  <c:v>Nov</c:v>
                </c:pt>
                <c:pt idx="506">
                  <c:v>Nov</c:v>
                </c:pt>
                <c:pt idx="507">
                  <c:v>Nov</c:v>
                </c:pt>
                <c:pt idx="508">
                  <c:v>Nov</c:v>
                </c:pt>
                <c:pt idx="509">
                  <c:v>Nov</c:v>
                </c:pt>
                <c:pt idx="510">
                  <c:v>Nov</c:v>
                </c:pt>
                <c:pt idx="511">
                  <c:v>Nov</c:v>
                </c:pt>
                <c:pt idx="512">
                  <c:v>Nov</c:v>
                </c:pt>
                <c:pt idx="513">
                  <c:v>Nov</c:v>
                </c:pt>
                <c:pt idx="514">
                  <c:v>Nov</c:v>
                </c:pt>
                <c:pt idx="515">
                  <c:v>Nov</c:v>
                </c:pt>
                <c:pt idx="516">
                  <c:v>Dec</c:v>
                </c:pt>
                <c:pt idx="517">
                  <c:v>Dec</c:v>
                </c:pt>
                <c:pt idx="518">
                  <c:v>Dec</c:v>
                </c:pt>
                <c:pt idx="519">
                  <c:v>Dec</c:v>
                </c:pt>
                <c:pt idx="520">
                  <c:v>Dec</c:v>
                </c:pt>
                <c:pt idx="521">
                  <c:v>Dec</c:v>
                </c:pt>
                <c:pt idx="522">
                  <c:v>Dec</c:v>
                </c:pt>
                <c:pt idx="523">
                  <c:v>Dec</c:v>
                </c:pt>
                <c:pt idx="524">
                  <c:v>Dec</c:v>
                </c:pt>
                <c:pt idx="525">
                  <c:v>Dec</c:v>
                </c:pt>
                <c:pt idx="526">
                  <c:v>Dec</c:v>
                </c:pt>
                <c:pt idx="527">
                  <c:v>Dec</c:v>
                </c:pt>
                <c:pt idx="528">
                  <c:v>Dec</c:v>
                </c:pt>
                <c:pt idx="529">
                  <c:v>Dec</c:v>
                </c:pt>
                <c:pt idx="530">
                  <c:v>Dec</c:v>
                </c:pt>
                <c:pt idx="531">
                  <c:v>Dec</c:v>
                </c:pt>
                <c:pt idx="532">
                  <c:v>Jan</c:v>
                </c:pt>
                <c:pt idx="533">
                  <c:v>Jan</c:v>
                </c:pt>
                <c:pt idx="534">
                  <c:v>Jan</c:v>
                </c:pt>
                <c:pt idx="535">
                  <c:v>Jan</c:v>
                </c:pt>
                <c:pt idx="536">
                  <c:v>Jan</c:v>
                </c:pt>
                <c:pt idx="537">
                  <c:v>Jan</c:v>
                </c:pt>
                <c:pt idx="538">
                  <c:v>Jan</c:v>
                </c:pt>
                <c:pt idx="539">
                  <c:v>Jan</c:v>
                </c:pt>
                <c:pt idx="540">
                  <c:v>Jan</c:v>
                </c:pt>
                <c:pt idx="541">
                  <c:v>Jan</c:v>
                </c:pt>
                <c:pt idx="542">
                  <c:v>Jan</c:v>
                </c:pt>
                <c:pt idx="543">
                  <c:v>Jan</c:v>
                </c:pt>
                <c:pt idx="544">
                  <c:v>Jan</c:v>
                </c:pt>
                <c:pt idx="545">
                  <c:v>Jan</c:v>
                </c:pt>
                <c:pt idx="546">
                  <c:v>Jan</c:v>
                </c:pt>
                <c:pt idx="547">
                  <c:v>Jan</c:v>
                </c:pt>
                <c:pt idx="548">
                  <c:v>Jan</c:v>
                </c:pt>
                <c:pt idx="549">
                  <c:v>Jan</c:v>
                </c:pt>
                <c:pt idx="550">
                  <c:v>Jan</c:v>
                </c:pt>
                <c:pt idx="551">
                  <c:v>Jan</c:v>
                </c:pt>
                <c:pt idx="552">
                  <c:v>Jan</c:v>
                </c:pt>
                <c:pt idx="553">
                  <c:v>Jan</c:v>
                </c:pt>
                <c:pt idx="554">
                  <c:v>Feb</c:v>
                </c:pt>
                <c:pt idx="555">
                  <c:v>Feb</c:v>
                </c:pt>
                <c:pt idx="556">
                  <c:v>Feb</c:v>
                </c:pt>
                <c:pt idx="557">
                  <c:v>Feb</c:v>
                </c:pt>
                <c:pt idx="558">
                  <c:v>Feb</c:v>
                </c:pt>
                <c:pt idx="559">
                  <c:v>Feb</c:v>
                </c:pt>
                <c:pt idx="560">
                  <c:v>Feb</c:v>
                </c:pt>
                <c:pt idx="561">
                  <c:v>Feb</c:v>
                </c:pt>
                <c:pt idx="562">
                  <c:v>Feb</c:v>
                </c:pt>
                <c:pt idx="563">
                  <c:v>Feb</c:v>
                </c:pt>
                <c:pt idx="564">
                  <c:v>Feb</c:v>
                </c:pt>
                <c:pt idx="565">
                  <c:v>Feb</c:v>
                </c:pt>
                <c:pt idx="566">
                  <c:v>Feb</c:v>
                </c:pt>
                <c:pt idx="567">
                  <c:v>Feb</c:v>
                </c:pt>
                <c:pt idx="568">
                  <c:v>Feb</c:v>
                </c:pt>
                <c:pt idx="569">
                  <c:v>Feb</c:v>
                </c:pt>
                <c:pt idx="570">
                  <c:v>Feb</c:v>
                </c:pt>
                <c:pt idx="571">
                  <c:v>Feb</c:v>
                </c:pt>
                <c:pt idx="572">
                  <c:v>Feb</c:v>
                </c:pt>
                <c:pt idx="573">
                  <c:v>Feb</c:v>
                </c:pt>
                <c:pt idx="574">
                  <c:v>Feb</c:v>
                </c:pt>
                <c:pt idx="575">
                  <c:v>Feb</c:v>
                </c:pt>
                <c:pt idx="576">
                  <c:v>Feb</c:v>
                </c:pt>
                <c:pt idx="577">
                  <c:v>Feb</c:v>
                </c:pt>
                <c:pt idx="578">
                  <c:v>Feb</c:v>
                </c:pt>
                <c:pt idx="579">
                  <c:v>Feb</c:v>
                </c:pt>
                <c:pt idx="580">
                  <c:v>Feb</c:v>
                </c:pt>
                <c:pt idx="581">
                  <c:v>Mar</c:v>
                </c:pt>
                <c:pt idx="582">
                  <c:v>Mar</c:v>
                </c:pt>
                <c:pt idx="583">
                  <c:v>Mar</c:v>
                </c:pt>
                <c:pt idx="584">
                  <c:v>Mar</c:v>
                </c:pt>
                <c:pt idx="585">
                  <c:v>Mar</c:v>
                </c:pt>
                <c:pt idx="586">
                  <c:v>Mar</c:v>
                </c:pt>
                <c:pt idx="587">
                  <c:v>Mar</c:v>
                </c:pt>
                <c:pt idx="588">
                  <c:v>Mar</c:v>
                </c:pt>
                <c:pt idx="589">
                  <c:v>Mar</c:v>
                </c:pt>
                <c:pt idx="590">
                  <c:v>Mar</c:v>
                </c:pt>
                <c:pt idx="591">
                  <c:v>Mar</c:v>
                </c:pt>
                <c:pt idx="592">
                  <c:v>Mar</c:v>
                </c:pt>
                <c:pt idx="593">
                  <c:v>Mar</c:v>
                </c:pt>
                <c:pt idx="594">
                  <c:v>Mar</c:v>
                </c:pt>
                <c:pt idx="595">
                  <c:v>Mar</c:v>
                </c:pt>
                <c:pt idx="596">
                  <c:v>Mar</c:v>
                </c:pt>
                <c:pt idx="597">
                  <c:v>Mar</c:v>
                </c:pt>
                <c:pt idx="598">
                  <c:v>Apr</c:v>
                </c:pt>
                <c:pt idx="599">
                  <c:v>Apr</c:v>
                </c:pt>
                <c:pt idx="600">
                  <c:v>Apr</c:v>
                </c:pt>
                <c:pt idx="601">
                  <c:v>Apr</c:v>
                </c:pt>
                <c:pt idx="602">
                  <c:v>Apr</c:v>
                </c:pt>
                <c:pt idx="603">
                  <c:v>Apr</c:v>
                </c:pt>
                <c:pt idx="604">
                  <c:v>Apr</c:v>
                </c:pt>
                <c:pt idx="605">
                  <c:v>Apr</c:v>
                </c:pt>
                <c:pt idx="606">
                  <c:v>Apr</c:v>
                </c:pt>
                <c:pt idx="607">
                  <c:v>Apr</c:v>
                </c:pt>
                <c:pt idx="608">
                  <c:v>Apr</c:v>
                </c:pt>
                <c:pt idx="609">
                  <c:v>Apr</c:v>
                </c:pt>
                <c:pt idx="610">
                  <c:v>Apr</c:v>
                </c:pt>
                <c:pt idx="611">
                  <c:v>Apr</c:v>
                </c:pt>
                <c:pt idx="612">
                  <c:v>Apr</c:v>
                </c:pt>
                <c:pt idx="613">
                  <c:v>Apr</c:v>
                </c:pt>
                <c:pt idx="614">
                  <c:v>Apr</c:v>
                </c:pt>
                <c:pt idx="615">
                  <c:v>Apr</c:v>
                </c:pt>
                <c:pt idx="616">
                  <c:v>Apr</c:v>
                </c:pt>
                <c:pt idx="617">
                  <c:v>Apr</c:v>
                </c:pt>
                <c:pt idx="618">
                  <c:v>Apr</c:v>
                </c:pt>
                <c:pt idx="619">
                  <c:v>Apr</c:v>
                </c:pt>
                <c:pt idx="620">
                  <c:v>Apr</c:v>
                </c:pt>
                <c:pt idx="621">
                  <c:v>Apr</c:v>
                </c:pt>
                <c:pt idx="622">
                  <c:v>Apr</c:v>
                </c:pt>
                <c:pt idx="623">
                  <c:v>Apr</c:v>
                </c:pt>
                <c:pt idx="624">
                  <c:v>Apr</c:v>
                </c:pt>
                <c:pt idx="625">
                  <c:v>Apr</c:v>
                </c:pt>
                <c:pt idx="626">
                  <c:v>Apr</c:v>
                </c:pt>
                <c:pt idx="627">
                  <c:v>Apr</c:v>
                </c:pt>
                <c:pt idx="628">
                  <c:v>Apr</c:v>
                </c:pt>
                <c:pt idx="629">
                  <c:v>May</c:v>
                </c:pt>
                <c:pt idx="630">
                  <c:v>May</c:v>
                </c:pt>
                <c:pt idx="631">
                  <c:v>May</c:v>
                </c:pt>
                <c:pt idx="632">
                  <c:v>May</c:v>
                </c:pt>
                <c:pt idx="633">
                  <c:v>May</c:v>
                </c:pt>
                <c:pt idx="634">
                  <c:v>May</c:v>
                </c:pt>
                <c:pt idx="635">
                  <c:v>May</c:v>
                </c:pt>
                <c:pt idx="636">
                  <c:v>May</c:v>
                </c:pt>
                <c:pt idx="637">
                  <c:v>May</c:v>
                </c:pt>
                <c:pt idx="638">
                  <c:v>May</c:v>
                </c:pt>
                <c:pt idx="639">
                  <c:v>May</c:v>
                </c:pt>
                <c:pt idx="640">
                  <c:v>May</c:v>
                </c:pt>
                <c:pt idx="641">
                  <c:v>May</c:v>
                </c:pt>
                <c:pt idx="642">
                  <c:v>May</c:v>
                </c:pt>
                <c:pt idx="643">
                  <c:v>May</c:v>
                </c:pt>
                <c:pt idx="644">
                  <c:v>May</c:v>
                </c:pt>
                <c:pt idx="645">
                  <c:v>May</c:v>
                </c:pt>
                <c:pt idx="646">
                  <c:v>May</c:v>
                </c:pt>
                <c:pt idx="647">
                  <c:v>May</c:v>
                </c:pt>
                <c:pt idx="648">
                  <c:v>May</c:v>
                </c:pt>
                <c:pt idx="649">
                  <c:v>May</c:v>
                </c:pt>
                <c:pt idx="650">
                  <c:v>Jun</c:v>
                </c:pt>
                <c:pt idx="651">
                  <c:v>Jun</c:v>
                </c:pt>
                <c:pt idx="652">
                  <c:v>Jun</c:v>
                </c:pt>
                <c:pt idx="653">
                  <c:v>Jun</c:v>
                </c:pt>
                <c:pt idx="654">
                  <c:v>Jun</c:v>
                </c:pt>
                <c:pt idx="655">
                  <c:v>Jun</c:v>
                </c:pt>
                <c:pt idx="656">
                  <c:v>Jun</c:v>
                </c:pt>
                <c:pt idx="657">
                  <c:v>Jun</c:v>
                </c:pt>
                <c:pt idx="658">
                  <c:v>Jun</c:v>
                </c:pt>
                <c:pt idx="659">
                  <c:v>Jun</c:v>
                </c:pt>
                <c:pt idx="660">
                  <c:v>Jun</c:v>
                </c:pt>
                <c:pt idx="661">
                  <c:v>Jun</c:v>
                </c:pt>
                <c:pt idx="662">
                  <c:v>Jun</c:v>
                </c:pt>
                <c:pt idx="663">
                  <c:v>Jun</c:v>
                </c:pt>
                <c:pt idx="664">
                  <c:v>Jun</c:v>
                </c:pt>
                <c:pt idx="665">
                  <c:v>Jun</c:v>
                </c:pt>
                <c:pt idx="666">
                  <c:v>Jun</c:v>
                </c:pt>
                <c:pt idx="667">
                  <c:v>Jun</c:v>
                </c:pt>
                <c:pt idx="668">
                  <c:v>Jul</c:v>
                </c:pt>
                <c:pt idx="669">
                  <c:v>Jul</c:v>
                </c:pt>
                <c:pt idx="670">
                  <c:v>Jul</c:v>
                </c:pt>
                <c:pt idx="671">
                  <c:v>Jul</c:v>
                </c:pt>
                <c:pt idx="672">
                  <c:v>Jul</c:v>
                </c:pt>
                <c:pt idx="673">
                  <c:v>Jul</c:v>
                </c:pt>
                <c:pt idx="674">
                  <c:v>Jul</c:v>
                </c:pt>
                <c:pt idx="675">
                  <c:v>Jul</c:v>
                </c:pt>
                <c:pt idx="676">
                  <c:v>Jul</c:v>
                </c:pt>
                <c:pt idx="677">
                  <c:v>Jul</c:v>
                </c:pt>
                <c:pt idx="678">
                  <c:v>Jul</c:v>
                </c:pt>
                <c:pt idx="679">
                  <c:v>Jul</c:v>
                </c:pt>
                <c:pt idx="680">
                  <c:v>Jul</c:v>
                </c:pt>
                <c:pt idx="681">
                  <c:v>Jul</c:v>
                </c:pt>
                <c:pt idx="682">
                  <c:v>Jul</c:v>
                </c:pt>
                <c:pt idx="683">
                  <c:v>Jul</c:v>
                </c:pt>
                <c:pt idx="684">
                  <c:v>Jul</c:v>
                </c:pt>
                <c:pt idx="685">
                  <c:v>Aug</c:v>
                </c:pt>
                <c:pt idx="686">
                  <c:v>Aug</c:v>
                </c:pt>
                <c:pt idx="687">
                  <c:v>Aug</c:v>
                </c:pt>
                <c:pt idx="688">
                  <c:v>Aug</c:v>
                </c:pt>
                <c:pt idx="689">
                  <c:v>Aug</c:v>
                </c:pt>
                <c:pt idx="690">
                  <c:v>Aug</c:v>
                </c:pt>
                <c:pt idx="691">
                  <c:v>Aug</c:v>
                </c:pt>
                <c:pt idx="692">
                  <c:v>Aug</c:v>
                </c:pt>
                <c:pt idx="693">
                  <c:v>Aug</c:v>
                </c:pt>
                <c:pt idx="694">
                  <c:v>Aug</c:v>
                </c:pt>
                <c:pt idx="695">
                  <c:v>Aug</c:v>
                </c:pt>
                <c:pt idx="696">
                  <c:v>Aug</c:v>
                </c:pt>
                <c:pt idx="697">
                  <c:v>Aug</c:v>
                </c:pt>
                <c:pt idx="698">
                  <c:v>Aug</c:v>
                </c:pt>
                <c:pt idx="699">
                  <c:v>Aug</c:v>
                </c:pt>
                <c:pt idx="700">
                  <c:v>Aug</c:v>
                </c:pt>
                <c:pt idx="701">
                  <c:v>Aug</c:v>
                </c:pt>
                <c:pt idx="702">
                  <c:v>Sep</c:v>
                </c:pt>
                <c:pt idx="703">
                  <c:v>Sep</c:v>
                </c:pt>
                <c:pt idx="704">
                  <c:v>Sep</c:v>
                </c:pt>
                <c:pt idx="705">
                  <c:v>Sep</c:v>
                </c:pt>
                <c:pt idx="706">
                  <c:v>Sep</c:v>
                </c:pt>
                <c:pt idx="707">
                  <c:v>Sep</c:v>
                </c:pt>
                <c:pt idx="708">
                  <c:v>Sep</c:v>
                </c:pt>
                <c:pt idx="709">
                  <c:v>Sep</c:v>
                </c:pt>
                <c:pt idx="710">
                  <c:v>Sep</c:v>
                </c:pt>
                <c:pt idx="711">
                  <c:v>Sep</c:v>
                </c:pt>
                <c:pt idx="712">
                  <c:v>Sep</c:v>
                </c:pt>
                <c:pt idx="713">
                  <c:v>Sep</c:v>
                </c:pt>
                <c:pt idx="714">
                  <c:v>Sep</c:v>
                </c:pt>
                <c:pt idx="715">
                  <c:v>Sep</c:v>
                </c:pt>
                <c:pt idx="716">
                  <c:v>Sep</c:v>
                </c:pt>
                <c:pt idx="717">
                  <c:v>Sep</c:v>
                </c:pt>
                <c:pt idx="718">
                  <c:v>Sep</c:v>
                </c:pt>
                <c:pt idx="719">
                  <c:v>Sep</c:v>
                </c:pt>
                <c:pt idx="720">
                  <c:v>Sep</c:v>
                </c:pt>
                <c:pt idx="721">
                  <c:v>Sep</c:v>
                </c:pt>
                <c:pt idx="722">
                  <c:v>Sep</c:v>
                </c:pt>
                <c:pt idx="723">
                  <c:v>Sep</c:v>
                </c:pt>
                <c:pt idx="724">
                  <c:v>Sep</c:v>
                </c:pt>
                <c:pt idx="725">
                  <c:v>Sep</c:v>
                </c:pt>
                <c:pt idx="726">
                  <c:v>Sep</c:v>
                </c:pt>
                <c:pt idx="727">
                  <c:v>Sep</c:v>
                </c:pt>
                <c:pt idx="728">
                  <c:v>Oct</c:v>
                </c:pt>
                <c:pt idx="729">
                  <c:v>Oct</c:v>
                </c:pt>
                <c:pt idx="730">
                  <c:v>Oct</c:v>
                </c:pt>
                <c:pt idx="731">
                  <c:v>Oct</c:v>
                </c:pt>
                <c:pt idx="732">
                  <c:v>Oct</c:v>
                </c:pt>
                <c:pt idx="733">
                  <c:v>Oct</c:v>
                </c:pt>
                <c:pt idx="734">
                  <c:v>Oct</c:v>
                </c:pt>
                <c:pt idx="735">
                  <c:v>Oct</c:v>
                </c:pt>
                <c:pt idx="736">
                  <c:v>Oct</c:v>
                </c:pt>
                <c:pt idx="737">
                  <c:v>Oct</c:v>
                </c:pt>
                <c:pt idx="738">
                  <c:v>Oct</c:v>
                </c:pt>
                <c:pt idx="739">
                  <c:v>Oct</c:v>
                </c:pt>
                <c:pt idx="740">
                  <c:v>Oct</c:v>
                </c:pt>
                <c:pt idx="741">
                  <c:v>Oct</c:v>
                </c:pt>
                <c:pt idx="742">
                  <c:v>Oct</c:v>
                </c:pt>
                <c:pt idx="743">
                  <c:v>Oct</c:v>
                </c:pt>
                <c:pt idx="744">
                  <c:v>Oct</c:v>
                </c:pt>
                <c:pt idx="745">
                  <c:v>Oct</c:v>
                </c:pt>
                <c:pt idx="746">
                  <c:v>Oct</c:v>
                </c:pt>
                <c:pt idx="747">
                  <c:v>Oct</c:v>
                </c:pt>
                <c:pt idx="748">
                  <c:v>Oct</c:v>
                </c:pt>
                <c:pt idx="749">
                  <c:v>Oct</c:v>
                </c:pt>
                <c:pt idx="750">
                  <c:v>Oct</c:v>
                </c:pt>
                <c:pt idx="751">
                  <c:v>Oct</c:v>
                </c:pt>
                <c:pt idx="752">
                  <c:v>Oct</c:v>
                </c:pt>
                <c:pt idx="753">
                  <c:v>Oct</c:v>
                </c:pt>
                <c:pt idx="754">
                  <c:v>Oct</c:v>
                </c:pt>
                <c:pt idx="755">
                  <c:v>Oct</c:v>
                </c:pt>
                <c:pt idx="756">
                  <c:v>Oct</c:v>
                </c:pt>
                <c:pt idx="757">
                  <c:v>Oct</c:v>
                </c:pt>
                <c:pt idx="758">
                  <c:v>Oct</c:v>
                </c:pt>
                <c:pt idx="759">
                  <c:v>Oct</c:v>
                </c:pt>
                <c:pt idx="760">
                  <c:v>Oct</c:v>
                </c:pt>
                <c:pt idx="761">
                  <c:v>Oct</c:v>
                </c:pt>
                <c:pt idx="762">
                  <c:v>Nov</c:v>
                </c:pt>
                <c:pt idx="763">
                  <c:v>Nov</c:v>
                </c:pt>
                <c:pt idx="764">
                  <c:v>Nov</c:v>
                </c:pt>
                <c:pt idx="765">
                  <c:v>Nov</c:v>
                </c:pt>
                <c:pt idx="766">
                  <c:v>Nov</c:v>
                </c:pt>
                <c:pt idx="767">
                  <c:v>Nov</c:v>
                </c:pt>
                <c:pt idx="768">
                  <c:v>Nov</c:v>
                </c:pt>
                <c:pt idx="769">
                  <c:v>Nov</c:v>
                </c:pt>
                <c:pt idx="770">
                  <c:v>Nov</c:v>
                </c:pt>
                <c:pt idx="771">
                  <c:v>Nov</c:v>
                </c:pt>
                <c:pt idx="772">
                  <c:v>Nov</c:v>
                </c:pt>
                <c:pt idx="773">
                  <c:v>Nov</c:v>
                </c:pt>
                <c:pt idx="774">
                  <c:v>Nov</c:v>
                </c:pt>
                <c:pt idx="775">
                  <c:v>Nov</c:v>
                </c:pt>
                <c:pt idx="776">
                  <c:v>Nov</c:v>
                </c:pt>
                <c:pt idx="777">
                  <c:v>Nov</c:v>
                </c:pt>
                <c:pt idx="778">
                  <c:v>Nov</c:v>
                </c:pt>
                <c:pt idx="779">
                  <c:v>Nov</c:v>
                </c:pt>
                <c:pt idx="780">
                  <c:v>Nov</c:v>
                </c:pt>
                <c:pt idx="781">
                  <c:v>Nov</c:v>
                </c:pt>
                <c:pt idx="782">
                  <c:v>Nov</c:v>
                </c:pt>
                <c:pt idx="783">
                  <c:v>Nov</c:v>
                </c:pt>
                <c:pt idx="784">
                  <c:v>Nov</c:v>
                </c:pt>
                <c:pt idx="785">
                  <c:v>Nov</c:v>
                </c:pt>
                <c:pt idx="786">
                  <c:v>Dec</c:v>
                </c:pt>
                <c:pt idx="787">
                  <c:v>Dec</c:v>
                </c:pt>
                <c:pt idx="788">
                  <c:v>Dec</c:v>
                </c:pt>
                <c:pt idx="789">
                  <c:v>Dec</c:v>
                </c:pt>
                <c:pt idx="790">
                  <c:v>Dec</c:v>
                </c:pt>
                <c:pt idx="791">
                  <c:v>Dec</c:v>
                </c:pt>
                <c:pt idx="792">
                  <c:v>Dec</c:v>
                </c:pt>
                <c:pt idx="793">
                  <c:v>Dec</c:v>
                </c:pt>
                <c:pt idx="794">
                  <c:v>Dec</c:v>
                </c:pt>
                <c:pt idx="795">
                  <c:v>Dec</c:v>
                </c:pt>
                <c:pt idx="796">
                  <c:v>Dec</c:v>
                </c:pt>
                <c:pt idx="797">
                  <c:v>Dec</c:v>
                </c:pt>
                <c:pt idx="798">
                  <c:v>Dec</c:v>
                </c:pt>
                <c:pt idx="799">
                  <c:v>Dec</c:v>
                </c:pt>
                <c:pt idx="800">
                  <c:v>Dec</c:v>
                </c:pt>
                <c:pt idx="801">
                  <c:v>Dec</c:v>
                </c:pt>
                <c:pt idx="802">
                  <c:v>Dec</c:v>
                </c:pt>
                <c:pt idx="803">
                  <c:v>Dec</c:v>
                </c:pt>
                <c:pt idx="804">
                  <c:v>Dec</c:v>
                </c:pt>
                <c:pt idx="805">
                  <c:v>Dec</c:v>
                </c:pt>
                <c:pt idx="806">
                  <c:v>Jan</c:v>
                </c:pt>
                <c:pt idx="807">
                  <c:v>Jan</c:v>
                </c:pt>
                <c:pt idx="808">
                  <c:v>Jan</c:v>
                </c:pt>
                <c:pt idx="809">
                  <c:v>Jan</c:v>
                </c:pt>
                <c:pt idx="810">
                  <c:v>Jan</c:v>
                </c:pt>
                <c:pt idx="811">
                  <c:v>Jan</c:v>
                </c:pt>
                <c:pt idx="812">
                  <c:v>Jan</c:v>
                </c:pt>
                <c:pt idx="813">
                  <c:v>Jan</c:v>
                </c:pt>
                <c:pt idx="814">
                  <c:v>Jan</c:v>
                </c:pt>
                <c:pt idx="815">
                  <c:v>Jan</c:v>
                </c:pt>
                <c:pt idx="816">
                  <c:v>Jan</c:v>
                </c:pt>
                <c:pt idx="817">
                  <c:v>Jan</c:v>
                </c:pt>
                <c:pt idx="818">
                  <c:v>Jan</c:v>
                </c:pt>
                <c:pt idx="819">
                  <c:v>Jan</c:v>
                </c:pt>
                <c:pt idx="820">
                  <c:v>Jan</c:v>
                </c:pt>
                <c:pt idx="821">
                  <c:v>Jan</c:v>
                </c:pt>
                <c:pt idx="822">
                  <c:v>Jan</c:v>
                </c:pt>
                <c:pt idx="823">
                  <c:v>Jan</c:v>
                </c:pt>
                <c:pt idx="824">
                  <c:v>Jan</c:v>
                </c:pt>
                <c:pt idx="825">
                  <c:v>Jan</c:v>
                </c:pt>
                <c:pt idx="826">
                  <c:v>Jan</c:v>
                </c:pt>
                <c:pt idx="827">
                  <c:v>Jan</c:v>
                </c:pt>
                <c:pt idx="828">
                  <c:v>Jan</c:v>
                </c:pt>
                <c:pt idx="829">
                  <c:v>Jan</c:v>
                </c:pt>
                <c:pt idx="830">
                  <c:v>Jan</c:v>
                </c:pt>
                <c:pt idx="831">
                  <c:v>Jan</c:v>
                </c:pt>
                <c:pt idx="832">
                  <c:v>Jan</c:v>
                </c:pt>
                <c:pt idx="833">
                  <c:v>Jan</c:v>
                </c:pt>
                <c:pt idx="834">
                  <c:v>Jan</c:v>
                </c:pt>
                <c:pt idx="835">
                  <c:v>Jan</c:v>
                </c:pt>
                <c:pt idx="836">
                  <c:v>Feb</c:v>
                </c:pt>
                <c:pt idx="837">
                  <c:v>Feb</c:v>
                </c:pt>
                <c:pt idx="838">
                  <c:v>Feb</c:v>
                </c:pt>
                <c:pt idx="839">
                  <c:v>Feb</c:v>
                </c:pt>
                <c:pt idx="840">
                  <c:v>Feb</c:v>
                </c:pt>
                <c:pt idx="841">
                  <c:v>Feb</c:v>
                </c:pt>
                <c:pt idx="842">
                  <c:v>Feb</c:v>
                </c:pt>
                <c:pt idx="843">
                  <c:v>Feb</c:v>
                </c:pt>
                <c:pt idx="844">
                  <c:v>Feb</c:v>
                </c:pt>
                <c:pt idx="845">
                  <c:v>Feb</c:v>
                </c:pt>
                <c:pt idx="846">
                  <c:v>Feb</c:v>
                </c:pt>
                <c:pt idx="847">
                  <c:v>Feb</c:v>
                </c:pt>
                <c:pt idx="848">
                  <c:v>Feb</c:v>
                </c:pt>
                <c:pt idx="849">
                  <c:v>Feb</c:v>
                </c:pt>
                <c:pt idx="850">
                  <c:v>Feb</c:v>
                </c:pt>
                <c:pt idx="851">
                  <c:v>Feb</c:v>
                </c:pt>
                <c:pt idx="852">
                  <c:v>Feb</c:v>
                </c:pt>
                <c:pt idx="853">
                  <c:v>Feb</c:v>
                </c:pt>
                <c:pt idx="854">
                  <c:v>Feb</c:v>
                </c:pt>
                <c:pt idx="855">
                  <c:v>Feb</c:v>
                </c:pt>
                <c:pt idx="856">
                  <c:v>Feb</c:v>
                </c:pt>
                <c:pt idx="857">
                  <c:v>Mar</c:v>
                </c:pt>
                <c:pt idx="858">
                  <c:v>Mar</c:v>
                </c:pt>
                <c:pt idx="859">
                  <c:v>Mar</c:v>
                </c:pt>
                <c:pt idx="860">
                  <c:v>Mar</c:v>
                </c:pt>
                <c:pt idx="861">
                  <c:v>Mar</c:v>
                </c:pt>
                <c:pt idx="862">
                  <c:v>Mar</c:v>
                </c:pt>
                <c:pt idx="863">
                  <c:v>Mar</c:v>
                </c:pt>
                <c:pt idx="864">
                  <c:v>Mar</c:v>
                </c:pt>
                <c:pt idx="865">
                  <c:v>Mar</c:v>
                </c:pt>
                <c:pt idx="866">
                  <c:v>Mar</c:v>
                </c:pt>
                <c:pt idx="867">
                  <c:v>Mar</c:v>
                </c:pt>
                <c:pt idx="868">
                  <c:v>Mar</c:v>
                </c:pt>
                <c:pt idx="869">
                  <c:v>Mar</c:v>
                </c:pt>
                <c:pt idx="870">
                  <c:v>Mar</c:v>
                </c:pt>
                <c:pt idx="871">
                  <c:v>Mar</c:v>
                </c:pt>
                <c:pt idx="872">
                  <c:v>Mar</c:v>
                </c:pt>
                <c:pt idx="873">
                  <c:v>Mar</c:v>
                </c:pt>
                <c:pt idx="874">
                  <c:v>Mar</c:v>
                </c:pt>
                <c:pt idx="875">
                  <c:v>Mar</c:v>
                </c:pt>
                <c:pt idx="876">
                  <c:v>Mar</c:v>
                </c:pt>
                <c:pt idx="877">
                  <c:v>Mar</c:v>
                </c:pt>
                <c:pt idx="878">
                  <c:v>Mar</c:v>
                </c:pt>
                <c:pt idx="879">
                  <c:v>Mar</c:v>
                </c:pt>
                <c:pt idx="880">
                  <c:v>Mar</c:v>
                </c:pt>
                <c:pt idx="881">
                  <c:v>Mar</c:v>
                </c:pt>
                <c:pt idx="882">
                  <c:v>Mar</c:v>
                </c:pt>
                <c:pt idx="883">
                  <c:v>Mar</c:v>
                </c:pt>
                <c:pt idx="884">
                  <c:v>Apr</c:v>
                </c:pt>
                <c:pt idx="885">
                  <c:v>Apr</c:v>
                </c:pt>
                <c:pt idx="886">
                  <c:v>Apr</c:v>
                </c:pt>
                <c:pt idx="887">
                  <c:v>Apr</c:v>
                </c:pt>
                <c:pt idx="888">
                  <c:v>Apr</c:v>
                </c:pt>
                <c:pt idx="889">
                  <c:v>Apr</c:v>
                </c:pt>
                <c:pt idx="890">
                  <c:v>Apr</c:v>
                </c:pt>
                <c:pt idx="891">
                  <c:v>Apr</c:v>
                </c:pt>
                <c:pt idx="892">
                  <c:v>Apr</c:v>
                </c:pt>
                <c:pt idx="893">
                  <c:v>Apr</c:v>
                </c:pt>
                <c:pt idx="894">
                  <c:v>Apr</c:v>
                </c:pt>
                <c:pt idx="895">
                  <c:v>Apr</c:v>
                </c:pt>
                <c:pt idx="896">
                  <c:v>Apr</c:v>
                </c:pt>
                <c:pt idx="897">
                  <c:v>Apr</c:v>
                </c:pt>
                <c:pt idx="898">
                  <c:v>Apr</c:v>
                </c:pt>
                <c:pt idx="899">
                  <c:v>Apr</c:v>
                </c:pt>
                <c:pt idx="900">
                  <c:v>Apr</c:v>
                </c:pt>
                <c:pt idx="901">
                  <c:v>Apr</c:v>
                </c:pt>
                <c:pt idx="902">
                  <c:v>Apr</c:v>
                </c:pt>
                <c:pt idx="903">
                  <c:v>Apr</c:v>
                </c:pt>
                <c:pt idx="904">
                  <c:v>Apr</c:v>
                </c:pt>
                <c:pt idx="905">
                  <c:v>Apr</c:v>
                </c:pt>
                <c:pt idx="906">
                  <c:v>Apr</c:v>
                </c:pt>
                <c:pt idx="907">
                  <c:v>Apr</c:v>
                </c:pt>
                <c:pt idx="908">
                  <c:v>Apr</c:v>
                </c:pt>
                <c:pt idx="909">
                  <c:v>Apr</c:v>
                </c:pt>
                <c:pt idx="910">
                  <c:v>Apr</c:v>
                </c:pt>
                <c:pt idx="911">
                  <c:v>Apr</c:v>
                </c:pt>
                <c:pt idx="912">
                  <c:v>Apr</c:v>
                </c:pt>
                <c:pt idx="913">
                  <c:v>Apr</c:v>
                </c:pt>
                <c:pt idx="914">
                  <c:v>Apr</c:v>
                </c:pt>
                <c:pt idx="915">
                  <c:v>Apr</c:v>
                </c:pt>
                <c:pt idx="916">
                  <c:v>Apr</c:v>
                </c:pt>
                <c:pt idx="917">
                  <c:v>Apr</c:v>
                </c:pt>
                <c:pt idx="918">
                  <c:v>Apr</c:v>
                </c:pt>
                <c:pt idx="919">
                  <c:v>Apr</c:v>
                </c:pt>
                <c:pt idx="920">
                  <c:v>Apr</c:v>
                </c:pt>
                <c:pt idx="921">
                  <c:v>Apr</c:v>
                </c:pt>
                <c:pt idx="922">
                  <c:v>Apr</c:v>
                </c:pt>
                <c:pt idx="923">
                  <c:v>Apr</c:v>
                </c:pt>
                <c:pt idx="924">
                  <c:v>Apr</c:v>
                </c:pt>
                <c:pt idx="925">
                  <c:v>Apr</c:v>
                </c:pt>
                <c:pt idx="926">
                  <c:v>Apr</c:v>
                </c:pt>
                <c:pt idx="927">
                  <c:v>Apr</c:v>
                </c:pt>
                <c:pt idx="928">
                  <c:v>Apr</c:v>
                </c:pt>
                <c:pt idx="929">
                  <c:v>Apr</c:v>
                </c:pt>
                <c:pt idx="930">
                  <c:v>Apr</c:v>
                </c:pt>
                <c:pt idx="931">
                  <c:v>Apr</c:v>
                </c:pt>
                <c:pt idx="932">
                  <c:v>Apr</c:v>
                </c:pt>
                <c:pt idx="933">
                  <c:v>May</c:v>
                </c:pt>
                <c:pt idx="934">
                  <c:v>May</c:v>
                </c:pt>
                <c:pt idx="935">
                  <c:v>May</c:v>
                </c:pt>
                <c:pt idx="936">
                  <c:v>May</c:v>
                </c:pt>
                <c:pt idx="937">
                  <c:v>May</c:v>
                </c:pt>
                <c:pt idx="938">
                  <c:v>May</c:v>
                </c:pt>
                <c:pt idx="939">
                  <c:v>May</c:v>
                </c:pt>
                <c:pt idx="940">
                  <c:v>May</c:v>
                </c:pt>
                <c:pt idx="941">
                  <c:v>May</c:v>
                </c:pt>
                <c:pt idx="942">
                  <c:v>May</c:v>
                </c:pt>
                <c:pt idx="943">
                  <c:v>May</c:v>
                </c:pt>
                <c:pt idx="944">
                  <c:v>May</c:v>
                </c:pt>
                <c:pt idx="945">
                  <c:v>May</c:v>
                </c:pt>
                <c:pt idx="946">
                  <c:v>May</c:v>
                </c:pt>
                <c:pt idx="947">
                  <c:v>May</c:v>
                </c:pt>
                <c:pt idx="948">
                  <c:v>May</c:v>
                </c:pt>
                <c:pt idx="949">
                  <c:v>May</c:v>
                </c:pt>
                <c:pt idx="950">
                  <c:v>May</c:v>
                </c:pt>
                <c:pt idx="951">
                  <c:v>May</c:v>
                </c:pt>
                <c:pt idx="952">
                  <c:v>May</c:v>
                </c:pt>
                <c:pt idx="953">
                  <c:v>May</c:v>
                </c:pt>
                <c:pt idx="954">
                  <c:v>May</c:v>
                </c:pt>
                <c:pt idx="955">
                  <c:v>May</c:v>
                </c:pt>
                <c:pt idx="956">
                  <c:v>May</c:v>
                </c:pt>
                <c:pt idx="957">
                  <c:v>May</c:v>
                </c:pt>
                <c:pt idx="958">
                  <c:v>May</c:v>
                </c:pt>
                <c:pt idx="959">
                  <c:v>May</c:v>
                </c:pt>
                <c:pt idx="960">
                  <c:v>May</c:v>
                </c:pt>
                <c:pt idx="961">
                  <c:v>May</c:v>
                </c:pt>
                <c:pt idx="962">
                  <c:v>May</c:v>
                </c:pt>
                <c:pt idx="963">
                  <c:v>May</c:v>
                </c:pt>
                <c:pt idx="964">
                  <c:v>May</c:v>
                </c:pt>
                <c:pt idx="965">
                  <c:v>May</c:v>
                </c:pt>
                <c:pt idx="966">
                  <c:v>May</c:v>
                </c:pt>
                <c:pt idx="967">
                  <c:v>May</c:v>
                </c:pt>
                <c:pt idx="968">
                  <c:v>May</c:v>
                </c:pt>
                <c:pt idx="969">
                  <c:v>May</c:v>
                </c:pt>
                <c:pt idx="970">
                  <c:v>May</c:v>
                </c:pt>
                <c:pt idx="971">
                  <c:v>May</c:v>
                </c:pt>
                <c:pt idx="972">
                  <c:v>May</c:v>
                </c:pt>
                <c:pt idx="973">
                  <c:v>May</c:v>
                </c:pt>
                <c:pt idx="974">
                  <c:v>May</c:v>
                </c:pt>
                <c:pt idx="975">
                  <c:v>May</c:v>
                </c:pt>
                <c:pt idx="976">
                  <c:v>May</c:v>
                </c:pt>
                <c:pt idx="977">
                  <c:v>May</c:v>
                </c:pt>
                <c:pt idx="978">
                  <c:v>May</c:v>
                </c:pt>
                <c:pt idx="979">
                  <c:v>May</c:v>
                </c:pt>
                <c:pt idx="980">
                  <c:v>May</c:v>
                </c:pt>
                <c:pt idx="981">
                  <c:v>May</c:v>
                </c:pt>
                <c:pt idx="982">
                  <c:v>May</c:v>
                </c:pt>
                <c:pt idx="983">
                  <c:v>May</c:v>
                </c:pt>
                <c:pt idx="984">
                  <c:v>May</c:v>
                </c:pt>
                <c:pt idx="985">
                  <c:v>May</c:v>
                </c:pt>
                <c:pt idx="986">
                  <c:v>May</c:v>
                </c:pt>
                <c:pt idx="987">
                  <c:v>May</c:v>
                </c:pt>
                <c:pt idx="988">
                  <c:v>May</c:v>
                </c:pt>
                <c:pt idx="989">
                  <c:v>May</c:v>
                </c:pt>
                <c:pt idx="990">
                  <c:v>May</c:v>
                </c:pt>
                <c:pt idx="991">
                  <c:v>May</c:v>
                </c:pt>
                <c:pt idx="992">
                  <c:v>May</c:v>
                </c:pt>
                <c:pt idx="993">
                  <c:v>May</c:v>
                </c:pt>
                <c:pt idx="994">
                  <c:v>May</c:v>
                </c:pt>
                <c:pt idx="995">
                  <c:v>May</c:v>
                </c:pt>
                <c:pt idx="996">
                  <c:v>May</c:v>
                </c:pt>
                <c:pt idx="997">
                  <c:v>May</c:v>
                </c:pt>
                <c:pt idx="998">
                  <c:v>May</c:v>
                </c:pt>
                <c:pt idx="999">
                  <c:v>May</c:v>
                </c:pt>
                <c:pt idx="1000">
                  <c:v>May</c:v>
                </c:pt>
                <c:pt idx="1001">
                  <c:v>May</c:v>
                </c:pt>
                <c:pt idx="1002">
                  <c:v>May</c:v>
                </c:pt>
                <c:pt idx="1003">
                  <c:v>May</c:v>
                </c:pt>
                <c:pt idx="1004">
                  <c:v>May</c:v>
                </c:pt>
                <c:pt idx="1005">
                  <c:v>May</c:v>
                </c:pt>
                <c:pt idx="1006">
                  <c:v>May</c:v>
                </c:pt>
                <c:pt idx="1007">
                  <c:v>May</c:v>
                </c:pt>
                <c:pt idx="1008">
                  <c:v>May</c:v>
                </c:pt>
                <c:pt idx="1009">
                  <c:v>May</c:v>
                </c:pt>
                <c:pt idx="1010">
                  <c:v>May</c:v>
                </c:pt>
                <c:pt idx="1011">
                  <c:v>May</c:v>
                </c:pt>
                <c:pt idx="1012">
                  <c:v>May</c:v>
                </c:pt>
                <c:pt idx="1013">
                  <c:v>May</c:v>
                </c:pt>
                <c:pt idx="1014">
                  <c:v>May</c:v>
                </c:pt>
                <c:pt idx="1015">
                  <c:v>May</c:v>
                </c:pt>
                <c:pt idx="1016">
                  <c:v>May</c:v>
                </c:pt>
                <c:pt idx="1017">
                  <c:v>May</c:v>
                </c:pt>
                <c:pt idx="1018">
                  <c:v>May</c:v>
                </c:pt>
                <c:pt idx="1019">
                  <c:v>May</c:v>
                </c:pt>
                <c:pt idx="1020">
                  <c:v>May</c:v>
                </c:pt>
                <c:pt idx="1021">
                  <c:v>May</c:v>
                </c:pt>
                <c:pt idx="1022">
                  <c:v>May</c:v>
                </c:pt>
                <c:pt idx="1023">
                  <c:v>May</c:v>
                </c:pt>
                <c:pt idx="1024">
                  <c:v>May</c:v>
                </c:pt>
                <c:pt idx="1025">
                  <c:v>May</c:v>
                </c:pt>
                <c:pt idx="1026">
                  <c:v>May</c:v>
                </c:pt>
                <c:pt idx="1027">
                  <c:v>May</c:v>
                </c:pt>
                <c:pt idx="1028">
                  <c:v>May</c:v>
                </c:pt>
                <c:pt idx="1029">
                  <c:v>Jun</c:v>
                </c:pt>
                <c:pt idx="1030">
                  <c:v>Jun</c:v>
                </c:pt>
                <c:pt idx="1031">
                  <c:v>Jun</c:v>
                </c:pt>
                <c:pt idx="1032">
                  <c:v>Jun</c:v>
                </c:pt>
                <c:pt idx="1033">
                  <c:v>Jun</c:v>
                </c:pt>
                <c:pt idx="1034">
                  <c:v>Jun</c:v>
                </c:pt>
                <c:pt idx="1035">
                  <c:v>Jun</c:v>
                </c:pt>
                <c:pt idx="1036">
                  <c:v>Jun</c:v>
                </c:pt>
                <c:pt idx="1037">
                  <c:v>Jun</c:v>
                </c:pt>
                <c:pt idx="1038">
                  <c:v>Jun</c:v>
                </c:pt>
                <c:pt idx="1039">
                  <c:v>Jun</c:v>
                </c:pt>
                <c:pt idx="1040">
                  <c:v>Jun</c:v>
                </c:pt>
                <c:pt idx="1041">
                  <c:v>Jun</c:v>
                </c:pt>
                <c:pt idx="1042">
                  <c:v>Jun</c:v>
                </c:pt>
                <c:pt idx="1043">
                  <c:v>Jun</c:v>
                </c:pt>
                <c:pt idx="1044">
                  <c:v>Jun</c:v>
                </c:pt>
                <c:pt idx="1045">
                  <c:v>Jun</c:v>
                </c:pt>
                <c:pt idx="1046">
                  <c:v>Jun</c:v>
                </c:pt>
                <c:pt idx="1047">
                  <c:v>Jun</c:v>
                </c:pt>
                <c:pt idx="1048">
                  <c:v>Jun</c:v>
                </c:pt>
                <c:pt idx="1049">
                  <c:v>Jun</c:v>
                </c:pt>
                <c:pt idx="1050">
                  <c:v>Jun</c:v>
                </c:pt>
                <c:pt idx="1051">
                  <c:v>Jun</c:v>
                </c:pt>
                <c:pt idx="1052">
                  <c:v>Jun</c:v>
                </c:pt>
                <c:pt idx="1053">
                  <c:v>Jun</c:v>
                </c:pt>
                <c:pt idx="1054">
                  <c:v>Jun</c:v>
                </c:pt>
                <c:pt idx="1055">
                  <c:v>Jun</c:v>
                </c:pt>
                <c:pt idx="1056">
                  <c:v>Jun</c:v>
                </c:pt>
                <c:pt idx="1057">
                  <c:v>Jun</c:v>
                </c:pt>
                <c:pt idx="1058">
                  <c:v>Jun</c:v>
                </c:pt>
                <c:pt idx="1059">
                  <c:v>Jun</c:v>
                </c:pt>
                <c:pt idx="1060">
                  <c:v>Jun</c:v>
                </c:pt>
                <c:pt idx="1061">
                  <c:v>Jun</c:v>
                </c:pt>
                <c:pt idx="1062">
                  <c:v>Jun</c:v>
                </c:pt>
                <c:pt idx="1063">
                  <c:v>Jun</c:v>
                </c:pt>
                <c:pt idx="1064">
                  <c:v>Jun</c:v>
                </c:pt>
                <c:pt idx="1065">
                  <c:v>Jun</c:v>
                </c:pt>
                <c:pt idx="1066">
                  <c:v>Jun</c:v>
                </c:pt>
                <c:pt idx="1067">
                  <c:v>Jun</c:v>
                </c:pt>
                <c:pt idx="1068">
                  <c:v>Jun</c:v>
                </c:pt>
                <c:pt idx="1069">
                  <c:v>Jun</c:v>
                </c:pt>
                <c:pt idx="1070">
                  <c:v>Jun</c:v>
                </c:pt>
                <c:pt idx="1071">
                  <c:v>Jun</c:v>
                </c:pt>
                <c:pt idx="1072">
                  <c:v>Jun</c:v>
                </c:pt>
                <c:pt idx="1073">
                  <c:v>Jun</c:v>
                </c:pt>
                <c:pt idx="1074">
                  <c:v>Jun</c:v>
                </c:pt>
                <c:pt idx="1075">
                  <c:v>Jun</c:v>
                </c:pt>
                <c:pt idx="1076">
                  <c:v>Jun</c:v>
                </c:pt>
                <c:pt idx="1077">
                  <c:v>Jun</c:v>
                </c:pt>
                <c:pt idx="1078">
                  <c:v>Jun</c:v>
                </c:pt>
                <c:pt idx="1079">
                  <c:v>Jun</c:v>
                </c:pt>
                <c:pt idx="1080">
                  <c:v>Jun</c:v>
                </c:pt>
                <c:pt idx="1081">
                  <c:v>Jun</c:v>
                </c:pt>
                <c:pt idx="1082">
                  <c:v>Jun</c:v>
                </c:pt>
                <c:pt idx="1083">
                  <c:v>Jun</c:v>
                </c:pt>
                <c:pt idx="1084">
                  <c:v>Jun</c:v>
                </c:pt>
                <c:pt idx="1085">
                  <c:v>Jun</c:v>
                </c:pt>
                <c:pt idx="1086">
                  <c:v>Jun</c:v>
                </c:pt>
                <c:pt idx="1087">
                  <c:v>Jun</c:v>
                </c:pt>
                <c:pt idx="1088">
                  <c:v>Jun</c:v>
                </c:pt>
                <c:pt idx="1089">
                  <c:v>Jun</c:v>
                </c:pt>
                <c:pt idx="1090">
                  <c:v>Jun</c:v>
                </c:pt>
                <c:pt idx="1091">
                  <c:v>Jun</c:v>
                </c:pt>
                <c:pt idx="1092">
                  <c:v>Jun</c:v>
                </c:pt>
                <c:pt idx="1093">
                  <c:v>Jun</c:v>
                </c:pt>
                <c:pt idx="1094">
                  <c:v>Jun</c:v>
                </c:pt>
                <c:pt idx="1095">
                  <c:v>Jun</c:v>
                </c:pt>
                <c:pt idx="1096">
                  <c:v>Jun</c:v>
                </c:pt>
                <c:pt idx="1097">
                  <c:v>Jun</c:v>
                </c:pt>
                <c:pt idx="1098">
                  <c:v>Jun</c:v>
                </c:pt>
                <c:pt idx="1099">
                  <c:v>Jun</c:v>
                </c:pt>
                <c:pt idx="1100">
                  <c:v>Jun</c:v>
                </c:pt>
                <c:pt idx="1101">
                  <c:v>Jun</c:v>
                </c:pt>
                <c:pt idx="1102">
                  <c:v>Jun</c:v>
                </c:pt>
                <c:pt idx="1103">
                  <c:v>Jun</c:v>
                </c:pt>
                <c:pt idx="1104">
                  <c:v>Jun</c:v>
                </c:pt>
                <c:pt idx="1105">
                  <c:v>Jun</c:v>
                </c:pt>
                <c:pt idx="1106">
                  <c:v>Jun</c:v>
                </c:pt>
                <c:pt idx="1107">
                  <c:v>Jun</c:v>
                </c:pt>
                <c:pt idx="1108">
                  <c:v>Jun</c:v>
                </c:pt>
                <c:pt idx="1109">
                  <c:v>Jun</c:v>
                </c:pt>
                <c:pt idx="1110">
                  <c:v>Jun</c:v>
                </c:pt>
                <c:pt idx="1111">
                  <c:v>Jun</c:v>
                </c:pt>
                <c:pt idx="1112">
                  <c:v>Jun</c:v>
                </c:pt>
                <c:pt idx="1113">
                  <c:v>Jun</c:v>
                </c:pt>
                <c:pt idx="1114">
                  <c:v>Jun</c:v>
                </c:pt>
                <c:pt idx="1115">
                  <c:v>Jun</c:v>
                </c:pt>
                <c:pt idx="1116">
                  <c:v>Jun</c:v>
                </c:pt>
                <c:pt idx="1117">
                  <c:v>Jun</c:v>
                </c:pt>
                <c:pt idx="1118">
                  <c:v>Jun</c:v>
                </c:pt>
                <c:pt idx="1119">
                  <c:v>Jun</c:v>
                </c:pt>
                <c:pt idx="1120">
                  <c:v>Jun</c:v>
                </c:pt>
                <c:pt idx="1121">
                  <c:v>Jun</c:v>
                </c:pt>
                <c:pt idx="1122">
                  <c:v>Jun</c:v>
                </c:pt>
                <c:pt idx="1123">
                  <c:v>Jun</c:v>
                </c:pt>
                <c:pt idx="1124">
                  <c:v>Jun</c:v>
                </c:pt>
                <c:pt idx="1125">
                  <c:v>Jun</c:v>
                </c:pt>
                <c:pt idx="1126">
                  <c:v>Jun</c:v>
                </c:pt>
                <c:pt idx="1127">
                  <c:v>Jun</c:v>
                </c:pt>
                <c:pt idx="1128">
                  <c:v>Jun</c:v>
                </c:pt>
                <c:pt idx="1129">
                  <c:v>Jun</c:v>
                </c:pt>
                <c:pt idx="1130">
                  <c:v>Jun</c:v>
                </c:pt>
                <c:pt idx="1131">
                  <c:v>Jun</c:v>
                </c:pt>
                <c:pt idx="1132">
                  <c:v>Jun</c:v>
                </c:pt>
                <c:pt idx="1133">
                  <c:v>Jun</c:v>
                </c:pt>
                <c:pt idx="1134">
                  <c:v>Jul</c:v>
                </c:pt>
                <c:pt idx="1135">
                  <c:v>Jul</c:v>
                </c:pt>
                <c:pt idx="1136">
                  <c:v>Jul</c:v>
                </c:pt>
                <c:pt idx="1137">
                  <c:v>Jul</c:v>
                </c:pt>
                <c:pt idx="1138">
                  <c:v>Jul</c:v>
                </c:pt>
                <c:pt idx="1139">
                  <c:v>Jul</c:v>
                </c:pt>
                <c:pt idx="1140">
                  <c:v>Jul</c:v>
                </c:pt>
                <c:pt idx="1141">
                  <c:v>Jul</c:v>
                </c:pt>
                <c:pt idx="1142">
                  <c:v>Jul</c:v>
                </c:pt>
                <c:pt idx="1143">
                  <c:v>Jul</c:v>
                </c:pt>
                <c:pt idx="1144">
                  <c:v>Jul</c:v>
                </c:pt>
                <c:pt idx="1145">
                  <c:v>Jul</c:v>
                </c:pt>
                <c:pt idx="1146">
                  <c:v>Jul</c:v>
                </c:pt>
                <c:pt idx="1147">
                  <c:v>Jul</c:v>
                </c:pt>
                <c:pt idx="1148">
                  <c:v>Jul</c:v>
                </c:pt>
                <c:pt idx="1149">
                  <c:v>Jul</c:v>
                </c:pt>
                <c:pt idx="1150">
                  <c:v>Jul</c:v>
                </c:pt>
                <c:pt idx="1151">
                  <c:v>Jul</c:v>
                </c:pt>
                <c:pt idx="1152">
                  <c:v>Jul</c:v>
                </c:pt>
                <c:pt idx="1153">
                  <c:v>Jul</c:v>
                </c:pt>
                <c:pt idx="1154">
                  <c:v>Jul</c:v>
                </c:pt>
                <c:pt idx="1155">
                  <c:v>Jul</c:v>
                </c:pt>
                <c:pt idx="1156">
                  <c:v>Jul</c:v>
                </c:pt>
                <c:pt idx="1157">
                  <c:v>Jul</c:v>
                </c:pt>
                <c:pt idx="1158">
                  <c:v>Jul</c:v>
                </c:pt>
                <c:pt idx="1159">
                  <c:v>Jul</c:v>
                </c:pt>
                <c:pt idx="1160">
                  <c:v>Jul</c:v>
                </c:pt>
                <c:pt idx="1161">
                  <c:v>Jul</c:v>
                </c:pt>
                <c:pt idx="1162">
                  <c:v>Jul</c:v>
                </c:pt>
                <c:pt idx="1163">
                  <c:v>Jul</c:v>
                </c:pt>
                <c:pt idx="1164">
                  <c:v>Jul</c:v>
                </c:pt>
                <c:pt idx="1165">
                  <c:v>Jul</c:v>
                </c:pt>
                <c:pt idx="1166">
                  <c:v>Jul</c:v>
                </c:pt>
                <c:pt idx="1167">
                  <c:v>Jul</c:v>
                </c:pt>
                <c:pt idx="1168">
                  <c:v>Jul</c:v>
                </c:pt>
                <c:pt idx="1169">
                  <c:v>Jul</c:v>
                </c:pt>
                <c:pt idx="1170">
                  <c:v>Jul</c:v>
                </c:pt>
                <c:pt idx="1171">
                  <c:v>Jul</c:v>
                </c:pt>
                <c:pt idx="1172">
                  <c:v>Jul</c:v>
                </c:pt>
                <c:pt idx="1173">
                  <c:v>Jul</c:v>
                </c:pt>
                <c:pt idx="1174">
                  <c:v>Jul</c:v>
                </c:pt>
                <c:pt idx="1175">
                  <c:v>Jul</c:v>
                </c:pt>
                <c:pt idx="1176">
                  <c:v>Jul</c:v>
                </c:pt>
                <c:pt idx="1177">
                  <c:v>Jul</c:v>
                </c:pt>
                <c:pt idx="1178">
                  <c:v>Jul</c:v>
                </c:pt>
                <c:pt idx="1179">
                  <c:v>Jul</c:v>
                </c:pt>
                <c:pt idx="1180">
                  <c:v>Jul</c:v>
                </c:pt>
                <c:pt idx="1181">
                  <c:v>Jul</c:v>
                </c:pt>
                <c:pt idx="1182">
                  <c:v>Jul</c:v>
                </c:pt>
                <c:pt idx="1183">
                  <c:v>Jul</c:v>
                </c:pt>
                <c:pt idx="1184">
                  <c:v>Jul</c:v>
                </c:pt>
                <c:pt idx="1185">
                  <c:v>Jul</c:v>
                </c:pt>
                <c:pt idx="1186">
                  <c:v>Jul</c:v>
                </c:pt>
                <c:pt idx="1187">
                  <c:v>Jul</c:v>
                </c:pt>
                <c:pt idx="1188">
                  <c:v>Jul</c:v>
                </c:pt>
                <c:pt idx="1189">
                  <c:v>Jul</c:v>
                </c:pt>
                <c:pt idx="1190">
                  <c:v>Jul</c:v>
                </c:pt>
                <c:pt idx="1191">
                  <c:v>Jul</c:v>
                </c:pt>
                <c:pt idx="1192">
                  <c:v>Jul</c:v>
                </c:pt>
                <c:pt idx="1193">
                  <c:v>Jul</c:v>
                </c:pt>
                <c:pt idx="1194">
                  <c:v>Jul</c:v>
                </c:pt>
                <c:pt idx="1195">
                  <c:v>Jul</c:v>
                </c:pt>
                <c:pt idx="1196">
                  <c:v>Jul</c:v>
                </c:pt>
                <c:pt idx="1197">
                  <c:v>Jul</c:v>
                </c:pt>
                <c:pt idx="1198">
                  <c:v>Jul</c:v>
                </c:pt>
                <c:pt idx="1199">
                  <c:v>Jul</c:v>
                </c:pt>
                <c:pt idx="1200">
                  <c:v>Jul</c:v>
                </c:pt>
                <c:pt idx="1201">
                  <c:v>Jul</c:v>
                </c:pt>
                <c:pt idx="1202">
                  <c:v>Jul</c:v>
                </c:pt>
                <c:pt idx="1203">
                  <c:v>Jul</c:v>
                </c:pt>
                <c:pt idx="1204">
                  <c:v>Jul</c:v>
                </c:pt>
                <c:pt idx="1205">
                  <c:v>Jul</c:v>
                </c:pt>
                <c:pt idx="1206">
                  <c:v>Jul</c:v>
                </c:pt>
                <c:pt idx="1207">
                  <c:v>Jul</c:v>
                </c:pt>
                <c:pt idx="1208">
                  <c:v>Jul</c:v>
                </c:pt>
                <c:pt idx="1209">
                  <c:v>Jul</c:v>
                </c:pt>
                <c:pt idx="1210">
                  <c:v>Jul</c:v>
                </c:pt>
                <c:pt idx="1211">
                  <c:v>Jul</c:v>
                </c:pt>
                <c:pt idx="1212">
                  <c:v>Jul</c:v>
                </c:pt>
                <c:pt idx="1213">
                  <c:v>Jul</c:v>
                </c:pt>
                <c:pt idx="1214">
                  <c:v>Jul</c:v>
                </c:pt>
                <c:pt idx="1215">
                  <c:v>Jul</c:v>
                </c:pt>
                <c:pt idx="1216">
                  <c:v>Jul</c:v>
                </c:pt>
                <c:pt idx="1217">
                  <c:v>Jul</c:v>
                </c:pt>
                <c:pt idx="1218">
                  <c:v>Jul</c:v>
                </c:pt>
                <c:pt idx="1219">
                  <c:v>Jul</c:v>
                </c:pt>
                <c:pt idx="1220">
                  <c:v>Jul</c:v>
                </c:pt>
                <c:pt idx="1221">
                  <c:v>Jul</c:v>
                </c:pt>
                <c:pt idx="1222">
                  <c:v>Jul</c:v>
                </c:pt>
                <c:pt idx="1223">
                  <c:v>Jul</c:v>
                </c:pt>
                <c:pt idx="1224">
                  <c:v>Jul</c:v>
                </c:pt>
                <c:pt idx="1225">
                  <c:v>Jul</c:v>
                </c:pt>
                <c:pt idx="1226">
                  <c:v>Jul</c:v>
                </c:pt>
                <c:pt idx="1227">
                  <c:v>Jul</c:v>
                </c:pt>
                <c:pt idx="1228">
                  <c:v>Jul</c:v>
                </c:pt>
                <c:pt idx="1229">
                  <c:v>Jul</c:v>
                </c:pt>
                <c:pt idx="1230">
                  <c:v>Jul</c:v>
                </c:pt>
                <c:pt idx="1231">
                  <c:v>Jul</c:v>
                </c:pt>
                <c:pt idx="1232">
                  <c:v>Jul</c:v>
                </c:pt>
                <c:pt idx="1233">
                  <c:v>Jul</c:v>
                </c:pt>
                <c:pt idx="1234">
                  <c:v>Jul</c:v>
                </c:pt>
                <c:pt idx="1235">
                  <c:v>Jul</c:v>
                </c:pt>
                <c:pt idx="1236">
                  <c:v>Jul</c:v>
                </c:pt>
                <c:pt idx="1237">
                  <c:v>Jul</c:v>
                </c:pt>
                <c:pt idx="1238">
                  <c:v>Jul</c:v>
                </c:pt>
                <c:pt idx="1239">
                  <c:v>Jul</c:v>
                </c:pt>
                <c:pt idx="1240">
                  <c:v>Jul</c:v>
                </c:pt>
                <c:pt idx="1241">
                  <c:v>Jul</c:v>
                </c:pt>
                <c:pt idx="1242">
                  <c:v>Jul</c:v>
                </c:pt>
                <c:pt idx="1243">
                  <c:v>Jul</c:v>
                </c:pt>
                <c:pt idx="1244">
                  <c:v>Jul</c:v>
                </c:pt>
                <c:pt idx="1245">
                  <c:v>Jul</c:v>
                </c:pt>
                <c:pt idx="1246">
                  <c:v>Jul</c:v>
                </c:pt>
                <c:pt idx="1247">
                  <c:v>Jul</c:v>
                </c:pt>
                <c:pt idx="1248">
                  <c:v>Jul</c:v>
                </c:pt>
                <c:pt idx="1249">
                  <c:v>Jul</c:v>
                </c:pt>
                <c:pt idx="1250">
                  <c:v>Jul</c:v>
                </c:pt>
                <c:pt idx="1251">
                  <c:v>Jul</c:v>
                </c:pt>
                <c:pt idx="1252">
                  <c:v>Jul</c:v>
                </c:pt>
                <c:pt idx="1253">
                  <c:v>Jul</c:v>
                </c:pt>
                <c:pt idx="1254">
                  <c:v>Jul</c:v>
                </c:pt>
                <c:pt idx="1255">
                  <c:v>Jul</c:v>
                </c:pt>
                <c:pt idx="1256">
                  <c:v>Jul</c:v>
                </c:pt>
                <c:pt idx="1257">
                  <c:v>Jul</c:v>
                </c:pt>
                <c:pt idx="1258">
                  <c:v>Jul</c:v>
                </c:pt>
                <c:pt idx="1259">
                  <c:v>Jul</c:v>
                </c:pt>
                <c:pt idx="1260">
                  <c:v>Jul</c:v>
                </c:pt>
                <c:pt idx="1261">
                  <c:v>Jul</c:v>
                </c:pt>
                <c:pt idx="1262">
                  <c:v>Jul</c:v>
                </c:pt>
                <c:pt idx="1263">
                  <c:v>Jul</c:v>
                </c:pt>
                <c:pt idx="1264">
                  <c:v>Jul</c:v>
                </c:pt>
                <c:pt idx="1265">
                  <c:v>Jul</c:v>
                </c:pt>
                <c:pt idx="1266">
                  <c:v>Jul</c:v>
                </c:pt>
                <c:pt idx="1267">
                  <c:v>Jul</c:v>
                </c:pt>
                <c:pt idx="1268">
                  <c:v>Jul</c:v>
                </c:pt>
                <c:pt idx="1269">
                  <c:v>Jul</c:v>
                </c:pt>
                <c:pt idx="1270">
                  <c:v>Jul</c:v>
                </c:pt>
                <c:pt idx="1271">
                  <c:v>Jul</c:v>
                </c:pt>
                <c:pt idx="1272">
                  <c:v>Jul</c:v>
                </c:pt>
                <c:pt idx="1273">
                  <c:v>Jul</c:v>
                </c:pt>
                <c:pt idx="1274">
                  <c:v>Jul</c:v>
                </c:pt>
                <c:pt idx="1275">
                  <c:v>Jul</c:v>
                </c:pt>
                <c:pt idx="1276">
                  <c:v>Jul</c:v>
                </c:pt>
                <c:pt idx="1277">
                  <c:v>Jul</c:v>
                </c:pt>
                <c:pt idx="1278">
                  <c:v>Jul</c:v>
                </c:pt>
                <c:pt idx="1279">
                  <c:v>Jul</c:v>
                </c:pt>
                <c:pt idx="1280">
                  <c:v>Jul</c:v>
                </c:pt>
                <c:pt idx="1281">
                  <c:v>Jul</c:v>
                </c:pt>
                <c:pt idx="1282">
                  <c:v>Jul</c:v>
                </c:pt>
                <c:pt idx="1283">
                  <c:v>Jul</c:v>
                </c:pt>
                <c:pt idx="1284">
                  <c:v>Jul</c:v>
                </c:pt>
                <c:pt idx="1285">
                  <c:v>Jul</c:v>
                </c:pt>
                <c:pt idx="1286">
                  <c:v>Jul</c:v>
                </c:pt>
                <c:pt idx="1287">
                  <c:v>Jul</c:v>
                </c:pt>
                <c:pt idx="1288">
                  <c:v>Jul</c:v>
                </c:pt>
                <c:pt idx="1289">
                  <c:v>Jul</c:v>
                </c:pt>
                <c:pt idx="1290">
                  <c:v>Jul</c:v>
                </c:pt>
                <c:pt idx="1291">
                  <c:v>Aug</c:v>
                </c:pt>
                <c:pt idx="1292">
                  <c:v>Aug</c:v>
                </c:pt>
                <c:pt idx="1293">
                  <c:v>Aug</c:v>
                </c:pt>
                <c:pt idx="1294">
                  <c:v>Aug</c:v>
                </c:pt>
                <c:pt idx="1295">
                  <c:v>Aug</c:v>
                </c:pt>
                <c:pt idx="1296">
                  <c:v>Aug</c:v>
                </c:pt>
                <c:pt idx="1297">
                  <c:v>Aug</c:v>
                </c:pt>
                <c:pt idx="1298">
                  <c:v>Aug</c:v>
                </c:pt>
                <c:pt idx="1299">
                  <c:v>Aug</c:v>
                </c:pt>
                <c:pt idx="1300">
                  <c:v>Aug</c:v>
                </c:pt>
                <c:pt idx="1301">
                  <c:v>Aug</c:v>
                </c:pt>
                <c:pt idx="1302">
                  <c:v>Aug</c:v>
                </c:pt>
                <c:pt idx="1303">
                  <c:v>Aug</c:v>
                </c:pt>
                <c:pt idx="1304">
                  <c:v>Aug</c:v>
                </c:pt>
                <c:pt idx="1305">
                  <c:v>Aug</c:v>
                </c:pt>
                <c:pt idx="1306">
                  <c:v>Aug</c:v>
                </c:pt>
                <c:pt idx="1307">
                  <c:v>Aug</c:v>
                </c:pt>
                <c:pt idx="1308">
                  <c:v>Aug</c:v>
                </c:pt>
                <c:pt idx="1309">
                  <c:v>Aug</c:v>
                </c:pt>
                <c:pt idx="1310">
                  <c:v>Aug</c:v>
                </c:pt>
                <c:pt idx="1311">
                  <c:v>Aug</c:v>
                </c:pt>
                <c:pt idx="1312">
                  <c:v>Aug</c:v>
                </c:pt>
                <c:pt idx="1313">
                  <c:v>Aug</c:v>
                </c:pt>
                <c:pt idx="1314">
                  <c:v>Aug</c:v>
                </c:pt>
                <c:pt idx="1315">
                  <c:v>Aug</c:v>
                </c:pt>
                <c:pt idx="1316">
                  <c:v>Aug</c:v>
                </c:pt>
                <c:pt idx="1317">
                  <c:v>Aug</c:v>
                </c:pt>
                <c:pt idx="1318">
                  <c:v>Aug</c:v>
                </c:pt>
                <c:pt idx="1319">
                  <c:v>Aug</c:v>
                </c:pt>
                <c:pt idx="1320">
                  <c:v>Aug</c:v>
                </c:pt>
                <c:pt idx="1321">
                  <c:v>Aug</c:v>
                </c:pt>
                <c:pt idx="1322">
                  <c:v>Aug</c:v>
                </c:pt>
                <c:pt idx="1323">
                  <c:v>Aug</c:v>
                </c:pt>
                <c:pt idx="1324">
                  <c:v>Aug</c:v>
                </c:pt>
                <c:pt idx="1325">
                  <c:v>Aug</c:v>
                </c:pt>
                <c:pt idx="1326">
                  <c:v>Aug</c:v>
                </c:pt>
                <c:pt idx="1327">
                  <c:v>Aug</c:v>
                </c:pt>
                <c:pt idx="1328">
                  <c:v>Aug</c:v>
                </c:pt>
                <c:pt idx="1329">
                  <c:v>Aug</c:v>
                </c:pt>
                <c:pt idx="1330">
                  <c:v>Aug</c:v>
                </c:pt>
                <c:pt idx="1331">
                  <c:v>Aug</c:v>
                </c:pt>
                <c:pt idx="1332">
                  <c:v>Aug</c:v>
                </c:pt>
                <c:pt idx="1333">
                  <c:v>Aug</c:v>
                </c:pt>
                <c:pt idx="1334">
                  <c:v>Aug</c:v>
                </c:pt>
                <c:pt idx="1335">
                  <c:v>Aug</c:v>
                </c:pt>
                <c:pt idx="1336">
                  <c:v>Aug</c:v>
                </c:pt>
                <c:pt idx="1337">
                  <c:v>Aug</c:v>
                </c:pt>
                <c:pt idx="1338">
                  <c:v>Aug</c:v>
                </c:pt>
                <c:pt idx="1339">
                  <c:v>Aug</c:v>
                </c:pt>
                <c:pt idx="1340">
                  <c:v>Aug</c:v>
                </c:pt>
                <c:pt idx="1341">
                  <c:v>Aug</c:v>
                </c:pt>
                <c:pt idx="1342">
                  <c:v>Aug</c:v>
                </c:pt>
                <c:pt idx="1343">
                  <c:v>Aug</c:v>
                </c:pt>
                <c:pt idx="1344">
                  <c:v>Aug</c:v>
                </c:pt>
                <c:pt idx="1345">
                  <c:v>Aug</c:v>
                </c:pt>
                <c:pt idx="1346">
                  <c:v>Aug</c:v>
                </c:pt>
                <c:pt idx="1347">
                  <c:v>Aug</c:v>
                </c:pt>
                <c:pt idx="1348">
                  <c:v>Aug</c:v>
                </c:pt>
                <c:pt idx="1349">
                  <c:v>Aug</c:v>
                </c:pt>
                <c:pt idx="1350">
                  <c:v>Aug</c:v>
                </c:pt>
                <c:pt idx="1351">
                  <c:v>Aug</c:v>
                </c:pt>
                <c:pt idx="1352">
                  <c:v>Aug</c:v>
                </c:pt>
                <c:pt idx="1353">
                  <c:v>Aug</c:v>
                </c:pt>
                <c:pt idx="1354">
                  <c:v>Aug</c:v>
                </c:pt>
                <c:pt idx="1355">
                  <c:v>Aug</c:v>
                </c:pt>
                <c:pt idx="1356">
                  <c:v>Aug</c:v>
                </c:pt>
                <c:pt idx="1357">
                  <c:v>Aug</c:v>
                </c:pt>
                <c:pt idx="1358">
                  <c:v>Aug</c:v>
                </c:pt>
                <c:pt idx="1359">
                  <c:v>Aug</c:v>
                </c:pt>
                <c:pt idx="1360">
                  <c:v>Aug</c:v>
                </c:pt>
                <c:pt idx="1361">
                  <c:v>Aug</c:v>
                </c:pt>
                <c:pt idx="1362">
                  <c:v>Aug</c:v>
                </c:pt>
                <c:pt idx="1363">
                  <c:v>Aug</c:v>
                </c:pt>
                <c:pt idx="1364">
                  <c:v>Aug</c:v>
                </c:pt>
                <c:pt idx="1365">
                  <c:v>Aug</c:v>
                </c:pt>
                <c:pt idx="1366">
                  <c:v>Aug</c:v>
                </c:pt>
                <c:pt idx="1367">
                  <c:v>Aug</c:v>
                </c:pt>
                <c:pt idx="1368">
                  <c:v>Aug</c:v>
                </c:pt>
                <c:pt idx="1369">
                  <c:v>Aug</c:v>
                </c:pt>
                <c:pt idx="1370">
                  <c:v>Aug</c:v>
                </c:pt>
                <c:pt idx="1371">
                  <c:v>Aug</c:v>
                </c:pt>
                <c:pt idx="1372">
                  <c:v>Aug</c:v>
                </c:pt>
                <c:pt idx="1373">
                  <c:v>Aug</c:v>
                </c:pt>
                <c:pt idx="1374">
                  <c:v>Aug</c:v>
                </c:pt>
                <c:pt idx="1375">
                  <c:v>Aug</c:v>
                </c:pt>
                <c:pt idx="1376">
                  <c:v>Aug</c:v>
                </c:pt>
                <c:pt idx="1377">
                  <c:v>Aug</c:v>
                </c:pt>
                <c:pt idx="1378">
                  <c:v>Aug</c:v>
                </c:pt>
                <c:pt idx="1379">
                  <c:v>Aug</c:v>
                </c:pt>
                <c:pt idx="1380">
                  <c:v>Aug</c:v>
                </c:pt>
                <c:pt idx="1381">
                  <c:v>Aug</c:v>
                </c:pt>
                <c:pt idx="1382">
                  <c:v>Aug</c:v>
                </c:pt>
                <c:pt idx="1383">
                  <c:v>Aug</c:v>
                </c:pt>
                <c:pt idx="1384">
                  <c:v>Aug</c:v>
                </c:pt>
                <c:pt idx="1385">
                  <c:v>Aug</c:v>
                </c:pt>
                <c:pt idx="1386">
                  <c:v>Aug</c:v>
                </c:pt>
                <c:pt idx="1387">
                  <c:v>Aug</c:v>
                </c:pt>
                <c:pt idx="1388">
                  <c:v>Aug</c:v>
                </c:pt>
                <c:pt idx="1389">
                  <c:v>Aug</c:v>
                </c:pt>
                <c:pt idx="1390">
                  <c:v>Aug</c:v>
                </c:pt>
                <c:pt idx="1391">
                  <c:v>Aug</c:v>
                </c:pt>
                <c:pt idx="1392">
                  <c:v>Aug</c:v>
                </c:pt>
                <c:pt idx="1393">
                  <c:v>Aug</c:v>
                </c:pt>
                <c:pt idx="1394">
                  <c:v>Aug</c:v>
                </c:pt>
                <c:pt idx="1395">
                  <c:v>Aug</c:v>
                </c:pt>
                <c:pt idx="1396">
                  <c:v>Aug</c:v>
                </c:pt>
                <c:pt idx="1397">
                  <c:v>Aug</c:v>
                </c:pt>
                <c:pt idx="1398">
                  <c:v>Aug</c:v>
                </c:pt>
                <c:pt idx="1399">
                  <c:v>Aug</c:v>
                </c:pt>
                <c:pt idx="1400">
                  <c:v>Aug</c:v>
                </c:pt>
                <c:pt idx="1401">
                  <c:v>Aug</c:v>
                </c:pt>
                <c:pt idx="1402">
                  <c:v>Sep</c:v>
                </c:pt>
                <c:pt idx="1403">
                  <c:v>Sep</c:v>
                </c:pt>
                <c:pt idx="1404">
                  <c:v>Sep</c:v>
                </c:pt>
                <c:pt idx="1405">
                  <c:v>Sep</c:v>
                </c:pt>
                <c:pt idx="1406">
                  <c:v>Sep</c:v>
                </c:pt>
                <c:pt idx="1407">
                  <c:v>Sep</c:v>
                </c:pt>
                <c:pt idx="1408">
                  <c:v>Sep</c:v>
                </c:pt>
                <c:pt idx="1409">
                  <c:v>Sep</c:v>
                </c:pt>
                <c:pt idx="1410">
                  <c:v>Sep</c:v>
                </c:pt>
                <c:pt idx="1411">
                  <c:v>Sep</c:v>
                </c:pt>
                <c:pt idx="1412">
                  <c:v>Sep</c:v>
                </c:pt>
                <c:pt idx="1413">
                  <c:v>Sep</c:v>
                </c:pt>
                <c:pt idx="1414">
                  <c:v>Sep</c:v>
                </c:pt>
                <c:pt idx="1415">
                  <c:v>Sep</c:v>
                </c:pt>
                <c:pt idx="1416">
                  <c:v>Sep</c:v>
                </c:pt>
                <c:pt idx="1417">
                  <c:v>Sep</c:v>
                </c:pt>
                <c:pt idx="1418">
                  <c:v>Sep</c:v>
                </c:pt>
                <c:pt idx="1419">
                  <c:v>Sep</c:v>
                </c:pt>
                <c:pt idx="1420">
                  <c:v>Sep</c:v>
                </c:pt>
                <c:pt idx="1421">
                  <c:v>Sep</c:v>
                </c:pt>
                <c:pt idx="1422">
                  <c:v>Sep</c:v>
                </c:pt>
                <c:pt idx="1423">
                  <c:v>Sep</c:v>
                </c:pt>
                <c:pt idx="1424">
                  <c:v>Sep</c:v>
                </c:pt>
                <c:pt idx="1425">
                  <c:v>Sep</c:v>
                </c:pt>
                <c:pt idx="1426">
                  <c:v>Sep</c:v>
                </c:pt>
                <c:pt idx="1427">
                  <c:v>Sep</c:v>
                </c:pt>
                <c:pt idx="1428">
                  <c:v>Sep</c:v>
                </c:pt>
                <c:pt idx="1429">
                  <c:v>Sep</c:v>
                </c:pt>
                <c:pt idx="1430">
                  <c:v>Sep</c:v>
                </c:pt>
                <c:pt idx="1431">
                  <c:v>Sep</c:v>
                </c:pt>
                <c:pt idx="1432">
                  <c:v>Sep</c:v>
                </c:pt>
                <c:pt idx="1433">
                  <c:v>Sep</c:v>
                </c:pt>
                <c:pt idx="1434">
                  <c:v>Sep</c:v>
                </c:pt>
                <c:pt idx="1435">
                  <c:v>Sep</c:v>
                </c:pt>
                <c:pt idx="1436">
                  <c:v>Sep</c:v>
                </c:pt>
                <c:pt idx="1437">
                  <c:v>Sep</c:v>
                </c:pt>
                <c:pt idx="1438">
                  <c:v>Sep</c:v>
                </c:pt>
                <c:pt idx="1439">
                  <c:v>Sep</c:v>
                </c:pt>
                <c:pt idx="1440">
                  <c:v>Sep</c:v>
                </c:pt>
                <c:pt idx="1441">
                  <c:v>Sep</c:v>
                </c:pt>
                <c:pt idx="1442">
                  <c:v>Sep</c:v>
                </c:pt>
                <c:pt idx="1443">
                  <c:v>Sep</c:v>
                </c:pt>
                <c:pt idx="1444">
                  <c:v>Sep</c:v>
                </c:pt>
                <c:pt idx="1445">
                  <c:v>Sep</c:v>
                </c:pt>
                <c:pt idx="1446">
                  <c:v>Sep</c:v>
                </c:pt>
                <c:pt idx="1447">
                  <c:v>Sep</c:v>
                </c:pt>
                <c:pt idx="1448">
                  <c:v>Sep</c:v>
                </c:pt>
                <c:pt idx="1449">
                  <c:v>Sep</c:v>
                </c:pt>
                <c:pt idx="1450">
                  <c:v>Sep</c:v>
                </c:pt>
                <c:pt idx="1451">
                  <c:v>Sep</c:v>
                </c:pt>
                <c:pt idx="1452">
                  <c:v>Sep</c:v>
                </c:pt>
                <c:pt idx="1453">
                  <c:v>Sep</c:v>
                </c:pt>
                <c:pt idx="1454">
                  <c:v>Sep</c:v>
                </c:pt>
                <c:pt idx="1455">
                  <c:v>Sep</c:v>
                </c:pt>
                <c:pt idx="1456">
                  <c:v>Sep</c:v>
                </c:pt>
                <c:pt idx="1457">
                  <c:v>Sep</c:v>
                </c:pt>
                <c:pt idx="1458">
                  <c:v>Sep</c:v>
                </c:pt>
                <c:pt idx="1459">
                  <c:v>Sep</c:v>
                </c:pt>
                <c:pt idx="1460">
                  <c:v>Sep</c:v>
                </c:pt>
                <c:pt idx="1461">
                  <c:v>Sep</c:v>
                </c:pt>
                <c:pt idx="1462">
                  <c:v>Sep</c:v>
                </c:pt>
                <c:pt idx="1463">
                  <c:v>Sep</c:v>
                </c:pt>
                <c:pt idx="1464">
                  <c:v>Sep</c:v>
                </c:pt>
                <c:pt idx="1465">
                  <c:v>Sep</c:v>
                </c:pt>
                <c:pt idx="1466">
                  <c:v>Sep</c:v>
                </c:pt>
                <c:pt idx="1467">
                  <c:v>Sep</c:v>
                </c:pt>
                <c:pt idx="1468">
                  <c:v>Sep</c:v>
                </c:pt>
                <c:pt idx="1469">
                  <c:v>Sep</c:v>
                </c:pt>
                <c:pt idx="1470">
                  <c:v>Sep</c:v>
                </c:pt>
                <c:pt idx="1471">
                  <c:v>Sep</c:v>
                </c:pt>
                <c:pt idx="1472">
                  <c:v>Sep</c:v>
                </c:pt>
                <c:pt idx="1473">
                  <c:v>Sep</c:v>
                </c:pt>
                <c:pt idx="1474">
                  <c:v>Sep</c:v>
                </c:pt>
                <c:pt idx="1475">
                  <c:v>Sep</c:v>
                </c:pt>
                <c:pt idx="1476">
                  <c:v>Sep</c:v>
                </c:pt>
                <c:pt idx="1477">
                  <c:v>Sep</c:v>
                </c:pt>
                <c:pt idx="1478">
                  <c:v>Sep</c:v>
                </c:pt>
                <c:pt idx="1479">
                  <c:v>Sep</c:v>
                </c:pt>
                <c:pt idx="1480">
                  <c:v>Sep</c:v>
                </c:pt>
                <c:pt idx="1481">
                  <c:v>Sep</c:v>
                </c:pt>
                <c:pt idx="1482">
                  <c:v>Sep</c:v>
                </c:pt>
                <c:pt idx="1483">
                  <c:v>Sep</c:v>
                </c:pt>
                <c:pt idx="1484">
                  <c:v>Oct</c:v>
                </c:pt>
                <c:pt idx="1485">
                  <c:v>Oct</c:v>
                </c:pt>
                <c:pt idx="1486">
                  <c:v>Oct</c:v>
                </c:pt>
                <c:pt idx="1487">
                  <c:v>Oct</c:v>
                </c:pt>
                <c:pt idx="1488">
                  <c:v>Oct</c:v>
                </c:pt>
                <c:pt idx="1489">
                  <c:v>Oct</c:v>
                </c:pt>
                <c:pt idx="1490">
                  <c:v>Oct</c:v>
                </c:pt>
                <c:pt idx="1491">
                  <c:v>Oct</c:v>
                </c:pt>
                <c:pt idx="1492">
                  <c:v>Oct</c:v>
                </c:pt>
                <c:pt idx="1493">
                  <c:v>Oct</c:v>
                </c:pt>
                <c:pt idx="1494">
                  <c:v>Oct</c:v>
                </c:pt>
                <c:pt idx="1495">
                  <c:v>Oct</c:v>
                </c:pt>
                <c:pt idx="1496">
                  <c:v>Oct</c:v>
                </c:pt>
                <c:pt idx="1497">
                  <c:v>Oct</c:v>
                </c:pt>
                <c:pt idx="1498">
                  <c:v>Oct</c:v>
                </c:pt>
                <c:pt idx="1499">
                  <c:v>Oct</c:v>
                </c:pt>
                <c:pt idx="1500">
                  <c:v>Oct</c:v>
                </c:pt>
                <c:pt idx="1501">
                  <c:v>Oct</c:v>
                </c:pt>
                <c:pt idx="1502">
                  <c:v>Oct</c:v>
                </c:pt>
                <c:pt idx="1503">
                  <c:v>Oct</c:v>
                </c:pt>
                <c:pt idx="1504">
                  <c:v>Oct</c:v>
                </c:pt>
                <c:pt idx="1505">
                  <c:v>Oct</c:v>
                </c:pt>
                <c:pt idx="1506">
                  <c:v>Oct</c:v>
                </c:pt>
                <c:pt idx="1507">
                  <c:v>Oct</c:v>
                </c:pt>
                <c:pt idx="1508">
                  <c:v>Oct</c:v>
                </c:pt>
                <c:pt idx="1509">
                  <c:v>Oct</c:v>
                </c:pt>
                <c:pt idx="1510">
                  <c:v>Oct</c:v>
                </c:pt>
                <c:pt idx="1511">
                  <c:v>Oct</c:v>
                </c:pt>
                <c:pt idx="1512">
                  <c:v>Oct</c:v>
                </c:pt>
                <c:pt idx="1513">
                  <c:v>Oct</c:v>
                </c:pt>
                <c:pt idx="1514">
                  <c:v>Oct</c:v>
                </c:pt>
                <c:pt idx="1515">
                  <c:v>Oct</c:v>
                </c:pt>
                <c:pt idx="1516">
                  <c:v>Oct</c:v>
                </c:pt>
                <c:pt idx="1517">
                  <c:v>Oct</c:v>
                </c:pt>
                <c:pt idx="1518">
                  <c:v>Oct</c:v>
                </c:pt>
                <c:pt idx="1519">
                  <c:v>Oct</c:v>
                </c:pt>
                <c:pt idx="1520">
                  <c:v>Oct</c:v>
                </c:pt>
                <c:pt idx="1521">
                  <c:v>Oct</c:v>
                </c:pt>
                <c:pt idx="1522">
                  <c:v>Oct</c:v>
                </c:pt>
                <c:pt idx="1523">
                  <c:v>Oct</c:v>
                </c:pt>
                <c:pt idx="1524">
                  <c:v>Oct</c:v>
                </c:pt>
                <c:pt idx="1525">
                  <c:v>Oct</c:v>
                </c:pt>
                <c:pt idx="1526">
                  <c:v>Oct</c:v>
                </c:pt>
                <c:pt idx="1527">
                  <c:v>Oct</c:v>
                </c:pt>
                <c:pt idx="1528">
                  <c:v>Oct</c:v>
                </c:pt>
                <c:pt idx="1529">
                  <c:v>Oct</c:v>
                </c:pt>
                <c:pt idx="1530">
                  <c:v>Oct</c:v>
                </c:pt>
                <c:pt idx="1531">
                  <c:v>Oct</c:v>
                </c:pt>
                <c:pt idx="1532">
                  <c:v>Oct</c:v>
                </c:pt>
                <c:pt idx="1533">
                  <c:v>Oct</c:v>
                </c:pt>
                <c:pt idx="1534">
                  <c:v>Oct</c:v>
                </c:pt>
                <c:pt idx="1535">
                  <c:v>Oct</c:v>
                </c:pt>
                <c:pt idx="1536">
                  <c:v>Oct</c:v>
                </c:pt>
                <c:pt idx="1537">
                  <c:v>Oct</c:v>
                </c:pt>
                <c:pt idx="1538">
                  <c:v>Oct</c:v>
                </c:pt>
                <c:pt idx="1539">
                  <c:v>Oct</c:v>
                </c:pt>
                <c:pt idx="1540">
                  <c:v>Oct</c:v>
                </c:pt>
                <c:pt idx="1541">
                  <c:v>Oct</c:v>
                </c:pt>
                <c:pt idx="1542">
                  <c:v>Oct</c:v>
                </c:pt>
                <c:pt idx="1543">
                  <c:v>Oct</c:v>
                </c:pt>
                <c:pt idx="1544">
                  <c:v>Oct</c:v>
                </c:pt>
                <c:pt idx="1545">
                  <c:v>Oct</c:v>
                </c:pt>
                <c:pt idx="1546">
                  <c:v>Oct</c:v>
                </c:pt>
                <c:pt idx="1547">
                  <c:v>Oct</c:v>
                </c:pt>
                <c:pt idx="1548">
                  <c:v>Oct</c:v>
                </c:pt>
                <c:pt idx="1549">
                  <c:v>Oct</c:v>
                </c:pt>
                <c:pt idx="1550">
                  <c:v>Oct</c:v>
                </c:pt>
                <c:pt idx="1551">
                  <c:v>Oct</c:v>
                </c:pt>
                <c:pt idx="1552">
                  <c:v>Oct</c:v>
                </c:pt>
                <c:pt idx="1553">
                  <c:v>Oct</c:v>
                </c:pt>
                <c:pt idx="1554">
                  <c:v>Oct</c:v>
                </c:pt>
                <c:pt idx="1555">
                  <c:v>Oct</c:v>
                </c:pt>
                <c:pt idx="1556">
                  <c:v>Oct</c:v>
                </c:pt>
                <c:pt idx="1557">
                  <c:v>Oct</c:v>
                </c:pt>
                <c:pt idx="1558">
                  <c:v>Oct</c:v>
                </c:pt>
                <c:pt idx="1559">
                  <c:v>Oct</c:v>
                </c:pt>
                <c:pt idx="1560">
                  <c:v>Oct</c:v>
                </c:pt>
                <c:pt idx="1561">
                  <c:v>Oct</c:v>
                </c:pt>
                <c:pt idx="1562">
                  <c:v>Oct</c:v>
                </c:pt>
                <c:pt idx="1563">
                  <c:v>Oct</c:v>
                </c:pt>
                <c:pt idx="1564">
                  <c:v>Oct</c:v>
                </c:pt>
                <c:pt idx="1565">
                  <c:v>Oct</c:v>
                </c:pt>
                <c:pt idx="1566">
                  <c:v>Oct</c:v>
                </c:pt>
                <c:pt idx="1567">
                  <c:v>Oct</c:v>
                </c:pt>
                <c:pt idx="1568">
                  <c:v>Oct</c:v>
                </c:pt>
                <c:pt idx="1569">
                  <c:v>Oct</c:v>
                </c:pt>
                <c:pt idx="1570">
                  <c:v>Oct</c:v>
                </c:pt>
                <c:pt idx="1571">
                  <c:v>Oct</c:v>
                </c:pt>
                <c:pt idx="1572">
                  <c:v>Oct</c:v>
                </c:pt>
                <c:pt idx="1573">
                  <c:v>Oct</c:v>
                </c:pt>
                <c:pt idx="1574">
                  <c:v>Oct</c:v>
                </c:pt>
                <c:pt idx="1575">
                  <c:v>Oct</c:v>
                </c:pt>
                <c:pt idx="1576">
                  <c:v>Oct</c:v>
                </c:pt>
                <c:pt idx="1577">
                  <c:v>Oct</c:v>
                </c:pt>
                <c:pt idx="1578">
                  <c:v>Oct</c:v>
                </c:pt>
                <c:pt idx="1579">
                  <c:v>Oct</c:v>
                </c:pt>
                <c:pt idx="1580">
                  <c:v>Oct</c:v>
                </c:pt>
                <c:pt idx="1581">
                  <c:v>Oct</c:v>
                </c:pt>
                <c:pt idx="1582">
                  <c:v>Oct</c:v>
                </c:pt>
                <c:pt idx="1583">
                  <c:v>Oct</c:v>
                </c:pt>
                <c:pt idx="1584">
                  <c:v>Oct</c:v>
                </c:pt>
                <c:pt idx="1585">
                  <c:v>Oct</c:v>
                </c:pt>
                <c:pt idx="1586">
                  <c:v>Oct</c:v>
                </c:pt>
                <c:pt idx="1587">
                  <c:v>Oct</c:v>
                </c:pt>
                <c:pt idx="1588">
                  <c:v>Oct</c:v>
                </c:pt>
                <c:pt idx="1589">
                  <c:v>Oct</c:v>
                </c:pt>
                <c:pt idx="1590">
                  <c:v>Oct</c:v>
                </c:pt>
                <c:pt idx="1591">
                  <c:v>Oct</c:v>
                </c:pt>
                <c:pt idx="1592">
                  <c:v>Oct</c:v>
                </c:pt>
                <c:pt idx="1593">
                  <c:v>Oct</c:v>
                </c:pt>
                <c:pt idx="1594">
                  <c:v>Oct</c:v>
                </c:pt>
                <c:pt idx="1595">
                  <c:v>Oct</c:v>
                </c:pt>
                <c:pt idx="1596">
                  <c:v>Oct</c:v>
                </c:pt>
                <c:pt idx="1597">
                  <c:v>Oct</c:v>
                </c:pt>
                <c:pt idx="1598">
                  <c:v>Oct</c:v>
                </c:pt>
                <c:pt idx="1599">
                  <c:v>Oct</c:v>
                </c:pt>
                <c:pt idx="1600">
                  <c:v>Oct</c:v>
                </c:pt>
                <c:pt idx="1601">
                  <c:v>Oct</c:v>
                </c:pt>
                <c:pt idx="1602">
                  <c:v>Oct</c:v>
                </c:pt>
                <c:pt idx="1603">
                  <c:v>Oct</c:v>
                </c:pt>
                <c:pt idx="1604">
                  <c:v>Oct</c:v>
                </c:pt>
                <c:pt idx="1605">
                  <c:v>Oct</c:v>
                </c:pt>
                <c:pt idx="1606">
                  <c:v>Oct</c:v>
                </c:pt>
                <c:pt idx="1607">
                  <c:v>Nov</c:v>
                </c:pt>
                <c:pt idx="1608">
                  <c:v>Nov</c:v>
                </c:pt>
                <c:pt idx="1609">
                  <c:v>Nov</c:v>
                </c:pt>
                <c:pt idx="1610">
                  <c:v>Nov</c:v>
                </c:pt>
                <c:pt idx="1611">
                  <c:v>Nov</c:v>
                </c:pt>
                <c:pt idx="1612">
                  <c:v>Nov</c:v>
                </c:pt>
                <c:pt idx="1613">
                  <c:v>Nov</c:v>
                </c:pt>
                <c:pt idx="1614">
                  <c:v>Nov</c:v>
                </c:pt>
                <c:pt idx="1615">
                  <c:v>Nov</c:v>
                </c:pt>
                <c:pt idx="1616">
                  <c:v>Nov</c:v>
                </c:pt>
                <c:pt idx="1617">
                  <c:v>Nov</c:v>
                </c:pt>
                <c:pt idx="1618">
                  <c:v>Nov</c:v>
                </c:pt>
                <c:pt idx="1619">
                  <c:v>Nov</c:v>
                </c:pt>
                <c:pt idx="1620">
                  <c:v>Nov</c:v>
                </c:pt>
                <c:pt idx="1621">
                  <c:v>Nov</c:v>
                </c:pt>
                <c:pt idx="1622">
                  <c:v>Nov</c:v>
                </c:pt>
                <c:pt idx="1623">
                  <c:v>Nov</c:v>
                </c:pt>
                <c:pt idx="1624">
                  <c:v>Nov</c:v>
                </c:pt>
                <c:pt idx="1625">
                  <c:v>Nov</c:v>
                </c:pt>
                <c:pt idx="1626">
                  <c:v>Nov</c:v>
                </c:pt>
                <c:pt idx="1627">
                  <c:v>Nov</c:v>
                </c:pt>
                <c:pt idx="1628">
                  <c:v>Nov</c:v>
                </c:pt>
                <c:pt idx="1629">
                  <c:v>Nov</c:v>
                </c:pt>
                <c:pt idx="1630">
                  <c:v>Nov</c:v>
                </c:pt>
                <c:pt idx="1631">
                  <c:v>Nov</c:v>
                </c:pt>
                <c:pt idx="1632">
                  <c:v>Nov</c:v>
                </c:pt>
                <c:pt idx="1633">
                  <c:v>Nov</c:v>
                </c:pt>
                <c:pt idx="1634">
                  <c:v>Nov</c:v>
                </c:pt>
                <c:pt idx="1635">
                  <c:v>Nov</c:v>
                </c:pt>
                <c:pt idx="1636">
                  <c:v>Nov</c:v>
                </c:pt>
                <c:pt idx="1637">
                  <c:v>Nov</c:v>
                </c:pt>
                <c:pt idx="1638">
                  <c:v>Nov</c:v>
                </c:pt>
                <c:pt idx="1639">
                  <c:v>Nov</c:v>
                </c:pt>
                <c:pt idx="1640">
                  <c:v>Nov</c:v>
                </c:pt>
                <c:pt idx="1641">
                  <c:v>Nov</c:v>
                </c:pt>
                <c:pt idx="1642">
                  <c:v>Nov</c:v>
                </c:pt>
                <c:pt idx="1643">
                  <c:v>Nov</c:v>
                </c:pt>
                <c:pt idx="1644">
                  <c:v>Nov</c:v>
                </c:pt>
                <c:pt idx="1645">
                  <c:v>Nov</c:v>
                </c:pt>
                <c:pt idx="1646">
                  <c:v>Nov</c:v>
                </c:pt>
                <c:pt idx="1647">
                  <c:v>Nov</c:v>
                </c:pt>
                <c:pt idx="1648">
                  <c:v>Nov</c:v>
                </c:pt>
                <c:pt idx="1649">
                  <c:v>Nov</c:v>
                </c:pt>
                <c:pt idx="1650">
                  <c:v>Nov</c:v>
                </c:pt>
                <c:pt idx="1651">
                  <c:v>Nov</c:v>
                </c:pt>
                <c:pt idx="1652">
                  <c:v>Nov</c:v>
                </c:pt>
                <c:pt idx="1653">
                  <c:v>Nov</c:v>
                </c:pt>
                <c:pt idx="1654">
                  <c:v>Nov</c:v>
                </c:pt>
                <c:pt idx="1655">
                  <c:v>Nov</c:v>
                </c:pt>
                <c:pt idx="1656">
                  <c:v>Nov</c:v>
                </c:pt>
                <c:pt idx="1657">
                  <c:v>Nov</c:v>
                </c:pt>
                <c:pt idx="1658">
                  <c:v>Nov</c:v>
                </c:pt>
                <c:pt idx="1659">
                  <c:v>Nov</c:v>
                </c:pt>
                <c:pt idx="1660">
                  <c:v>Nov</c:v>
                </c:pt>
                <c:pt idx="1661">
                  <c:v>Nov</c:v>
                </c:pt>
                <c:pt idx="1662">
                  <c:v>Nov</c:v>
                </c:pt>
                <c:pt idx="1663">
                  <c:v>Nov</c:v>
                </c:pt>
                <c:pt idx="1664">
                  <c:v>Nov</c:v>
                </c:pt>
                <c:pt idx="1665">
                  <c:v>Nov</c:v>
                </c:pt>
                <c:pt idx="1666">
                  <c:v>Nov</c:v>
                </c:pt>
                <c:pt idx="1667">
                  <c:v>Nov</c:v>
                </c:pt>
                <c:pt idx="1668">
                  <c:v>Nov</c:v>
                </c:pt>
                <c:pt idx="1669">
                  <c:v>Nov</c:v>
                </c:pt>
                <c:pt idx="1670">
                  <c:v>Nov</c:v>
                </c:pt>
                <c:pt idx="1671">
                  <c:v>Nov</c:v>
                </c:pt>
                <c:pt idx="1672">
                  <c:v>Nov</c:v>
                </c:pt>
                <c:pt idx="1673">
                  <c:v>Nov</c:v>
                </c:pt>
                <c:pt idx="1674">
                  <c:v>Nov</c:v>
                </c:pt>
                <c:pt idx="1675">
                  <c:v>Nov</c:v>
                </c:pt>
                <c:pt idx="1676">
                  <c:v>Nov</c:v>
                </c:pt>
                <c:pt idx="1677">
                  <c:v>Nov</c:v>
                </c:pt>
                <c:pt idx="1678">
                  <c:v>Nov</c:v>
                </c:pt>
                <c:pt idx="1679">
                  <c:v>Nov</c:v>
                </c:pt>
                <c:pt idx="1680">
                  <c:v>Nov</c:v>
                </c:pt>
                <c:pt idx="1681">
                  <c:v>Nov</c:v>
                </c:pt>
                <c:pt idx="1682">
                  <c:v>Nov</c:v>
                </c:pt>
                <c:pt idx="1683">
                  <c:v>Nov</c:v>
                </c:pt>
                <c:pt idx="1684">
                  <c:v>Nov</c:v>
                </c:pt>
                <c:pt idx="1685">
                  <c:v>Nov</c:v>
                </c:pt>
                <c:pt idx="1686">
                  <c:v>Nov</c:v>
                </c:pt>
                <c:pt idx="1687">
                  <c:v>Nov</c:v>
                </c:pt>
                <c:pt idx="1688">
                  <c:v>Nov</c:v>
                </c:pt>
                <c:pt idx="1689">
                  <c:v>Nov</c:v>
                </c:pt>
                <c:pt idx="1690">
                  <c:v>Nov</c:v>
                </c:pt>
                <c:pt idx="1691">
                  <c:v>Nov</c:v>
                </c:pt>
                <c:pt idx="1692">
                  <c:v>Nov</c:v>
                </c:pt>
                <c:pt idx="1693">
                  <c:v>Nov</c:v>
                </c:pt>
                <c:pt idx="1694">
                  <c:v>Nov</c:v>
                </c:pt>
                <c:pt idx="1695">
                  <c:v>Nov</c:v>
                </c:pt>
                <c:pt idx="1696">
                  <c:v>Nov</c:v>
                </c:pt>
                <c:pt idx="1697">
                  <c:v>Nov</c:v>
                </c:pt>
                <c:pt idx="1698">
                  <c:v>Nov</c:v>
                </c:pt>
                <c:pt idx="1699">
                  <c:v>Nov</c:v>
                </c:pt>
                <c:pt idx="1700">
                  <c:v>Nov</c:v>
                </c:pt>
                <c:pt idx="1701">
                  <c:v>Nov</c:v>
                </c:pt>
                <c:pt idx="1702">
                  <c:v>Dec</c:v>
                </c:pt>
                <c:pt idx="1703">
                  <c:v>Dec</c:v>
                </c:pt>
                <c:pt idx="1704">
                  <c:v>Dec</c:v>
                </c:pt>
                <c:pt idx="1705">
                  <c:v>Dec</c:v>
                </c:pt>
                <c:pt idx="1706">
                  <c:v>Dec</c:v>
                </c:pt>
                <c:pt idx="1707">
                  <c:v>Dec</c:v>
                </c:pt>
                <c:pt idx="1708">
                  <c:v>Dec</c:v>
                </c:pt>
                <c:pt idx="1709">
                  <c:v>Dec</c:v>
                </c:pt>
                <c:pt idx="1710">
                  <c:v>Dec</c:v>
                </c:pt>
                <c:pt idx="1711">
                  <c:v>Dec</c:v>
                </c:pt>
                <c:pt idx="1712">
                  <c:v>Dec</c:v>
                </c:pt>
                <c:pt idx="1713">
                  <c:v>Dec</c:v>
                </c:pt>
                <c:pt idx="1714">
                  <c:v>Dec</c:v>
                </c:pt>
                <c:pt idx="1715">
                  <c:v>Dec</c:v>
                </c:pt>
                <c:pt idx="1716">
                  <c:v>Dec</c:v>
                </c:pt>
                <c:pt idx="1717">
                  <c:v>Dec</c:v>
                </c:pt>
                <c:pt idx="1718">
                  <c:v>Dec</c:v>
                </c:pt>
                <c:pt idx="1719">
                  <c:v>Dec</c:v>
                </c:pt>
                <c:pt idx="1720">
                  <c:v>Dec</c:v>
                </c:pt>
                <c:pt idx="1721">
                  <c:v>Dec</c:v>
                </c:pt>
                <c:pt idx="1722">
                  <c:v>Dec</c:v>
                </c:pt>
                <c:pt idx="1723">
                  <c:v>Dec</c:v>
                </c:pt>
                <c:pt idx="1724">
                  <c:v>Dec</c:v>
                </c:pt>
                <c:pt idx="1725">
                  <c:v>Dec</c:v>
                </c:pt>
                <c:pt idx="1726">
                  <c:v>Dec</c:v>
                </c:pt>
                <c:pt idx="1727">
                  <c:v>Dec</c:v>
                </c:pt>
                <c:pt idx="1728">
                  <c:v>Dec</c:v>
                </c:pt>
                <c:pt idx="1729">
                  <c:v>Dec</c:v>
                </c:pt>
                <c:pt idx="1730">
                  <c:v>Dec</c:v>
                </c:pt>
                <c:pt idx="1731">
                  <c:v>Dec</c:v>
                </c:pt>
                <c:pt idx="1732">
                  <c:v>Dec</c:v>
                </c:pt>
                <c:pt idx="1733">
                  <c:v>Dec</c:v>
                </c:pt>
                <c:pt idx="1734">
                  <c:v>Dec</c:v>
                </c:pt>
                <c:pt idx="1735">
                  <c:v>Dec</c:v>
                </c:pt>
                <c:pt idx="1736">
                  <c:v>Dec</c:v>
                </c:pt>
                <c:pt idx="1737">
                  <c:v>Dec</c:v>
                </c:pt>
                <c:pt idx="1738">
                  <c:v>Dec</c:v>
                </c:pt>
                <c:pt idx="1739">
                  <c:v>Dec</c:v>
                </c:pt>
                <c:pt idx="1740">
                  <c:v>Dec</c:v>
                </c:pt>
                <c:pt idx="1741">
                  <c:v>Dec</c:v>
                </c:pt>
                <c:pt idx="1742">
                  <c:v>Dec</c:v>
                </c:pt>
                <c:pt idx="1743">
                  <c:v>Dec</c:v>
                </c:pt>
                <c:pt idx="1744">
                  <c:v>Dec</c:v>
                </c:pt>
                <c:pt idx="1745">
                  <c:v>Dec</c:v>
                </c:pt>
                <c:pt idx="1746">
                  <c:v>Dec</c:v>
                </c:pt>
                <c:pt idx="1747">
                  <c:v>Dec</c:v>
                </c:pt>
                <c:pt idx="1748">
                  <c:v>Dec</c:v>
                </c:pt>
                <c:pt idx="1749">
                  <c:v>Dec</c:v>
                </c:pt>
                <c:pt idx="1750">
                  <c:v>Dec</c:v>
                </c:pt>
                <c:pt idx="1751">
                  <c:v>Dec</c:v>
                </c:pt>
                <c:pt idx="1752">
                  <c:v>Dec</c:v>
                </c:pt>
                <c:pt idx="1753">
                  <c:v>Dec</c:v>
                </c:pt>
                <c:pt idx="1754">
                  <c:v>Dec</c:v>
                </c:pt>
                <c:pt idx="1755">
                  <c:v>Dec</c:v>
                </c:pt>
                <c:pt idx="1756">
                  <c:v>Dec</c:v>
                </c:pt>
                <c:pt idx="1757">
                  <c:v>Dec</c:v>
                </c:pt>
                <c:pt idx="1758">
                  <c:v>Dec</c:v>
                </c:pt>
                <c:pt idx="1759">
                  <c:v>Dec</c:v>
                </c:pt>
                <c:pt idx="1760">
                  <c:v>Dec</c:v>
                </c:pt>
                <c:pt idx="1761">
                  <c:v>Dec</c:v>
                </c:pt>
                <c:pt idx="1762">
                  <c:v>Dec</c:v>
                </c:pt>
                <c:pt idx="1763">
                  <c:v>Dec</c:v>
                </c:pt>
                <c:pt idx="1764">
                  <c:v>Dec</c:v>
                </c:pt>
                <c:pt idx="1765">
                  <c:v>Dec</c:v>
                </c:pt>
                <c:pt idx="1766">
                  <c:v>Dec</c:v>
                </c:pt>
                <c:pt idx="1767">
                  <c:v>Dec</c:v>
                </c:pt>
                <c:pt idx="1768">
                  <c:v>Dec</c:v>
                </c:pt>
                <c:pt idx="1769">
                  <c:v>Dec</c:v>
                </c:pt>
                <c:pt idx="1770">
                  <c:v>Dec</c:v>
                </c:pt>
                <c:pt idx="1771">
                  <c:v>Dec</c:v>
                </c:pt>
                <c:pt idx="1772">
                  <c:v>Dec</c:v>
                </c:pt>
                <c:pt idx="1773">
                  <c:v>Dec</c:v>
                </c:pt>
                <c:pt idx="1774">
                  <c:v>Dec</c:v>
                </c:pt>
                <c:pt idx="1775">
                  <c:v>Dec</c:v>
                </c:pt>
                <c:pt idx="1776">
                  <c:v>Dec</c:v>
                </c:pt>
                <c:pt idx="1777">
                  <c:v>Dec</c:v>
                </c:pt>
                <c:pt idx="1778">
                  <c:v>Dec</c:v>
                </c:pt>
                <c:pt idx="1779">
                  <c:v>Dec</c:v>
                </c:pt>
                <c:pt idx="1780">
                  <c:v>Dec</c:v>
                </c:pt>
                <c:pt idx="1781">
                  <c:v>Dec</c:v>
                </c:pt>
                <c:pt idx="1782">
                  <c:v>Jan</c:v>
                </c:pt>
                <c:pt idx="1783">
                  <c:v>Jan</c:v>
                </c:pt>
                <c:pt idx="1784">
                  <c:v>Jan</c:v>
                </c:pt>
                <c:pt idx="1785">
                  <c:v>Jan</c:v>
                </c:pt>
                <c:pt idx="1786">
                  <c:v>Jan</c:v>
                </c:pt>
                <c:pt idx="1787">
                  <c:v>Jan</c:v>
                </c:pt>
                <c:pt idx="1788">
                  <c:v>Jan</c:v>
                </c:pt>
                <c:pt idx="1789">
                  <c:v>Jan</c:v>
                </c:pt>
                <c:pt idx="1790">
                  <c:v>Jan</c:v>
                </c:pt>
                <c:pt idx="1791">
                  <c:v>Jan</c:v>
                </c:pt>
                <c:pt idx="1792">
                  <c:v>Jan</c:v>
                </c:pt>
                <c:pt idx="1793">
                  <c:v>Jan</c:v>
                </c:pt>
                <c:pt idx="1794">
                  <c:v>Jan</c:v>
                </c:pt>
                <c:pt idx="1795">
                  <c:v>Jan</c:v>
                </c:pt>
                <c:pt idx="1796">
                  <c:v>Jan</c:v>
                </c:pt>
                <c:pt idx="1797">
                  <c:v>Jan</c:v>
                </c:pt>
                <c:pt idx="1798">
                  <c:v>Jan</c:v>
                </c:pt>
                <c:pt idx="1799">
                  <c:v>Jan</c:v>
                </c:pt>
                <c:pt idx="1800">
                  <c:v>Jan</c:v>
                </c:pt>
                <c:pt idx="1801">
                  <c:v>Jan</c:v>
                </c:pt>
                <c:pt idx="1802">
                  <c:v>Jan</c:v>
                </c:pt>
                <c:pt idx="1803">
                  <c:v>Jan</c:v>
                </c:pt>
                <c:pt idx="1804">
                  <c:v>Jan</c:v>
                </c:pt>
                <c:pt idx="1805">
                  <c:v>Jan</c:v>
                </c:pt>
                <c:pt idx="1806">
                  <c:v>Jan</c:v>
                </c:pt>
                <c:pt idx="1807">
                  <c:v>Jan</c:v>
                </c:pt>
                <c:pt idx="1808">
                  <c:v>Jan</c:v>
                </c:pt>
                <c:pt idx="1809">
                  <c:v>Jan</c:v>
                </c:pt>
                <c:pt idx="1810">
                  <c:v>Jan</c:v>
                </c:pt>
                <c:pt idx="1811">
                  <c:v>Jan</c:v>
                </c:pt>
                <c:pt idx="1812">
                  <c:v>Jan</c:v>
                </c:pt>
                <c:pt idx="1813">
                  <c:v>Jan</c:v>
                </c:pt>
                <c:pt idx="1814">
                  <c:v>Jan</c:v>
                </c:pt>
                <c:pt idx="1815">
                  <c:v>Jan</c:v>
                </c:pt>
                <c:pt idx="1816">
                  <c:v>Jan</c:v>
                </c:pt>
                <c:pt idx="1817">
                  <c:v>Jan</c:v>
                </c:pt>
                <c:pt idx="1818">
                  <c:v>Jan</c:v>
                </c:pt>
                <c:pt idx="1819">
                  <c:v>Jan</c:v>
                </c:pt>
                <c:pt idx="1820">
                  <c:v>Jan</c:v>
                </c:pt>
                <c:pt idx="1821">
                  <c:v>Jan</c:v>
                </c:pt>
                <c:pt idx="1822">
                  <c:v>Jan</c:v>
                </c:pt>
                <c:pt idx="1823">
                  <c:v>Jan</c:v>
                </c:pt>
                <c:pt idx="1824">
                  <c:v>Jan</c:v>
                </c:pt>
                <c:pt idx="1825">
                  <c:v>Jan</c:v>
                </c:pt>
                <c:pt idx="1826">
                  <c:v>Jan</c:v>
                </c:pt>
                <c:pt idx="1827">
                  <c:v>Jan</c:v>
                </c:pt>
                <c:pt idx="1828">
                  <c:v>Jan</c:v>
                </c:pt>
                <c:pt idx="1829">
                  <c:v>Jan</c:v>
                </c:pt>
                <c:pt idx="1830">
                  <c:v>Jan</c:v>
                </c:pt>
                <c:pt idx="1831">
                  <c:v>Jan</c:v>
                </c:pt>
                <c:pt idx="1832">
                  <c:v>Jan</c:v>
                </c:pt>
                <c:pt idx="1833">
                  <c:v>Jan</c:v>
                </c:pt>
                <c:pt idx="1834">
                  <c:v>Jan</c:v>
                </c:pt>
                <c:pt idx="1835">
                  <c:v>Jan</c:v>
                </c:pt>
                <c:pt idx="1836">
                  <c:v>Jan</c:v>
                </c:pt>
                <c:pt idx="1837">
                  <c:v>Jan</c:v>
                </c:pt>
                <c:pt idx="1838">
                  <c:v>Jan</c:v>
                </c:pt>
                <c:pt idx="1839">
                  <c:v>Jan</c:v>
                </c:pt>
                <c:pt idx="1840">
                  <c:v>Jan</c:v>
                </c:pt>
                <c:pt idx="1841">
                  <c:v>Jan</c:v>
                </c:pt>
                <c:pt idx="1842">
                  <c:v>Jan</c:v>
                </c:pt>
                <c:pt idx="1843">
                  <c:v>Jan</c:v>
                </c:pt>
                <c:pt idx="1844">
                  <c:v>Jan</c:v>
                </c:pt>
                <c:pt idx="1845">
                  <c:v>Jan</c:v>
                </c:pt>
                <c:pt idx="1846">
                  <c:v>Jan</c:v>
                </c:pt>
                <c:pt idx="1847">
                  <c:v>Jan</c:v>
                </c:pt>
                <c:pt idx="1848">
                  <c:v>Jan</c:v>
                </c:pt>
                <c:pt idx="1849">
                  <c:v>Jan</c:v>
                </c:pt>
                <c:pt idx="1850">
                  <c:v>Jan</c:v>
                </c:pt>
                <c:pt idx="1851">
                  <c:v>Jan</c:v>
                </c:pt>
                <c:pt idx="1852">
                  <c:v>Jan</c:v>
                </c:pt>
                <c:pt idx="1853">
                  <c:v>Jan</c:v>
                </c:pt>
                <c:pt idx="1854">
                  <c:v>Jan</c:v>
                </c:pt>
                <c:pt idx="1855">
                  <c:v>Jan</c:v>
                </c:pt>
                <c:pt idx="1856">
                  <c:v>Jan</c:v>
                </c:pt>
                <c:pt idx="1857">
                  <c:v>Jan</c:v>
                </c:pt>
                <c:pt idx="1858">
                  <c:v>Jan</c:v>
                </c:pt>
                <c:pt idx="1859">
                  <c:v>Jan</c:v>
                </c:pt>
                <c:pt idx="1860">
                  <c:v>Jan</c:v>
                </c:pt>
                <c:pt idx="1861">
                  <c:v>Jan</c:v>
                </c:pt>
                <c:pt idx="1862">
                  <c:v>Jan</c:v>
                </c:pt>
                <c:pt idx="1863">
                  <c:v>Jan</c:v>
                </c:pt>
                <c:pt idx="1864">
                  <c:v>Jan</c:v>
                </c:pt>
                <c:pt idx="1865">
                  <c:v>Jan</c:v>
                </c:pt>
                <c:pt idx="1866">
                  <c:v>Jan</c:v>
                </c:pt>
                <c:pt idx="1867">
                  <c:v>Jan</c:v>
                </c:pt>
                <c:pt idx="1868">
                  <c:v>Jan</c:v>
                </c:pt>
                <c:pt idx="1869">
                  <c:v>Jan</c:v>
                </c:pt>
                <c:pt idx="1870">
                  <c:v>Jan</c:v>
                </c:pt>
                <c:pt idx="1871">
                  <c:v>Jan</c:v>
                </c:pt>
                <c:pt idx="1872">
                  <c:v>Jan</c:v>
                </c:pt>
                <c:pt idx="1873">
                  <c:v>Jan</c:v>
                </c:pt>
                <c:pt idx="1874">
                  <c:v>Jan</c:v>
                </c:pt>
                <c:pt idx="1875">
                  <c:v>Jan</c:v>
                </c:pt>
                <c:pt idx="1876">
                  <c:v>Jan</c:v>
                </c:pt>
                <c:pt idx="1877">
                  <c:v>Jan</c:v>
                </c:pt>
                <c:pt idx="1878">
                  <c:v>Jan</c:v>
                </c:pt>
                <c:pt idx="1879">
                  <c:v>Jan</c:v>
                </c:pt>
                <c:pt idx="1880">
                  <c:v>Jan</c:v>
                </c:pt>
                <c:pt idx="1881">
                  <c:v>Jan</c:v>
                </c:pt>
                <c:pt idx="1882">
                  <c:v>Jan</c:v>
                </c:pt>
                <c:pt idx="1883">
                  <c:v>Jan</c:v>
                </c:pt>
                <c:pt idx="1884">
                  <c:v>Jan</c:v>
                </c:pt>
                <c:pt idx="1885">
                  <c:v>Jan</c:v>
                </c:pt>
                <c:pt idx="1886">
                  <c:v>Jan</c:v>
                </c:pt>
                <c:pt idx="1887">
                  <c:v>Jan</c:v>
                </c:pt>
                <c:pt idx="1888">
                  <c:v>Jan</c:v>
                </c:pt>
                <c:pt idx="1889">
                  <c:v>Jan</c:v>
                </c:pt>
                <c:pt idx="1890">
                  <c:v>Jan</c:v>
                </c:pt>
                <c:pt idx="1891">
                  <c:v>Jan</c:v>
                </c:pt>
                <c:pt idx="1892">
                  <c:v>Jan</c:v>
                </c:pt>
                <c:pt idx="1893">
                  <c:v>Jan</c:v>
                </c:pt>
                <c:pt idx="1894">
                  <c:v>Jan</c:v>
                </c:pt>
                <c:pt idx="1895">
                  <c:v>Jan</c:v>
                </c:pt>
                <c:pt idx="1896">
                  <c:v>Jan</c:v>
                </c:pt>
                <c:pt idx="1897">
                  <c:v>Jan</c:v>
                </c:pt>
                <c:pt idx="1898">
                  <c:v>Jan</c:v>
                </c:pt>
                <c:pt idx="1899">
                  <c:v>Feb</c:v>
                </c:pt>
                <c:pt idx="1900">
                  <c:v>Feb</c:v>
                </c:pt>
                <c:pt idx="1901">
                  <c:v>Feb</c:v>
                </c:pt>
                <c:pt idx="1902">
                  <c:v>Feb</c:v>
                </c:pt>
                <c:pt idx="1903">
                  <c:v>Feb</c:v>
                </c:pt>
                <c:pt idx="1904">
                  <c:v>Feb</c:v>
                </c:pt>
                <c:pt idx="1905">
                  <c:v>Feb</c:v>
                </c:pt>
                <c:pt idx="1906">
                  <c:v>Feb</c:v>
                </c:pt>
                <c:pt idx="1907">
                  <c:v>Feb</c:v>
                </c:pt>
                <c:pt idx="1908">
                  <c:v>Feb</c:v>
                </c:pt>
                <c:pt idx="1909">
                  <c:v>Feb</c:v>
                </c:pt>
                <c:pt idx="1910">
                  <c:v>Feb</c:v>
                </c:pt>
                <c:pt idx="1911">
                  <c:v>Feb</c:v>
                </c:pt>
                <c:pt idx="1912">
                  <c:v>Feb</c:v>
                </c:pt>
                <c:pt idx="1913">
                  <c:v>Feb</c:v>
                </c:pt>
                <c:pt idx="1914">
                  <c:v>Feb</c:v>
                </c:pt>
                <c:pt idx="1915">
                  <c:v>Feb</c:v>
                </c:pt>
                <c:pt idx="1916">
                  <c:v>Feb</c:v>
                </c:pt>
                <c:pt idx="1917">
                  <c:v>Feb</c:v>
                </c:pt>
                <c:pt idx="1918">
                  <c:v>Feb</c:v>
                </c:pt>
                <c:pt idx="1919">
                  <c:v>Feb</c:v>
                </c:pt>
                <c:pt idx="1920">
                  <c:v>Feb</c:v>
                </c:pt>
                <c:pt idx="1921">
                  <c:v>Feb</c:v>
                </c:pt>
                <c:pt idx="1922">
                  <c:v>Feb</c:v>
                </c:pt>
                <c:pt idx="1923">
                  <c:v>Feb</c:v>
                </c:pt>
                <c:pt idx="1924">
                  <c:v>Feb</c:v>
                </c:pt>
                <c:pt idx="1925">
                  <c:v>Feb</c:v>
                </c:pt>
                <c:pt idx="1926">
                  <c:v>Feb</c:v>
                </c:pt>
                <c:pt idx="1927">
                  <c:v>Feb</c:v>
                </c:pt>
                <c:pt idx="1928">
                  <c:v>Feb</c:v>
                </c:pt>
                <c:pt idx="1929">
                  <c:v>Feb</c:v>
                </c:pt>
                <c:pt idx="1930">
                  <c:v>Feb</c:v>
                </c:pt>
                <c:pt idx="1931">
                  <c:v>Feb</c:v>
                </c:pt>
                <c:pt idx="1932">
                  <c:v>Feb</c:v>
                </c:pt>
                <c:pt idx="1933">
                  <c:v>Feb</c:v>
                </c:pt>
                <c:pt idx="1934">
                  <c:v>Feb</c:v>
                </c:pt>
                <c:pt idx="1935">
                  <c:v>Feb</c:v>
                </c:pt>
                <c:pt idx="1936">
                  <c:v>Feb</c:v>
                </c:pt>
                <c:pt idx="1937">
                  <c:v>Feb</c:v>
                </c:pt>
                <c:pt idx="1938">
                  <c:v>Feb</c:v>
                </c:pt>
                <c:pt idx="1939">
                  <c:v>Feb</c:v>
                </c:pt>
                <c:pt idx="1940">
                  <c:v>Feb</c:v>
                </c:pt>
                <c:pt idx="1941">
                  <c:v>Feb</c:v>
                </c:pt>
                <c:pt idx="1942">
                  <c:v>Feb</c:v>
                </c:pt>
                <c:pt idx="1943">
                  <c:v>Feb</c:v>
                </c:pt>
                <c:pt idx="1944">
                  <c:v>Feb</c:v>
                </c:pt>
                <c:pt idx="1945">
                  <c:v>Feb</c:v>
                </c:pt>
                <c:pt idx="1946">
                  <c:v>Feb</c:v>
                </c:pt>
                <c:pt idx="1947">
                  <c:v>Feb</c:v>
                </c:pt>
                <c:pt idx="1948">
                  <c:v>Feb</c:v>
                </c:pt>
                <c:pt idx="1949">
                  <c:v>Feb</c:v>
                </c:pt>
                <c:pt idx="1950">
                  <c:v>Feb</c:v>
                </c:pt>
                <c:pt idx="1951">
                  <c:v>Feb</c:v>
                </c:pt>
                <c:pt idx="1952">
                  <c:v>Feb</c:v>
                </c:pt>
                <c:pt idx="1953">
                  <c:v>Feb</c:v>
                </c:pt>
                <c:pt idx="1954">
                  <c:v>Feb</c:v>
                </c:pt>
                <c:pt idx="1955">
                  <c:v>Feb</c:v>
                </c:pt>
                <c:pt idx="1956">
                  <c:v>Feb</c:v>
                </c:pt>
                <c:pt idx="1957">
                  <c:v>Feb</c:v>
                </c:pt>
                <c:pt idx="1958">
                  <c:v>Feb</c:v>
                </c:pt>
                <c:pt idx="1959">
                  <c:v>Feb</c:v>
                </c:pt>
                <c:pt idx="1960">
                  <c:v>Feb</c:v>
                </c:pt>
                <c:pt idx="1961">
                  <c:v>Feb</c:v>
                </c:pt>
                <c:pt idx="1962">
                  <c:v>Feb</c:v>
                </c:pt>
                <c:pt idx="1963">
                  <c:v>Feb</c:v>
                </c:pt>
                <c:pt idx="1964">
                  <c:v>Feb</c:v>
                </c:pt>
                <c:pt idx="1965">
                  <c:v>Feb</c:v>
                </c:pt>
                <c:pt idx="1966">
                  <c:v>Feb</c:v>
                </c:pt>
                <c:pt idx="1967">
                  <c:v>Feb</c:v>
                </c:pt>
                <c:pt idx="1968">
                  <c:v>Feb</c:v>
                </c:pt>
                <c:pt idx="1969">
                  <c:v>Feb</c:v>
                </c:pt>
                <c:pt idx="1970">
                  <c:v>Feb</c:v>
                </c:pt>
                <c:pt idx="1971">
                  <c:v>Feb</c:v>
                </c:pt>
                <c:pt idx="1972">
                  <c:v>Feb</c:v>
                </c:pt>
                <c:pt idx="1973">
                  <c:v>Feb</c:v>
                </c:pt>
                <c:pt idx="1974">
                  <c:v>Feb</c:v>
                </c:pt>
                <c:pt idx="1975">
                  <c:v>Feb</c:v>
                </c:pt>
                <c:pt idx="1976">
                  <c:v>Feb</c:v>
                </c:pt>
                <c:pt idx="1977">
                  <c:v>Feb</c:v>
                </c:pt>
                <c:pt idx="1978">
                  <c:v>Feb</c:v>
                </c:pt>
                <c:pt idx="1979">
                  <c:v>Feb</c:v>
                </c:pt>
                <c:pt idx="1980">
                  <c:v>Feb</c:v>
                </c:pt>
                <c:pt idx="1981">
                  <c:v>Feb</c:v>
                </c:pt>
                <c:pt idx="1982">
                  <c:v>Feb</c:v>
                </c:pt>
                <c:pt idx="1983">
                  <c:v>Feb</c:v>
                </c:pt>
                <c:pt idx="1984">
                  <c:v>Feb</c:v>
                </c:pt>
                <c:pt idx="1985">
                  <c:v>Feb</c:v>
                </c:pt>
                <c:pt idx="1986">
                  <c:v>Feb</c:v>
                </c:pt>
                <c:pt idx="1987">
                  <c:v>Feb</c:v>
                </c:pt>
                <c:pt idx="1988">
                  <c:v>Feb</c:v>
                </c:pt>
                <c:pt idx="1989">
                  <c:v>Feb</c:v>
                </c:pt>
                <c:pt idx="1990">
                  <c:v>Feb</c:v>
                </c:pt>
                <c:pt idx="1991">
                  <c:v>Feb</c:v>
                </c:pt>
                <c:pt idx="1992">
                  <c:v>Feb</c:v>
                </c:pt>
                <c:pt idx="1993">
                  <c:v>Feb</c:v>
                </c:pt>
                <c:pt idx="1994">
                  <c:v>Feb</c:v>
                </c:pt>
                <c:pt idx="1995">
                  <c:v>Feb</c:v>
                </c:pt>
                <c:pt idx="1996">
                  <c:v>Feb</c:v>
                </c:pt>
                <c:pt idx="1997">
                  <c:v>Feb</c:v>
                </c:pt>
                <c:pt idx="1998">
                  <c:v>Feb</c:v>
                </c:pt>
                <c:pt idx="1999">
                  <c:v>Feb</c:v>
                </c:pt>
                <c:pt idx="2000">
                  <c:v>Feb</c:v>
                </c:pt>
                <c:pt idx="2001">
                  <c:v>Feb</c:v>
                </c:pt>
                <c:pt idx="2002">
                  <c:v>Feb</c:v>
                </c:pt>
                <c:pt idx="2003">
                  <c:v>Feb</c:v>
                </c:pt>
                <c:pt idx="2004">
                  <c:v>Feb</c:v>
                </c:pt>
                <c:pt idx="2005">
                  <c:v>Feb</c:v>
                </c:pt>
                <c:pt idx="2006">
                  <c:v>Feb</c:v>
                </c:pt>
                <c:pt idx="2007">
                  <c:v>Feb</c:v>
                </c:pt>
                <c:pt idx="2008">
                  <c:v>Feb</c:v>
                </c:pt>
                <c:pt idx="2009">
                  <c:v>Feb</c:v>
                </c:pt>
                <c:pt idx="2010">
                  <c:v>Feb</c:v>
                </c:pt>
                <c:pt idx="2011">
                  <c:v>Feb</c:v>
                </c:pt>
                <c:pt idx="2012">
                  <c:v>Feb</c:v>
                </c:pt>
                <c:pt idx="2013">
                  <c:v>Feb</c:v>
                </c:pt>
                <c:pt idx="2014">
                  <c:v>Feb</c:v>
                </c:pt>
                <c:pt idx="2015">
                  <c:v>Feb</c:v>
                </c:pt>
                <c:pt idx="2016">
                  <c:v>Feb</c:v>
                </c:pt>
                <c:pt idx="2017">
                  <c:v>Feb</c:v>
                </c:pt>
                <c:pt idx="2018">
                  <c:v>Feb</c:v>
                </c:pt>
                <c:pt idx="2019">
                  <c:v>Feb</c:v>
                </c:pt>
                <c:pt idx="2020">
                  <c:v>Feb</c:v>
                </c:pt>
                <c:pt idx="2021">
                  <c:v>Feb</c:v>
                </c:pt>
                <c:pt idx="2022">
                  <c:v>Feb</c:v>
                </c:pt>
                <c:pt idx="2023">
                  <c:v>Feb</c:v>
                </c:pt>
                <c:pt idx="2024">
                  <c:v>Mar</c:v>
                </c:pt>
                <c:pt idx="2025">
                  <c:v>Mar</c:v>
                </c:pt>
                <c:pt idx="2026">
                  <c:v>Mar</c:v>
                </c:pt>
                <c:pt idx="2027">
                  <c:v>Mar</c:v>
                </c:pt>
                <c:pt idx="2028">
                  <c:v>Mar</c:v>
                </c:pt>
                <c:pt idx="2029">
                  <c:v>Mar</c:v>
                </c:pt>
                <c:pt idx="2030">
                  <c:v>Mar</c:v>
                </c:pt>
                <c:pt idx="2031">
                  <c:v>Mar</c:v>
                </c:pt>
                <c:pt idx="2032">
                  <c:v>Mar</c:v>
                </c:pt>
                <c:pt idx="2033">
                  <c:v>Mar</c:v>
                </c:pt>
                <c:pt idx="2034">
                  <c:v>Mar</c:v>
                </c:pt>
                <c:pt idx="2035">
                  <c:v>Mar</c:v>
                </c:pt>
                <c:pt idx="2036">
                  <c:v>Mar</c:v>
                </c:pt>
                <c:pt idx="2037">
                  <c:v>Mar</c:v>
                </c:pt>
                <c:pt idx="2038">
                  <c:v>Mar</c:v>
                </c:pt>
                <c:pt idx="2039">
                  <c:v>Mar</c:v>
                </c:pt>
                <c:pt idx="2040">
                  <c:v>Mar</c:v>
                </c:pt>
                <c:pt idx="2041">
                  <c:v>Mar</c:v>
                </c:pt>
                <c:pt idx="2042">
                  <c:v>Mar</c:v>
                </c:pt>
                <c:pt idx="2043">
                  <c:v>Mar</c:v>
                </c:pt>
                <c:pt idx="2044">
                  <c:v>Mar</c:v>
                </c:pt>
                <c:pt idx="2045">
                  <c:v>Mar</c:v>
                </c:pt>
                <c:pt idx="2046">
                  <c:v>Mar</c:v>
                </c:pt>
                <c:pt idx="2047">
                  <c:v>Mar</c:v>
                </c:pt>
                <c:pt idx="2048">
                  <c:v>Mar</c:v>
                </c:pt>
                <c:pt idx="2049">
                  <c:v>Mar</c:v>
                </c:pt>
                <c:pt idx="2050">
                  <c:v>Mar</c:v>
                </c:pt>
                <c:pt idx="2051">
                  <c:v>Mar</c:v>
                </c:pt>
                <c:pt idx="2052">
                  <c:v>Mar</c:v>
                </c:pt>
                <c:pt idx="2053">
                  <c:v>Mar</c:v>
                </c:pt>
                <c:pt idx="2054">
                  <c:v>Mar</c:v>
                </c:pt>
                <c:pt idx="2055">
                  <c:v>Mar</c:v>
                </c:pt>
                <c:pt idx="2056">
                  <c:v>Mar</c:v>
                </c:pt>
                <c:pt idx="2057">
                  <c:v>Mar</c:v>
                </c:pt>
                <c:pt idx="2058">
                  <c:v>Mar</c:v>
                </c:pt>
                <c:pt idx="2059">
                  <c:v>Mar</c:v>
                </c:pt>
                <c:pt idx="2060">
                  <c:v>Mar</c:v>
                </c:pt>
                <c:pt idx="2061">
                  <c:v>Mar</c:v>
                </c:pt>
                <c:pt idx="2062">
                  <c:v>Mar</c:v>
                </c:pt>
                <c:pt idx="2063">
                  <c:v>Mar</c:v>
                </c:pt>
                <c:pt idx="2064">
                  <c:v>Mar</c:v>
                </c:pt>
                <c:pt idx="2065">
                  <c:v>Mar</c:v>
                </c:pt>
                <c:pt idx="2066">
                  <c:v>Mar</c:v>
                </c:pt>
                <c:pt idx="2067">
                  <c:v>Mar</c:v>
                </c:pt>
                <c:pt idx="2068">
                  <c:v>Mar</c:v>
                </c:pt>
                <c:pt idx="2069">
                  <c:v>Mar</c:v>
                </c:pt>
                <c:pt idx="2070">
                  <c:v>Mar</c:v>
                </c:pt>
                <c:pt idx="2071">
                  <c:v>Mar</c:v>
                </c:pt>
                <c:pt idx="2072">
                  <c:v>Mar</c:v>
                </c:pt>
                <c:pt idx="2073">
                  <c:v>Mar</c:v>
                </c:pt>
                <c:pt idx="2074">
                  <c:v>Mar</c:v>
                </c:pt>
                <c:pt idx="2075">
                  <c:v>Mar</c:v>
                </c:pt>
                <c:pt idx="2076">
                  <c:v>Mar</c:v>
                </c:pt>
                <c:pt idx="2077">
                  <c:v>Mar</c:v>
                </c:pt>
                <c:pt idx="2078">
                  <c:v>Mar</c:v>
                </c:pt>
                <c:pt idx="2079">
                  <c:v>Mar</c:v>
                </c:pt>
                <c:pt idx="2080">
                  <c:v>Mar</c:v>
                </c:pt>
                <c:pt idx="2081">
                  <c:v>Mar</c:v>
                </c:pt>
                <c:pt idx="2082">
                  <c:v>Mar</c:v>
                </c:pt>
                <c:pt idx="2083">
                  <c:v>Mar</c:v>
                </c:pt>
                <c:pt idx="2084">
                  <c:v>Mar</c:v>
                </c:pt>
                <c:pt idx="2085">
                  <c:v>Mar</c:v>
                </c:pt>
                <c:pt idx="2086">
                  <c:v>Mar</c:v>
                </c:pt>
                <c:pt idx="2087">
                  <c:v>Mar</c:v>
                </c:pt>
                <c:pt idx="2088">
                  <c:v>Mar</c:v>
                </c:pt>
                <c:pt idx="2089">
                  <c:v>Mar</c:v>
                </c:pt>
                <c:pt idx="2090">
                  <c:v>Mar</c:v>
                </c:pt>
                <c:pt idx="2091">
                  <c:v>Mar</c:v>
                </c:pt>
                <c:pt idx="2092">
                  <c:v>Mar</c:v>
                </c:pt>
                <c:pt idx="2093">
                  <c:v>Mar</c:v>
                </c:pt>
                <c:pt idx="2094">
                  <c:v>Mar</c:v>
                </c:pt>
                <c:pt idx="2095">
                  <c:v>Mar</c:v>
                </c:pt>
                <c:pt idx="2096">
                  <c:v>Mar</c:v>
                </c:pt>
                <c:pt idx="2097">
                  <c:v>Mar</c:v>
                </c:pt>
                <c:pt idx="2098">
                  <c:v>Mar</c:v>
                </c:pt>
                <c:pt idx="2099">
                  <c:v>Mar</c:v>
                </c:pt>
                <c:pt idx="2100">
                  <c:v>Mar</c:v>
                </c:pt>
                <c:pt idx="2101">
                  <c:v>Mar</c:v>
                </c:pt>
                <c:pt idx="2102">
                  <c:v>Mar</c:v>
                </c:pt>
                <c:pt idx="2103">
                  <c:v>Mar</c:v>
                </c:pt>
                <c:pt idx="2104">
                  <c:v>Mar</c:v>
                </c:pt>
                <c:pt idx="2105">
                  <c:v>Mar</c:v>
                </c:pt>
                <c:pt idx="2106">
                  <c:v>Mar</c:v>
                </c:pt>
                <c:pt idx="2107">
                  <c:v>Mar</c:v>
                </c:pt>
                <c:pt idx="2108">
                  <c:v>Mar</c:v>
                </c:pt>
                <c:pt idx="2109">
                  <c:v>Mar</c:v>
                </c:pt>
                <c:pt idx="2110">
                  <c:v>Mar</c:v>
                </c:pt>
                <c:pt idx="2111">
                  <c:v>Mar</c:v>
                </c:pt>
                <c:pt idx="2112">
                  <c:v>Mar</c:v>
                </c:pt>
                <c:pt idx="2113">
                  <c:v>Mar</c:v>
                </c:pt>
                <c:pt idx="2114">
                  <c:v>Mar</c:v>
                </c:pt>
                <c:pt idx="2115">
                  <c:v>Mar</c:v>
                </c:pt>
                <c:pt idx="2116">
                  <c:v>Mar</c:v>
                </c:pt>
                <c:pt idx="2117">
                  <c:v>Mar</c:v>
                </c:pt>
                <c:pt idx="2118">
                  <c:v>Mar</c:v>
                </c:pt>
                <c:pt idx="2119">
                  <c:v>Mar</c:v>
                </c:pt>
                <c:pt idx="2120">
                  <c:v>Mar</c:v>
                </c:pt>
                <c:pt idx="2121">
                  <c:v>Mar</c:v>
                </c:pt>
                <c:pt idx="2122">
                  <c:v>Mar</c:v>
                </c:pt>
                <c:pt idx="2123">
                  <c:v>Mar</c:v>
                </c:pt>
                <c:pt idx="2124">
                  <c:v>Mar</c:v>
                </c:pt>
                <c:pt idx="2125">
                  <c:v>Mar</c:v>
                </c:pt>
                <c:pt idx="2126">
                  <c:v>Mar</c:v>
                </c:pt>
                <c:pt idx="2127">
                  <c:v>Mar</c:v>
                </c:pt>
                <c:pt idx="2128">
                  <c:v>Mar</c:v>
                </c:pt>
                <c:pt idx="2129">
                  <c:v>Mar</c:v>
                </c:pt>
                <c:pt idx="2130">
                  <c:v>Mar</c:v>
                </c:pt>
                <c:pt idx="2131">
                  <c:v>Mar</c:v>
                </c:pt>
                <c:pt idx="2132">
                  <c:v>Mar</c:v>
                </c:pt>
                <c:pt idx="2133">
                  <c:v>Mar</c:v>
                </c:pt>
                <c:pt idx="2134">
                  <c:v>Mar</c:v>
                </c:pt>
                <c:pt idx="2135">
                  <c:v>Mar</c:v>
                </c:pt>
                <c:pt idx="2136">
                  <c:v>Mar</c:v>
                </c:pt>
                <c:pt idx="2137">
                  <c:v>Mar</c:v>
                </c:pt>
                <c:pt idx="2138">
                  <c:v>Mar</c:v>
                </c:pt>
                <c:pt idx="2139">
                  <c:v>Apr</c:v>
                </c:pt>
                <c:pt idx="2140">
                  <c:v>Apr</c:v>
                </c:pt>
                <c:pt idx="2141">
                  <c:v>Apr</c:v>
                </c:pt>
                <c:pt idx="2142">
                  <c:v>Apr</c:v>
                </c:pt>
                <c:pt idx="2143">
                  <c:v>Apr</c:v>
                </c:pt>
                <c:pt idx="2144">
                  <c:v>Apr</c:v>
                </c:pt>
                <c:pt idx="2145">
                  <c:v>Apr</c:v>
                </c:pt>
                <c:pt idx="2146">
                  <c:v>Apr</c:v>
                </c:pt>
                <c:pt idx="2147">
                  <c:v>Apr</c:v>
                </c:pt>
                <c:pt idx="2148">
                  <c:v>Apr</c:v>
                </c:pt>
                <c:pt idx="2149">
                  <c:v>Apr</c:v>
                </c:pt>
                <c:pt idx="2150">
                  <c:v>Apr</c:v>
                </c:pt>
                <c:pt idx="2151">
                  <c:v>Apr</c:v>
                </c:pt>
                <c:pt idx="2152">
                  <c:v>Apr</c:v>
                </c:pt>
                <c:pt idx="2153">
                  <c:v>Apr</c:v>
                </c:pt>
                <c:pt idx="2154">
                  <c:v>Apr</c:v>
                </c:pt>
                <c:pt idx="2155">
                  <c:v>Apr</c:v>
                </c:pt>
                <c:pt idx="2156">
                  <c:v>Apr</c:v>
                </c:pt>
                <c:pt idx="2157">
                  <c:v>Apr</c:v>
                </c:pt>
                <c:pt idx="2158">
                  <c:v>Apr</c:v>
                </c:pt>
                <c:pt idx="2159">
                  <c:v>Apr</c:v>
                </c:pt>
                <c:pt idx="2160">
                  <c:v>Apr</c:v>
                </c:pt>
                <c:pt idx="2161">
                  <c:v>Apr</c:v>
                </c:pt>
                <c:pt idx="2162">
                  <c:v>Apr</c:v>
                </c:pt>
                <c:pt idx="2163">
                  <c:v>Apr</c:v>
                </c:pt>
                <c:pt idx="2164">
                  <c:v>Apr</c:v>
                </c:pt>
                <c:pt idx="2165">
                  <c:v>Apr</c:v>
                </c:pt>
                <c:pt idx="2166">
                  <c:v>Apr</c:v>
                </c:pt>
                <c:pt idx="2167">
                  <c:v>Apr</c:v>
                </c:pt>
                <c:pt idx="2168">
                  <c:v>Apr</c:v>
                </c:pt>
                <c:pt idx="2169">
                  <c:v>Apr</c:v>
                </c:pt>
                <c:pt idx="2170">
                  <c:v>Apr</c:v>
                </c:pt>
                <c:pt idx="2171">
                  <c:v>Apr</c:v>
                </c:pt>
                <c:pt idx="2172">
                  <c:v>Apr</c:v>
                </c:pt>
                <c:pt idx="2173">
                  <c:v>Apr</c:v>
                </c:pt>
                <c:pt idx="2174">
                  <c:v>Apr</c:v>
                </c:pt>
                <c:pt idx="2175">
                  <c:v>Apr</c:v>
                </c:pt>
                <c:pt idx="2176">
                  <c:v>Apr</c:v>
                </c:pt>
                <c:pt idx="2177">
                  <c:v>Apr</c:v>
                </c:pt>
                <c:pt idx="2178">
                  <c:v>Apr</c:v>
                </c:pt>
                <c:pt idx="2179">
                  <c:v>Apr</c:v>
                </c:pt>
                <c:pt idx="2180">
                  <c:v>Apr</c:v>
                </c:pt>
                <c:pt idx="2181">
                  <c:v>Apr</c:v>
                </c:pt>
                <c:pt idx="2182">
                  <c:v>Apr</c:v>
                </c:pt>
                <c:pt idx="2183">
                  <c:v>Apr</c:v>
                </c:pt>
                <c:pt idx="2184">
                  <c:v>Apr</c:v>
                </c:pt>
                <c:pt idx="2185">
                  <c:v>Apr</c:v>
                </c:pt>
                <c:pt idx="2186">
                  <c:v>Apr</c:v>
                </c:pt>
                <c:pt idx="2187">
                  <c:v>Apr</c:v>
                </c:pt>
                <c:pt idx="2188">
                  <c:v>Apr</c:v>
                </c:pt>
                <c:pt idx="2189">
                  <c:v>Apr</c:v>
                </c:pt>
                <c:pt idx="2190">
                  <c:v>Apr</c:v>
                </c:pt>
                <c:pt idx="2191">
                  <c:v>Apr</c:v>
                </c:pt>
                <c:pt idx="2192">
                  <c:v>Apr</c:v>
                </c:pt>
                <c:pt idx="2193">
                  <c:v>Apr</c:v>
                </c:pt>
                <c:pt idx="2194">
                  <c:v>Apr</c:v>
                </c:pt>
                <c:pt idx="2195">
                  <c:v>Apr</c:v>
                </c:pt>
                <c:pt idx="2196">
                  <c:v>Apr</c:v>
                </c:pt>
                <c:pt idx="2197">
                  <c:v>Apr</c:v>
                </c:pt>
                <c:pt idx="2198">
                  <c:v>Apr</c:v>
                </c:pt>
                <c:pt idx="2199">
                  <c:v>Apr</c:v>
                </c:pt>
                <c:pt idx="2200">
                  <c:v>Apr</c:v>
                </c:pt>
                <c:pt idx="2201">
                  <c:v>Apr</c:v>
                </c:pt>
                <c:pt idx="2202">
                  <c:v>Apr</c:v>
                </c:pt>
                <c:pt idx="2203">
                  <c:v>Apr</c:v>
                </c:pt>
                <c:pt idx="2204">
                  <c:v>Apr</c:v>
                </c:pt>
                <c:pt idx="2205">
                  <c:v>Apr</c:v>
                </c:pt>
                <c:pt idx="2206">
                  <c:v>Apr</c:v>
                </c:pt>
                <c:pt idx="2207">
                  <c:v>Apr</c:v>
                </c:pt>
                <c:pt idx="2208">
                  <c:v>Apr</c:v>
                </c:pt>
                <c:pt idx="2209">
                  <c:v>Apr</c:v>
                </c:pt>
                <c:pt idx="2210">
                  <c:v>Apr</c:v>
                </c:pt>
                <c:pt idx="2211">
                  <c:v>Apr</c:v>
                </c:pt>
                <c:pt idx="2212">
                  <c:v>Apr</c:v>
                </c:pt>
                <c:pt idx="2213">
                  <c:v>Apr</c:v>
                </c:pt>
                <c:pt idx="2214">
                  <c:v>Apr</c:v>
                </c:pt>
                <c:pt idx="2215">
                  <c:v>Apr</c:v>
                </c:pt>
                <c:pt idx="2216">
                  <c:v>Apr</c:v>
                </c:pt>
                <c:pt idx="2217">
                  <c:v>Apr</c:v>
                </c:pt>
                <c:pt idx="2218">
                  <c:v>Apr</c:v>
                </c:pt>
                <c:pt idx="2219">
                  <c:v>Apr</c:v>
                </c:pt>
                <c:pt idx="2220">
                  <c:v>Apr</c:v>
                </c:pt>
                <c:pt idx="2221">
                  <c:v>Apr</c:v>
                </c:pt>
                <c:pt idx="2222">
                  <c:v>Apr</c:v>
                </c:pt>
                <c:pt idx="2223">
                  <c:v>Apr</c:v>
                </c:pt>
                <c:pt idx="2224">
                  <c:v>Apr</c:v>
                </c:pt>
                <c:pt idx="2225">
                  <c:v>Apr</c:v>
                </c:pt>
                <c:pt idx="2226">
                  <c:v>Apr</c:v>
                </c:pt>
                <c:pt idx="2227">
                  <c:v>Apr</c:v>
                </c:pt>
                <c:pt idx="2228">
                  <c:v>Apr</c:v>
                </c:pt>
                <c:pt idx="2229">
                  <c:v>Apr</c:v>
                </c:pt>
                <c:pt idx="2230">
                  <c:v>Apr</c:v>
                </c:pt>
                <c:pt idx="2231">
                  <c:v>Apr</c:v>
                </c:pt>
                <c:pt idx="2232">
                  <c:v>Apr</c:v>
                </c:pt>
                <c:pt idx="2233">
                  <c:v>Apr</c:v>
                </c:pt>
                <c:pt idx="2234">
                  <c:v>Apr</c:v>
                </c:pt>
                <c:pt idx="2235">
                  <c:v>Apr</c:v>
                </c:pt>
                <c:pt idx="2236">
                  <c:v>Apr</c:v>
                </c:pt>
                <c:pt idx="2237">
                  <c:v>Apr</c:v>
                </c:pt>
                <c:pt idx="2238">
                  <c:v>Apr</c:v>
                </c:pt>
                <c:pt idx="2239">
                  <c:v>Apr</c:v>
                </c:pt>
                <c:pt idx="2240">
                  <c:v>Apr</c:v>
                </c:pt>
                <c:pt idx="2241">
                  <c:v>Apr</c:v>
                </c:pt>
                <c:pt idx="2242">
                  <c:v>Apr</c:v>
                </c:pt>
                <c:pt idx="2243">
                  <c:v>Apr</c:v>
                </c:pt>
                <c:pt idx="2244">
                  <c:v>Apr</c:v>
                </c:pt>
                <c:pt idx="2245">
                  <c:v>Apr</c:v>
                </c:pt>
                <c:pt idx="2246">
                  <c:v>Apr</c:v>
                </c:pt>
                <c:pt idx="2247">
                  <c:v>Apr</c:v>
                </c:pt>
                <c:pt idx="2248">
                  <c:v>Apr</c:v>
                </c:pt>
                <c:pt idx="2249">
                  <c:v>Apr</c:v>
                </c:pt>
                <c:pt idx="2250">
                  <c:v>Apr</c:v>
                </c:pt>
                <c:pt idx="2251">
                  <c:v>Apr</c:v>
                </c:pt>
                <c:pt idx="2252">
                  <c:v>Apr</c:v>
                </c:pt>
                <c:pt idx="2253">
                  <c:v>Apr</c:v>
                </c:pt>
                <c:pt idx="2254">
                  <c:v>Apr</c:v>
                </c:pt>
                <c:pt idx="2255">
                  <c:v>Apr</c:v>
                </c:pt>
                <c:pt idx="2256">
                  <c:v>Apr</c:v>
                </c:pt>
                <c:pt idx="2257">
                  <c:v>Apr</c:v>
                </c:pt>
                <c:pt idx="2258">
                  <c:v>Apr</c:v>
                </c:pt>
                <c:pt idx="2259">
                  <c:v>Apr</c:v>
                </c:pt>
                <c:pt idx="2260">
                  <c:v>Apr</c:v>
                </c:pt>
                <c:pt idx="2261">
                  <c:v>Apr</c:v>
                </c:pt>
                <c:pt idx="2262">
                  <c:v>May</c:v>
                </c:pt>
                <c:pt idx="2263">
                  <c:v>May</c:v>
                </c:pt>
                <c:pt idx="2264">
                  <c:v>May</c:v>
                </c:pt>
                <c:pt idx="2265">
                  <c:v>May</c:v>
                </c:pt>
                <c:pt idx="2266">
                  <c:v>May</c:v>
                </c:pt>
                <c:pt idx="2267">
                  <c:v>May</c:v>
                </c:pt>
                <c:pt idx="2268">
                  <c:v>May</c:v>
                </c:pt>
                <c:pt idx="2269">
                  <c:v>May</c:v>
                </c:pt>
                <c:pt idx="2270">
                  <c:v>May</c:v>
                </c:pt>
                <c:pt idx="2271">
                  <c:v>May</c:v>
                </c:pt>
                <c:pt idx="2272">
                  <c:v>May</c:v>
                </c:pt>
                <c:pt idx="2273">
                  <c:v>May</c:v>
                </c:pt>
                <c:pt idx="2274">
                  <c:v>May</c:v>
                </c:pt>
                <c:pt idx="2275">
                  <c:v>May</c:v>
                </c:pt>
                <c:pt idx="2276">
                  <c:v>May</c:v>
                </c:pt>
                <c:pt idx="2277">
                  <c:v>May</c:v>
                </c:pt>
                <c:pt idx="2278">
                  <c:v>May</c:v>
                </c:pt>
                <c:pt idx="2279">
                  <c:v>May</c:v>
                </c:pt>
                <c:pt idx="2280">
                  <c:v>May</c:v>
                </c:pt>
                <c:pt idx="2281">
                  <c:v>May</c:v>
                </c:pt>
                <c:pt idx="2282">
                  <c:v>May</c:v>
                </c:pt>
                <c:pt idx="2283">
                  <c:v>May</c:v>
                </c:pt>
                <c:pt idx="2284">
                  <c:v>May</c:v>
                </c:pt>
                <c:pt idx="2285">
                  <c:v>May</c:v>
                </c:pt>
                <c:pt idx="2286">
                  <c:v>May</c:v>
                </c:pt>
                <c:pt idx="2287">
                  <c:v>May</c:v>
                </c:pt>
                <c:pt idx="2288">
                  <c:v>May</c:v>
                </c:pt>
                <c:pt idx="2289">
                  <c:v>May</c:v>
                </c:pt>
                <c:pt idx="2290">
                  <c:v>May</c:v>
                </c:pt>
                <c:pt idx="2291">
                  <c:v>May</c:v>
                </c:pt>
                <c:pt idx="2292">
                  <c:v>May</c:v>
                </c:pt>
                <c:pt idx="2293">
                  <c:v>May</c:v>
                </c:pt>
                <c:pt idx="2294">
                  <c:v>May</c:v>
                </c:pt>
                <c:pt idx="2295">
                  <c:v>May</c:v>
                </c:pt>
                <c:pt idx="2296">
                  <c:v>May</c:v>
                </c:pt>
                <c:pt idx="2297">
                  <c:v>May</c:v>
                </c:pt>
                <c:pt idx="2298">
                  <c:v>May</c:v>
                </c:pt>
                <c:pt idx="2299">
                  <c:v>May</c:v>
                </c:pt>
                <c:pt idx="2300">
                  <c:v>May</c:v>
                </c:pt>
                <c:pt idx="2301">
                  <c:v>May</c:v>
                </c:pt>
                <c:pt idx="2302">
                  <c:v>May</c:v>
                </c:pt>
                <c:pt idx="2303">
                  <c:v>May</c:v>
                </c:pt>
                <c:pt idx="2304">
                  <c:v>May</c:v>
                </c:pt>
                <c:pt idx="2305">
                  <c:v>May</c:v>
                </c:pt>
                <c:pt idx="2306">
                  <c:v>May</c:v>
                </c:pt>
                <c:pt idx="2307">
                  <c:v>May</c:v>
                </c:pt>
                <c:pt idx="2308">
                  <c:v>May</c:v>
                </c:pt>
                <c:pt idx="2309">
                  <c:v>May</c:v>
                </c:pt>
                <c:pt idx="2310">
                  <c:v>May</c:v>
                </c:pt>
                <c:pt idx="2311">
                  <c:v>May</c:v>
                </c:pt>
                <c:pt idx="2312">
                  <c:v>May</c:v>
                </c:pt>
                <c:pt idx="2313">
                  <c:v>May</c:v>
                </c:pt>
                <c:pt idx="2314">
                  <c:v>May</c:v>
                </c:pt>
                <c:pt idx="2315">
                  <c:v>May</c:v>
                </c:pt>
                <c:pt idx="2316">
                  <c:v>May</c:v>
                </c:pt>
                <c:pt idx="2317">
                  <c:v>May</c:v>
                </c:pt>
                <c:pt idx="2318">
                  <c:v>May</c:v>
                </c:pt>
                <c:pt idx="2319">
                  <c:v>May</c:v>
                </c:pt>
                <c:pt idx="2320">
                  <c:v>May</c:v>
                </c:pt>
                <c:pt idx="2321">
                  <c:v>May</c:v>
                </c:pt>
                <c:pt idx="2322">
                  <c:v>May</c:v>
                </c:pt>
                <c:pt idx="2323">
                  <c:v>May</c:v>
                </c:pt>
                <c:pt idx="2324">
                  <c:v>May</c:v>
                </c:pt>
                <c:pt idx="2325">
                  <c:v>May</c:v>
                </c:pt>
                <c:pt idx="2326">
                  <c:v>May</c:v>
                </c:pt>
                <c:pt idx="2327">
                  <c:v>May</c:v>
                </c:pt>
                <c:pt idx="2328">
                  <c:v>May</c:v>
                </c:pt>
                <c:pt idx="2329">
                  <c:v>May</c:v>
                </c:pt>
                <c:pt idx="2330">
                  <c:v>May</c:v>
                </c:pt>
                <c:pt idx="2331">
                  <c:v>May</c:v>
                </c:pt>
                <c:pt idx="2332">
                  <c:v>May</c:v>
                </c:pt>
                <c:pt idx="2333">
                  <c:v>May</c:v>
                </c:pt>
                <c:pt idx="2334">
                  <c:v>May</c:v>
                </c:pt>
                <c:pt idx="2335">
                  <c:v>May</c:v>
                </c:pt>
                <c:pt idx="2336">
                  <c:v>May</c:v>
                </c:pt>
                <c:pt idx="2337">
                  <c:v>May</c:v>
                </c:pt>
                <c:pt idx="2338">
                  <c:v>May</c:v>
                </c:pt>
                <c:pt idx="2339">
                  <c:v>May</c:v>
                </c:pt>
                <c:pt idx="2340">
                  <c:v>May</c:v>
                </c:pt>
                <c:pt idx="2341">
                  <c:v>May</c:v>
                </c:pt>
                <c:pt idx="2342">
                  <c:v>May</c:v>
                </c:pt>
                <c:pt idx="2343">
                  <c:v>May</c:v>
                </c:pt>
                <c:pt idx="2344">
                  <c:v>May</c:v>
                </c:pt>
                <c:pt idx="2345">
                  <c:v>May</c:v>
                </c:pt>
                <c:pt idx="2346">
                  <c:v>May</c:v>
                </c:pt>
                <c:pt idx="2347">
                  <c:v>May</c:v>
                </c:pt>
                <c:pt idx="2348">
                  <c:v>May</c:v>
                </c:pt>
                <c:pt idx="2349">
                  <c:v>May</c:v>
                </c:pt>
                <c:pt idx="2350">
                  <c:v>May</c:v>
                </c:pt>
                <c:pt idx="2351">
                  <c:v>May</c:v>
                </c:pt>
                <c:pt idx="2352">
                  <c:v>May</c:v>
                </c:pt>
                <c:pt idx="2353">
                  <c:v>May</c:v>
                </c:pt>
                <c:pt idx="2354">
                  <c:v>May</c:v>
                </c:pt>
                <c:pt idx="2355">
                  <c:v>May</c:v>
                </c:pt>
                <c:pt idx="2356">
                  <c:v>May</c:v>
                </c:pt>
                <c:pt idx="2357">
                  <c:v>May</c:v>
                </c:pt>
                <c:pt idx="2358">
                  <c:v>May</c:v>
                </c:pt>
                <c:pt idx="2359">
                  <c:v>May</c:v>
                </c:pt>
                <c:pt idx="2360">
                  <c:v>May</c:v>
                </c:pt>
                <c:pt idx="2361">
                  <c:v>May</c:v>
                </c:pt>
                <c:pt idx="2362">
                  <c:v>May</c:v>
                </c:pt>
                <c:pt idx="2363">
                  <c:v>May</c:v>
                </c:pt>
                <c:pt idx="2364">
                  <c:v>May</c:v>
                </c:pt>
                <c:pt idx="2365">
                  <c:v>May</c:v>
                </c:pt>
                <c:pt idx="2366">
                  <c:v>May</c:v>
                </c:pt>
                <c:pt idx="2367">
                  <c:v>May</c:v>
                </c:pt>
                <c:pt idx="2368">
                  <c:v>May</c:v>
                </c:pt>
                <c:pt idx="2369">
                  <c:v>May</c:v>
                </c:pt>
                <c:pt idx="2370">
                  <c:v>May</c:v>
                </c:pt>
                <c:pt idx="2371">
                  <c:v>May</c:v>
                </c:pt>
                <c:pt idx="2372">
                  <c:v>May</c:v>
                </c:pt>
                <c:pt idx="2373">
                  <c:v>May</c:v>
                </c:pt>
                <c:pt idx="2374">
                  <c:v>May</c:v>
                </c:pt>
                <c:pt idx="2375">
                  <c:v>May</c:v>
                </c:pt>
                <c:pt idx="2376">
                  <c:v>May</c:v>
                </c:pt>
                <c:pt idx="2377">
                  <c:v>May</c:v>
                </c:pt>
                <c:pt idx="2378">
                  <c:v>May</c:v>
                </c:pt>
                <c:pt idx="2379">
                  <c:v>May</c:v>
                </c:pt>
                <c:pt idx="2380">
                  <c:v>May</c:v>
                </c:pt>
                <c:pt idx="2381">
                  <c:v>Jun</c:v>
                </c:pt>
                <c:pt idx="2382">
                  <c:v>Jun</c:v>
                </c:pt>
                <c:pt idx="2383">
                  <c:v>Jun</c:v>
                </c:pt>
                <c:pt idx="2384">
                  <c:v>Jun</c:v>
                </c:pt>
                <c:pt idx="2385">
                  <c:v>Jun</c:v>
                </c:pt>
                <c:pt idx="2386">
                  <c:v>Jun</c:v>
                </c:pt>
                <c:pt idx="2387">
                  <c:v>Jun</c:v>
                </c:pt>
                <c:pt idx="2388">
                  <c:v>Jun</c:v>
                </c:pt>
                <c:pt idx="2389">
                  <c:v>Jun</c:v>
                </c:pt>
                <c:pt idx="2390">
                  <c:v>Jun</c:v>
                </c:pt>
                <c:pt idx="2391">
                  <c:v>Jun</c:v>
                </c:pt>
                <c:pt idx="2392">
                  <c:v>Jun</c:v>
                </c:pt>
                <c:pt idx="2393">
                  <c:v>Jun</c:v>
                </c:pt>
                <c:pt idx="2394">
                  <c:v>Jun</c:v>
                </c:pt>
                <c:pt idx="2395">
                  <c:v>Jun</c:v>
                </c:pt>
                <c:pt idx="2396">
                  <c:v>Jun</c:v>
                </c:pt>
                <c:pt idx="2397">
                  <c:v>Jun</c:v>
                </c:pt>
                <c:pt idx="2398">
                  <c:v>Jun</c:v>
                </c:pt>
                <c:pt idx="2399">
                  <c:v>Jun</c:v>
                </c:pt>
                <c:pt idx="2400">
                  <c:v>Jun</c:v>
                </c:pt>
                <c:pt idx="2401">
                  <c:v>Jun</c:v>
                </c:pt>
                <c:pt idx="2402">
                  <c:v>Jun</c:v>
                </c:pt>
                <c:pt idx="2403">
                  <c:v>Jun</c:v>
                </c:pt>
                <c:pt idx="2404">
                  <c:v>Jun</c:v>
                </c:pt>
                <c:pt idx="2405">
                  <c:v>Jun</c:v>
                </c:pt>
                <c:pt idx="2406">
                  <c:v>Jun</c:v>
                </c:pt>
                <c:pt idx="2407">
                  <c:v>Jun</c:v>
                </c:pt>
                <c:pt idx="2408">
                  <c:v>Jun</c:v>
                </c:pt>
                <c:pt idx="2409">
                  <c:v>Jun</c:v>
                </c:pt>
                <c:pt idx="2410">
                  <c:v>Jun</c:v>
                </c:pt>
                <c:pt idx="2411">
                  <c:v>Jun</c:v>
                </c:pt>
                <c:pt idx="2412">
                  <c:v>Jun</c:v>
                </c:pt>
                <c:pt idx="2413">
                  <c:v>Jun</c:v>
                </c:pt>
                <c:pt idx="2414">
                  <c:v>Jun</c:v>
                </c:pt>
                <c:pt idx="2415">
                  <c:v>Jun</c:v>
                </c:pt>
                <c:pt idx="2416">
                  <c:v>Jun</c:v>
                </c:pt>
                <c:pt idx="2417">
                  <c:v>Jun</c:v>
                </c:pt>
                <c:pt idx="2418">
                  <c:v>Jun</c:v>
                </c:pt>
                <c:pt idx="2419">
                  <c:v>Jun</c:v>
                </c:pt>
                <c:pt idx="2420">
                  <c:v>Jun</c:v>
                </c:pt>
                <c:pt idx="2421">
                  <c:v>Jun</c:v>
                </c:pt>
                <c:pt idx="2422">
                  <c:v>Jun</c:v>
                </c:pt>
                <c:pt idx="2423">
                  <c:v>Jun</c:v>
                </c:pt>
                <c:pt idx="2424">
                  <c:v>Jun</c:v>
                </c:pt>
                <c:pt idx="2425">
                  <c:v>Jun</c:v>
                </c:pt>
                <c:pt idx="2426">
                  <c:v>Jun</c:v>
                </c:pt>
                <c:pt idx="2427">
                  <c:v>Jun</c:v>
                </c:pt>
                <c:pt idx="2428">
                  <c:v>Jun</c:v>
                </c:pt>
                <c:pt idx="2429">
                  <c:v>Jun</c:v>
                </c:pt>
                <c:pt idx="2430">
                  <c:v>Jun</c:v>
                </c:pt>
                <c:pt idx="2431">
                  <c:v>Jun</c:v>
                </c:pt>
                <c:pt idx="2432">
                  <c:v>Jun</c:v>
                </c:pt>
                <c:pt idx="2433">
                  <c:v>Jun</c:v>
                </c:pt>
                <c:pt idx="2434">
                  <c:v>Jun</c:v>
                </c:pt>
                <c:pt idx="2435">
                  <c:v>Jun</c:v>
                </c:pt>
                <c:pt idx="2436">
                  <c:v>Jun</c:v>
                </c:pt>
                <c:pt idx="2437">
                  <c:v>Jun</c:v>
                </c:pt>
                <c:pt idx="2438">
                  <c:v>Jun</c:v>
                </c:pt>
                <c:pt idx="2439">
                  <c:v>Jun</c:v>
                </c:pt>
                <c:pt idx="2440">
                  <c:v>Jun</c:v>
                </c:pt>
                <c:pt idx="2441">
                  <c:v>Jun</c:v>
                </c:pt>
                <c:pt idx="2442">
                  <c:v>Jun</c:v>
                </c:pt>
                <c:pt idx="2443">
                  <c:v>Jun</c:v>
                </c:pt>
                <c:pt idx="2444">
                  <c:v>Jun</c:v>
                </c:pt>
                <c:pt idx="2445">
                  <c:v>Jun</c:v>
                </c:pt>
                <c:pt idx="2446">
                  <c:v>Jun</c:v>
                </c:pt>
                <c:pt idx="2447">
                  <c:v>Jun</c:v>
                </c:pt>
                <c:pt idx="2448">
                  <c:v>Jun</c:v>
                </c:pt>
                <c:pt idx="2449">
                  <c:v>Jun</c:v>
                </c:pt>
                <c:pt idx="2450">
                  <c:v>Jun</c:v>
                </c:pt>
                <c:pt idx="2451">
                  <c:v>Jun</c:v>
                </c:pt>
                <c:pt idx="2452">
                  <c:v>Jun</c:v>
                </c:pt>
                <c:pt idx="2453">
                  <c:v>Jun</c:v>
                </c:pt>
                <c:pt idx="2454">
                  <c:v>Jun</c:v>
                </c:pt>
                <c:pt idx="2455">
                  <c:v>Jun</c:v>
                </c:pt>
                <c:pt idx="2456">
                  <c:v>Jun</c:v>
                </c:pt>
                <c:pt idx="2457">
                  <c:v>Jun</c:v>
                </c:pt>
                <c:pt idx="2458">
                  <c:v>Jun</c:v>
                </c:pt>
                <c:pt idx="2459">
                  <c:v>Jun</c:v>
                </c:pt>
                <c:pt idx="2460">
                  <c:v>Jun</c:v>
                </c:pt>
                <c:pt idx="2461">
                  <c:v>Jun</c:v>
                </c:pt>
                <c:pt idx="2462">
                  <c:v>Jun</c:v>
                </c:pt>
                <c:pt idx="2463">
                  <c:v>Jun</c:v>
                </c:pt>
                <c:pt idx="2464">
                  <c:v>Jun</c:v>
                </c:pt>
                <c:pt idx="2465">
                  <c:v>Jun</c:v>
                </c:pt>
                <c:pt idx="2466">
                  <c:v>Jun</c:v>
                </c:pt>
                <c:pt idx="2467">
                  <c:v>Jun</c:v>
                </c:pt>
                <c:pt idx="2468">
                  <c:v>Jun</c:v>
                </c:pt>
                <c:pt idx="2469">
                  <c:v>Jun</c:v>
                </c:pt>
                <c:pt idx="2470">
                  <c:v>Jun</c:v>
                </c:pt>
                <c:pt idx="2471">
                  <c:v>Jun</c:v>
                </c:pt>
                <c:pt idx="2472">
                  <c:v>Jun</c:v>
                </c:pt>
                <c:pt idx="2473">
                  <c:v>Jun</c:v>
                </c:pt>
                <c:pt idx="2474">
                  <c:v>Jun</c:v>
                </c:pt>
                <c:pt idx="2475">
                  <c:v>Jun</c:v>
                </c:pt>
                <c:pt idx="2476">
                  <c:v>Jun</c:v>
                </c:pt>
                <c:pt idx="2477">
                  <c:v>Jun</c:v>
                </c:pt>
                <c:pt idx="2478">
                  <c:v>Jun</c:v>
                </c:pt>
                <c:pt idx="2479">
                  <c:v>Jun</c:v>
                </c:pt>
                <c:pt idx="2480">
                  <c:v>Jun</c:v>
                </c:pt>
                <c:pt idx="2481">
                  <c:v>Jun</c:v>
                </c:pt>
                <c:pt idx="2482">
                  <c:v>Jun</c:v>
                </c:pt>
                <c:pt idx="2483">
                  <c:v>Jun</c:v>
                </c:pt>
                <c:pt idx="2484">
                  <c:v>Jun</c:v>
                </c:pt>
                <c:pt idx="2485">
                  <c:v>Jun</c:v>
                </c:pt>
                <c:pt idx="2486">
                  <c:v>Jun</c:v>
                </c:pt>
                <c:pt idx="2487">
                  <c:v>Jun</c:v>
                </c:pt>
                <c:pt idx="2488">
                  <c:v>Jun</c:v>
                </c:pt>
                <c:pt idx="2489">
                  <c:v>Jun</c:v>
                </c:pt>
                <c:pt idx="2490">
                  <c:v>Jun</c:v>
                </c:pt>
                <c:pt idx="2491">
                  <c:v>Jun</c:v>
                </c:pt>
                <c:pt idx="2492">
                  <c:v>Jun</c:v>
                </c:pt>
                <c:pt idx="2493">
                  <c:v>Jun</c:v>
                </c:pt>
                <c:pt idx="2494">
                  <c:v>Jun</c:v>
                </c:pt>
                <c:pt idx="2495">
                  <c:v>Jun</c:v>
                </c:pt>
                <c:pt idx="2496">
                  <c:v>Jun</c:v>
                </c:pt>
                <c:pt idx="2497">
                  <c:v>Jun</c:v>
                </c:pt>
                <c:pt idx="2498">
                  <c:v>Jun</c:v>
                </c:pt>
                <c:pt idx="2499">
                  <c:v>Jun</c:v>
                </c:pt>
                <c:pt idx="2500">
                  <c:v>Jun</c:v>
                </c:pt>
                <c:pt idx="2501">
                  <c:v>Jun</c:v>
                </c:pt>
                <c:pt idx="2502">
                  <c:v>Jun</c:v>
                </c:pt>
                <c:pt idx="2503">
                  <c:v>Jun</c:v>
                </c:pt>
                <c:pt idx="2504">
                  <c:v>Jul</c:v>
                </c:pt>
                <c:pt idx="2505">
                  <c:v>Jul</c:v>
                </c:pt>
                <c:pt idx="2506">
                  <c:v>Jul</c:v>
                </c:pt>
                <c:pt idx="2507">
                  <c:v>Jul</c:v>
                </c:pt>
                <c:pt idx="2508">
                  <c:v>Jul</c:v>
                </c:pt>
                <c:pt idx="2509">
                  <c:v>Jul</c:v>
                </c:pt>
                <c:pt idx="2510">
                  <c:v>Jul</c:v>
                </c:pt>
                <c:pt idx="2511">
                  <c:v>Jul</c:v>
                </c:pt>
                <c:pt idx="2512">
                  <c:v>Jul</c:v>
                </c:pt>
                <c:pt idx="2513">
                  <c:v>Jul</c:v>
                </c:pt>
                <c:pt idx="2514">
                  <c:v>Jul</c:v>
                </c:pt>
                <c:pt idx="2515">
                  <c:v>Jul</c:v>
                </c:pt>
                <c:pt idx="2516">
                  <c:v>Jul</c:v>
                </c:pt>
                <c:pt idx="2517">
                  <c:v>Jul</c:v>
                </c:pt>
                <c:pt idx="2518">
                  <c:v>Jul</c:v>
                </c:pt>
                <c:pt idx="2519">
                  <c:v>Jul</c:v>
                </c:pt>
                <c:pt idx="2520">
                  <c:v>Jul</c:v>
                </c:pt>
                <c:pt idx="2521">
                  <c:v>Jul</c:v>
                </c:pt>
                <c:pt idx="2522">
                  <c:v>Jul</c:v>
                </c:pt>
                <c:pt idx="2523">
                  <c:v>Jul</c:v>
                </c:pt>
                <c:pt idx="2524">
                  <c:v>Jul</c:v>
                </c:pt>
                <c:pt idx="2525">
                  <c:v>Jul</c:v>
                </c:pt>
                <c:pt idx="2526">
                  <c:v>Jul</c:v>
                </c:pt>
                <c:pt idx="2527">
                  <c:v>Jul</c:v>
                </c:pt>
                <c:pt idx="2528">
                  <c:v>Jul</c:v>
                </c:pt>
                <c:pt idx="2529">
                  <c:v>Jul</c:v>
                </c:pt>
                <c:pt idx="2530">
                  <c:v>Jul</c:v>
                </c:pt>
                <c:pt idx="2531">
                  <c:v>Jul</c:v>
                </c:pt>
                <c:pt idx="2532">
                  <c:v>Jul</c:v>
                </c:pt>
                <c:pt idx="2533">
                  <c:v>Jul</c:v>
                </c:pt>
                <c:pt idx="2534">
                  <c:v>Jul</c:v>
                </c:pt>
                <c:pt idx="2535">
                  <c:v>Jul</c:v>
                </c:pt>
                <c:pt idx="2536">
                  <c:v>Jul</c:v>
                </c:pt>
                <c:pt idx="2537">
                  <c:v>Jul</c:v>
                </c:pt>
                <c:pt idx="2538">
                  <c:v>Jul</c:v>
                </c:pt>
                <c:pt idx="2539">
                  <c:v>Jul</c:v>
                </c:pt>
                <c:pt idx="2540">
                  <c:v>Jul</c:v>
                </c:pt>
                <c:pt idx="2541">
                  <c:v>Jul</c:v>
                </c:pt>
                <c:pt idx="2542">
                  <c:v>Jul</c:v>
                </c:pt>
                <c:pt idx="2543">
                  <c:v>Jul</c:v>
                </c:pt>
                <c:pt idx="2544">
                  <c:v>Jul</c:v>
                </c:pt>
                <c:pt idx="2545">
                  <c:v>Jul</c:v>
                </c:pt>
                <c:pt idx="2546">
                  <c:v>Jul</c:v>
                </c:pt>
                <c:pt idx="2547">
                  <c:v>Jul</c:v>
                </c:pt>
                <c:pt idx="2548">
                  <c:v>Jul</c:v>
                </c:pt>
                <c:pt idx="2549">
                  <c:v>Jul</c:v>
                </c:pt>
                <c:pt idx="2550">
                  <c:v>Jul</c:v>
                </c:pt>
                <c:pt idx="2551">
                  <c:v>Jul</c:v>
                </c:pt>
                <c:pt idx="2552">
                  <c:v>Jul</c:v>
                </c:pt>
                <c:pt idx="2553">
                  <c:v>Jul</c:v>
                </c:pt>
                <c:pt idx="2554">
                  <c:v>Jul</c:v>
                </c:pt>
                <c:pt idx="2555">
                  <c:v>Jul</c:v>
                </c:pt>
                <c:pt idx="2556">
                  <c:v>Jul</c:v>
                </c:pt>
                <c:pt idx="2557">
                  <c:v>Jul</c:v>
                </c:pt>
                <c:pt idx="2558">
                  <c:v>Jul</c:v>
                </c:pt>
                <c:pt idx="2559">
                  <c:v>Jul</c:v>
                </c:pt>
                <c:pt idx="2560">
                  <c:v>Jul</c:v>
                </c:pt>
                <c:pt idx="2561">
                  <c:v>Jul</c:v>
                </c:pt>
                <c:pt idx="2562">
                  <c:v>Jul</c:v>
                </c:pt>
                <c:pt idx="2563">
                  <c:v>Jul</c:v>
                </c:pt>
                <c:pt idx="2564">
                  <c:v>Jul</c:v>
                </c:pt>
                <c:pt idx="2565">
                  <c:v>Jul</c:v>
                </c:pt>
                <c:pt idx="2566">
                  <c:v>Jul</c:v>
                </c:pt>
                <c:pt idx="2567">
                  <c:v>Jul</c:v>
                </c:pt>
                <c:pt idx="2568">
                  <c:v>Jul</c:v>
                </c:pt>
                <c:pt idx="2569">
                  <c:v>Jul</c:v>
                </c:pt>
                <c:pt idx="2570">
                  <c:v>Jul</c:v>
                </c:pt>
                <c:pt idx="2571">
                  <c:v>Jul</c:v>
                </c:pt>
                <c:pt idx="2572">
                  <c:v>Jul</c:v>
                </c:pt>
                <c:pt idx="2573">
                  <c:v>Jul</c:v>
                </c:pt>
                <c:pt idx="2574">
                  <c:v>Jul</c:v>
                </c:pt>
                <c:pt idx="2575">
                  <c:v>Jul</c:v>
                </c:pt>
                <c:pt idx="2576">
                  <c:v>Jul</c:v>
                </c:pt>
                <c:pt idx="2577">
                  <c:v>Jul</c:v>
                </c:pt>
                <c:pt idx="2578">
                  <c:v>Jul</c:v>
                </c:pt>
                <c:pt idx="2579">
                  <c:v>Jul</c:v>
                </c:pt>
                <c:pt idx="2580">
                  <c:v>Jul</c:v>
                </c:pt>
                <c:pt idx="2581">
                  <c:v>Jul</c:v>
                </c:pt>
                <c:pt idx="2582">
                  <c:v>Jul</c:v>
                </c:pt>
                <c:pt idx="2583">
                  <c:v>Jul</c:v>
                </c:pt>
                <c:pt idx="2584">
                  <c:v>Jul</c:v>
                </c:pt>
                <c:pt idx="2585">
                  <c:v>Jul</c:v>
                </c:pt>
                <c:pt idx="2586">
                  <c:v>Jul</c:v>
                </c:pt>
                <c:pt idx="2587">
                  <c:v>Jul</c:v>
                </c:pt>
                <c:pt idx="2588">
                  <c:v>Jul</c:v>
                </c:pt>
                <c:pt idx="2589">
                  <c:v>Jul</c:v>
                </c:pt>
                <c:pt idx="2590">
                  <c:v>Jul</c:v>
                </c:pt>
                <c:pt idx="2591">
                  <c:v>Jul</c:v>
                </c:pt>
                <c:pt idx="2592">
                  <c:v>Jul</c:v>
                </c:pt>
                <c:pt idx="2593">
                  <c:v>Jul</c:v>
                </c:pt>
                <c:pt idx="2594">
                  <c:v>Jul</c:v>
                </c:pt>
                <c:pt idx="2595">
                  <c:v>Jul</c:v>
                </c:pt>
                <c:pt idx="2596">
                  <c:v>Jul</c:v>
                </c:pt>
                <c:pt idx="2597">
                  <c:v>Jul</c:v>
                </c:pt>
                <c:pt idx="2598">
                  <c:v>Jul</c:v>
                </c:pt>
                <c:pt idx="2599">
                  <c:v>Jul</c:v>
                </c:pt>
                <c:pt idx="2600">
                  <c:v>Jul</c:v>
                </c:pt>
                <c:pt idx="2601">
                  <c:v>Jul</c:v>
                </c:pt>
                <c:pt idx="2602">
                  <c:v>Aug</c:v>
                </c:pt>
                <c:pt idx="2603">
                  <c:v>Aug</c:v>
                </c:pt>
                <c:pt idx="2604">
                  <c:v>Aug</c:v>
                </c:pt>
                <c:pt idx="2605">
                  <c:v>Aug</c:v>
                </c:pt>
                <c:pt idx="2606">
                  <c:v>Aug</c:v>
                </c:pt>
                <c:pt idx="2607">
                  <c:v>Aug</c:v>
                </c:pt>
                <c:pt idx="2608">
                  <c:v>Aug</c:v>
                </c:pt>
                <c:pt idx="2609">
                  <c:v>Aug</c:v>
                </c:pt>
                <c:pt idx="2610">
                  <c:v>Aug</c:v>
                </c:pt>
                <c:pt idx="2611">
                  <c:v>Aug</c:v>
                </c:pt>
                <c:pt idx="2612">
                  <c:v>Aug</c:v>
                </c:pt>
                <c:pt idx="2613">
                  <c:v>Aug</c:v>
                </c:pt>
                <c:pt idx="2614">
                  <c:v>Aug</c:v>
                </c:pt>
                <c:pt idx="2615">
                  <c:v>Aug</c:v>
                </c:pt>
                <c:pt idx="2616">
                  <c:v>Aug</c:v>
                </c:pt>
                <c:pt idx="2617">
                  <c:v>Aug</c:v>
                </c:pt>
                <c:pt idx="2618">
                  <c:v>Aug</c:v>
                </c:pt>
                <c:pt idx="2619">
                  <c:v>Aug</c:v>
                </c:pt>
                <c:pt idx="2620">
                  <c:v>Aug</c:v>
                </c:pt>
                <c:pt idx="2621">
                  <c:v>Aug</c:v>
                </c:pt>
                <c:pt idx="2622">
                  <c:v>Aug</c:v>
                </c:pt>
                <c:pt idx="2623">
                  <c:v>Aug</c:v>
                </c:pt>
                <c:pt idx="2624">
                  <c:v>Aug</c:v>
                </c:pt>
                <c:pt idx="2625">
                  <c:v>Aug</c:v>
                </c:pt>
                <c:pt idx="2626">
                  <c:v>Aug</c:v>
                </c:pt>
                <c:pt idx="2627">
                  <c:v>Aug</c:v>
                </c:pt>
                <c:pt idx="2628">
                  <c:v>Aug</c:v>
                </c:pt>
                <c:pt idx="2629">
                  <c:v>Aug</c:v>
                </c:pt>
                <c:pt idx="2630">
                  <c:v>Aug</c:v>
                </c:pt>
                <c:pt idx="2631">
                  <c:v>Aug</c:v>
                </c:pt>
                <c:pt idx="2632">
                  <c:v>Aug</c:v>
                </c:pt>
                <c:pt idx="2633">
                  <c:v>Aug</c:v>
                </c:pt>
                <c:pt idx="2634">
                  <c:v>Aug</c:v>
                </c:pt>
                <c:pt idx="2635">
                  <c:v>Aug</c:v>
                </c:pt>
                <c:pt idx="2636">
                  <c:v>Aug</c:v>
                </c:pt>
                <c:pt idx="2637">
                  <c:v>Aug</c:v>
                </c:pt>
                <c:pt idx="2638">
                  <c:v>Aug</c:v>
                </c:pt>
                <c:pt idx="2639">
                  <c:v>Aug</c:v>
                </c:pt>
                <c:pt idx="2640">
                  <c:v>Aug</c:v>
                </c:pt>
                <c:pt idx="2641">
                  <c:v>Aug</c:v>
                </c:pt>
                <c:pt idx="2642">
                  <c:v>Aug</c:v>
                </c:pt>
                <c:pt idx="2643">
                  <c:v>Aug</c:v>
                </c:pt>
                <c:pt idx="2644">
                  <c:v>Aug</c:v>
                </c:pt>
                <c:pt idx="2645">
                  <c:v>Aug</c:v>
                </c:pt>
                <c:pt idx="2646">
                  <c:v>Aug</c:v>
                </c:pt>
                <c:pt idx="2647">
                  <c:v>Aug</c:v>
                </c:pt>
                <c:pt idx="2648">
                  <c:v>Aug</c:v>
                </c:pt>
                <c:pt idx="2649">
                  <c:v>Aug</c:v>
                </c:pt>
                <c:pt idx="2650">
                  <c:v>Aug</c:v>
                </c:pt>
                <c:pt idx="2651">
                  <c:v>Aug</c:v>
                </c:pt>
                <c:pt idx="2652">
                  <c:v>Aug</c:v>
                </c:pt>
                <c:pt idx="2653">
                  <c:v>Aug</c:v>
                </c:pt>
                <c:pt idx="2654">
                  <c:v>Aug</c:v>
                </c:pt>
                <c:pt idx="2655">
                  <c:v>Aug</c:v>
                </c:pt>
                <c:pt idx="2656">
                  <c:v>Aug</c:v>
                </c:pt>
                <c:pt idx="2657">
                  <c:v>Aug</c:v>
                </c:pt>
                <c:pt idx="2658">
                  <c:v>Aug</c:v>
                </c:pt>
                <c:pt idx="2659">
                  <c:v>Aug</c:v>
                </c:pt>
                <c:pt idx="2660">
                  <c:v>Aug</c:v>
                </c:pt>
                <c:pt idx="2661">
                  <c:v>Aug</c:v>
                </c:pt>
                <c:pt idx="2662">
                  <c:v>Aug</c:v>
                </c:pt>
                <c:pt idx="2663">
                  <c:v>Aug</c:v>
                </c:pt>
                <c:pt idx="2664">
                  <c:v>Aug</c:v>
                </c:pt>
                <c:pt idx="2665">
                  <c:v>Aug</c:v>
                </c:pt>
                <c:pt idx="2666">
                  <c:v>Aug</c:v>
                </c:pt>
                <c:pt idx="2667">
                  <c:v>Aug</c:v>
                </c:pt>
                <c:pt idx="2668">
                  <c:v>Aug</c:v>
                </c:pt>
                <c:pt idx="2669">
                  <c:v>Aug</c:v>
                </c:pt>
                <c:pt idx="2670">
                  <c:v>Aug</c:v>
                </c:pt>
                <c:pt idx="2671">
                  <c:v>Aug</c:v>
                </c:pt>
                <c:pt idx="2672">
                  <c:v>Aug</c:v>
                </c:pt>
                <c:pt idx="2673">
                  <c:v>Aug</c:v>
                </c:pt>
                <c:pt idx="2674">
                  <c:v>Aug</c:v>
                </c:pt>
                <c:pt idx="2675">
                  <c:v>Aug</c:v>
                </c:pt>
                <c:pt idx="2676">
                  <c:v>Aug</c:v>
                </c:pt>
                <c:pt idx="2677">
                  <c:v>Aug</c:v>
                </c:pt>
                <c:pt idx="2678">
                  <c:v>Aug</c:v>
                </c:pt>
                <c:pt idx="2679">
                  <c:v>Aug</c:v>
                </c:pt>
                <c:pt idx="2680">
                  <c:v>Aug</c:v>
                </c:pt>
                <c:pt idx="2681">
                  <c:v>Aug</c:v>
                </c:pt>
                <c:pt idx="2682">
                  <c:v>Aug</c:v>
                </c:pt>
                <c:pt idx="2683">
                  <c:v>Aug</c:v>
                </c:pt>
                <c:pt idx="2684">
                  <c:v>Aug</c:v>
                </c:pt>
                <c:pt idx="2685">
                  <c:v>Aug</c:v>
                </c:pt>
                <c:pt idx="2686">
                  <c:v>Aug</c:v>
                </c:pt>
                <c:pt idx="2687">
                  <c:v>Aug</c:v>
                </c:pt>
                <c:pt idx="2688">
                  <c:v>Aug</c:v>
                </c:pt>
                <c:pt idx="2689">
                  <c:v>Aug</c:v>
                </c:pt>
                <c:pt idx="2690">
                  <c:v>Aug</c:v>
                </c:pt>
                <c:pt idx="2691">
                  <c:v>Aug</c:v>
                </c:pt>
                <c:pt idx="2692">
                  <c:v>Sep</c:v>
                </c:pt>
                <c:pt idx="2693">
                  <c:v>Sep</c:v>
                </c:pt>
                <c:pt idx="2694">
                  <c:v>Sep</c:v>
                </c:pt>
                <c:pt idx="2695">
                  <c:v>Sep</c:v>
                </c:pt>
                <c:pt idx="2696">
                  <c:v>Sep</c:v>
                </c:pt>
                <c:pt idx="2697">
                  <c:v>Sep</c:v>
                </c:pt>
                <c:pt idx="2698">
                  <c:v>Sep</c:v>
                </c:pt>
                <c:pt idx="2699">
                  <c:v>Sep</c:v>
                </c:pt>
                <c:pt idx="2700">
                  <c:v>Sep</c:v>
                </c:pt>
                <c:pt idx="2701">
                  <c:v>Sep</c:v>
                </c:pt>
                <c:pt idx="2702">
                  <c:v>Sep</c:v>
                </c:pt>
                <c:pt idx="2703">
                  <c:v>Sep</c:v>
                </c:pt>
                <c:pt idx="2704">
                  <c:v>Sep</c:v>
                </c:pt>
                <c:pt idx="2705">
                  <c:v>Sep</c:v>
                </c:pt>
                <c:pt idx="2706">
                  <c:v>Sep</c:v>
                </c:pt>
                <c:pt idx="2707">
                  <c:v>Sep</c:v>
                </c:pt>
                <c:pt idx="2708">
                  <c:v>Sep</c:v>
                </c:pt>
                <c:pt idx="2709">
                  <c:v>Sep</c:v>
                </c:pt>
                <c:pt idx="2710">
                  <c:v>Sep</c:v>
                </c:pt>
                <c:pt idx="2711">
                  <c:v>Sep</c:v>
                </c:pt>
                <c:pt idx="2712">
                  <c:v>Sep</c:v>
                </c:pt>
                <c:pt idx="2713">
                  <c:v>Sep</c:v>
                </c:pt>
                <c:pt idx="2714">
                  <c:v>Sep</c:v>
                </c:pt>
                <c:pt idx="2715">
                  <c:v>Sep</c:v>
                </c:pt>
                <c:pt idx="2716">
                  <c:v>Sep</c:v>
                </c:pt>
                <c:pt idx="2717">
                  <c:v>Sep</c:v>
                </c:pt>
                <c:pt idx="2718">
                  <c:v>Sep</c:v>
                </c:pt>
                <c:pt idx="2719">
                  <c:v>Sep</c:v>
                </c:pt>
                <c:pt idx="2720">
                  <c:v>Sep</c:v>
                </c:pt>
                <c:pt idx="2721">
                  <c:v>Sep</c:v>
                </c:pt>
                <c:pt idx="2722">
                  <c:v>Sep</c:v>
                </c:pt>
                <c:pt idx="2723">
                  <c:v>Sep</c:v>
                </c:pt>
                <c:pt idx="2724">
                  <c:v>Sep</c:v>
                </c:pt>
                <c:pt idx="2725">
                  <c:v>Sep</c:v>
                </c:pt>
                <c:pt idx="2726">
                  <c:v>Sep</c:v>
                </c:pt>
                <c:pt idx="2727">
                  <c:v>Sep</c:v>
                </c:pt>
                <c:pt idx="2728">
                  <c:v>Sep</c:v>
                </c:pt>
                <c:pt idx="2729">
                  <c:v>Sep</c:v>
                </c:pt>
                <c:pt idx="2730">
                  <c:v>Sep</c:v>
                </c:pt>
                <c:pt idx="2731">
                  <c:v>Sep</c:v>
                </c:pt>
                <c:pt idx="2732">
                  <c:v>Sep</c:v>
                </c:pt>
                <c:pt idx="2733">
                  <c:v>Sep</c:v>
                </c:pt>
                <c:pt idx="2734">
                  <c:v>Sep</c:v>
                </c:pt>
                <c:pt idx="2735">
                  <c:v>Sep</c:v>
                </c:pt>
                <c:pt idx="2736">
                  <c:v>Sep</c:v>
                </c:pt>
                <c:pt idx="2737">
                  <c:v>Sep</c:v>
                </c:pt>
                <c:pt idx="2738">
                  <c:v>Sep</c:v>
                </c:pt>
                <c:pt idx="2739">
                  <c:v>Sep</c:v>
                </c:pt>
                <c:pt idx="2740">
                  <c:v>Sep</c:v>
                </c:pt>
                <c:pt idx="2741">
                  <c:v>Sep</c:v>
                </c:pt>
                <c:pt idx="2742">
                  <c:v>Sep</c:v>
                </c:pt>
                <c:pt idx="2743">
                  <c:v>Sep</c:v>
                </c:pt>
                <c:pt idx="2744">
                  <c:v>Sep</c:v>
                </c:pt>
                <c:pt idx="2745">
                  <c:v>Sep</c:v>
                </c:pt>
                <c:pt idx="2746">
                  <c:v>Sep</c:v>
                </c:pt>
                <c:pt idx="2747">
                  <c:v>Sep</c:v>
                </c:pt>
                <c:pt idx="2748">
                  <c:v>Sep</c:v>
                </c:pt>
                <c:pt idx="2749">
                  <c:v>Sep</c:v>
                </c:pt>
                <c:pt idx="2750">
                  <c:v>Sep</c:v>
                </c:pt>
                <c:pt idx="2751">
                  <c:v>Sep</c:v>
                </c:pt>
                <c:pt idx="2752">
                  <c:v>Sep</c:v>
                </c:pt>
                <c:pt idx="2753">
                  <c:v>Sep</c:v>
                </c:pt>
                <c:pt idx="2754">
                  <c:v>Sep</c:v>
                </c:pt>
                <c:pt idx="2755">
                  <c:v>Sep</c:v>
                </c:pt>
                <c:pt idx="2756">
                  <c:v>Sep</c:v>
                </c:pt>
                <c:pt idx="2757">
                  <c:v>Sep</c:v>
                </c:pt>
                <c:pt idx="2758">
                  <c:v>Sep</c:v>
                </c:pt>
                <c:pt idx="2759">
                  <c:v>Sep</c:v>
                </c:pt>
                <c:pt idx="2760">
                  <c:v>Sep</c:v>
                </c:pt>
                <c:pt idx="2761">
                  <c:v>Sep</c:v>
                </c:pt>
                <c:pt idx="2762">
                  <c:v>Sep</c:v>
                </c:pt>
                <c:pt idx="2763">
                  <c:v>Sep</c:v>
                </c:pt>
                <c:pt idx="2764">
                  <c:v>Sep</c:v>
                </c:pt>
                <c:pt idx="2765">
                  <c:v>Sep</c:v>
                </c:pt>
                <c:pt idx="2766">
                  <c:v>Sep</c:v>
                </c:pt>
                <c:pt idx="2767">
                  <c:v>Sep</c:v>
                </c:pt>
                <c:pt idx="2768">
                  <c:v>Sep</c:v>
                </c:pt>
                <c:pt idx="2769">
                  <c:v>Sep</c:v>
                </c:pt>
                <c:pt idx="2770">
                  <c:v>Sep</c:v>
                </c:pt>
                <c:pt idx="2771">
                  <c:v>Sep</c:v>
                </c:pt>
                <c:pt idx="2772">
                  <c:v>Sep</c:v>
                </c:pt>
                <c:pt idx="2773">
                  <c:v>Sep</c:v>
                </c:pt>
                <c:pt idx="2774">
                  <c:v>Sep</c:v>
                </c:pt>
                <c:pt idx="2775">
                  <c:v>Sep</c:v>
                </c:pt>
                <c:pt idx="2776">
                  <c:v>Sep</c:v>
                </c:pt>
                <c:pt idx="2777">
                  <c:v>Oct</c:v>
                </c:pt>
                <c:pt idx="2778">
                  <c:v>Oct</c:v>
                </c:pt>
                <c:pt idx="2779">
                  <c:v>Oct</c:v>
                </c:pt>
                <c:pt idx="2780">
                  <c:v>Oct</c:v>
                </c:pt>
                <c:pt idx="2781">
                  <c:v>Oct</c:v>
                </c:pt>
                <c:pt idx="2782">
                  <c:v>Oct</c:v>
                </c:pt>
                <c:pt idx="2783">
                  <c:v>Oct</c:v>
                </c:pt>
                <c:pt idx="2784">
                  <c:v>Oct</c:v>
                </c:pt>
                <c:pt idx="2785">
                  <c:v>Oct</c:v>
                </c:pt>
                <c:pt idx="2786">
                  <c:v>Oct</c:v>
                </c:pt>
                <c:pt idx="2787">
                  <c:v>Oct</c:v>
                </c:pt>
                <c:pt idx="2788">
                  <c:v>Oct</c:v>
                </c:pt>
                <c:pt idx="2789">
                  <c:v>Oct</c:v>
                </c:pt>
                <c:pt idx="2790">
                  <c:v>Oct</c:v>
                </c:pt>
                <c:pt idx="2791">
                  <c:v>Oct</c:v>
                </c:pt>
                <c:pt idx="2792">
                  <c:v>Oct</c:v>
                </c:pt>
                <c:pt idx="2793">
                  <c:v>Oct</c:v>
                </c:pt>
                <c:pt idx="2794">
                  <c:v>Oct</c:v>
                </c:pt>
                <c:pt idx="2795">
                  <c:v>Oct</c:v>
                </c:pt>
                <c:pt idx="2796">
                  <c:v>Oct</c:v>
                </c:pt>
                <c:pt idx="2797">
                  <c:v>Oct</c:v>
                </c:pt>
                <c:pt idx="2798">
                  <c:v>Oct</c:v>
                </c:pt>
                <c:pt idx="2799">
                  <c:v>Oct</c:v>
                </c:pt>
                <c:pt idx="2800">
                  <c:v>Oct</c:v>
                </c:pt>
                <c:pt idx="2801">
                  <c:v>Oct</c:v>
                </c:pt>
                <c:pt idx="2802">
                  <c:v>Oct</c:v>
                </c:pt>
                <c:pt idx="2803">
                  <c:v>Oct</c:v>
                </c:pt>
                <c:pt idx="2804">
                  <c:v>Oct</c:v>
                </c:pt>
                <c:pt idx="2805">
                  <c:v>Oct</c:v>
                </c:pt>
                <c:pt idx="2806">
                  <c:v>Oct</c:v>
                </c:pt>
                <c:pt idx="2807">
                  <c:v>Oct</c:v>
                </c:pt>
                <c:pt idx="2808">
                  <c:v>Oct</c:v>
                </c:pt>
                <c:pt idx="2809">
                  <c:v>Oct</c:v>
                </c:pt>
                <c:pt idx="2810">
                  <c:v>Oct</c:v>
                </c:pt>
                <c:pt idx="2811">
                  <c:v>Oct</c:v>
                </c:pt>
                <c:pt idx="2812">
                  <c:v>Oct</c:v>
                </c:pt>
                <c:pt idx="2813">
                  <c:v>Oct</c:v>
                </c:pt>
                <c:pt idx="2814">
                  <c:v>Oct</c:v>
                </c:pt>
                <c:pt idx="2815">
                  <c:v>Oct</c:v>
                </c:pt>
                <c:pt idx="2816">
                  <c:v>Oct</c:v>
                </c:pt>
                <c:pt idx="2817">
                  <c:v>Oct</c:v>
                </c:pt>
                <c:pt idx="2818">
                  <c:v>Oct</c:v>
                </c:pt>
                <c:pt idx="2819">
                  <c:v>Oct</c:v>
                </c:pt>
                <c:pt idx="2820">
                  <c:v>Oct</c:v>
                </c:pt>
                <c:pt idx="2821">
                  <c:v>Oct</c:v>
                </c:pt>
                <c:pt idx="2822">
                  <c:v>Oct</c:v>
                </c:pt>
                <c:pt idx="2823">
                  <c:v>Oct</c:v>
                </c:pt>
                <c:pt idx="2824">
                  <c:v>Oct</c:v>
                </c:pt>
                <c:pt idx="2825">
                  <c:v>Oct</c:v>
                </c:pt>
                <c:pt idx="2826">
                  <c:v>Oct</c:v>
                </c:pt>
                <c:pt idx="2827">
                  <c:v>Oct</c:v>
                </c:pt>
                <c:pt idx="2828">
                  <c:v>Oct</c:v>
                </c:pt>
                <c:pt idx="2829">
                  <c:v>Oct</c:v>
                </c:pt>
                <c:pt idx="2830">
                  <c:v>Oct</c:v>
                </c:pt>
                <c:pt idx="2831">
                  <c:v>Oct</c:v>
                </c:pt>
                <c:pt idx="2832">
                  <c:v>Oct</c:v>
                </c:pt>
                <c:pt idx="2833">
                  <c:v>Oct</c:v>
                </c:pt>
                <c:pt idx="2834">
                  <c:v>Oct</c:v>
                </c:pt>
                <c:pt idx="2835">
                  <c:v>Oct</c:v>
                </c:pt>
                <c:pt idx="2836">
                  <c:v>Oct</c:v>
                </c:pt>
                <c:pt idx="2837">
                  <c:v>Oct</c:v>
                </c:pt>
                <c:pt idx="2838">
                  <c:v>Oct</c:v>
                </c:pt>
                <c:pt idx="2839">
                  <c:v>Oct</c:v>
                </c:pt>
                <c:pt idx="2840">
                  <c:v>Oct</c:v>
                </c:pt>
                <c:pt idx="2841">
                  <c:v>Oct</c:v>
                </c:pt>
                <c:pt idx="2842">
                  <c:v>Oct</c:v>
                </c:pt>
                <c:pt idx="2843">
                  <c:v>Oct</c:v>
                </c:pt>
                <c:pt idx="2844">
                  <c:v>Oct</c:v>
                </c:pt>
                <c:pt idx="2845">
                  <c:v>Oct</c:v>
                </c:pt>
                <c:pt idx="2846">
                  <c:v>Oct</c:v>
                </c:pt>
                <c:pt idx="2847">
                  <c:v>Oct</c:v>
                </c:pt>
                <c:pt idx="2848">
                  <c:v>Oct</c:v>
                </c:pt>
                <c:pt idx="2849">
                  <c:v>Oct</c:v>
                </c:pt>
                <c:pt idx="2850">
                  <c:v>Oct</c:v>
                </c:pt>
                <c:pt idx="2851">
                  <c:v>Oct</c:v>
                </c:pt>
                <c:pt idx="2852">
                  <c:v>Oct</c:v>
                </c:pt>
                <c:pt idx="2853">
                  <c:v>Oct</c:v>
                </c:pt>
                <c:pt idx="2854">
                  <c:v>Oct</c:v>
                </c:pt>
                <c:pt idx="2855">
                  <c:v>Oct</c:v>
                </c:pt>
                <c:pt idx="2856">
                  <c:v>Oct</c:v>
                </c:pt>
                <c:pt idx="2857">
                  <c:v>Oct</c:v>
                </c:pt>
                <c:pt idx="2858">
                  <c:v>Oct</c:v>
                </c:pt>
                <c:pt idx="2859">
                  <c:v>Oct</c:v>
                </c:pt>
                <c:pt idx="2860">
                  <c:v>Oct</c:v>
                </c:pt>
                <c:pt idx="2861">
                  <c:v>Oct</c:v>
                </c:pt>
                <c:pt idx="2862">
                  <c:v>Oct</c:v>
                </c:pt>
                <c:pt idx="2863">
                  <c:v>Oct</c:v>
                </c:pt>
                <c:pt idx="2864">
                  <c:v>Oct</c:v>
                </c:pt>
                <c:pt idx="2865">
                  <c:v>Oct</c:v>
                </c:pt>
                <c:pt idx="2866">
                  <c:v>Oct</c:v>
                </c:pt>
                <c:pt idx="2867">
                  <c:v>Oct</c:v>
                </c:pt>
                <c:pt idx="2868">
                  <c:v>Oct</c:v>
                </c:pt>
                <c:pt idx="2869">
                  <c:v>Oct</c:v>
                </c:pt>
                <c:pt idx="2870">
                  <c:v>Oct</c:v>
                </c:pt>
                <c:pt idx="2871">
                  <c:v>Oct</c:v>
                </c:pt>
                <c:pt idx="2872">
                  <c:v>Oct</c:v>
                </c:pt>
                <c:pt idx="2873">
                  <c:v>Nov</c:v>
                </c:pt>
                <c:pt idx="2874">
                  <c:v>Nov</c:v>
                </c:pt>
                <c:pt idx="2875">
                  <c:v>Nov</c:v>
                </c:pt>
                <c:pt idx="2876">
                  <c:v>Nov</c:v>
                </c:pt>
                <c:pt idx="2877">
                  <c:v>Nov</c:v>
                </c:pt>
                <c:pt idx="2878">
                  <c:v>Nov</c:v>
                </c:pt>
                <c:pt idx="2879">
                  <c:v>Nov</c:v>
                </c:pt>
                <c:pt idx="2880">
                  <c:v>Nov</c:v>
                </c:pt>
                <c:pt idx="2881">
                  <c:v>Nov</c:v>
                </c:pt>
                <c:pt idx="2882">
                  <c:v>Nov</c:v>
                </c:pt>
                <c:pt idx="2883">
                  <c:v>Nov</c:v>
                </c:pt>
                <c:pt idx="2884">
                  <c:v>Nov</c:v>
                </c:pt>
                <c:pt idx="2885">
                  <c:v>Nov</c:v>
                </c:pt>
                <c:pt idx="2886">
                  <c:v>Nov</c:v>
                </c:pt>
                <c:pt idx="2887">
                  <c:v>Nov</c:v>
                </c:pt>
                <c:pt idx="2888">
                  <c:v>Nov</c:v>
                </c:pt>
                <c:pt idx="2889">
                  <c:v>Nov</c:v>
                </c:pt>
                <c:pt idx="2890">
                  <c:v>Nov</c:v>
                </c:pt>
                <c:pt idx="2891">
                  <c:v>Nov</c:v>
                </c:pt>
                <c:pt idx="2892">
                  <c:v>Nov</c:v>
                </c:pt>
                <c:pt idx="2893">
                  <c:v>Nov</c:v>
                </c:pt>
                <c:pt idx="2894">
                  <c:v>Nov</c:v>
                </c:pt>
                <c:pt idx="2895">
                  <c:v>Nov</c:v>
                </c:pt>
                <c:pt idx="2896">
                  <c:v>Nov</c:v>
                </c:pt>
                <c:pt idx="2897">
                  <c:v>Nov</c:v>
                </c:pt>
                <c:pt idx="2898">
                  <c:v>Nov</c:v>
                </c:pt>
                <c:pt idx="2899">
                  <c:v>Nov</c:v>
                </c:pt>
                <c:pt idx="2900">
                  <c:v>Nov</c:v>
                </c:pt>
                <c:pt idx="2901">
                  <c:v>Nov</c:v>
                </c:pt>
                <c:pt idx="2902">
                  <c:v>Nov</c:v>
                </c:pt>
                <c:pt idx="2903">
                  <c:v>Nov</c:v>
                </c:pt>
                <c:pt idx="2904">
                  <c:v>Nov</c:v>
                </c:pt>
                <c:pt idx="2905">
                  <c:v>Nov</c:v>
                </c:pt>
                <c:pt idx="2906">
                  <c:v>Nov</c:v>
                </c:pt>
                <c:pt idx="2907">
                  <c:v>Nov</c:v>
                </c:pt>
                <c:pt idx="2908">
                  <c:v>Nov</c:v>
                </c:pt>
                <c:pt idx="2909">
                  <c:v>Nov</c:v>
                </c:pt>
                <c:pt idx="2910">
                  <c:v>Nov</c:v>
                </c:pt>
                <c:pt idx="2911">
                  <c:v>Nov</c:v>
                </c:pt>
                <c:pt idx="2912">
                  <c:v>Nov</c:v>
                </c:pt>
                <c:pt idx="2913">
                  <c:v>Nov</c:v>
                </c:pt>
                <c:pt idx="2914">
                  <c:v>Nov</c:v>
                </c:pt>
                <c:pt idx="2915">
                  <c:v>Nov</c:v>
                </c:pt>
                <c:pt idx="2916">
                  <c:v>Nov</c:v>
                </c:pt>
                <c:pt idx="2917">
                  <c:v>Nov</c:v>
                </c:pt>
                <c:pt idx="2918">
                  <c:v>Nov</c:v>
                </c:pt>
                <c:pt idx="2919">
                  <c:v>Nov</c:v>
                </c:pt>
                <c:pt idx="2920">
                  <c:v>Nov</c:v>
                </c:pt>
                <c:pt idx="2921">
                  <c:v>Nov</c:v>
                </c:pt>
                <c:pt idx="2922">
                  <c:v>Nov</c:v>
                </c:pt>
                <c:pt idx="2923">
                  <c:v>Nov</c:v>
                </c:pt>
                <c:pt idx="2924">
                  <c:v>Nov</c:v>
                </c:pt>
                <c:pt idx="2925">
                  <c:v>Nov</c:v>
                </c:pt>
                <c:pt idx="2926">
                  <c:v>Nov</c:v>
                </c:pt>
                <c:pt idx="2927">
                  <c:v>Nov</c:v>
                </c:pt>
                <c:pt idx="2928">
                  <c:v>Nov</c:v>
                </c:pt>
                <c:pt idx="2929">
                  <c:v>Nov</c:v>
                </c:pt>
                <c:pt idx="2930">
                  <c:v>Nov</c:v>
                </c:pt>
                <c:pt idx="2931">
                  <c:v>Nov</c:v>
                </c:pt>
                <c:pt idx="2932">
                  <c:v>Nov</c:v>
                </c:pt>
                <c:pt idx="2933">
                  <c:v>Nov</c:v>
                </c:pt>
                <c:pt idx="2934">
                  <c:v>Nov</c:v>
                </c:pt>
                <c:pt idx="2935">
                  <c:v>Nov</c:v>
                </c:pt>
                <c:pt idx="2936">
                  <c:v>Nov</c:v>
                </c:pt>
                <c:pt idx="2937">
                  <c:v>Nov</c:v>
                </c:pt>
                <c:pt idx="2938">
                  <c:v>Nov</c:v>
                </c:pt>
                <c:pt idx="2939">
                  <c:v>Nov</c:v>
                </c:pt>
                <c:pt idx="2940">
                  <c:v>Nov</c:v>
                </c:pt>
                <c:pt idx="2941">
                  <c:v>Nov</c:v>
                </c:pt>
                <c:pt idx="2942">
                  <c:v>Nov</c:v>
                </c:pt>
                <c:pt idx="2943">
                  <c:v>Nov</c:v>
                </c:pt>
                <c:pt idx="2944">
                  <c:v>Nov</c:v>
                </c:pt>
                <c:pt idx="2945">
                  <c:v>Nov</c:v>
                </c:pt>
                <c:pt idx="2946">
                  <c:v>Nov</c:v>
                </c:pt>
                <c:pt idx="2947">
                  <c:v>Nov</c:v>
                </c:pt>
                <c:pt idx="2948">
                  <c:v>Nov</c:v>
                </c:pt>
                <c:pt idx="2949">
                  <c:v>Nov</c:v>
                </c:pt>
                <c:pt idx="2950">
                  <c:v>Nov</c:v>
                </c:pt>
                <c:pt idx="2951">
                  <c:v>Nov</c:v>
                </c:pt>
                <c:pt idx="2952">
                  <c:v>Nov</c:v>
                </c:pt>
                <c:pt idx="2953">
                  <c:v>Nov</c:v>
                </c:pt>
                <c:pt idx="2954">
                  <c:v>Nov</c:v>
                </c:pt>
                <c:pt idx="2955">
                  <c:v>Nov</c:v>
                </c:pt>
                <c:pt idx="2956">
                  <c:v>Dec</c:v>
                </c:pt>
                <c:pt idx="2957">
                  <c:v>Dec</c:v>
                </c:pt>
                <c:pt idx="2958">
                  <c:v>Dec</c:v>
                </c:pt>
                <c:pt idx="2959">
                  <c:v>Dec</c:v>
                </c:pt>
                <c:pt idx="2960">
                  <c:v>Dec</c:v>
                </c:pt>
                <c:pt idx="2961">
                  <c:v>Dec</c:v>
                </c:pt>
                <c:pt idx="2962">
                  <c:v>Dec</c:v>
                </c:pt>
                <c:pt idx="2963">
                  <c:v>Dec</c:v>
                </c:pt>
                <c:pt idx="2964">
                  <c:v>Dec</c:v>
                </c:pt>
                <c:pt idx="2965">
                  <c:v>Dec</c:v>
                </c:pt>
                <c:pt idx="2966">
                  <c:v>Dec</c:v>
                </c:pt>
                <c:pt idx="2967">
                  <c:v>Dec</c:v>
                </c:pt>
                <c:pt idx="2968">
                  <c:v>Dec</c:v>
                </c:pt>
                <c:pt idx="2969">
                  <c:v>Dec</c:v>
                </c:pt>
                <c:pt idx="2970">
                  <c:v>Dec</c:v>
                </c:pt>
                <c:pt idx="2971">
                  <c:v>Dec</c:v>
                </c:pt>
                <c:pt idx="2972">
                  <c:v>Dec</c:v>
                </c:pt>
                <c:pt idx="2973">
                  <c:v>Dec</c:v>
                </c:pt>
                <c:pt idx="2974">
                  <c:v>Dec</c:v>
                </c:pt>
                <c:pt idx="2975">
                  <c:v>Dec</c:v>
                </c:pt>
                <c:pt idx="2976">
                  <c:v>Dec</c:v>
                </c:pt>
                <c:pt idx="2977">
                  <c:v>Dec</c:v>
                </c:pt>
                <c:pt idx="2978">
                  <c:v>Dec</c:v>
                </c:pt>
                <c:pt idx="2979">
                  <c:v>Dec</c:v>
                </c:pt>
                <c:pt idx="2980">
                  <c:v>Dec</c:v>
                </c:pt>
                <c:pt idx="2981">
                  <c:v>Dec</c:v>
                </c:pt>
                <c:pt idx="2982">
                  <c:v>Dec</c:v>
                </c:pt>
                <c:pt idx="2983">
                  <c:v>Dec</c:v>
                </c:pt>
                <c:pt idx="2984">
                  <c:v>Dec</c:v>
                </c:pt>
                <c:pt idx="2985">
                  <c:v>Dec</c:v>
                </c:pt>
                <c:pt idx="2986">
                  <c:v>Dec</c:v>
                </c:pt>
                <c:pt idx="2987">
                  <c:v>Dec</c:v>
                </c:pt>
                <c:pt idx="2988">
                  <c:v>Dec</c:v>
                </c:pt>
                <c:pt idx="2989">
                  <c:v>Dec</c:v>
                </c:pt>
                <c:pt idx="2990">
                  <c:v>Dec</c:v>
                </c:pt>
                <c:pt idx="2991">
                  <c:v>Dec</c:v>
                </c:pt>
                <c:pt idx="2992">
                  <c:v>Dec</c:v>
                </c:pt>
                <c:pt idx="2993">
                  <c:v>Dec</c:v>
                </c:pt>
                <c:pt idx="2994">
                  <c:v>Dec</c:v>
                </c:pt>
                <c:pt idx="2995">
                  <c:v>Dec</c:v>
                </c:pt>
                <c:pt idx="2996">
                  <c:v>Dec</c:v>
                </c:pt>
                <c:pt idx="2997">
                  <c:v>Dec</c:v>
                </c:pt>
                <c:pt idx="2998">
                  <c:v>Dec</c:v>
                </c:pt>
                <c:pt idx="2999">
                  <c:v>Dec</c:v>
                </c:pt>
                <c:pt idx="3000">
                  <c:v>Dec</c:v>
                </c:pt>
                <c:pt idx="3001">
                  <c:v>Dec</c:v>
                </c:pt>
                <c:pt idx="3002">
                  <c:v>Dec</c:v>
                </c:pt>
                <c:pt idx="3003">
                  <c:v>Dec</c:v>
                </c:pt>
                <c:pt idx="3004">
                  <c:v>Dec</c:v>
                </c:pt>
                <c:pt idx="3005">
                  <c:v>Dec</c:v>
                </c:pt>
                <c:pt idx="3006">
                  <c:v>Dec</c:v>
                </c:pt>
                <c:pt idx="3007">
                  <c:v>Dec</c:v>
                </c:pt>
                <c:pt idx="3008">
                  <c:v>Jan</c:v>
                </c:pt>
                <c:pt idx="3009">
                  <c:v>Jan</c:v>
                </c:pt>
                <c:pt idx="3010">
                  <c:v>Jan</c:v>
                </c:pt>
                <c:pt idx="3011">
                  <c:v>Jan</c:v>
                </c:pt>
                <c:pt idx="3012">
                  <c:v>Jan</c:v>
                </c:pt>
                <c:pt idx="3013">
                  <c:v>Jan</c:v>
                </c:pt>
                <c:pt idx="3014">
                  <c:v>Jan</c:v>
                </c:pt>
                <c:pt idx="3015">
                  <c:v>Jan</c:v>
                </c:pt>
                <c:pt idx="3016">
                  <c:v>Jan</c:v>
                </c:pt>
                <c:pt idx="3017">
                  <c:v>Jan</c:v>
                </c:pt>
                <c:pt idx="3018">
                  <c:v>Jan</c:v>
                </c:pt>
                <c:pt idx="3019">
                  <c:v>Jan</c:v>
                </c:pt>
                <c:pt idx="3020">
                  <c:v>Jan</c:v>
                </c:pt>
                <c:pt idx="3021">
                  <c:v>Jan</c:v>
                </c:pt>
                <c:pt idx="3022">
                  <c:v>Jan</c:v>
                </c:pt>
                <c:pt idx="3023">
                  <c:v>Jan</c:v>
                </c:pt>
                <c:pt idx="3024">
                  <c:v>Jan</c:v>
                </c:pt>
                <c:pt idx="3025">
                  <c:v>Jan</c:v>
                </c:pt>
                <c:pt idx="3026">
                  <c:v>Jan</c:v>
                </c:pt>
                <c:pt idx="3027">
                  <c:v>Jan</c:v>
                </c:pt>
                <c:pt idx="3028">
                  <c:v>Jan</c:v>
                </c:pt>
                <c:pt idx="3029">
                  <c:v>Jan</c:v>
                </c:pt>
                <c:pt idx="3030">
                  <c:v>Jan</c:v>
                </c:pt>
                <c:pt idx="3031">
                  <c:v>Jan</c:v>
                </c:pt>
                <c:pt idx="3032">
                  <c:v>Jan</c:v>
                </c:pt>
                <c:pt idx="3033">
                  <c:v>Jan</c:v>
                </c:pt>
                <c:pt idx="3034">
                  <c:v>Jan</c:v>
                </c:pt>
                <c:pt idx="3035">
                  <c:v>Jan</c:v>
                </c:pt>
                <c:pt idx="3036">
                  <c:v>Jan</c:v>
                </c:pt>
                <c:pt idx="3037">
                  <c:v>Jan</c:v>
                </c:pt>
                <c:pt idx="3038">
                  <c:v>Jan</c:v>
                </c:pt>
                <c:pt idx="3039">
                  <c:v>Jan</c:v>
                </c:pt>
                <c:pt idx="3040">
                  <c:v>Jan</c:v>
                </c:pt>
                <c:pt idx="3041">
                  <c:v>Jan</c:v>
                </c:pt>
                <c:pt idx="3042">
                  <c:v>Jan</c:v>
                </c:pt>
                <c:pt idx="3043">
                  <c:v>Jan</c:v>
                </c:pt>
                <c:pt idx="3044">
                  <c:v>Jan</c:v>
                </c:pt>
                <c:pt idx="3045">
                  <c:v>Jan</c:v>
                </c:pt>
                <c:pt idx="3046">
                  <c:v>Jan</c:v>
                </c:pt>
                <c:pt idx="3047">
                  <c:v>Jan</c:v>
                </c:pt>
                <c:pt idx="3048">
                  <c:v>Jan</c:v>
                </c:pt>
                <c:pt idx="3049">
                  <c:v>Jan</c:v>
                </c:pt>
                <c:pt idx="3050">
                  <c:v>Jan</c:v>
                </c:pt>
                <c:pt idx="3051">
                  <c:v>Jan</c:v>
                </c:pt>
                <c:pt idx="3052">
                  <c:v>Jan</c:v>
                </c:pt>
                <c:pt idx="3053">
                  <c:v>Jan</c:v>
                </c:pt>
                <c:pt idx="3054">
                  <c:v>Jan</c:v>
                </c:pt>
                <c:pt idx="3055">
                  <c:v>Jan</c:v>
                </c:pt>
                <c:pt idx="3056">
                  <c:v>Jan</c:v>
                </c:pt>
                <c:pt idx="3057">
                  <c:v>Jan</c:v>
                </c:pt>
                <c:pt idx="3058">
                  <c:v>Jan</c:v>
                </c:pt>
                <c:pt idx="3059">
                  <c:v>Jan</c:v>
                </c:pt>
                <c:pt idx="3060">
                  <c:v>Jan</c:v>
                </c:pt>
                <c:pt idx="3061">
                  <c:v>Jan</c:v>
                </c:pt>
                <c:pt idx="3062">
                  <c:v>Jan</c:v>
                </c:pt>
                <c:pt idx="3063">
                  <c:v>Jan</c:v>
                </c:pt>
                <c:pt idx="3064">
                  <c:v>Jan</c:v>
                </c:pt>
                <c:pt idx="3065">
                  <c:v>Jan</c:v>
                </c:pt>
                <c:pt idx="3066">
                  <c:v>Jan</c:v>
                </c:pt>
                <c:pt idx="3067">
                  <c:v>Jan</c:v>
                </c:pt>
                <c:pt idx="3068">
                  <c:v>Jan</c:v>
                </c:pt>
                <c:pt idx="3069">
                  <c:v>Jan</c:v>
                </c:pt>
                <c:pt idx="3070">
                  <c:v>Jan</c:v>
                </c:pt>
                <c:pt idx="3071">
                  <c:v>Jan</c:v>
                </c:pt>
                <c:pt idx="3072">
                  <c:v>Jan</c:v>
                </c:pt>
                <c:pt idx="3073">
                  <c:v>Jan</c:v>
                </c:pt>
                <c:pt idx="3074">
                  <c:v>Jan</c:v>
                </c:pt>
                <c:pt idx="3075">
                  <c:v>Jan</c:v>
                </c:pt>
                <c:pt idx="3076">
                  <c:v>Jan</c:v>
                </c:pt>
                <c:pt idx="3077">
                  <c:v>Jan</c:v>
                </c:pt>
                <c:pt idx="3078">
                  <c:v>Jan</c:v>
                </c:pt>
                <c:pt idx="3079">
                  <c:v>Jan</c:v>
                </c:pt>
                <c:pt idx="3080">
                  <c:v>Jan</c:v>
                </c:pt>
                <c:pt idx="3081">
                  <c:v>Jan</c:v>
                </c:pt>
                <c:pt idx="3082">
                  <c:v>Jan</c:v>
                </c:pt>
                <c:pt idx="3083">
                  <c:v>Jan</c:v>
                </c:pt>
                <c:pt idx="3084">
                  <c:v>Jan</c:v>
                </c:pt>
                <c:pt idx="3085">
                  <c:v>Jan</c:v>
                </c:pt>
                <c:pt idx="3086">
                  <c:v>Jan</c:v>
                </c:pt>
                <c:pt idx="3087">
                  <c:v>Jan</c:v>
                </c:pt>
                <c:pt idx="3088">
                  <c:v>Jan</c:v>
                </c:pt>
                <c:pt idx="3089">
                  <c:v>Jan</c:v>
                </c:pt>
                <c:pt idx="3090">
                  <c:v>Jan</c:v>
                </c:pt>
                <c:pt idx="3091">
                  <c:v>Jan</c:v>
                </c:pt>
                <c:pt idx="3092">
                  <c:v>Jan</c:v>
                </c:pt>
                <c:pt idx="3093">
                  <c:v>Jan</c:v>
                </c:pt>
                <c:pt idx="3094">
                  <c:v>Jan</c:v>
                </c:pt>
                <c:pt idx="3095">
                  <c:v>Feb</c:v>
                </c:pt>
                <c:pt idx="3096">
                  <c:v>Feb</c:v>
                </c:pt>
                <c:pt idx="3097">
                  <c:v>Feb</c:v>
                </c:pt>
                <c:pt idx="3098">
                  <c:v>Feb</c:v>
                </c:pt>
                <c:pt idx="3099">
                  <c:v>Feb</c:v>
                </c:pt>
                <c:pt idx="3100">
                  <c:v>Feb</c:v>
                </c:pt>
                <c:pt idx="3101">
                  <c:v>Feb</c:v>
                </c:pt>
                <c:pt idx="3102">
                  <c:v>Feb</c:v>
                </c:pt>
                <c:pt idx="3103">
                  <c:v>Feb</c:v>
                </c:pt>
                <c:pt idx="3104">
                  <c:v>Feb</c:v>
                </c:pt>
                <c:pt idx="3105">
                  <c:v>Feb</c:v>
                </c:pt>
                <c:pt idx="3106">
                  <c:v>Feb</c:v>
                </c:pt>
                <c:pt idx="3107">
                  <c:v>Feb</c:v>
                </c:pt>
                <c:pt idx="3108">
                  <c:v>Feb</c:v>
                </c:pt>
                <c:pt idx="3109">
                  <c:v>Feb</c:v>
                </c:pt>
                <c:pt idx="3110">
                  <c:v>Feb</c:v>
                </c:pt>
                <c:pt idx="3111">
                  <c:v>Feb</c:v>
                </c:pt>
                <c:pt idx="3112">
                  <c:v>Feb</c:v>
                </c:pt>
                <c:pt idx="3113">
                  <c:v>Feb</c:v>
                </c:pt>
                <c:pt idx="3114">
                  <c:v>Feb</c:v>
                </c:pt>
                <c:pt idx="3115">
                  <c:v>Feb</c:v>
                </c:pt>
                <c:pt idx="3116">
                  <c:v>Feb</c:v>
                </c:pt>
                <c:pt idx="3117">
                  <c:v>Feb</c:v>
                </c:pt>
                <c:pt idx="3118">
                  <c:v>Feb</c:v>
                </c:pt>
                <c:pt idx="3119">
                  <c:v>Feb</c:v>
                </c:pt>
                <c:pt idx="3120">
                  <c:v>Feb</c:v>
                </c:pt>
                <c:pt idx="3121">
                  <c:v>Feb</c:v>
                </c:pt>
                <c:pt idx="3122">
                  <c:v>Feb</c:v>
                </c:pt>
                <c:pt idx="3123">
                  <c:v>Feb</c:v>
                </c:pt>
                <c:pt idx="3124">
                  <c:v>Feb</c:v>
                </c:pt>
                <c:pt idx="3125">
                  <c:v>Feb</c:v>
                </c:pt>
                <c:pt idx="3126">
                  <c:v>Feb</c:v>
                </c:pt>
                <c:pt idx="3127">
                  <c:v>Feb</c:v>
                </c:pt>
                <c:pt idx="3128">
                  <c:v>Feb</c:v>
                </c:pt>
                <c:pt idx="3129">
                  <c:v>Feb</c:v>
                </c:pt>
                <c:pt idx="3130">
                  <c:v>Feb</c:v>
                </c:pt>
                <c:pt idx="3131">
                  <c:v>Feb</c:v>
                </c:pt>
                <c:pt idx="3132">
                  <c:v>Feb</c:v>
                </c:pt>
                <c:pt idx="3133">
                  <c:v>Feb</c:v>
                </c:pt>
                <c:pt idx="3134">
                  <c:v>Feb</c:v>
                </c:pt>
                <c:pt idx="3135">
                  <c:v>Feb</c:v>
                </c:pt>
                <c:pt idx="3136">
                  <c:v>Feb</c:v>
                </c:pt>
                <c:pt idx="3137">
                  <c:v>Feb</c:v>
                </c:pt>
                <c:pt idx="3138">
                  <c:v>Feb</c:v>
                </c:pt>
                <c:pt idx="3139">
                  <c:v>Feb</c:v>
                </c:pt>
                <c:pt idx="3140">
                  <c:v>Feb</c:v>
                </c:pt>
                <c:pt idx="3141">
                  <c:v>Feb</c:v>
                </c:pt>
                <c:pt idx="3142">
                  <c:v>Feb</c:v>
                </c:pt>
                <c:pt idx="3143">
                  <c:v>Feb</c:v>
                </c:pt>
                <c:pt idx="3144">
                  <c:v>Feb</c:v>
                </c:pt>
                <c:pt idx="3145">
                  <c:v>Feb</c:v>
                </c:pt>
                <c:pt idx="3146">
                  <c:v>Feb</c:v>
                </c:pt>
                <c:pt idx="3147">
                  <c:v>Feb</c:v>
                </c:pt>
                <c:pt idx="3148">
                  <c:v>Feb</c:v>
                </c:pt>
                <c:pt idx="3149">
                  <c:v>Feb</c:v>
                </c:pt>
                <c:pt idx="3150">
                  <c:v>Feb</c:v>
                </c:pt>
                <c:pt idx="3151">
                  <c:v>Feb</c:v>
                </c:pt>
                <c:pt idx="3152">
                  <c:v>Feb</c:v>
                </c:pt>
                <c:pt idx="3153">
                  <c:v>Feb</c:v>
                </c:pt>
                <c:pt idx="3154">
                  <c:v>Feb</c:v>
                </c:pt>
                <c:pt idx="3155">
                  <c:v>Feb</c:v>
                </c:pt>
                <c:pt idx="3156">
                  <c:v>Feb</c:v>
                </c:pt>
                <c:pt idx="3157">
                  <c:v>Feb</c:v>
                </c:pt>
                <c:pt idx="3158">
                  <c:v>Feb</c:v>
                </c:pt>
                <c:pt idx="3159">
                  <c:v>Feb</c:v>
                </c:pt>
                <c:pt idx="3160">
                  <c:v>Feb</c:v>
                </c:pt>
                <c:pt idx="3161">
                  <c:v>Feb</c:v>
                </c:pt>
                <c:pt idx="3162">
                  <c:v>Feb</c:v>
                </c:pt>
                <c:pt idx="3163">
                  <c:v>Feb</c:v>
                </c:pt>
                <c:pt idx="3164">
                  <c:v>Feb</c:v>
                </c:pt>
                <c:pt idx="3165">
                  <c:v>Feb</c:v>
                </c:pt>
                <c:pt idx="3166">
                  <c:v>Feb</c:v>
                </c:pt>
                <c:pt idx="3167">
                  <c:v>Feb</c:v>
                </c:pt>
                <c:pt idx="3168">
                  <c:v>Feb</c:v>
                </c:pt>
                <c:pt idx="3169">
                  <c:v>Feb</c:v>
                </c:pt>
                <c:pt idx="3170">
                  <c:v>Feb</c:v>
                </c:pt>
                <c:pt idx="3171">
                  <c:v>Feb</c:v>
                </c:pt>
                <c:pt idx="3172">
                  <c:v>Feb</c:v>
                </c:pt>
                <c:pt idx="3173">
                  <c:v>Feb</c:v>
                </c:pt>
                <c:pt idx="3174">
                  <c:v>Feb</c:v>
                </c:pt>
                <c:pt idx="3175">
                  <c:v>Feb</c:v>
                </c:pt>
                <c:pt idx="3176">
                  <c:v>Feb</c:v>
                </c:pt>
                <c:pt idx="3177">
                  <c:v>Feb</c:v>
                </c:pt>
                <c:pt idx="3178">
                  <c:v>Feb</c:v>
                </c:pt>
                <c:pt idx="3179">
                  <c:v>Feb</c:v>
                </c:pt>
                <c:pt idx="3180">
                  <c:v>Feb</c:v>
                </c:pt>
                <c:pt idx="3181">
                  <c:v>Feb</c:v>
                </c:pt>
                <c:pt idx="3182">
                  <c:v>Feb</c:v>
                </c:pt>
                <c:pt idx="3183">
                  <c:v>Feb</c:v>
                </c:pt>
                <c:pt idx="3184">
                  <c:v>Feb</c:v>
                </c:pt>
                <c:pt idx="3185">
                  <c:v>Feb</c:v>
                </c:pt>
                <c:pt idx="3186">
                  <c:v>Mar</c:v>
                </c:pt>
                <c:pt idx="3187">
                  <c:v>Mar</c:v>
                </c:pt>
                <c:pt idx="3188">
                  <c:v>Mar</c:v>
                </c:pt>
                <c:pt idx="3189">
                  <c:v>Mar</c:v>
                </c:pt>
                <c:pt idx="3190">
                  <c:v>Mar</c:v>
                </c:pt>
                <c:pt idx="3191">
                  <c:v>Mar</c:v>
                </c:pt>
                <c:pt idx="3192">
                  <c:v>Mar</c:v>
                </c:pt>
                <c:pt idx="3193">
                  <c:v>Mar</c:v>
                </c:pt>
                <c:pt idx="3194">
                  <c:v>Mar</c:v>
                </c:pt>
                <c:pt idx="3195">
                  <c:v>Mar</c:v>
                </c:pt>
                <c:pt idx="3196">
                  <c:v>Mar</c:v>
                </c:pt>
                <c:pt idx="3197">
                  <c:v>Mar</c:v>
                </c:pt>
                <c:pt idx="3198">
                  <c:v>Mar</c:v>
                </c:pt>
                <c:pt idx="3199">
                  <c:v>Mar</c:v>
                </c:pt>
                <c:pt idx="3200">
                  <c:v>Mar</c:v>
                </c:pt>
                <c:pt idx="3201">
                  <c:v>Mar</c:v>
                </c:pt>
                <c:pt idx="3202">
                  <c:v>Mar</c:v>
                </c:pt>
                <c:pt idx="3203">
                  <c:v>Mar</c:v>
                </c:pt>
                <c:pt idx="3204">
                  <c:v>Mar</c:v>
                </c:pt>
                <c:pt idx="3205">
                  <c:v>Mar</c:v>
                </c:pt>
                <c:pt idx="3206">
                  <c:v>Mar</c:v>
                </c:pt>
                <c:pt idx="3207">
                  <c:v>Mar</c:v>
                </c:pt>
                <c:pt idx="3208">
                  <c:v>Mar</c:v>
                </c:pt>
                <c:pt idx="3209">
                  <c:v>Mar</c:v>
                </c:pt>
                <c:pt idx="3210">
                  <c:v>Mar</c:v>
                </c:pt>
                <c:pt idx="3211">
                  <c:v>Mar</c:v>
                </c:pt>
                <c:pt idx="3212">
                  <c:v>Mar</c:v>
                </c:pt>
                <c:pt idx="3213">
                  <c:v>Mar</c:v>
                </c:pt>
                <c:pt idx="3214">
                  <c:v>Mar</c:v>
                </c:pt>
                <c:pt idx="3215">
                  <c:v>Mar</c:v>
                </c:pt>
                <c:pt idx="3216">
                  <c:v>Mar</c:v>
                </c:pt>
                <c:pt idx="3217">
                  <c:v>Mar</c:v>
                </c:pt>
                <c:pt idx="3218">
                  <c:v>Mar</c:v>
                </c:pt>
                <c:pt idx="3219">
                  <c:v>Mar</c:v>
                </c:pt>
                <c:pt idx="3220">
                  <c:v>Mar</c:v>
                </c:pt>
                <c:pt idx="3221">
                  <c:v>Mar</c:v>
                </c:pt>
                <c:pt idx="3222">
                  <c:v>Mar</c:v>
                </c:pt>
                <c:pt idx="3223">
                  <c:v>Mar</c:v>
                </c:pt>
                <c:pt idx="3224">
                  <c:v>Mar</c:v>
                </c:pt>
                <c:pt idx="3225">
                  <c:v>Mar</c:v>
                </c:pt>
                <c:pt idx="3226">
                  <c:v>Mar</c:v>
                </c:pt>
                <c:pt idx="3227">
                  <c:v>Mar</c:v>
                </c:pt>
                <c:pt idx="3228">
                  <c:v>Mar</c:v>
                </c:pt>
                <c:pt idx="3229">
                  <c:v>Mar</c:v>
                </c:pt>
                <c:pt idx="3230">
                  <c:v>Mar</c:v>
                </c:pt>
                <c:pt idx="3231">
                  <c:v>Mar</c:v>
                </c:pt>
                <c:pt idx="3232">
                  <c:v>Mar</c:v>
                </c:pt>
                <c:pt idx="3233">
                  <c:v>Mar</c:v>
                </c:pt>
                <c:pt idx="3234">
                  <c:v>Mar</c:v>
                </c:pt>
                <c:pt idx="3235">
                  <c:v>Mar</c:v>
                </c:pt>
                <c:pt idx="3236">
                  <c:v>Mar</c:v>
                </c:pt>
                <c:pt idx="3237">
                  <c:v>Mar</c:v>
                </c:pt>
                <c:pt idx="3238">
                  <c:v>Mar</c:v>
                </c:pt>
                <c:pt idx="3239">
                  <c:v>Mar</c:v>
                </c:pt>
                <c:pt idx="3240">
                  <c:v>Mar</c:v>
                </c:pt>
                <c:pt idx="3241">
                  <c:v>Mar</c:v>
                </c:pt>
                <c:pt idx="3242">
                  <c:v>Mar</c:v>
                </c:pt>
                <c:pt idx="3243">
                  <c:v>Mar</c:v>
                </c:pt>
                <c:pt idx="3244">
                  <c:v>Mar</c:v>
                </c:pt>
                <c:pt idx="3245">
                  <c:v>Mar</c:v>
                </c:pt>
                <c:pt idx="3246">
                  <c:v>Mar</c:v>
                </c:pt>
                <c:pt idx="3247">
                  <c:v>Mar</c:v>
                </c:pt>
                <c:pt idx="3248">
                  <c:v>Mar</c:v>
                </c:pt>
                <c:pt idx="3249">
                  <c:v>Mar</c:v>
                </c:pt>
                <c:pt idx="3250">
                  <c:v>Mar</c:v>
                </c:pt>
                <c:pt idx="3251">
                  <c:v>Mar</c:v>
                </c:pt>
                <c:pt idx="3252">
                  <c:v>Mar</c:v>
                </c:pt>
                <c:pt idx="3253">
                  <c:v>Mar</c:v>
                </c:pt>
                <c:pt idx="3254">
                  <c:v>Mar</c:v>
                </c:pt>
                <c:pt idx="3255">
                  <c:v>Mar</c:v>
                </c:pt>
                <c:pt idx="3256">
                  <c:v>Mar</c:v>
                </c:pt>
                <c:pt idx="3257">
                  <c:v>Mar</c:v>
                </c:pt>
                <c:pt idx="3258">
                  <c:v>Mar</c:v>
                </c:pt>
                <c:pt idx="3259">
                  <c:v>Mar</c:v>
                </c:pt>
                <c:pt idx="3260">
                  <c:v>Mar</c:v>
                </c:pt>
                <c:pt idx="3261">
                  <c:v>Mar</c:v>
                </c:pt>
                <c:pt idx="3262">
                  <c:v>Mar</c:v>
                </c:pt>
                <c:pt idx="3263">
                  <c:v>Mar</c:v>
                </c:pt>
                <c:pt idx="3264">
                  <c:v>Mar</c:v>
                </c:pt>
                <c:pt idx="3265">
                  <c:v>Mar</c:v>
                </c:pt>
                <c:pt idx="3266">
                  <c:v>Mar</c:v>
                </c:pt>
                <c:pt idx="3267">
                  <c:v>Mar</c:v>
                </c:pt>
                <c:pt idx="3268">
                  <c:v>Mar</c:v>
                </c:pt>
                <c:pt idx="3269">
                  <c:v>Mar</c:v>
                </c:pt>
                <c:pt idx="3270">
                  <c:v>Mar</c:v>
                </c:pt>
                <c:pt idx="3271">
                  <c:v>Mar</c:v>
                </c:pt>
                <c:pt idx="3272">
                  <c:v>Mar</c:v>
                </c:pt>
                <c:pt idx="3273">
                  <c:v>Mar</c:v>
                </c:pt>
                <c:pt idx="3274">
                  <c:v>Mar</c:v>
                </c:pt>
                <c:pt idx="3275">
                  <c:v>Mar</c:v>
                </c:pt>
                <c:pt idx="3276">
                  <c:v>Mar</c:v>
                </c:pt>
                <c:pt idx="3277">
                  <c:v>Mar</c:v>
                </c:pt>
                <c:pt idx="3278">
                  <c:v>Mar</c:v>
                </c:pt>
                <c:pt idx="3279">
                  <c:v>Mar</c:v>
                </c:pt>
                <c:pt idx="3280">
                  <c:v>Mar</c:v>
                </c:pt>
                <c:pt idx="3281">
                  <c:v>Mar</c:v>
                </c:pt>
                <c:pt idx="3282">
                  <c:v>Mar</c:v>
                </c:pt>
                <c:pt idx="3283">
                  <c:v>Mar</c:v>
                </c:pt>
                <c:pt idx="3284">
                  <c:v>Mar</c:v>
                </c:pt>
                <c:pt idx="3285">
                  <c:v>Mar</c:v>
                </c:pt>
                <c:pt idx="3286">
                  <c:v>Mar</c:v>
                </c:pt>
                <c:pt idx="3287">
                  <c:v>Apr</c:v>
                </c:pt>
                <c:pt idx="3288">
                  <c:v>Apr</c:v>
                </c:pt>
                <c:pt idx="3289">
                  <c:v>Apr</c:v>
                </c:pt>
                <c:pt idx="3290">
                  <c:v>Apr</c:v>
                </c:pt>
                <c:pt idx="3291">
                  <c:v>Apr</c:v>
                </c:pt>
                <c:pt idx="3292">
                  <c:v>Apr</c:v>
                </c:pt>
                <c:pt idx="3293">
                  <c:v>Apr</c:v>
                </c:pt>
                <c:pt idx="3294">
                  <c:v>Apr</c:v>
                </c:pt>
                <c:pt idx="3295">
                  <c:v>Apr</c:v>
                </c:pt>
                <c:pt idx="3296">
                  <c:v>Apr</c:v>
                </c:pt>
                <c:pt idx="3297">
                  <c:v>Apr</c:v>
                </c:pt>
                <c:pt idx="3298">
                  <c:v>Apr</c:v>
                </c:pt>
                <c:pt idx="3299">
                  <c:v>Apr</c:v>
                </c:pt>
                <c:pt idx="3300">
                  <c:v>Apr</c:v>
                </c:pt>
                <c:pt idx="3301">
                  <c:v>Apr</c:v>
                </c:pt>
                <c:pt idx="3302">
                  <c:v>Apr</c:v>
                </c:pt>
                <c:pt idx="3303">
                  <c:v>Apr</c:v>
                </c:pt>
                <c:pt idx="3304">
                  <c:v>Apr</c:v>
                </c:pt>
                <c:pt idx="3305">
                  <c:v>Apr</c:v>
                </c:pt>
                <c:pt idx="3306">
                  <c:v>Apr</c:v>
                </c:pt>
                <c:pt idx="3307">
                  <c:v>Apr</c:v>
                </c:pt>
                <c:pt idx="3308">
                  <c:v>Apr</c:v>
                </c:pt>
                <c:pt idx="3309">
                  <c:v>Apr</c:v>
                </c:pt>
                <c:pt idx="3310">
                  <c:v>Apr</c:v>
                </c:pt>
                <c:pt idx="3311">
                  <c:v>Apr</c:v>
                </c:pt>
                <c:pt idx="3312">
                  <c:v>Apr</c:v>
                </c:pt>
                <c:pt idx="3313">
                  <c:v>Apr</c:v>
                </c:pt>
                <c:pt idx="3314">
                  <c:v>Apr</c:v>
                </c:pt>
                <c:pt idx="3315">
                  <c:v>Apr</c:v>
                </c:pt>
                <c:pt idx="3316">
                  <c:v>Apr</c:v>
                </c:pt>
                <c:pt idx="3317">
                  <c:v>Apr</c:v>
                </c:pt>
                <c:pt idx="3318">
                  <c:v>Apr</c:v>
                </c:pt>
                <c:pt idx="3319">
                  <c:v>Apr</c:v>
                </c:pt>
                <c:pt idx="3320">
                  <c:v>Apr</c:v>
                </c:pt>
                <c:pt idx="3321">
                  <c:v>Apr</c:v>
                </c:pt>
                <c:pt idx="3322">
                  <c:v>Apr</c:v>
                </c:pt>
                <c:pt idx="3323">
                  <c:v>Apr</c:v>
                </c:pt>
                <c:pt idx="3324">
                  <c:v>Apr</c:v>
                </c:pt>
                <c:pt idx="3325">
                  <c:v>Apr</c:v>
                </c:pt>
                <c:pt idx="3326">
                  <c:v>Apr</c:v>
                </c:pt>
                <c:pt idx="3327">
                  <c:v>Apr</c:v>
                </c:pt>
                <c:pt idx="3328">
                  <c:v>Apr</c:v>
                </c:pt>
                <c:pt idx="3329">
                  <c:v>Apr</c:v>
                </c:pt>
                <c:pt idx="3330">
                  <c:v>Apr</c:v>
                </c:pt>
                <c:pt idx="3331">
                  <c:v>Apr</c:v>
                </c:pt>
                <c:pt idx="3332">
                  <c:v>Apr</c:v>
                </c:pt>
                <c:pt idx="3333">
                  <c:v>Apr</c:v>
                </c:pt>
                <c:pt idx="3334">
                  <c:v>Apr</c:v>
                </c:pt>
                <c:pt idx="3335">
                  <c:v>Apr</c:v>
                </c:pt>
                <c:pt idx="3336">
                  <c:v>Apr</c:v>
                </c:pt>
                <c:pt idx="3337">
                  <c:v>Apr</c:v>
                </c:pt>
                <c:pt idx="3338">
                  <c:v>Apr</c:v>
                </c:pt>
                <c:pt idx="3339">
                  <c:v>Apr</c:v>
                </c:pt>
                <c:pt idx="3340">
                  <c:v>Apr</c:v>
                </c:pt>
                <c:pt idx="3341">
                  <c:v>Apr</c:v>
                </c:pt>
                <c:pt idx="3342">
                  <c:v>Apr</c:v>
                </c:pt>
                <c:pt idx="3343">
                  <c:v>Apr</c:v>
                </c:pt>
                <c:pt idx="3344">
                  <c:v>Apr</c:v>
                </c:pt>
                <c:pt idx="3345">
                  <c:v>Apr</c:v>
                </c:pt>
                <c:pt idx="3346">
                  <c:v>Apr</c:v>
                </c:pt>
                <c:pt idx="3347">
                  <c:v>Apr</c:v>
                </c:pt>
                <c:pt idx="3348">
                  <c:v>Apr</c:v>
                </c:pt>
                <c:pt idx="3349">
                  <c:v>Apr</c:v>
                </c:pt>
                <c:pt idx="3350">
                  <c:v>Apr</c:v>
                </c:pt>
                <c:pt idx="3351">
                  <c:v>Apr</c:v>
                </c:pt>
                <c:pt idx="3352">
                  <c:v>Apr</c:v>
                </c:pt>
                <c:pt idx="3353">
                  <c:v>Apr</c:v>
                </c:pt>
                <c:pt idx="3354">
                  <c:v>Apr</c:v>
                </c:pt>
                <c:pt idx="3355">
                  <c:v>Apr</c:v>
                </c:pt>
                <c:pt idx="3356">
                  <c:v>Apr</c:v>
                </c:pt>
                <c:pt idx="3357">
                  <c:v>Apr</c:v>
                </c:pt>
                <c:pt idx="3358">
                  <c:v>Apr</c:v>
                </c:pt>
                <c:pt idx="3359">
                  <c:v>Apr</c:v>
                </c:pt>
                <c:pt idx="3360">
                  <c:v>Apr</c:v>
                </c:pt>
                <c:pt idx="3361">
                  <c:v>Apr</c:v>
                </c:pt>
                <c:pt idx="3362">
                  <c:v>Apr</c:v>
                </c:pt>
                <c:pt idx="3363">
                  <c:v>Apr</c:v>
                </c:pt>
                <c:pt idx="3364">
                  <c:v>May</c:v>
                </c:pt>
                <c:pt idx="3365">
                  <c:v>May</c:v>
                </c:pt>
                <c:pt idx="3366">
                  <c:v>May</c:v>
                </c:pt>
                <c:pt idx="3367">
                  <c:v>May</c:v>
                </c:pt>
                <c:pt idx="3368">
                  <c:v>May</c:v>
                </c:pt>
                <c:pt idx="3369">
                  <c:v>May</c:v>
                </c:pt>
                <c:pt idx="3370">
                  <c:v>May</c:v>
                </c:pt>
                <c:pt idx="3371">
                  <c:v>May</c:v>
                </c:pt>
                <c:pt idx="3372">
                  <c:v>May</c:v>
                </c:pt>
                <c:pt idx="3373">
                  <c:v>May</c:v>
                </c:pt>
                <c:pt idx="3374">
                  <c:v>May</c:v>
                </c:pt>
                <c:pt idx="3375">
                  <c:v>May</c:v>
                </c:pt>
                <c:pt idx="3376">
                  <c:v>May</c:v>
                </c:pt>
                <c:pt idx="3377">
                  <c:v>May</c:v>
                </c:pt>
                <c:pt idx="3378">
                  <c:v>May</c:v>
                </c:pt>
                <c:pt idx="3379">
                  <c:v>May</c:v>
                </c:pt>
                <c:pt idx="3380">
                  <c:v>May</c:v>
                </c:pt>
                <c:pt idx="3381">
                  <c:v>May</c:v>
                </c:pt>
                <c:pt idx="3382">
                  <c:v>May</c:v>
                </c:pt>
                <c:pt idx="3383">
                  <c:v>May</c:v>
                </c:pt>
                <c:pt idx="3384">
                  <c:v>May</c:v>
                </c:pt>
                <c:pt idx="3385">
                  <c:v>May</c:v>
                </c:pt>
                <c:pt idx="3386">
                  <c:v>May</c:v>
                </c:pt>
                <c:pt idx="3387">
                  <c:v>May</c:v>
                </c:pt>
                <c:pt idx="3388">
                  <c:v>May</c:v>
                </c:pt>
                <c:pt idx="3389">
                  <c:v>May</c:v>
                </c:pt>
                <c:pt idx="3390">
                  <c:v>May</c:v>
                </c:pt>
                <c:pt idx="3391">
                  <c:v>May</c:v>
                </c:pt>
                <c:pt idx="3392">
                  <c:v>May</c:v>
                </c:pt>
                <c:pt idx="3393">
                  <c:v>May</c:v>
                </c:pt>
                <c:pt idx="3394">
                  <c:v>May</c:v>
                </c:pt>
                <c:pt idx="3395">
                  <c:v>May</c:v>
                </c:pt>
                <c:pt idx="3396">
                  <c:v>May</c:v>
                </c:pt>
                <c:pt idx="3397">
                  <c:v>May</c:v>
                </c:pt>
                <c:pt idx="3398">
                  <c:v>May</c:v>
                </c:pt>
                <c:pt idx="3399">
                  <c:v>May</c:v>
                </c:pt>
                <c:pt idx="3400">
                  <c:v>May</c:v>
                </c:pt>
                <c:pt idx="3401">
                  <c:v>May</c:v>
                </c:pt>
                <c:pt idx="3402">
                  <c:v>May</c:v>
                </c:pt>
                <c:pt idx="3403">
                  <c:v>May</c:v>
                </c:pt>
                <c:pt idx="3404">
                  <c:v>May</c:v>
                </c:pt>
                <c:pt idx="3405">
                  <c:v>May</c:v>
                </c:pt>
                <c:pt idx="3406">
                  <c:v>May</c:v>
                </c:pt>
                <c:pt idx="3407">
                  <c:v>May</c:v>
                </c:pt>
                <c:pt idx="3408">
                  <c:v>May</c:v>
                </c:pt>
                <c:pt idx="3409">
                  <c:v>May</c:v>
                </c:pt>
                <c:pt idx="3410">
                  <c:v>May</c:v>
                </c:pt>
                <c:pt idx="3411">
                  <c:v>May</c:v>
                </c:pt>
                <c:pt idx="3412">
                  <c:v>May</c:v>
                </c:pt>
                <c:pt idx="3413">
                  <c:v>May</c:v>
                </c:pt>
                <c:pt idx="3414">
                  <c:v>May</c:v>
                </c:pt>
                <c:pt idx="3415">
                  <c:v>May</c:v>
                </c:pt>
                <c:pt idx="3416">
                  <c:v>May</c:v>
                </c:pt>
                <c:pt idx="3417">
                  <c:v>May</c:v>
                </c:pt>
                <c:pt idx="3418">
                  <c:v>May</c:v>
                </c:pt>
                <c:pt idx="3419">
                  <c:v>May</c:v>
                </c:pt>
                <c:pt idx="3420">
                  <c:v>May</c:v>
                </c:pt>
                <c:pt idx="3421">
                  <c:v>May</c:v>
                </c:pt>
                <c:pt idx="3422">
                  <c:v>May</c:v>
                </c:pt>
                <c:pt idx="3423">
                  <c:v>May</c:v>
                </c:pt>
                <c:pt idx="3424">
                  <c:v>May</c:v>
                </c:pt>
                <c:pt idx="3425">
                  <c:v>May</c:v>
                </c:pt>
                <c:pt idx="3426">
                  <c:v>May</c:v>
                </c:pt>
                <c:pt idx="3427">
                  <c:v>May</c:v>
                </c:pt>
                <c:pt idx="3428">
                  <c:v>May</c:v>
                </c:pt>
                <c:pt idx="3429">
                  <c:v>May</c:v>
                </c:pt>
                <c:pt idx="3430">
                  <c:v>May</c:v>
                </c:pt>
                <c:pt idx="3431">
                  <c:v>May</c:v>
                </c:pt>
                <c:pt idx="3432">
                  <c:v>May</c:v>
                </c:pt>
                <c:pt idx="3433">
                  <c:v>May</c:v>
                </c:pt>
                <c:pt idx="3434">
                  <c:v>May</c:v>
                </c:pt>
                <c:pt idx="3435">
                  <c:v>May</c:v>
                </c:pt>
                <c:pt idx="3436">
                  <c:v>May</c:v>
                </c:pt>
                <c:pt idx="3437">
                  <c:v>May</c:v>
                </c:pt>
                <c:pt idx="3438">
                  <c:v>May</c:v>
                </c:pt>
                <c:pt idx="3439">
                  <c:v>May</c:v>
                </c:pt>
                <c:pt idx="3440">
                  <c:v>May</c:v>
                </c:pt>
                <c:pt idx="3441">
                  <c:v>May</c:v>
                </c:pt>
                <c:pt idx="3442">
                  <c:v>May</c:v>
                </c:pt>
                <c:pt idx="3443">
                  <c:v>May</c:v>
                </c:pt>
                <c:pt idx="3444">
                  <c:v>May</c:v>
                </c:pt>
                <c:pt idx="3445">
                  <c:v>May</c:v>
                </c:pt>
                <c:pt idx="3446">
                  <c:v>May</c:v>
                </c:pt>
                <c:pt idx="3447">
                  <c:v>May</c:v>
                </c:pt>
                <c:pt idx="3448">
                  <c:v>May</c:v>
                </c:pt>
                <c:pt idx="3449">
                  <c:v>May</c:v>
                </c:pt>
                <c:pt idx="3450">
                  <c:v>May</c:v>
                </c:pt>
                <c:pt idx="3451">
                  <c:v>May</c:v>
                </c:pt>
                <c:pt idx="3452">
                  <c:v>May</c:v>
                </c:pt>
                <c:pt idx="3453">
                  <c:v>May</c:v>
                </c:pt>
                <c:pt idx="3454">
                  <c:v>May</c:v>
                </c:pt>
                <c:pt idx="3455">
                  <c:v>May</c:v>
                </c:pt>
                <c:pt idx="3456">
                  <c:v>May</c:v>
                </c:pt>
                <c:pt idx="3457">
                  <c:v>May</c:v>
                </c:pt>
                <c:pt idx="3458">
                  <c:v>May</c:v>
                </c:pt>
                <c:pt idx="3459">
                  <c:v>May</c:v>
                </c:pt>
                <c:pt idx="3460">
                  <c:v>May</c:v>
                </c:pt>
                <c:pt idx="3461">
                  <c:v>May</c:v>
                </c:pt>
                <c:pt idx="3462">
                  <c:v>May</c:v>
                </c:pt>
                <c:pt idx="3463">
                  <c:v>Jun</c:v>
                </c:pt>
                <c:pt idx="3464">
                  <c:v>Jun</c:v>
                </c:pt>
                <c:pt idx="3465">
                  <c:v>Jun</c:v>
                </c:pt>
                <c:pt idx="3466">
                  <c:v>Jun</c:v>
                </c:pt>
                <c:pt idx="3467">
                  <c:v>Jun</c:v>
                </c:pt>
                <c:pt idx="3468">
                  <c:v>Jun</c:v>
                </c:pt>
                <c:pt idx="3469">
                  <c:v>Jun</c:v>
                </c:pt>
                <c:pt idx="3470">
                  <c:v>Jun</c:v>
                </c:pt>
                <c:pt idx="3471">
                  <c:v>Jun</c:v>
                </c:pt>
                <c:pt idx="3472">
                  <c:v>Jun</c:v>
                </c:pt>
                <c:pt idx="3473">
                  <c:v>Jun</c:v>
                </c:pt>
                <c:pt idx="3474">
                  <c:v>Jun</c:v>
                </c:pt>
                <c:pt idx="3475">
                  <c:v>Jun</c:v>
                </c:pt>
                <c:pt idx="3476">
                  <c:v>Jun</c:v>
                </c:pt>
                <c:pt idx="3477">
                  <c:v>Jun</c:v>
                </c:pt>
                <c:pt idx="3478">
                  <c:v>Jun</c:v>
                </c:pt>
                <c:pt idx="3479">
                  <c:v>Jun</c:v>
                </c:pt>
                <c:pt idx="3480">
                  <c:v>Jun</c:v>
                </c:pt>
                <c:pt idx="3481">
                  <c:v>Jun</c:v>
                </c:pt>
                <c:pt idx="3482">
                  <c:v>Jun</c:v>
                </c:pt>
                <c:pt idx="3483">
                  <c:v>Jun</c:v>
                </c:pt>
                <c:pt idx="3484">
                  <c:v>Jun</c:v>
                </c:pt>
                <c:pt idx="3485">
                  <c:v>Jun</c:v>
                </c:pt>
                <c:pt idx="3486">
                  <c:v>Jun</c:v>
                </c:pt>
                <c:pt idx="3487">
                  <c:v>Jun</c:v>
                </c:pt>
                <c:pt idx="3488">
                  <c:v>Jun</c:v>
                </c:pt>
                <c:pt idx="3489">
                  <c:v>Jun</c:v>
                </c:pt>
                <c:pt idx="3490">
                  <c:v>Jun</c:v>
                </c:pt>
                <c:pt idx="3491">
                  <c:v>Jun</c:v>
                </c:pt>
                <c:pt idx="3492">
                  <c:v>Jun</c:v>
                </c:pt>
                <c:pt idx="3493">
                  <c:v>Jun</c:v>
                </c:pt>
                <c:pt idx="3494">
                  <c:v>Jun</c:v>
                </c:pt>
                <c:pt idx="3495">
                  <c:v>Jun</c:v>
                </c:pt>
                <c:pt idx="3496">
                  <c:v>Jun</c:v>
                </c:pt>
                <c:pt idx="3497">
                  <c:v>Jun</c:v>
                </c:pt>
                <c:pt idx="3498">
                  <c:v>Jun</c:v>
                </c:pt>
                <c:pt idx="3499">
                  <c:v>Jun</c:v>
                </c:pt>
                <c:pt idx="3500">
                  <c:v>Jun</c:v>
                </c:pt>
                <c:pt idx="3501">
                  <c:v>Jun</c:v>
                </c:pt>
                <c:pt idx="3502">
                  <c:v>Jun</c:v>
                </c:pt>
                <c:pt idx="3503">
                  <c:v>Jun</c:v>
                </c:pt>
                <c:pt idx="3504">
                  <c:v>Jun</c:v>
                </c:pt>
                <c:pt idx="3505">
                  <c:v>Jun</c:v>
                </c:pt>
                <c:pt idx="3506">
                  <c:v>Jun</c:v>
                </c:pt>
                <c:pt idx="3507">
                  <c:v>Jun</c:v>
                </c:pt>
                <c:pt idx="3508">
                  <c:v>Jun</c:v>
                </c:pt>
                <c:pt idx="3509">
                  <c:v>Jun</c:v>
                </c:pt>
                <c:pt idx="3510">
                  <c:v>Jun</c:v>
                </c:pt>
                <c:pt idx="3511">
                  <c:v>Jun</c:v>
                </c:pt>
                <c:pt idx="3512">
                  <c:v>Jun</c:v>
                </c:pt>
                <c:pt idx="3513">
                  <c:v>Jun</c:v>
                </c:pt>
                <c:pt idx="3514">
                  <c:v>Jun</c:v>
                </c:pt>
                <c:pt idx="3515">
                  <c:v>Jun</c:v>
                </c:pt>
                <c:pt idx="3516">
                  <c:v>Jun</c:v>
                </c:pt>
                <c:pt idx="3517">
                  <c:v>Jun</c:v>
                </c:pt>
                <c:pt idx="3518">
                  <c:v>Jun</c:v>
                </c:pt>
                <c:pt idx="3519">
                  <c:v>Jun</c:v>
                </c:pt>
                <c:pt idx="3520">
                  <c:v>Jun</c:v>
                </c:pt>
                <c:pt idx="3521">
                  <c:v>Jun</c:v>
                </c:pt>
                <c:pt idx="3522">
                  <c:v>Jun</c:v>
                </c:pt>
                <c:pt idx="3523">
                  <c:v>Jun</c:v>
                </c:pt>
                <c:pt idx="3524">
                  <c:v>Jun</c:v>
                </c:pt>
                <c:pt idx="3525">
                  <c:v>Jun</c:v>
                </c:pt>
                <c:pt idx="3526">
                  <c:v>Jun</c:v>
                </c:pt>
                <c:pt idx="3527">
                  <c:v>Jun</c:v>
                </c:pt>
                <c:pt idx="3528">
                  <c:v>Jun</c:v>
                </c:pt>
                <c:pt idx="3529">
                  <c:v>Jun</c:v>
                </c:pt>
                <c:pt idx="3530">
                  <c:v>Jun</c:v>
                </c:pt>
                <c:pt idx="3531">
                  <c:v>Jun</c:v>
                </c:pt>
                <c:pt idx="3532">
                  <c:v>Jun</c:v>
                </c:pt>
                <c:pt idx="3533">
                  <c:v>Jun</c:v>
                </c:pt>
                <c:pt idx="3534">
                  <c:v>Jun</c:v>
                </c:pt>
                <c:pt idx="3535">
                  <c:v>Jun</c:v>
                </c:pt>
                <c:pt idx="3536">
                  <c:v>Jun</c:v>
                </c:pt>
                <c:pt idx="3537">
                  <c:v>Jun</c:v>
                </c:pt>
                <c:pt idx="3538">
                  <c:v>Jun</c:v>
                </c:pt>
                <c:pt idx="3539">
                  <c:v>Jun</c:v>
                </c:pt>
                <c:pt idx="3540">
                  <c:v>Jun</c:v>
                </c:pt>
                <c:pt idx="3541">
                  <c:v>Jun</c:v>
                </c:pt>
                <c:pt idx="3542">
                  <c:v>Jun</c:v>
                </c:pt>
                <c:pt idx="3543">
                  <c:v>Jun</c:v>
                </c:pt>
                <c:pt idx="3544">
                  <c:v>Jun</c:v>
                </c:pt>
                <c:pt idx="3545">
                  <c:v>Jun</c:v>
                </c:pt>
                <c:pt idx="3546">
                  <c:v>Jun</c:v>
                </c:pt>
                <c:pt idx="3547">
                  <c:v>Jun</c:v>
                </c:pt>
                <c:pt idx="3548">
                  <c:v>Jun</c:v>
                </c:pt>
                <c:pt idx="3549">
                  <c:v>Jun</c:v>
                </c:pt>
                <c:pt idx="3550">
                  <c:v>Jun</c:v>
                </c:pt>
                <c:pt idx="3551">
                  <c:v>Jun</c:v>
                </c:pt>
                <c:pt idx="3552">
                  <c:v>Jun</c:v>
                </c:pt>
                <c:pt idx="3553">
                  <c:v>Jul</c:v>
                </c:pt>
                <c:pt idx="3554">
                  <c:v>Jul</c:v>
                </c:pt>
                <c:pt idx="3555">
                  <c:v>Jul</c:v>
                </c:pt>
                <c:pt idx="3556">
                  <c:v>Jul</c:v>
                </c:pt>
                <c:pt idx="3557">
                  <c:v>Jul</c:v>
                </c:pt>
                <c:pt idx="3558">
                  <c:v>Jul</c:v>
                </c:pt>
                <c:pt idx="3559">
                  <c:v>Jul</c:v>
                </c:pt>
                <c:pt idx="3560">
                  <c:v>Jul</c:v>
                </c:pt>
                <c:pt idx="3561">
                  <c:v>Jul</c:v>
                </c:pt>
                <c:pt idx="3562">
                  <c:v>Jul</c:v>
                </c:pt>
                <c:pt idx="3563">
                  <c:v>Jul</c:v>
                </c:pt>
                <c:pt idx="3564">
                  <c:v>Jul</c:v>
                </c:pt>
                <c:pt idx="3565">
                  <c:v>Jul</c:v>
                </c:pt>
                <c:pt idx="3566">
                  <c:v>Jul</c:v>
                </c:pt>
                <c:pt idx="3567">
                  <c:v>Jul</c:v>
                </c:pt>
                <c:pt idx="3568">
                  <c:v>Jul</c:v>
                </c:pt>
                <c:pt idx="3569">
                  <c:v>Jul</c:v>
                </c:pt>
                <c:pt idx="3570">
                  <c:v>Jul</c:v>
                </c:pt>
                <c:pt idx="3571">
                  <c:v>Jul</c:v>
                </c:pt>
                <c:pt idx="3572">
                  <c:v>Jul</c:v>
                </c:pt>
                <c:pt idx="3573">
                  <c:v>Jul</c:v>
                </c:pt>
                <c:pt idx="3574">
                  <c:v>Jul</c:v>
                </c:pt>
                <c:pt idx="3575">
                  <c:v>Jul</c:v>
                </c:pt>
                <c:pt idx="3576">
                  <c:v>Jul</c:v>
                </c:pt>
                <c:pt idx="3577">
                  <c:v>Jul</c:v>
                </c:pt>
                <c:pt idx="3578">
                  <c:v>Jul</c:v>
                </c:pt>
                <c:pt idx="3579">
                  <c:v>Jul</c:v>
                </c:pt>
                <c:pt idx="3580">
                  <c:v>Jul</c:v>
                </c:pt>
                <c:pt idx="3581">
                  <c:v>Jul</c:v>
                </c:pt>
                <c:pt idx="3582">
                  <c:v>Jul</c:v>
                </c:pt>
                <c:pt idx="3583">
                  <c:v>Jul</c:v>
                </c:pt>
                <c:pt idx="3584">
                  <c:v>Jul</c:v>
                </c:pt>
                <c:pt idx="3585">
                  <c:v>Jul</c:v>
                </c:pt>
                <c:pt idx="3586">
                  <c:v>Jul</c:v>
                </c:pt>
                <c:pt idx="3587">
                  <c:v>Jul</c:v>
                </c:pt>
                <c:pt idx="3588">
                  <c:v>Jul</c:v>
                </c:pt>
                <c:pt idx="3589">
                  <c:v>Jul</c:v>
                </c:pt>
                <c:pt idx="3590">
                  <c:v>Jul</c:v>
                </c:pt>
                <c:pt idx="3591">
                  <c:v>Jul</c:v>
                </c:pt>
                <c:pt idx="3592">
                  <c:v>Jul</c:v>
                </c:pt>
                <c:pt idx="3593">
                  <c:v>Jul</c:v>
                </c:pt>
                <c:pt idx="3594">
                  <c:v>Jul</c:v>
                </c:pt>
                <c:pt idx="3595">
                  <c:v>Jul</c:v>
                </c:pt>
                <c:pt idx="3596">
                  <c:v>Jul</c:v>
                </c:pt>
                <c:pt idx="3597">
                  <c:v>Jul</c:v>
                </c:pt>
                <c:pt idx="3598">
                  <c:v>Jul</c:v>
                </c:pt>
                <c:pt idx="3599">
                  <c:v>Jul</c:v>
                </c:pt>
                <c:pt idx="3600">
                  <c:v>Jul</c:v>
                </c:pt>
                <c:pt idx="3601">
                  <c:v>Jul</c:v>
                </c:pt>
                <c:pt idx="3602">
                  <c:v>Jul</c:v>
                </c:pt>
                <c:pt idx="3603">
                  <c:v>Jul</c:v>
                </c:pt>
                <c:pt idx="3604">
                  <c:v>Jul</c:v>
                </c:pt>
                <c:pt idx="3605">
                  <c:v>Jul</c:v>
                </c:pt>
                <c:pt idx="3606">
                  <c:v>Jul</c:v>
                </c:pt>
                <c:pt idx="3607">
                  <c:v>Jul</c:v>
                </c:pt>
                <c:pt idx="3608">
                  <c:v>Jul</c:v>
                </c:pt>
                <c:pt idx="3609">
                  <c:v>Jul</c:v>
                </c:pt>
                <c:pt idx="3610">
                  <c:v>Jul</c:v>
                </c:pt>
                <c:pt idx="3611">
                  <c:v>Jul</c:v>
                </c:pt>
                <c:pt idx="3612">
                  <c:v>Jul</c:v>
                </c:pt>
                <c:pt idx="3613">
                  <c:v>Jul</c:v>
                </c:pt>
                <c:pt idx="3614">
                  <c:v>Jul</c:v>
                </c:pt>
                <c:pt idx="3615">
                  <c:v>Jul</c:v>
                </c:pt>
                <c:pt idx="3616">
                  <c:v>Jul</c:v>
                </c:pt>
                <c:pt idx="3617">
                  <c:v>Jul</c:v>
                </c:pt>
                <c:pt idx="3618">
                  <c:v>Jul</c:v>
                </c:pt>
                <c:pt idx="3619">
                  <c:v>Jul</c:v>
                </c:pt>
                <c:pt idx="3620">
                  <c:v>Jul</c:v>
                </c:pt>
                <c:pt idx="3621">
                  <c:v>Jul</c:v>
                </c:pt>
                <c:pt idx="3622">
                  <c:v>Aug</c:v>
                </c:pt>
                <c:pt idx="3623">
                  <c:v>Aug</c:v>
                </c:pt>
                <c:pt idx="3624">
                  <c:v>Aug</c:v>
                </c:pt>
                <c:pt idx="3625">
                  <c:v>Aug</c:v>
                </c:pt>
                <c:pt idx="3626">
                  <c:v>Aug</c:v>
                </c:pt>
                <c:pt idx="3627">
                  <c:v>Aug</c:v>
                </c:pt>
                <c:pt idx="3628">
                  <c:v>Aug</c:v>
                </c:pt>
                <c:pt idx="3629">
                  <c:v>Aug</c:v>
                </c:pt>
                <c:pt idx="3630">
                  <c:v>Aug</c:v>
                </c:pt>
                <c:pt idx="3631">
                  <c:v>Aug</c:v>
                </c:pt>
                <c:pt idx="3632">
                  <c:v>Aug</c:v>
                </c:pt>
                <c:pt idx="3633">
                  <c:v>Aug</c:v>
                </c:pt>
                <c:pt idx="3634">
                  <c:v>Aug</c:v>
                </c:pt>
                <c:pt idx="3635">
                  <c:v>Aug</c:v>
                </c:pt>
                <c:pt idx="3636">
                  <c:v>Aug</c:v>
                </c:pt>
                <c:pt idx="3637">
                  <c:v>Aug</c:v>
                </c:pt>
                <c:pt idx="3638">
                  <c:v>Aug</c:v>
                </c:pt>
                <c:pt idx="3639">
                  <c:v>Aug</c:v>
                </c:pt>
                <c:pt idx="3640">
                  <c:v>Aug</c:v>
                </c:pt>
                <c:pt idx="3641">
                  <c:v>Aug</c:v>
                </c:pt>
                <c:pt idx="3642">
                  <c:v>Aug</c:v>
                </c:pt>
                <c:pt idx="3643">
                  <c:v>Aug</c:v>
                </c:pt>
                <c:pt idx="3644">
                  <c:v>Aug</c:v>
                </c:pt>
                <c:pt idx="3645">
                  <c:v>Aug</c:v>
                </c:pt>
                <c:pt idx="3646">
                  <c:v>Aug</c:v>
                </c:pt>
                <c:pt idx="3647">
                  <c:v>Aug</c:v>
                </c:pt>
                <c:pt idx="3648">
                  <c:v>Aug</c:v>
                </c:pt>
                <c:pt idx="3649">
                  <c:v>Aug</c:v>
                </c:pt>
                <c:pt idx="3650">
                  <c:v>Aug</c:v>
                </c:pt>
                <c:pt idx="3651">
                  <c:v>Aug</c:v>
                </c:pt>
                <c:pt idx="3652">
                  <c:v>Aug</c:v>
                </c:pt>
                <c:pt idx="3653">
                  <c:v>Aug</c:v>
                </c:pt>
                <c:pt idx="3654">
                  <c:v>Aug</c:v>
                </c:pt>
                <c:pt idx="3655">
                  <c:v>Aug</c:v>
                </c:pt>
                <c:pt idx="3656">
                  <c:v>Aug</c:v>
                </c:pt>
                <c:pt idx="3657">
                  <c:v>Aug</c:v>
                </c:pt>
                <c:pt idx="3658">
                  <c:v>Aug</c:v>
                </c:pt>
                <c:pt idx="3659">
                  <c:v>Aug</c:v>
                </c:pt>
                <c:pt idx="3660">
                  <c:v>Aug</c:v>
                </c:pt>
                <c:pt idx="3661">
                  <c:v>Aug</c:v>
                </c:pt>
                <c:pt idx="3662">
                  <c:v>Aug</c:v>
                </c:pt>
                <c:pt idx="3663">
                  <c:v>Aug</c:v>
                </c:pt>
                <c:pt idx="3664">
                  <c:v>Aug</c:v>
                </c:pt>
                <c:pt idx="3665">
                  <c:v>Aug</c:v>
                </c:pt>
                <c:pt idx="3666">
                  <c:v>Aug</c:v>
                </c:pt>
                <c:pt idx="3667">
                  <c:v>Aug</c:v>
                </c:pt>
                <c:pt idx="3668">
                  <c:v>Aug</c:v>
                </c:pt>
                <c:pt idx="3669">
                  <c:v>Aug</c:v>
                </c:pt>
                <c:pt idx="3670">
                  <c:v>Aug</c:v>
                </c:pt>
                <c:pt idx="3671">
                  <c:v>Aug</c:v>
                </c:pt>
                <c:pt idx="3672">
                  <c:v>Aug</c:v>
                </c:pt>
                <c:pt idx="3673">
                  <c:v>Aug</c:v>
                </c:pt>
                <c:pt idx="3674">
                  <c:v>Aug</c:v>
                </c:pt>
                <c:pt idx="3675">
                  <c:v>Aug</c:v>
                </c:pt>
                <c:pt idx="3676">
                  <c:v>Aug</c:v>
                </c:pt>
                <c:pt idx="3677">
                  <c:v>Aug</c:v>
                </c:pt>
                <c:pt idx="3678">
                  <c:v>Aug</c:v>
                </c:pt>
                <c:pt idx="3679">
                  <c:v>Aug</c:v>
                </c:pt>
                <c:pt idx="3680">
                  <c:v>Aug</c:v>
                </c:pt>
                <c:pt idx="3681">
                  <c:v>Aug</c:v>
                </c:pt>
                <c:pt idx="3682">
                  <c:v>Aug</c:v>
                </c:pt>
                <c:pt idx="3683">
                  <c:v>Aug</c:v>
                </c:pt>
                <c:pt idx="3684">
                  <c:v>Aug</c:v>
                </c:pt>
                <c:pt idx="3685">
                  <c:v>Aug</c:v>
                </c:pt>
                <c:pt idx="3686">
                  <c:v>Aug</c:v>
                </c:pt>
                <c:pt idx="3687">
                  <c:v>Aug</c:v>
                </c:pt>
                <c:pt idx="3688">
                  <c:v>Sep</c:v>
                </c:pt>
                <c:pt idx="3689">
                  <c:v>Sep</c:v>
                </c:pt>
                <c:pt idx="3690">
                  <c:v>Sep</c:v>
                </c:pt>
                <c:pt idx="3691">
                  <c:v>Sep</c:v>
                </c:pt>
                <c:pt idx="3692">
                  <c:v>Sep</c:v>
                </c:pt>
                <c:pt idx="3693">
                  <c:v>Sep</c:v>
                </c:pt>
                <c:pt idx="3694">
                  <c:v>Sep</c:v>
                </c:pt>
                <c:pt idx="3695">
                  <c:v>Sep</c:v>
                </c:pt>
                <c:pt idx="3696">
                  <c:v>Sep</c:v>
                </c:pt>
                <c:pt idx="3697">
                  <c:v>Sep</c:v>
                </c:pt>
                <c:pt idx="3698">
                  <c:v>Sep</c:v>
                </c:pt>
                <c:pt idx="3699">
                  <c:v>Sep</c:v>
                </c:pt>
                <c:pt idx="3700">
                  <c:v>Sep</c:v>
                </c:pt>
                <c:pt idx="3701">
                  <c:v>Sep</c:v>
                </c:pt>
                <c:pt idx="3702">
                  <c:v>Sep</c:v>
                </c:pt>
                <c:pt idx="3703">
                  <c:v>Sep</c:v>
                </c:pt>
                <c:pt idx="3704">
                  <c:v>Sep</c:v>
                </c:pt>
                <c:pt idx="3705">
                  <c:v>Sep</c:v>
                </c:pt>
                <c:pt idx="3706">
                  <c:v>Sep</c:v>
                </c:pt>
                <c:pt idx="3707">
                  <c:v>Sep</c:v>
                </c:pt>
                <c:pt idx="3708">
                  <c:v>Sep</c:v>
                </c:pt>
                <c:pt idx="3709">
                  <c:v>Sep</c:v>
                </c:pt>
                <c:pt idx="3710">
                  <c:v>Sep</c:v>
                </c:pt>
                <c:pt idx="3711">
                  <c:v>Sep</c:v>
                </c:pt>
                <c:pt idx="3712">
                  <c:v>Sep</c:v>
                </c:pt>
                <c:pt idx="3713">
                  <c:v>Sep</c:v>
                </c:pt>
                <c:pt idx="3714">
                  <c:v>Sep</c:v>
                </c:pt>
                <c:pt idx="3715">
                  <c:v>Sep</c:v>
                </c:pt>
                <c:pt idx="3716">
                  <c:v>Sep</c:v>
                </c:pt>
                <c:pt idx="3717">
                  <c:v>Sep</c:v>
                </c:pt>
                <c:pt idx="3718">
                  <c:v>Sep</c:v>
                </c:pt>
                <c:pt idx="3719">
                  <c:v>Sep</c:v>
                </c:pt>
                <c:pt idx="3720">
                  <c:v>Sep</c:v>
                </c:pt>
                <c:pt idx="3721">
                  <c:v>Sep</c:v>
                </c:pt>
                <c:pt idx="3722">
                  <c:v>Sep</c:v>
                </c:pt>
                <c:pt idx="3723">
                  <c:v>Sep</c:v>
                </c:pt>
                <c:pt idx="3724">
                  <c:v>Sep</c:v>
                </c:pt>
                <c:pt idx="3725">
                  <c:v>Sep</c:v>
                </c:pt>
                <c:pt idx="3726">
                  <c:v>Sep</c:v>
                </c:pt>
                <c:pt idx="3727">
                  <c:v>Sep</c:v>
                </c:pt>
                <c:pt idx="3728">
                  <c:v>Sep</c:v>
                </c:pt>
                <c:pt idx="3729">
                  <c:v>Sep</c:v>
                </c:pt>
                <c:pt idx="3730">
                  <c:v>Sep</c:v>
                </c:pt>
                <c:pt idx="3731">
                  <c:v>Sep</c:v>
                </c:pt>
                <c:pt idx="3732">
                  <c:v>Sep</c:v>
                </c:pt>
                <c:pt idx="3733">
                  <c:v>Sep</c:v>
                </c:pt>
                <c:pt idx="3734">
                  <c:v>Sep</c:v>
                </c:pt>
                <c:pt idx="3735">
                  <c:v>Sep</c:v>
                </c:pt>
                <c:pt idx="3736">
                  <c:v>Sep</c:v>
                </c:pt>
                <c:pt idx="3737">
                  <c:v>Sep</c:v>
                </c:pt>
                <c:pt idx="3738">
                  <c:v>Sep</c:v>
                </c:pt>
                <c:pt idx="3739">
                  <c:v>Sep</c:v>
                </c:pt>
                <c:pt idx="3740">
                  <c:v>Sep</c:v>
                </c:pt>
                <c:pt idx="3741">
                  <c:v>Sep</c:v>
                </c:pt>
                <c:pt idx="3742">
                  <c:v>Sep</c:v>
                </c:pt>
                <c:pt idx="3743">
                  <c:v>Sep</c:v>
                </c:pt>
                <c:pt idx="3744">
                  <c:v>Sep</c:v>
                </c:pt>
                <c:pt idx="3745">
                  <c:v>Sep</c:v>
                </c:pt>
                <c:pt idx="3746">
                  <c:v>Sep</c:v>
                </c:pt>
                <c:pt idx="3747">
                  <c:v>Sep</c:v>
                </c:pt>
                <c:pt idx="3748">
                  <c:v>Sep</c:v>
                </c:pt>
                <c:pt idx="3749">
                  <c:v>Sep</c:v>
                </c:pt>
                <c:pt idx="3750">
                  <c:v>Sep</c:v>
                </c:pt>
                <c:pt idx="3751">
                  <c:v>Sep</c:v>
                </c:pt>
                <c:pt idx="3752">
                  <c:v>Oct</c:v>
                </c:pt>
                <c:pt idx="3753">
                  <c:v>Oct</c:v>
                </c:pt>
                <c:pt idx="3754">
                  <c:v>Oct</c:v>
                </c:pt>
                <c:pt idx="3755">
                  <c:v>Oct</c:v>
                </c:pt>
                <c:pt idx="3756">
                  <c:v>Oct</c:v>
                </c:pt>
                <c:pt idx="3757">
                  <c:v>Oct</c:v>
                </c:pt>
                <c:pt idx="3758">
                  <c:v>Oct</c:v>
                </c:pt>
                <c:pt idx="3759">
                  <c:v>Oct</c:v>
                </c:pt>
                <c:pt idx="3760">
                  <c:v>Oct</c:v>
                </c:pt>
                <c:pt idx="3761">
                  <c:v>Oct</c:v>
                </c:pt>
                <c:pt idx="3762">
                  <c:v>Oct</c:v>
                </c:pt>
                <c:pt idx="3763">
                  <c:v>Oct</c:v>
                </c:pt>
                <c:pt idx="3764">
                  <c:v>Oct</c:v>
                </c:pt>
                <c:pt idx="3765">
                  <c:v>Oct</c:v>
                </c:pt>
                <c:pt idx="3766">
                  <c:v>Oct</c:v>
                </c:pt>
                <c:pt idx="3767">
                  <c:v>Oct</c:v>
                </c:pt>
                <c:pt idx="3768">
                  <c:v>Oct</c:v>
                </c:pt>
                <c:pt idx="3769">
                  <c:v>Oct</c:v>
                </c:pt>
                <c:pt idx="3770">
                  <c:v>Oct</c:v>
                </c:pt>
                <c:pt idx="3771">
                  <c:v>Oct</c:v>
                </c:pt>
                <c:pt idx="3772">
                  <c:v>Oct</c:v>
                </c:pt>
                <c:pt idx="3773">
                  <c:v>Oct</c:v>
                </c:pt>
                <c:pt idx="3774">
                  <c:v>Oct</c:v>
                </c:pt>
                <c:pt idx="3775">
                  <c:v>Oct</c:v>
                </c:pt>
                <c:pt idx="3776">
                  <c:v>Oct</c:v>
                </c:pt>
                <c:pt idx="3777">
                  <c:v>Oct</c:v>
                </c:pt>
                <c:pt idx="3778">
                  <c:v>Oct</c:v>
                </c:pt>
                <c:pt idx="3779">
                  <c:v>Oct</c:v>
                </c:pt>
                <c:pt idx="3780">
                  <c:v>Oct</c:v>
                </c:pt>
                <c:pt idx="3781">
                  <c:v>Oct</c:v>
                </c:pt>
                <c:pt idx="3782">
                  <c:v>Oct</c:v>
                </c:pt>
                <c:pt idx="3783">
                  <c:v>Oct</c:v>
                </c:pt>
                <c:pt idx="3784">
                  <c:v>Oct</c:v>
                </c:pt>
                <c:pt idx="3785">
                  <c:v>Oct</c:v>
                </c:pt>
                <c:pt idx="3786">
                  <c:v>Oct</c:v>
                </c:pt>
                <c:pt idx="3787">
                  <c:v>Oct</c:v>
                </c:pt>
                <c:pt idx="3788">
                  <c:v>Oct</c:v>
                </c:pt>
                <c:pt idx="3789">
                  <c:v>Oct</c:v>
                </c:pt>
                <c:pt idx="3790">
                  <c:v>Oct</c:v>
                </c:pt>
                <c:pt idx="3791">
                  <c:v>Oct</c:v>
                </c:pt>
                <c:pt idx="3792">
                  <c:v>Oct</c:v>
                </c:pt>
                <c:pt idx="3793">
                  <c:v>Oct</c:v>
                </c:pt>
                <c:pt idx="3794">
                  <c:v>Oct</c:v>
                </c:pt>
                <c:pt idx="3795">
                  <c:v>Oct</c:v>
                </c:pt>
                <c:pt idx="3796">
                  <c:v>Oct</c:v>
                </c:pt>
                <c:pt idx="3797">
                  <c:v>Oct</c:v>
                </c:pt>
                <c:pt idx="3798">
                  <c:v>Oct</c:v>
                </c:pt>
                <c:pt idx="3799">
                  <c:v>Oct</c:v>
                </c:pt>
                <c:pt idx="3800">
                  <c:v>Oct</c:v>
                </c:pt>
                <c:pt idx="3801">
                  <c:v>Oct</c:v>
                </c:pt>
                <c:pt idx="3802">
                  <c:v>Oct</c:v>
                </c:pt>
                <c:pt idx="3803">
                  <c:v>Oct</c:v>
                </c:pt>
                <c:pt idx="3804">
                  <c:v>Oct</c:v>
                </c:pt>
                <c:pt idx="3805">
                  <c:v>Oct</c:v>
                </c:pt>
                <c:pt idx="3806">
                  <c:v>Oct</c:v>
                </c:pt>
                <c:pt idx="3807">
                  <c:v>Oct</c:v>
                </c:pt>
                <c:pt idx="3808">
                  <c:v>Oct</c:v>
                </c:pt>
                <c:pt idx="3809">
                  <c:v>Oct</c:v>
                </c:pt>
                <c:pt idx="3810">
                  <c:v>Oct</c:v>
                </c:pt>
                <c:pt idx="3811">
                  <c:v>Nov</c:v>
                </c:pt>
                <c:pt idx="3812">
                  <c:v>Nov</c:v>
                </c:pt>
                <c:pt idx="3813">
                  <c:v>Nov</c:v>
                </c:pt>
                <c:pt idx="3814">
                  <c:v>Nov</c:v>
                </c:pt>
                <c:pt idx="3815">
                  <c:v>Nov</c:v>
                </c:pt>
                <c:pt idx="3816">
                  <c:v>Nov</c:v>
                </c:pt>
                <c:pt idx="3817">
                  <c:v>Nov</c:v>
                </c:pt>
                <c:pt idx="3818">
                  <c:v>Nov</c:v>
                </c:pt>
                <c:pt idx="3819">
                  <c:v>Nov</c:v>
                </c:pt>
                <c:pt idx="3820">
                  <c:v>Nov</c:v>
                </c:pt>
                <c:pt idx="3821">
                  <c:v>Nov</c:v>
                </c:pt>
                <c:pt idx="3822">
                  <c:v>Nov</c:v>
                </c:pt>
                <c:pt idx="3823">
                  <c:v>Nov</c:v>
                </c:pt>
                <c:pt idx="3824">
                  <c:v>Nov</c:v>
                </c:pt>
                <c:pt idx="3825">
                  <c:v>Nov</c:v>
                </c:pt>
                <c:pt idx="3826">
                  <c:v>Nov</c:v>
                </c:pt>
                <c:pt idx="3827">
                  <c:v>Nov</c:v>
                </c:pt>
                <c:pt idx="3828">
                  <c:v>Nov</c:v>
                </c:pt>
                <c:pt idx="3829">
                  <c:v>Nov</c:v>
                </c:pt>
                <c:pt idx="3830">
                  <c:v>Nov</c:v>
                </c:pt>
                <c:pt idx="3831">
                  <c:v>Nov</c:v>
                </c:pt>
                <c:pt idx="3832">
                  <c:v>Nov</c:v>
                </c:pt>
                <c:pt idx="3833">
                  <c:v>Nov</c:v>
                </c:pt>
                <c:pt idx="3834">
                  <c:v>Nov</c:v>
                </c:pt>
                <c:pt idx="3835">
                  <c:v>Nov</c:v>
                </c:pt>
                <c:pt idx="3836">
                  <c:v>Nov</c:v>
                </c:pt>
                <c:pt idx="3837">
                  <c:v>Nov</c:v>
                </c:pt>
                <c:pt idx="3838">
                  <c:v>Nov</c:v>
                </c:pt>
                <c:pt idx="3839">
                  <c:v>Nov</c:v>
                </c:pt>
                <c:pt idx="3840">
                  <c:v>Nov</c:v>
                </c:pt>
                <c:pt idx="3841">
                  <c:v>Nov</c:v>
                </c:pt>
                <c:pt idx="3842">
                  <c:v>Nov</c:v>
                </c:pt>
                <c:pt idx="3843">
                  <c:v>Nov</c:v>
                </c:pt>
                <c:pt idx="3844">
                  <c:v>Nov</c:v>
                </c:pt>
                <c:pt idx="3845">
                  <c:v>Nov</c:v>
                </c:pt>
                <c:pt idx="3846">
                  <c:v>Nov</c:v>
                </c:pt>
                <c:pt idx="3847">
                  <c:v>Nov</c:v>
                </c:pt>
                <c:pt idx="3848">
                  <c:v>Nov</c:v>
                </c:pt>
                <c:pt idx="3849">
                  <c:v>Nov</c:v>
                </c:pt>
                <c:pt idx="3850">
                  <c:v>Nov</c:v>
                </c:pt>
                <c:pt idx="3851">
                  <c:v>Nov</c:v>
                </c:pt>
                <c:pt idx="3852">
                  <c:v>Nov</c:v>
                </c:pt>
                <c:pt idx="3853">
                  <c:v>Nov</c:v>
                </c:pt>
                <c:pt idx="3854">
                  <c:v>Nov</c:v>
                </c:pt>
                <c:pt idx="3855">
                  <c:v>Nov</c:v>
                </c:pt>
                <c:pt idx="3856">
                  <c:v>Nov</c:v>
                </c:pt>
                <c:pt idx="3857">
                  <c:v>Nov</c:v>
                </c:pt>
                <c:pt idx="3858">
                  <c:v>Nov</c:v>
                </c:pt>
                <c:pt idx="3859">
                  <c:v>Nov</c:v>
                </c:pt>
                <c:pt idx="3860">
                  <c:v>Nov</c:v>
                </c:pt>
                <c:pt idx="3861">
                  <c:v>Nov</c:v>
                </c:pt>
                <c:pt idx="3862">
                  <c:v>Nov</c:v>
                </c:pt>
                <c:pt idx="3863">
                  <c:v>Nov</c:v>
                </c:pt>
                <c:pt idx="3864">
                  <c:v>Nov</c:v>
                </c:pt>
                <c:pt idx="3865">
                  <c:v>Nov</c:v>
                </c:pt>
                <c:pt idx="3866">
                  <c:v>Nov</c:v>
                </c:pt>
                <c:pt idx="3867">
                  <c:v>Nov</c:v>
                </c:pt>
                <c:pt idx="3868">
                  <c:v>Nov</c:v>
                </c:pt>
                <c:pt idx="3869">
                  <c:v>Nov</c:v>
                </c:pt>
                <c:pt idx="3870">
                  <c:v>Nov</c:v>
                </c:pt>
                <c:pt idx="3871">
                  <c:v>Nov</c:v>
                </c:pt>
                <c:pt idx="3872">
                  <c:v>Nov</c:v>
                </c:pt>
                <c:pt idx="3873">
                  <c:v>Nov</c:v>
                </c:pt>
                <c:pt idx="3874">
                  <c:v>Nov</c:v>
                </c:pt>
                <c:pt idx="3875">
                  <c:v>Nov</c:v>
                </c:pt>
                <c:pt idx="3876">
                  <c:v>Nov</c:v>
                </c:pt>
                <c:pt idx="3877">
                  <c:v>Nov</c:v>
                </c:pt>
                <c:pt idx="3878">
                  <c:v>Nov</c:v>
                </c:pt>
                <c:pt idx="3879">
                  <c:v>Nov</c:v>
                </c:pt>
                <c:pt idx="3880">
                  <c:v>Nov</c:v>
                </c:pt>
                <c:pt idx="3881">
                  <c:v>Nov</c:v>
                </c:pt>
                <c:pt idx="3882">
                  <c:v>Nov</c:v>
                </c:pt>
                <c:pt idx="3883">
                  <c:v>Nov</c:v>
                </c:pt>
                <c:pt idx="3884">
                  <c:v>Nov</c:v>
                </c:pt>
                <c:pt idx="3885">
                  <c:v>Nov</c:v>
                </c:pt>
                <c:pt idx="3886">
                  <c:v>Nov</c:v>
                </c:pt>
                <c:pt idx="3887">
                  <c:v>Nov</c:v>
                </c:pt>
                <c:pt idx="3888">
                  <c:v>Nov</c:v>
                </c:pt>
                <c:pt idx="3889">
                  <c:v>Nov</c:v>
                </c:pt>
                <c:pt idx="3890">
                  <c:v>Nov</c:v>
                </c:pt>
                <c:pt idx="3891">
                  <c:v>Nov</c:v>
                </c:pt>
                <c:pt idx="3892">
                  <c:v>Nov</c:v>
                </c:pt>
                <c:pt idx="3893">
                  <c:v>Nov</c:v>
                </c:pt>
                <c:pt idx="3894">
                  <c:v>Nov</c:v>
                </c:pt>
                <c:pt idx="3895">
                  <c:v>Dec</c:v>
                </c:pt>
                <c:pt idx="3896">
                  <c:v>Dec</c:v>
                </c:pt>
                <c:pt idx="3897">
                  <c:v>Dec</c:v>
                </c:pt>
                <c:pt idx="3898">
                  <c:v>Dec</c:v>
                </c:pt>
                <c:pt idx="3899">
                  <c:v>Dec</c:v>
                </c:pt>
                <c:pt idx="3900">
                  <c:v>Dec</c:v>
                </c:pt>
                <c:pt idx="3901">
                  <c:v>Dec</c:v>
                </c:pt>
                <c:pt idx="3902">
                  <c:v>Dec</c:v>
                </c:pt>
                <c:pt idx="3903">
                  <c:v>Dec</c:v>
                </c:pt>
                <c:pt idx="3904">
                  <c:v>Dec</c:v>
                </c:pt>
                <c:pt idx="3905">
                  <c:v>Dec</c:v>
                </c:pt>
                <c:pt idx="3906">
                  <c:v>Dec</c:v>
                </c:pt>
                <c:pt idx="3907">
                  <c:v>Dec</c:v>
                </c:pt>
                <c:pt idx="3908">
                  <c:v>Dec</c:v>
                </c:pt>
                <c:pt idx="3909">
                  <c:v>Dec</c:v>
                </c:pt>
                <c:pt idx="3910">
                  <c:v>Dec</c:v>
                </c:pt>
                <c:pt idx="3911">
                  <c:v>Dec</c:v>
                </c:pt>
                <c:pt idx="3912">
                  <c:v>Dec</c:v>
                </c:pt>
                <c:pt idx="3913">
                  <c:v>Dec</c:v>
                </c:pt>
                <c:pt idx="3914">
                  <c:v>Dec</c:v>
                </c:pt>
                <c:pt idx="3915">
                  <c:v>Dec</c:v>
                </c:pt>
                <c:pt idx="3916">
                  <c:v>Dec</c:v>
                </c:pt>
                <c:pt idx="3917">
                  <c:v>Dec</c:v>
                </c:pt>
                <c:pt idx="3918">
                  <c:v>Dec</c:v>
                </c:pt>
                <c:pt idx="3919">
                  <c:v>Dec</c:v>
                </c:pt>
                <c:pt idx="3920">
                  <c:v>Dec</c:v>
                </c:pt>
                <c:pt idx="3921">
                  <c:v>Dec</c:v>
                </c:pt>
                <c:pt idx="3922">
                  <c:v>Dec</c:v>
                </c:pt>
                <c:pt idx="3923">
                  <c:v>Dec</c:v>
                </c:pt>
                <c:pt idx="3924">
                  <c:v>Dec</c:v>
                </c:pt>
                <c:pt idx="3925">
                  <c:v>Dec</c:v>
                </c:pt>
                <c:pt idx="3926">
                  <c:v>Dec</c:v>
                </c:pt>
                <c:pt idx="3927">
                  <c:v>Dec</c:v>
                </c:pt>
                <c:pt idx="3928">
                  <c:v>Dec</c:v>
                </c:pt>
                <c:pt idx="3929">
                  <c:v>Dec</c:v>
                </c:pt>
                <c:pt idx="3930">
                  <c:v>Dec</c:v>
                </c:pt>
                <c:pt idx="3931">
                  <c:v>Dec</c:v>
                </c:pt>
                <c:pt idx="3932">
                  <c:v>Dec</c:v>
                </c:pt>
                <c:pt idx="3933">
                  <c:v>Dec</c:v>
                </c:pt>
                <c:pt idx="3934">
                  <c:v>Dec</c:v>
                </c:pt>
                <c:pt idx="3935">
                  <c:v>Dec</c:v>
                </c:pt>
                <c:pt idx="3936">
                  <c:v>Dec</c:v>
                </c:pt>
                <c:pt idx="3937">
                  <c:v>Dec</c:v>
                </c:pt>
                <c:pt idx="3938">
                  <c:v>Dec</c:v>
                </c:pt>
                <c:pt idx="3939">
                  <c:v>Dec</c:v>
                </c:pt>
                <c:pt idx="3940">
                  <c:v>Dec</c:v>
                </c:pt>
                <c:pt idx="3941">
                  <c:v>Dec</c:v>
                </c:pt>
                <c:pt idx="3942">
                  <c:v>Dec</c:v>
                </c:pt>
                <c:pt idx="3943">
                  <c:v>Dec</c:v>
                </c:pt>
                <c:pt idx="3944">
                  <c:v>Dec</c:v>
                </c:pt>
                <c:pt idx="3945">
                  <c:v>Dec</c:v>
                </c:pt>
                <c:pt idx="3946">
                  <c:v>Dec</c:v>
                </c:pt>
                <c:pt idx="3947">
                  <c:v>Dec</c:v>
                </c:pt>
                <c:pt idx="3948">
                  <c:v>Dec</c:v>
                </c:pt>
                <c:pt idx="3949">
                  <c:v>Dec</c:v>
                </c:pt>
                <c:pt idx="3950">
                  <c:v>Dec</c:v>
                </c:pt>
                <c:pt idx="3951">
                  <c:v>Dec</c:v>
                </c:pt>
                <c:pt idx="3952">
                  <c:v>Dec</c:v>
                </c:pt>
                <c:pt idx="3953">
                  <c:v>Dec</c:v>
                </c:pt>
                <c:pt idx="3954">
                  <c:v>Dec</c:v>
                </c:pt>
                <c:pt idx="3955">
                  <c:v>Dec</c:v>
                </c:pt>
                <c:pt idx="3956">
                  <c:v>Dec</c:v>
                </c:pt>
                <c:pt idx="3957">
                  <c:v>Jan</c:v>
                </c:pt>
                <c:pt idx="3958">
                  <c:v>Jan</c:v>
                </c:pt>
                <c:pt idx="3959">
                  <c:v>Jan</c:v>
                </c:pt>
                <c:pt idx="3960">
                  <c:v>Jan</c:v>
                </c:pt>
                <c:pt idx="3961">
                  <c:v>Jan</c:v>
                </c:pt>
                <c:pt idx="3962">
                  <c:v>Jan</c:v>
                </c:pt>
                <c:pt idx="3963">
                  <c:v>Jan</c:v>
                </c:pt>
                <c:pt idx="3964">
                  <c:v>Jan</c:v>
                </c:pt>
                <c:pt idx="3965">
                  <c:v>Jan</c:v>
                </c:pt>
                <c:pt idx="3966">
                  <c:v>Jan</c:v>
                </c:pt>
                <c:pt idx="3967">
                  <c:v>Jan</c:v>
                </c:pt>
                <c:pt idx="3968">
                  <c:v>Jan</c:v>
                </c:pt>
                <c:pt idx="3969">
                  <c:v>Jan</c:v>
                </c:pt>
                <c:pt idx="3970">
                  <c:v>Jan</c:v>
                </c:pt>
                <c:pt idx="3971">
                  <c:v>Jan</c:v>
                </c:pt>
                <c:pt idx="3972">
                  <c:v>Jan</c:v>
                </c:pt>
                <c:pt idx="3973">
                  <c:v>Jan</c:v>
                </c:pt>
                <c:pt idx="3974">
                  <c:v>Jan</c:v>
                </c:pt>
                <c:pt idx="3975">
                  <c:v>Jan</c:v>
                </c:pt>
                <c:pt idx="3976">
                  <c:v>Jan</c:v>
                </c:pt>
                <c:pt idx="3977">
                  <c:v>Jan</c:v>
                </c:pt>
                <c:pt idx="3978">
                  <c:v>Jan</c:v>
                </c:pt>
                <c:pt idx="3979">
                  <c:v>Jan</c:v>
                </c:pt>
                <c:pt idx="3980">
                  <c:v>Jan</c:v>
                </c:pt>
                <c:pt idx="3981">
                  <c:v>Jan</c:v>
                </c:pt>
                <c:pt idx="3982">
                  <c:v>Jan</c:v>
                </c:pt>
                <c:pt idx="3983">
                  <c:v>Jan</c:v>
                </c:pt>
                <c:pt idx="3984">
                  <c:v>Jan</c:v>
                </c:pt>
                <c:pt idx="3985">
                  <c:v>Jan</c:v>
                </c:pt>
                <c:pt idx="3986">
                  <c:v>Jan</c:v>
                </c:pt>
                <c:pt idx="3987">
                  <c:v>Jan</c:v>
                </c:pt>
                <c:pt idx="3988">
                  <c:v>Jan</c:v>
                </c:pt>
                <c:pt idx="3989">
                  <c:v>Jan</c:v>
                </c:pt>
                <c:pt idx="3990">
                  <c:v>Jan</c:v>
                </c:pt>
                <c:pt idx="3991">
                  <c:v>Jan</c:v>
                </c:pt>
                <c:pt idx="3992">
                  <c:v>Jan</c:v>
                </c:pt>
                <c:pt idx="3993">
                  <c:v>Jan</c:v>
                </c:pt>
                <c:pt idx="3994">
                  <c:v>Jan</c:v>
                </c:pt>
                <c:pt idx="3995">
                  <c:v>Jan</c:v>
                </c:pt>
                <c:pt idx="3996">
                  <c:v>Jan</c:v>
                </c:pt>
                <c:pt idx="3997">
                  <c:v>Jan</c:v>
                </c:pt>
                <c:pt idx="3998">
                  <c:v>Jan</c:v>
                </c:pt>
                <c:pt idx="3999">
                  <c:v>Jan</c:v>
                </c:pt>
                <c:pt idx="4000">
                  <c:v>Jan</c:v>
                </c:pt>
                <c:pt idx="4001">
                  <c:v>Jan</c:v>
                </c:pt>
                <c:pt idx="4002">
                  <c:v>Jan</c:v>
                </c:pt>
                <c:pt idx="4003">
                  <c:v>Jan</c:v>
                </c:pt>
                <c:pt idx="4004">
                  <c:v>Jan</c:v>
                </c:pt>
                <c:pt idx="4005">
                  <c:v>Jan</c:v>
                </c:pt>
                <c:pt idx="4006">
                  <c:v>Jan</c:v>
                </c:pt>
                <c:pt idx="4007">
                  <c:v>Jan</c:v>
                </c:pt>
                <c:pt idx="4008">
                  <c:v>Jan</c:v>
                </c:pt>
                <c:pt idx="4009">
                  <c:v>Jan</c:v>
                </c:pt>
                <c:pt idx="4010">
                  <c:v>Jan</c:v>
                </c:pt>
                <c:pt idx="4011">
                  <c:v>Jan</c:v>
                </c:pt>
                <c:pt idx="4012">
                  <c:v>Jan</c:v>
                </c:pt>
                <c:pt idx="4013">
                  <c:v>Jan</c:v>
                </c:pt>
                <c:pt idx="4014">
                  <c:v>Jan</c:v>
                </c:pt>
                <c:pt idx="4015">
                  <c:v>Jan</c:v>
                </c:pt>
                <c:pt idx="4016">
                  <c:v>Jan</c:v>
                </c:pt>
                <c:pt idx="4017">
                  <c:v>Jan</c:v>
                </c:pt>
                <c:pt idx="4018">
                  <c:v>Jan</c:v>
                </c:pt>
                <c:pt idx="4019">
                  <c:v>Jan</c:v>
                </c:pt>
                <c:pt idx="4020">
                  <c:v>Jan</c:v>
                </c:pt>
                <c:pt idx="4021">
                  <c:v>Jan</c:v>
                </c:pt>
                <c:pt idx="4022">
                  <c:v>Jan</c:v>
                </c:pt>
                <c:pt idx="4023">
                  <c:v>Jan</c:v>
                </c:pt>
                <c:pt idx="4024">
                  <c:v>Jan</c:v>
                </c:pt>
                <c:pt idx="4025">
                  <c:v>Jan</c:v>
                </c:pt>
                <c:pt idx="4026">
                  <c:v>Feb</c:v>
                </c:pt>
                <c:pt idx="4027">
                  <c:v>Feb</c:v>
                </c:pt>
                <c:pt idx="4028">
                  <c:v>Feb</c:v>
                </c:pt>
                <c:pt idx="4029">
                  <c:v>Feb</c:v>
                </c:pt>
                <c:pt idx="4030">
                  <c:v>Feb</c:v>
                </c:pt>
                <c:pt idx="4031">
                  <c:v>Feb</c:v>
                </c:pt>
                <c:pt idx="4032">
                  <c:v>Feb</c:v>
                </c:pt>
                <c:pt idx="4033">
                  <c:v>Feb</c:v>
                </c:pt>
                <c:pt idx="4034">
                  <c:v>Feb</c:v>
                </c:pt>
                <c:pt idx="4035">
                  <c:v>Feb</c:v>
                </c:pt>
                <c:pt idx="4036">
                  <c:v>Feb</c:v>
                </c:pt>
                <c:pt idx="4037">
                  <c:v>Feb</c:v>
                </c:pt>
                <c:pt idx="4038">
                  <c:v>Feb</c:v>
                </c:pt>
                <c:pt idx="4039">
                  <c:v>Feb</c:v>
                </c:pt>
                <c:pt idx="4040">
                  <c:v>Feb</c:v>
                </c:pt>
                <c:pt idx="4041">
                  <c:v>Feb</c:v>
                </c:pt>
                <c:pt idx="4042">
                  <c:v>Feb</c:v>
                </c:pt>
                <c:pt idx="4043">
                  <c:v>Feb</c:v>
                </c:pt>
                <c:pt idx="4044">
                  <c:v>Feb</c:v>
                </c:pt>
                <c:pt idx="4045">
                  <c:v>Feb</c:v>
                </c:pt>
                <c:pt idx="4046">
                  <c:v>Feb</c:v>
                </c:pt>
                <c:pt idx="4047">
                  <c:v>Feb</c:v>
                </c:pt>
                <c:pt idx="4048">
                  <c:v>Feb</c:v>
                </c:pt>
                <c:pt idx="4049">
                  <c:v>Feb</c:v>
                </c:pt>
                <c:pt idx="4050">
                  <c:v>Feb</c:v>
                </c:pt>
                <c:pt idx="4051">
                  <c:v>Feb</c:v>
                </c:pt>
                <c:pt idx="4052">
                  <c:v>Feb</c:v>
                </c:pt>
                <c:pt idx="4053">
                  <c:v>Feb</c:v>
                </c:pt>
                <c:pt idx="4054">
                  <c:v>Feb</c:v>
                </c:pt>
                <c:pt idx="4055">
                  <c:v>Feb</c:v>
                </c:pt>
                <c:pt idx="4056">
                  <c:v>Feb</c:v>
                </c:pt>
                <c:pt idx="4057">
                  <c:v>Feb</c:v>
                </c:pt>
                <c:pt idx="4058">
                  <c:v>Feb</c:v>
                </c:pt>
                <c:pt idx="4059">
                  <c:v>Feb</c:v>
                </c:pt>
                <c:pt idx="4060">
                  <c:v>Feb</c:v>
                </c:pt>
                <c:pt idx="4061">
                  <c:v>Feb</c:v>
                </c:pt>
                <c:pt idx="4062">
                  <c:v>Feb</c:v>
                </c:pt>
                <c:pt idx="4063">
                  <c:v>Feb</c:v>
                </c:pt>
                <c:pt idx="4064">
                  <c:v>Feb</c:v>
                </c:pt>
                <c:pt idx="4065">
                  <c:v>Feb</c:v>
                </c:pt>
                <c:pt idx="4066">
                  <c:v>Feb</c:v>
                </c:pt>
                <c:pt idx="4067">
                  <c:v>Feb</c:v>
                </c:pt>
                <c:pt idx="4068">
                  <c:v>Feb</c:v>
                </c:pt>
                <c:pt idx="4069">
                  <c:v>Feb</c:v>
                </c:pt>
                <c:pt idx="4070">
                  <c:v>Feb</c:v>
                </c:pt>
                <c:pt idx="4071">
                  <c:v>Feb</c:v>
                </c:pt>
                <c:pt idx="4072">
                  <c:v>Feb</c:v>
                </c:pt>
                <c:pt idx="4073">
                  <c:v>Feb</c:v>
                </c:pt>
                <c:pt idx="4074">
                  <c:v>Feb</c:v>
                </c:pt>
                <c:pt idx="4075">
                  <c:v>Feb</c:v>
                </c:pt>
                <c:pt idx="4076">
                  <c:v>Feb</c:v>
                </c:pt>
                <c:pt idx="4077">
                  <c:v>Feb</c:v>
                </c:pt>
                <c:pt idx="4078">
                  <c:v>Feb</c:v>
                </c:pt>
                <c:pt idx="4079">
                  <c:v>Feb</c:v>
                </c:pt>
                <c:pt idx="4080">
                  <c:v>Feb</c:v>
                </c:pt>
                <c:pt idx="4081">
                  <c:v>Feb</c:v>
                </c:pt>
                <c:pt idx="4082">
                  <c:v>Mar</c:v>
                </c:pt>
                <c:pt idx="4083">
                  <c:v>Mar</c:v>
                </c:pt>
                <c:pt idx="4084">
                  <c:v>Mar</c:v>
                </c:pt>
                <c:pt idx="4085">
                  <c:v>Mar</c:v>
                </c:pt>
                <c:pt idx="4086">
                  <c:v>Mar</c:v>
                </c:pt>
                <c:pt idx="4087">
                  <c:v>Mar</c:v>
                </c:pt>
                <c:pt idx="4088">
                  <c:v>Mar</c:v>
                </c:pt>
                <c:pt idx="4089">
                  <c:v>Mar</c:v>
                </c:pt>
                <c:pt idx="4090">
                  <c:v>Mar</c:v>
                </c:pt>
                <c:pt idx="4091">
                  <c:v>Mar</c:v>
                </c:pt>
                <c:pt idx="4092">
                  <c:v>Mar</c:v>
                </c:pt>
                <c:pt idx="4093">
                  <c:v>Mar</c:v>
                </c:pt>
                <c:pt idx="4094">
                  <c:v>Mar</c:v>
                </c:pt>
                <c:pt idx="4095">
                  <c:v>Mar</c:v>
                </c:pt>
                <c:pt idx="4096">
                  <c:v>Mar</c:v>
                </c:pt>
                <c:pt idx="4097">
                  <c:v>Mar</c:v>
                </c:pt>
                <c:pt idx="4098">
                  <c:v>Mar</c:v>
                </c:pt>
                <c:pt idx="4099">
                  <c:v>Mar</c:v>
                </c:pt>
                <c:pt idx="4100">
                  <c:v>Mar</c:v>
                </c:pt>
                <c:pt idx="4101">
                  <c:v>Mar</c:v>
                </c:pt>
                <c:pt idx="4102">
                  <c:v>Mar</c:v>
                </c:pt>
                <c:pt idx="4103">
                  <c:v>Mar</c:v>
                </c:pt>
                <c:pt idx="4104">
                  <c:v>Mar</c:v>
                </c:pt>
                <c:pt idx="4105">
                  <c:v>Mar</c:v>
                </c:pt>
                <c:pt idx="4106">
                  <c:v>Mar</c:v>
                </c:pt>
                <c:pt idx="4107">
                  <c:v>Mar</c:v>
                </c:pt>
                <c:pt idx="4108">
                  <c:v>Mar</c:v>
                </c:pt>
                <c:pt idx="4109">
                  <c:v>Mar</c:v>
                </c:pt>
                <c:pt idx="4110">
                  <c:v>Mar</c:v>
                </c:pt>
                <c:pt idx="4111">
                  <c:v>Mar</c:v>
                </c:pt>
                <c:pt idx="4112">
                  <c:v>Mar</c:v>
                </c:pt>
                <c:pt idx="4113">
                  <c:v>Mar</c:v>
                </c:pt>
                <c:pt idx="4114">
                  <c:v>Grand Total</c:v>
                </c:pt>
              </c:strCache>
            </c:strRef>
          </c:cat>
          <c:val>
            <c:numRef>
              <c:f>'Pivot Table 3 (attempted)'!$E$6:$E$4120</c:f>
              <c:numCache>
                <c:formatCode>General</c:formatCode>
                <c:ptCount val="4115"/>
                <c:pt idx="0">
                  <c:v>1.0</c:v>
                </c:pt>
                <c:pt idx="1">
                  <c:v>1.0</c:v>
                </c:pt>
                <c:pt idx="3">
                  <c:v>1.0</c:v>
                </c:pt>
                <c:pt idx="5">
                  <c:v>1.0</c:v>
                </c:pt>
                <c:pt idx="8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30">
                  <c:v>1.0</c:v>
                </c:pt>
                <c:pt idx="32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9">
                  <c:v>1.0</c:v>
                </c:pt>
                <c:pt idx="40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1.0</c:v>
                </c:pt>
                <c:pt idx="46">
                  <c:v>1.0</c:v>
                </c:pt>
                <c:pt idx="48">
                  <c:v>1.0</c:v>
                </c:pt>
                <c:pt idx="49">
                  <c:v>1.0</c:v>
                </c:pt>
                <c:pt idx="50">
                  <c:v>1.0</c:v>
                </c:pt>
                <c:pt idx="51">
                  <c:v>1.0</c:v>
                </c:pt>
                <c:pt idx="52">
                  <c:v>1.0</c:v>
                </c:pt>
                <c:pt idx="54">
                  <c:v>1.0</c:v>
                </c:pt>
                <c:pt idx="55">
                  <c:v>1.0</c:v>
                </c:pt>
                <c:pt idx="56">
                  <c:v>1.0</c:v>
                </c:pt>
                <c:pt idx="60">
                  <c:v>1.0</c:v>
                </c:pt>
                <c:pt idx="61">
                  <c:v>1.0</c:v>
                </c:pt>
                <c:pt idx="63">
                  <c:v>1.0</c:v>
                </c:pt>
                <c:pt idx="64">
                  <c:v>1.0</c:v>
                </c:pt>
                <c:pt idx="65">
                  <c:v>1.0</c:v>
                </c:pt>
                <c:pt idx="66">
                  <c:v>1.0</c:v>
                </c:pt>
                <c:pt idx="67">
                  <c:v>1.0</c:v>
                </c:pt>
                <c:pt idx="68">
                  <c:v>1.0</c:v>
                </c:pt>
                <c:pt idx="69">
                  <c:v>1.0</c:v>
                </c:pt>
                <c:pt idx="72">
                  <c:v>1.0</c:v>
                </c:pt>
                <c:pt idx="73">
                  <c:v>1.0</c:v>
                </c:pt>
                <c:pt idx="74">
                  <c:v>1.0</c:v>
                </c:pt>
                <c:pt idx="75">
                  <c:v>1.0</c:v>
                </c:pt>
                <c:pt idx="76">
                  <c:v>1.0</c:v>
                </c:pt>
                <c:pt idx="77">
                  <c:v>1.0</c:v>
                </c:pt>
                <c:pt idx="78">
                  <c:v>1.0</c:v>
                </c:pt>
                <c:pt idx="79">
                  <c:v>1.0</c:v>
                </c:pt>
                <c:pt idx="80">
                  <c:v>1.0</c:v>
                </c:pt>
                <c:pt idx="81">
                  <c:v>1.0</c:v>
                </c:pt>
                <c:pt idx="82">
                  <c:v>1.0</c:v>
                </c:pt>
                <c:pt idx="83">
                  <c:v>1.0</c:v>
                </c:pt>
                <c:pt idx="84">
                  <c:v>1.0</c:v>
                </c:pt>
                <c:pt idx="85">
                  <c:v>1.0</c:v>
                </c:pt>
                <c:pt idx="86">
                  <c:v>1.0</c:v>
                </c:pt>
                <c:pt idx="87">
                  <c:v>1.0</c:v>
                </c:pt>
                <c:pt idx="90">
                  <c:v>1.0</c:v>
                </c:pt>
                <c:pt idx="91">
                  <c:v>1.0</c:v>
                </c:pt>
                <c:pt idx="92">
                  <c:v>1.0</c:v>
                </c:pt>
                <c:pt idx="93">
                  <c:v>1.0</c:v>
                </c:pt>
                <c:pt idx="94">
                  <c:v>1.0</c:v>
                </c:pt>
                <c:pt idx="95">
                  <c:v>1.0</c:v>
                </c:pt>
                <c:pt idx="96">
                  <c:v>1.0</c:v>
                </c:pt>
                <c:pt idx="97">
                  <c:v>1.0</c:v>
                </c:pt>
                <c:pt idx="98">
                  <c:v>1.0</c:v>
                </c:pt>
                <c:pt idx="99">
                  <c:v>1.0</c:v>
                </c:pt>
                <c:pt idx="101">
                  <c:v>1.0</c:v>
                </c:pt>
                <c:pt idx="102">
                  <c:v>1.0</c:v>
                </c:pt>
                <c:pt idx="103">
                  <c:v>1.0</c:v>
                </c:pt>
                <c:pt idx="104">
                  <c:v>1.0</c:v>
                </c:pt>
                <c:pt idx="105">
                  <c:v>1.0</c:v>
                </c:pt>
                <c:pt idx="106">
                  <c:v>1.0</c:v>
                </c:pt>
                <c:pt idx="107">
                  <c:v>1.0</c:v>
                </c:pt>
                <c:pt idx="108">
                  <c:v>1.0</c:v>
                </c:pt>
                <c:pt idx="109">
                  <c:v>1.0</c:v>
                </c:pt>
                <c:pt idx="110">
                  <c:v>1.0</c:v>
                </c:pt>
                <c:pt idx="111">
                  <c:v>1.0</c:v>
                </c:pt>
                <c:pt idx="112">
                  <c:v>1.0</c:v>
                </c:pt>
                <c:pt idx="113">
                  <c:v>1.0</c:v>
                </c:pt>
                <c:pt idx="114">
                  <c:v>1.0</c:v>
                </c:pt>
                <c:pt idx="115">
                  <c:v>1.0</c:v>
                </c:pt>
                <c:pt idx="116">
                  <c:v>1.0</c:v>
                </c:pt>
                <c:pt idx="118">
                  <c:v>1.0</c:v>
                </c:pt>
                <c:pt idx="119">
                  <c:v>1.0</c:v>
                </c:pt>
                <c:pt idx="120">
                  <c:v>1.0</c:v>
                </c:pt>
                <c:pt idx="121">
                  <c:v>1.0</c:v>
                </c:pt>
                <c:pt idx="122">
                  <c:v>1.0</c:v>
                </c:pt>
                <c:pt idx="123">
                  <c:v>1.0</c:v>
                </c:pt>
                <c:pt idx="124">
                  <c:v>1.0</c:v>
                </c:pt>
                <c:pt idx="125">
                  <c:v>1.0</c:v>
                </c:pt>
                <c:pt idx="128">
                  <c:v>1.0</c:v>
                </c:pt>
                <c:pt idx="129">
                  <c:v>1.0</c:v>
                </c:pt>
                <c:pt idx="130">
                  <c:v>1.0</c:v>
                </c:pt>
                <c:pt idx="132">
                  <c:v>1.0</c:v>
                </c:pt>
                <c:pt idx="133">
                  <c:v>1.0</c:v>
                </c:pt>
                <c:pt idx="134">
                  <c:v>1.0</c:v>
                </c:pt>
                <c:pt idx="135">
                  <c:v>1.0</c:v>
                </c:pt>
                <c:pt idx="136">
                  <c:v>1.0</c:v>
                </c:pt>
                <c:pt idx="137">
                  <c:v>1.0</c:v>
                </c:pt>
                <c:pt idx="138">
                  <c:v>1.0</c:v>
                </c:pt>
                <c:pt idx="139">
                  <c:v>1.0</c:v>
                </c:pt>
                <c:pt idx="140">
                  <c:v>1.0</c:v>
                </c:pt>
                <c:pt idx="141">
                  <c:v>1.0</c:v>
                </c:pt>
                <c:pt idx="143">
                  <c:v>1.0</c:v>
                </c:pt>
                <c:pt idx="146">
                  <c:v>1.0</c:v>
                </c:pt>
                <c:pt idx="147">
                  <c:v>1.0</c:v>
                </c:pt>
                <c:pt idx="149">
                  <c:v>1.0</c:v>
                </c:pt>
                <c:pt idx="150">
                  <c:v>1.0</c:v>
                </c:pt>
                <c:pt idx="151">
                  <c:v>1.0</c:v>
                </c:pt>
                <c:pt idx="152">
                  <c:v>1.0</c:v>
                </c:pt>
                <c:pt idx="153">
                  <c:v>1.0</c:v>
                </c:pt>
                <c:pt idx="154">
                  <c:v>1.0</c:v>
                </c:pt>
                <c:pt idx="155">
                  <c:v>1.0</c:v>
                </c:pt>
                <c:pt idx="156">
                  <c:v>1.0</c:v>
                </c:pt>
                <c:pt idx="157">
                  <c:v>1.0</c:v>
                </c:pt>
                <c:pt idx="159">
                  <c:v>1.0</c:v>
                </c:pt>
                <c:pt idx="160">
                  <c:v>1.0</c:v>
                </c:pt>
                <c:pt idx="161">
                  <c:v>1.0</c:v>
                </c:pt>
                <c:pt idx="163">
                  <c:v>1.0</c:v>
                </c:pt>
                <c:pt idx="164">
                  <c:v>1.0</c:v>
                </c:pt>
                <c:pt idx="165">
                  <c:v>1.0</c:v>
                </c:pt>
                <c:pt idx="168">
                  <c:v>1.0</c:v>
                </c:pt>
                <c:pt idx="170">
                  <c:v>1.0</c:v>
                </c:pt>
                <c:pt idx="172">
                  <c:v>1.0</c:v>
                </c:pt>
                <c:pt idx="173">
                  <c:v>1.0</c:v>
                </c:pt>
                <c:pt idx="175">
                  <c:v>1.0</c:v>
                </c:pt>
                <c:pt idx="176">
                  <c:v>1.0</c:v>
                </c:pt>
                <c:pt idx="177">
                  <c:v>1.0</c:v>
                </c:pt>
                <c:pt idx="178">
                  <c:v>1.0</c:v>
                </c:pt>
                <c:pt idx="179">
                  <c:v>1.0</c:v>
                </c:pt>
                <c:pt idx="180">
                  <c:v>1.0</c:v>
                </c:pt>
                <c:pt idx="181">
                  <c:v>1.0</c:v>
                </c:pt>
                <c:pt idx="183">
                  <c:v>1.0</c:v>
                </c:pt>
                <c:pt idx="184">
                  <c:v>1.0</c:v>
                </c:pt>
                <c:pt idx="185">
                  <c:v>1.0</c:v>
                </c:pt>
                <c:pt idx="186">
                  <c:v>1.0</c:v>
                </c:pt>
                <c:pt idx="188">
                  <c:v>1.0</c:v>
                </c:pt>
                <c:pt idx="189">
                  <c:v>1.0</c:v>
                </c:pt>
                <c:pt idx="190">
                  <c:v>1.0</c:v>
                </c:pt>
                <c:pt idx="191">
                  <c:v>1.0</c:v>
                </c:pt>
                <c:pt idx="192">
                  <c:v>1.0</c:v>
                </c:pt>
                <c:pt idx="193">
                  <c:v>1.0</c:v>
                </c:pt>
                <c:pt idx="195">
                  <c:v>1.0</c:v>
                </c:pt>
                <c:pt idx="196">
                  <c:v>1.0</c:v>
                </c:pt>
                <c:pt idx="199">
                  <c:v>1.0</c:v>
                </c:pt>
                <c:pt idx="201">
                  <c:v>1.0</c:v>
                </c:pt>
                <c:pt idx="202">
                  <c:v>1.0</c:v>
                </c:pt>
                <c:pt idx="203">
                  <c:v>1.0</c:v>
                </c:pt>
                <c:pt idx="204">
                  <c:v>1.0</c:v>
                </c:pt>
                <c:pt idx="205">
                  <c:v>1.0</c:v>
                </c:pt>
                <c:pt idx="206">
                  <c:v>1.0</c:v>
                </c:pt>
                <c:pt idx="207">
                  <c:v>1.0</c:v>
                </c:pt>
                <c:pt idx="208">
                  <c:v>1.0</c:v>
                </c:pt>
                <c:pt idx="209">
                  <c:v>1.0</c:v>
                </c:pt>
                <c:pt idx="210">
                  <c:v>1.0</c:v>
                </c:pt>
                <c:pt idx="211">
                  <c:v>1.0</c:v>
                </c:pt>
                <c:pt idx="212">
                  <c:v>1.0</c:v>
                </c:pt>
                <c:pt idx="213">
                  <c:v>1.0</c:v>
                </c:pt>
                <c:pt idx="214">
                  <c:v>1.0</c:v>
                </c:pt>
                <c:pt idx="216">
                  <c:v>1.0</c:v>
                </c:pt>
                <c:pt idx="217">
                  <c:v>1.0</c:v>
                </c:pt>
                <c:pt idx="218">
                  <c:v>1.0</c:v>
                </c:pt>
                <c:pt idx="219">
                  <c:v>1.0</c:v>
                </c:pt>
                <c:pt idx="222">
                  <c:v>1.0</c:v>
                </c:pt>
                <c:pt idx="223">
                  <c:v>1.0</c:v>
                </c:pt>
                <c:pt idx="224">
                  <c:v>1.0</c:v>
                </c:pt>
                <c:pt idx="227">
                  <c:v>1.0</c:v>
                </c:pt>
                <c:pt idx="228">
                  <c:v>1.0</c:v>
                </c:pt>
                <c:pt idx="229">
                  <c:v>1.0</c:v>
                </c:pt>
                <c:pt idx="230">
                  <c:v>1.0</c:v>
                </c:pt>
                <c:pt idx="231">
                  <c:v>1.0</c:v>
                </c:pt>
                <c:pt idx="232">
                  <c:v>1.0</c:v>
                </c:pt>
                <c:pt idx="235">
                  <c:v>1.0</c:v>
                </c:pt>
                <c:pt idx="238">
                  <c:v>1.0</c:v>
                </c:pt>
                <c:pt idx="240">
                  <c:v>1.0</c:v>
                </c:pt>
                <c:pt idx="241">
                  <c:v>1.0</c:v>
                </c:pt>
                <c:pt idx="242">
                  <c:v>1.0</c:v>
                </c:pt>
                <c:pt idx="243">
                  <c:v>1.0</c:v>
                </c:pt>
                <c:pt idx="245">
                  <c:v>1.0</c:v>
                </c:pt>
                <c:pt idx="246">
                  <c:v>1.0</c:v>
                </c:pt>
                <c:pt idx="247">
                  <c:v>1.0</c:v>
                </c:pt>
                <c:pt idx="248">
                  <c:v>1.0</c:v>
                </c:pt>
                <c:pt idx="249">
                  <c:v>1.0</c:v>
                </c:pt>
                <c:pt idx="250">
                  <c:v>1.0</c:v>
                </c:pt>
                <c:pt idx="251">
                  <c:v>1.0</c:v>
                </c:pt>
                <c:pt idx="252">
                  <c:v>1.0</c:v>
                </c:pt>
                <c:pt idx="253">
                  <c:v>1.0</c:v>
                </c:pt>
                <c:pt idx="255">
                  <c:v>1.0</c:v>
                </c:pt>
                <c:pt idx="256">
                  <c:v>1.0</c:v>
                </c:pt>
                <c:pt idx="257">
                  <c:v>1.0</c:v>
                </c:pt>
                <c:pt idx="258">
                  <c:v>1.0</c:v>
                </c:pt>
                <c:pt idx="259">
                  <c:v>1.0</c:v>
                </c:pt>
                <c:pt idx="260">
                  <c:v>1.0</c:v>
                </c:pt>
                <c:pt idx="262">
                  <c:v>1.0</c:v>
                </c:pt>
                <c:pt idx="263">
                  <c:v>1.0</c:v>
                </c:pt>
                <c:pt idx="264">
                  <c:v>1.0</c:v>
                </c:pt>
                <c:pt idx="265">
                  <c:v>1.0</c:v>
                </c:pt>
                <c:pt idx="266">
                  <c:v>1.0</c:v>
                </c:pt>
                <c:pt idx="268">
                  <c:v>1.0</c:v>
                </c:pt>
                <c:pt idx="269">
                  <c:v>1.0</c:v>
                </c:pt>
                <c:pt idx="272">
                  <c:v>1.0</c:v>
                </c:pt>
                <c:pt idx="273">
                  <c:v>1.0</c:v>
                </c:pt>
                <c:pt idx="274">
                  <c:v>1.0</c:v>
                </c:pt>
                <c:pt idx="276">
                  <c:v>1.0</c:v>
                </c:pt>
                <c:pt idx="277">
                  <c:v>1.0</c:v>
                </c:pt>
                <c:pt idx="278">
                  <c:v>1.0</c:v>
                </c:pt>
                <c:pt idx="279">
                  <c:v>1.0</c:v>
                </c:pt>
                <c:pt idx="280">
                  <c:v>1.0</c:v>
                </c:pt>
                <c:pt idx="281">
                  <c:v>1.0</c:v>
                </c:pt>
                <c:pt idx="282">
                  <c:v>1.0</c:v>
                </c:pt>
                <c:pt idx="283">
                  <c:v>1.0</c:v>
                </c:pt>
                <c:pt idx="284">
                  <c:v>1.0</c:v>
                </c:pt>
                <c:pt idx="285">
                  <c:v>1.0</c:v>
                </c:pt>
                <c:pt idx="288">
                  <c:v>1.0</c:v>
                </c:pt>
                <c:pt idx="290">
                  <c:v>1.0</c:v>
                </c:pt>
                <c:pt idx="291">
                  <c:v>1.0</c:v>
                </c:pt>
                <c:pt idx="292">
                  <c:v>1.0</c:v>
                </c:pt>
                <c:pt idx="293">
                  <c:v>1.0</c:v>
                </c:pt>
                <c:pt idx="294">
                  <c:v>1.0</c:v>
                </c:pt>
                <c:pt idx="295">
                  <c:v>1.0</c:v>
                </c:pt>
                <c:pt idx="296">
                  <c:v>1.0</c:v>
                </c:pt>
                <c:pt idx="298">
                  <c:v>1.0</c:v>
                </c:pt>
                <c:pt idx="299">
                  <c:v>1.0</c:v>
                </c:pt>
                <c:pt idx="300">
                  <c:v>1.0</c:v>
                </c:pt>
                <c:pt idx="302">
                  <c:v>1.0</c:v>
                </c:pt>
                <c:pt idx="303">
                  <c:v>1.0</c:v>
                </c:pt>
                <c:pt idx="305">
                  <c:v>1.0</c:v>
                </c:pt>
                <c:pt idx="306">
                  <c:v>1.0</c:v>
                </c:pt>
                <c:pt idx="307">
                  <c:v>1.0</c:v>
                </c:pt>
                <c:pt idx="308">
                  <c:v>1.0</c:v>
                </c:pt>
                <c:pt idx="309">
                  <c:v>1.0</c:v>
                </c:pt>
                <c:pt idx="311">
                  <c:v>1.0</c:v>
                </c:pt>
                <c:pt idx="313">
                  <c:v>1.0</c:v>
                </c:pt>
                <c:pt idx="315">
                  <c:v>1.0</c:v>
                </c:pt>
                <c:pt idx="316">
                  <c:v>1.0</c:v>
                </c:pt>
                <c:pt idx="317">
                  <c:v>1.0</c:v>
                </c:pt>
                <c:pt idx="318">
                  <c:v>1.0</c:v>
                </c:pt>
                <c:pt idx="320">
                  <c:v>1.0</c:v>
                </c:pt>
                <c:pt idx="321">
                  <c:v>1.0</c:v>
                </c:pt>
                <c:pt idx="323">
                  <c:v>1.0</c:v>
                </c:pt>
                <c:pt idx="324">
                  <c:v>1.0</c:v>
                </c:pt>
                <c:pt idx="325">
                  <c:v>1.0</c:v>
                </c:pt>
                <c:pt idx="327">
                  <c:v>1.0</c:v>
                </c:pt>
                <c:pt idx="328">
                  <c:v>1.0</c:v>
                </c:pt>
                <c:pt idx="329">
                  <c:v>1.0</c:v>
                </c:pt>
                <c:pt idx="330">
                  <c:v>1.0</c:v>
                </c:pt>
                <c:pt idx="331">
                  <c:v>1.0</c:v>
                </c:pt>
                <c:pt idx="332">
                  <c:v>1.0</c:v>
                </c:pt>
                <c:pt idx="333">
                  <c:v>1.0</c:v>
                </c:pt>
                <c:pt idx="334">
                  <c:v>1.0</c:v>
                </c:pt>
                <c:pt idx="335">
                  <c:v>1.0</c:v>
                </c:pt>
                <c:pt idx="336">
                  <c:v>1.0</c:v>
                </c:pt>
                <c:pt idx="338">
                  <c:v>1.0</c:v>
                </c:pt>
                <c:pt idx="339">
                  <c:v>1.0</c:v>
                </c:pt>
                <c:pt idx="340">
                  <c:v>1.0</c:v>
                </c:pt>
                <c:pt idx="341">
                  <c:v>1.0</c:v>
                </c:pt>
                <c:pt idx="344">
                  <c:v>1.0</c:v>
                </c:pt>
                <c:pt idx="345">
                  <c:v>1.0</c:v>
                </c:pt>
                <c:pt idx="347">
                  <c:v>1.0</c:v>
                </c:pt>
                <c:pt idx="348">
                  <c:v>1.0</c:v>
                </c:pt>
                <c:pt idx="350">
                  <c:v>1.0</c:v>
                </c:pt>
                <c:pt idx="351">
                  <c:v>1.0</c:v>
                </c:pt>
                <c:pt idx="352">
                  <c:v>1.0</c:v>
                </c:pt>
                <c:pt idx="353">
                  <c:v>1.0</c:v>
                </c:pt>
                <c:pt idx="354">
                  <c:v>1.0</c:v>
                </c:pt>
                <c:pt idx="355">
                  <c:v>1.0</c:v>
                </c:pt>
                <c:pt idx="356">
                  <c:v>1.0</c:v>
                </c:pt>
                <c:pt idx="357">
                  <c:v>1.0</c:v>
                </c:pt>
                <c:pt idx="358">
                  <c:v>1.0</c:v>
                </c:pt>
                <c:pt idx="359">
                  <c:v>1.0</c:v>
                </c:pt>
                <c:pt idx="360">
                  <c:v>1.0</c:v>
                </c:pt>
                <c:pt idx="362">
                  <c:v>1.0</c:v>
                </c:pt>
                <c:pt idx="365">
                  <c:v>1.0</c:v>
                </c:pt>
                <c:pt idx="366">
                  <c:v>1.0</c:v>
                </c:pt>
                <c:pt idx="367">
                  <c:v>1.0</c:v>
                </c:pt>
                <c:pt idx="368">
                  <c:v>1.0</c:v>
                </c:pt>
                <c:pt idx="369">
                  <c:v>1.0</c:v>
                </c:pt>
                <c:pt idx="370">
                  <c:v>1.0</c:v>
                </c:pt>
                <c:pt idx="372">
                  <c:v>1.0</c:v>
                </c:pt>
                <c:pt idx="373">
                  <c:v>1.0</c:v>
                </c:pt>
                <c:pt idx="374">
                  <c:v>1.0</c:v>
                </c:pt>
                <c:pt idx="378">
                  <c:v>1.0</c:v>
                </c:pt>
                <c:pt idx="380">
                  <c:v>1.0</c:v>
                </c:pt>
                <c:pt idx="381">
                  <c:v>1.0</c:v>
                </c:pt>
                <c:pt idx="383">
                  <c:v>1.0</c:v>
                </c:pt>
                <c:pt idx="384">
                  <c:v>1.0</c:v>
                </c:pt>
                <c:pt idx="385">
                  <c:v>1.0</c:v>
                </c:pt>
                <c:pt idx="386">
                  <c:v>1.0</c:v>
                </c:pt>
                <c:pt idx="387">
                  <c:v>1.0</c:v>
                </c:pt>
                <c:pt idx="388">
                  <c:v>1.0</c:v>
                </c:pt>
                <c:pt idx="389">
                  <c:v>1.0</c:v>
                </c:pt>
                <c:pt idx="390">
                  <c:v>1.0</c:v>
                </c:pt>
                <c:pt idx="391">
                  <c:v>1.0</c:v>
                </c:pt>
                <c:pt idx="392">
                  <c:v>1.0</c:v>
                </c:pt>
                <c:pt idx="393">
                  <c:v>1.0</c:v>
                </c:pt>
                <c:pt idx="394">
                  <c:v>1.0</c:v>
                </c:pt>
                <c:pt idx="395">
                  <c:v>1.0</c:v>
                </c:pt>
                <c:pt idx="396">
                  <c:v>1.0</c:v>
                </c:pt>
                <c:pt idx="397">
                  <c:v>1.0</c:v>
                </c:pt>
                <c:pt idx="398">
                  <c:v>1.0</c:v>
                </c:pt>
                <c:pt idx="399">
                  <c:v>1.0</c:v>
                </c:pt>
                <c:pt idx="400">
                  <c:v>1.0</c:v>
                </c:pt>
                <c:pt idx="402">
                  <c:v>1.0</c:v>
                </c:pt>
                <c:pt idx="403">
                  <c:v>1.0</c:v>
                </c:pt>
                <c:pt idx="404">
                  <c:v>1.0</c:v>
                </c:pt>
                <c:pt idx="406">
                  <c:v>1.0</c:v>
                </c:pt>
                <c:pt idx="407">
                  <c:v>1.0</c:v>
                </c:pt>
                <c:pt idx="408">
                  <c:v>1.0</c:v>
                </c:pt>
                <c:pt idx="409">
                  <c:v>1.0</c:v>
                </c:pt>
                <c:pt idx="410">
                  <c:v>1.0</c:v>
                </c:pt>
                <c:pt idx="411">
                  <c:v>1.0</c:v>
                </c:pt>
                <c:pt idx="412">
                  <c:v>1.0</c:v>
                </c:pt>
                <c:pt idx="413">
                  <c:v>1.0</c:v>
                </c:pt>
                <c:pt idx="414">
                  <c:v>1.0</c:v>
                </c:pt>
                <c:pt idx="415">
                  <c:v>1.0</c:v>
                </c:pt>
                <c:pt idx="417">
                  <c:v>1.0</c:v>
                </c:pt>
                <c:pt idx="418">
                  <c:v>1.0</c:v>
                </c:pt>
                <c:pt idx="419">
                  <c:v>1.0</c:v>
                </c:pt>
                <c:pt idx="420">
                  <c:v>1.0</c:v>
                </c:pt>
                <c:pt idx="422">
                  <c:v>1.0</c:v>
                </c:pt>
                <c:pt idx="423">
                  <c:v>1.0</c:v>
                </c:pt>
                <c:pt idx="424">
                  <c:v>1.0</c:v>
                </c:pt>
                <c:pt idx="426">
                  <c:v>1.0</c:v>
                </c:pt>
                <c:pt idx="427">
                  <c:v>1.0</c:v>
                </c:pt>
                <c:pt idx="428">
                  <c:v>1.0</c:v>
                </c:pt>
                <c:pt idx="431">
                  <c:v>1.0</c:v>
                </c:pt>
                <c:pt idx="432">
                  <c:v>1.0</c:v>
                </c:pt>
                <c:pt idx="433">
                  <c:v>1.0</c:v>
                </c:pt>
                <c:pt idx="434">
                  <c:v>1.0</c:v>
                </c:pt>
                <c:pt idx="437">
                  <c:v>1.0</c:v>
                </c:pt>
                <c:pt idx="439">
                  <c:v>1.0</c:v>
                </c:pt>
                <c:pt idx="440">
                  <c:v>1.0</c:v>
                </c:pt>
                <c:pt idx="441">
                  <c:v>1.0</c:v>
                </c:pt>
                <c:pt idx="443">
                  <c:v>1.0</c:v>
                </c:pt>
                <c:pt idx="444">
                  <c:v>1.0</c:v>
                </c:pt>
                <c:pt idx="446">
                  <c:v>1.0</c:v>
                </c:pt>
                <c:pt idx="447">
                  <c:v>1.0</c:v>
                </c:pt>
                <c:pt idx="448">
                  <c:v>1.0</c:v>
                </c:pt>
                <c:pt idx="449">
                  <c:v>1.0</c:v>
                </c:pt>
                <c:pt idx="450">
                  <c:v>1.0</c:v>
                </c:pt>
                <c:pt idx="451">
                  <c:v>1.0</c:v>
                </c:pt>
                <c:pt idx="452">
                  <c:v>1.0</c:v>
                </c:pt>
                <c:pt idx="454">
                  <c:v>1.0</c:v>
                </c:pt>
                <c:pt idx="455">
                  <c:v>1.0</c:v>
                </c:pt>
                <c:pt idx="456">
                  <c:v>1.0</c:v>
                </c:pt>
                <c:pt idx="457">
                  <c:v>1.0</c:v>
                </c:pt>
                <c:pt idx="460">
                  <c:v>1.0</c:v>
                </c:pt>
                <c:pt idx="461">
                  <c:v>1.0</c:v>
                </c:pt>
                <c:pt idx="462">
                  <c:v>1.0</c:v>
                </c:pt>
                <c:pt idx="463">
                  <c:v>1.0</c:v>
                </c:pt>
                <c:pt idx="466">
                  <c:v>1.0</c:v>
                </c:pt>
                <c:pt idx="467">
                  <c:v>1.0</c:v>
                </c:pt>
                <c:pt idx="468">
                  <c:v>1.0</c:v>
                </c:pt>
                <c:pt idx="469">
                  <c:v>1.0</c:v>
                </c:pt>
                <c:pt idx="470">
                  <c:v>1.0</c:v>
                </c:pt>
                <c:pt idx="471">
                  <c:v>1.0</c:v>
                </c:pt>
                <c:pt idx="472">
                  <c:v>1.0</c:v>
                </c:pt>
                <c:pt idx="473">
                  <c:v>1.0</c:v>
                </c:pt>
                <c:pt idx="477">
                  <c:v>1.0</c:v>
                </c:pt>
                <c:pt idx="478">
                  <c:v>1.0</c:v>
                </c:pt>
                <c:pt idx="479">
                  <c:v>1.0</c:v>
                </c:pt>
                <c:pt idx="480">
                  <c:v>1.0</c:v>
                </c:pt>
                <c:pt idx="481">
                  <c:v>1.0</c:v>
                </c:pt>
                <c:pt idx="482">
                  <c:v>1.0</c:v>
                </c:pt>
                <c:pt idx="483">
                  <c:v>1.0</c:v>
                </c:pt>
                <c:pt idx="486">
                  <c:v>1.0</c:v>
                </c:pt>
                <c:pt idx="487">
                  <c:v>1.0</c:v>
                </c:pt>
                <c:pt idx="489">
                  <c:v>1.0</c:v>
                </c:pt>
                <c:pt idx="490">
                  <c:v>1.0</c:v>
                </c:pt>
                <c:pt idx="491">
                  <c:v>1.0</c:v>
                </c:pt>
                <c:pt idx="492">
                  <c:v>1.0</c:v>
                </c:pt>
                <c:pt idx="493">
                  <c:v>1.0</c:v>
                </c:pt>
                <c:pt idx="495">
                  <c:v>1.0</c:v>
                </c:pt>
                <c:pt idx="496">
                  <c:v>1.0</c:v>
                </c:pt>
                <c:pt idx="497">
                  <c:v>1.0</c:v>
                </c:pt>
                <c:pt idx="500">
                  <c:v>1.0</c:v>
                </c:pt>
                <c:pt idx="501">
                  <c:v>1.0</c:v>
                </c:pt>
                <c:pt idx="502">
                  <c:v>1.0</c:v>
                </c:pt>
                <c:pt idx="503">
                  <c:v>1.0</c:v>
                </c:pt>
                <c:pt idx="504">
                  <c:v>1.0</c:v>
                </c:pt>
                <c:pt idx="505">
                  <c:v>1.0</c:v>
                </c:pt>
                <c:pt idx="507">
                  <c:v>1.0</c:v>
                </c:pt>
                <c:pt idx="508">
                  <c:v>1.0</c:v>
                </c:pt>
                <c:pt idx="509">
                  <c:v>1.0</c:v>
                </c:pt>
                <c:pt idx="511">
                  <c:v>1.0</c:v>
                </c:pt>
                <c:pt idx="512">
                  <c:v>1.0</c:v>
                </c:pt>
                <c:pt idx="513">
                  <c:v>1.0</c:v>
                </c:pt>
                <c:pt idx="515">
                  <c:v>1.0</c:v>
                </c:pt>
                <c:pt idx="516">
                  <c:v>1.0</c:v>
                </c:pt>
                <c:pt idx="517">
                  <c:v>1.0</c:v>
                </c:pt>
                <c:pt idx="519">
                  <c:v>1.0</c:v>
                </c:pt>
                <c:pt idx="520">
                  <c:v>1.0</c:v>
                </c:pt>
                <c:pt idx="522">
                  <c:v>1.0</c:v>
                </c:pt>
                <c:pt idx="525">
                  <c:v>1.0</c:v>
                </c:pt>
                <c:pt idx="526">
                  <c:v>1.0</c:v>
                </c:pt>
                <c:pt idx="527">
                  <c:v>1.0</c:v>
                </c:pt>
                <c:pt idx="529">
                  <c:v>1.0</c:v>
                </c:pt>
                <c:pt idx="530">
                  <c:v>1.0</c:v>
                </c:pt>
                <c:pt idx="531">
                  <c:v>1.0</c:v>
                </c:pt>
                <c:pt idx="532">
                  <c:v>1.0</c:v>
                </c:pt>
                <c:pt idx="534">
                  <c:v>1.0</c:v>
                </c:pt>
                <c:pt idx="535">
                  <c:v>1.0</c:v>
                </c:pt>
                <c:pt idx="536">
                  <c:v>1.0</c:v>
                </c:pt>
                <c:pt idx="537">
                  <c:v>1.0</c:v>
                </c:pt>
                <c:pt idx="538">
                  <c:v>1.0</c:v>
                </c:pt>
                <c:pt idx="541">
                  <c:v>1.0</c:v>
                </c:pt>
                <c:pt idx="542">
                  <c:v>1.0</c:v>
                </c:pt>
                <c:pt idx="543">
                  <c:v>1.0</c:v>
                </c:pt>
                <c:pt idx="544">
                  <c:v>1.0</c:v>
                </c:pt>
                <c:pt idx="545">
                  <c:v>1.0</c:v>
                </c:pt>
                <c:pt idx="546">
                  <c:v>1.0</c:v>
                </c:pt>
                <c:pt idx="547">
                  <c:v>1.0</c:v>
                </c:pt>
                <c:pt idx="548">
                  <c:v>1.0</c:v>
                </c:pt>
                <c:pt idx="549">
                  <c:v>1.0</c:v>
                </c:pt>
                <c:pt idx="550">
                  <c:v>1.0</c:v>
                </c:pt>
                <c:pt idx="551">
                  <c:v>1.0</c:v>
                </c:pt>
                <c:pt idx="552">
                  <c:v>1.0</c:v>
                </c:pt>
                <c:pt idx="553">
                  <c:v>1.0</c:v>
                </c:pt>
                <c:pt idx="554">
                  <c:v>1.0</c:v>
                </c:pt>
                <c:pt idx="555">
                  <c:v>1.0</c:v>
                </c:pt>
                <c:pt idx="558">
                  <c:v>1.0</c:v>
                </c:pt>
                <c:pt idx="559">
                  <c:v>1.0</c:v>
                </c:pt>
                <c:pt idx="560">
                  <c:v>1.0</c:v>
                </c:pt>
                <c:pt idx="561">
                  <c:v>1.0</c:v>
                </c:pt>
                <c:pt idx="562">
                  <c:v>1.0</c:v>
                </c:pt>
                <c:pt idx="563">
                  <c:v>1.0</c:v>
                </c:pt>
                <c:pt idx="564">
                  <c:v>1.0</c:v>
                </c:pt>
                <c:pt idx="565">
                  <c:v>1.0</c:v>
                </c:pt>
                <c:pt idx="566">
                  <c:v>1.0</c:v>
                </c:pt>
                <c:pt idx="567">
                  <c:v>1.0</c:v>
                </c:pt>
                <c:pt idx="568">
                  <c:v>1.0</c:v>
                </c:pt>
                <c:pt idx="569">
                  <c:v>1.0</c:v>
                </c:pt>
                <c:pt idx="570">
                  <c:v>1.0</c:v>
                </c:pt>
                <c:pt idx="571">
                  <c:v>1.0</c:v>
                </c:pt>
                <c:pt idx="572">
                  <c:v>1.0</c:v>
                </c:pt>
                <c:pt idx="573">
                  <c:v>1.0</c:v>
                </c:pt>
                <c:pt idx="574">
                  <c:v>1.0</c:v>
                </c:pt>
                <c:pt idx="575">
                  <c:v>1.0</c:v>
                </c:pt>
                <c:pt idx="576">
                  <c:v>1.0</c:v>
                </c:pt>
                <c:pt idx="577">
                  <c:v>1.0</c:v>
                </c:pt>
                <c:pt idx="578">
                  <c:v>1.0</c:v>
                </c:pt>
                <c:pt idx="580">
                  <c:v>1.0</c:v>
                </c:pt>
                <c:pt idx="581">
                  <c:v>1.0</c:v>
                </c:pt>
                <c:pt idx="583">
                  <c:v>1.0</c:v>
                </c:pt>
                <c:pt idx="584">
                  <c:v>1.0</c:v>
                </c:pt>
                <c:pt idx="586">
                  <c:v>1.0</c:v>
                </c:pt>
                <c:pt idx="587">
                  <c:v>1.0</c:v>
                </c:pt>
                <c:pt idx="588">
                  <c:v>1.0</c:v>
                </c:pt>
                <c:pt idx="589">
                  <c:v>1.0</c:v>
                </c:pt>
                <c:pt idx="590">
                  <c:v>1.0</c:v>
                </c:pt>
                <c:pt idx="591">
                  <c:v>1.0</c:v>
                </c:pt>
                <c:pt idx="592">
                  <c:v>1.0</c:v>
                </c:pt>
                <c:pt idx="593">
                  <c:v>1.0</c:v>
                </c:pt>
                <c:pt idx="594">
                  <c:v>1.0</c:v>
                </c:pt>
                <c:pt idx="595">
                  <c:v>1.0</c:v>
                </c:pt>
                <c:pt idx="596">
                  <c:v>1.0</c:v>
                </c:pt>
                <c:pt idx="598">
                  <c:v>1.0</c:v>
                </c:pt>
                <c:pt idx="600">
                  <c:v>1.0</c:v>
                </c:pt>
                <c:pt idx="601">
                  <c:v>1.0</c:v>
                </c:pt>
                <c:pt idx="602">
                  <c:v>1.0</c:v>
                </c:pt>
                <c:pt idx="604">
                  <c:v>1.0</c:v>
                </c:pt>
                <c:pt idx="605">
                  <c:v>1.0</c:v>
                </c:pt>
                <c:pt idx="606">
                  <c:v>1.0</c:v>
                </c:pt>
                <c:pt idx="607">
                  <c:v>1.0</c:v>
                </c:pt>
                <c:pt idx="609">
                  <c:v>1.0</c:v>
                </c:pt>
                <c:pt idx="610">
                  <c:v>1.0</c:v>
                </c:pt>
                <c:pt idx="611">
                  <c:v>1.0</c:v>
                </c:pt>
                <c:pt idx="612">
                  <c:v>1.0</c:v>
                </c:pt>
                <c:pt idx="614">
                  <c:v>1.0</c:v>
                </c:pt>
                <c:pt idx="616">
                  <c:v>1.0</c:v>
                </c:pt>
                <c:pt idx="617">
                  <c:v>1.0</c:v>
                </c:pt>
                <c:pt idx="618">
                  <c:v>1.0</c:v>
                </c:pt>
                <c:pt idx="619">
                  <c:v>1.0</c:v>
                </c:pt>
                <c:pt idx="620">
                  <c:v>1.0</c:v>
                </c:pt>
                <c:pt idx="621">
                  <c:v>1.0</c:v>
                </c:pt>
                <c:pt idx="623">
                  <c:v>1.0</c:v>
                </c:pt>
                <c:pt idx="624">
                  <c:v>1.0</c:v>
                </c:pt>
                <c:pt idx="625">
                  <c:v>1.0</c:v>
                </c:pt>
                <c:pt idx="626">
                  <c:v>1.0</c:v>
                </c:pt>
                <c:pt idx="627">
                  <c:v>1.0</c:v>
                </c:pt>
                <c:pt idx="628">
                  <c:v>1.0</c:v>
                </c:pt>
                <c:pt idx="629">
                  <c:v>1.0</c:v>
                </c:pt>
                <c:pt idx="631">
                  <c:v>1.0</c:v>
                </c:pt>
                <c:pt idx="632">
                  <c:v>1.0</c:v>
                </c:pt>
                <c:pt idx="633">
                  <c:v>1.0</c:v>
                </c:pt>
                <c:pt idx="634">
                  <c:v>1.0</c:v>
                </c:pt>
                <c:pt idx="635">
                  <c:v>1.0</c:v>
                </c:pt>
                <c:pt idx="637">
                  <c:v>1.0</c:v>
                </c:pt>
                <c:pt idx="639">
                  <c:v>1.0</c:v>
                </c:pt>
                <c:pt idx="643">
                  <c:v>1.0</c:v>
                </c:pt>
                <c:pt idx="646">
                  <c:v>1.0</c:v>
                </c:pt>
                <c:pt idx="647">
                  <c:v>1.0</c:v>
                </c:pt>
                <c:pt idx="648">
                  <c:v>1.0</c:v>
                </c:pt>
                <c:pt idx="649">
                  <c:v>1.0</c:v>
                </c:pt>
                <c:pt idx="650">
                  <c:v>1.0</c:v>
                </c:pt>
                <c:pt idx="651">
                  <c:v>1.0</c:v>
                </c:pt>
                <c:pt idx="652">
                  <c:v>1.0</c:v>
                </c:pt>
                <c:pt idx="653">
                  <c:v>1.0</c:v>
                </c:pt>
                <c:pt idx="654">
                  <c:v>1.0</c:v>
                </c:pt>
                <c:pt idx="655">
                  <c:v>1.0</c:v>
                </c:pt>
                <c:pt idx="656">
                  <c:v>1.0</c:v>
                </c:pt>
                <c:pt idx="657">
                  <c:v>1.0</c:v>
                </c:pt>
                <c:pt idx="659">
                  <c:v>1.0</c:v>
                </c:pt>
                <c:pt idx="661">
                  <c:v>1.0</c:v>
                </c:pt>
                <c:pt idx="662">
                  <c:v>1.0</c:v>
                </c:pt>
                <c:pt idx="663">
                  <c:v>1.0</c:v>
                </c:pt>
                <c:pt idx="664">
                  <c:v>1.0</c:v>
                </c:pt>
                <c:pt idx="665">
                  <c:v>1.0</c:v>
                </c:pt>
                <c:pt idx="666">
                  <c:v>1.0</c:v>
                </c:pt>
                <c:pt idx="667">
                  <c:v>1.0</c:v>
                </c:pt>
                <c:pt idx="670">
                  <c:v>1.0</c:v>
                </c:pt>
                <c:pt idx="671">
                  <c:v>1.0</c:v>
                </c:pt>
                <c:pt idx="672">
                  <c:v>1.0</c:v>
                </c:pt>
                <c:pt idx="673">
                  <c:v>1.0</c:v>
                </c:pt>
                <c:pt idx="674">
                  <c:v>1.0</c:v>
                </c:pt>
                <c:pt idx="677">
                  <c:v>1.0</c:v>
                </c:pt>
                <c:pt idx="679">
                  <c:v>1.0</c:v>
                </c:pt>
                <c:pt idx="681">
                  <c:v>1.0</c:v>
                </c:pt>
                <c:pt idx="682">
                  <c:v>1.0</c:v>
                </c:pt>
                <c:pt idx="683">
                  <c:v>1.0</c:v>
                </c:pt>
                <c:pt idx="685">
                  <c:v>1.0</c:v>
                </c:pt>
                <c:pt idx="688">
                  <c:v>1.0</c:v>
                </c:pt>
                <c:pt idx="689">
                  <c:v>1.0</c:v>
                </c:pt>
                <c:pt idx="690">
                  <c:v>1.0</c:v>
                </c:pt>
                <c:pt idx="691">
                  <c:v>1.0</c:v>
                </c:pt>
                <c:pt idx="693">
                  <c:v>1.0</c:v>
                </c:pt>
                <c:pt idx="695">
                  <c:v>1.0</c:v>
                </c:pt>
                <c:pt idx="696">
                  <c:v>1.0</c:v>
                </c:pt>
                <c:pt idx="698">
                  <c:v>1.0</c:v>
                </c:pt>
                <c:pt idx="699">
                  <c:v>1.0</c:v>
                </c:pt>
                <c:pt idx="702">
                  <c:v>1.0</c:v>
                </c:pt>
                <c:pt idx="704">
                  <c:v>1.0</c:v>
                </c:pt>
                <c:pt idx="705">
                  <c:v>1.0</c:v>
                </c:pt>
                <c:pt idx="706">
                  <c:v>1.0</c:v>
                </c:pt>
                <c:pt idx="708">
                  <c:v>1.0</c:v>
                </c:pt>
                <c:pt idx="709">
                  <c:v>1.0</c:v>
                </c:pt>
                <c:pt idx="710">
                  <c:v>1.0</c:v>
                </c:pt>
                <c:pt idx="711">
                  <c:v>1.0</c:v>
                </c:pt>
                <c:pt idx="712">
                  <c:v>1.0</c:v>
                </c:pt>
                <c:pt idx="713">
                  <c:v>1.0</c:v>
                </c:pt>
                <c:pt idx="715">
                  <c:v>1.0</c:v>
                </c:pt>
                <c:pt idx="716">
                  <c:v>1.0</c:v>
                </c:pt>
                <c:pt idx="720">
                  <c:v>1.0</c:v>
                </c:pt>
                <c:pt idx="721">
                  <c:v>1.0</c:v>
                </c:pt>
                <c:pt idx="722">
                  <c:v>1.0</c:v>
                </c:pt>
                <c:pt idx="723">
                  <c:v>1.0</c:v>
                </c:pt>
                <c:pt idx="724">
                  <c:v>1.0</c:v>
                </c:pt>
                <c:pt idx="725">
                  <c:v>1.0</c:v>
                </c:pt>
                <c:pt idx="727">
                  <c:v>1.0</c:v>
                </c:pt>
                <c:pt idx="728">
                  <c:v>1.0</c:v>
                </c:pt>
                <c:pt idx="729">
                  <c:v>1.0</c:v>
                </c:pt>
                <c:pt idx="730">
                  <c:v>1.0</c:v>
                </c:pt>
                <c:pt idx="732">
                  <c:v>1.0</c:v>
                </c:pt>
                <c:pt idx="736">
                  <c:v>1.0</c:v>
                </c:pt>
                <c:pt idx="738">
                  <c:v>1.0</c:v>
                </c:pt>
                <c:pt idx="739">
                  <c:v>1.0</c:v>
                </c:pt>
                <c:pt idx="741">
                  <c:v>1.0</c:v>
                </c:pt>
                <c:pt idx="742">
                  <c:v>1.0</c:v>
                </c:pt>
                <c:pt idx="743">
                  <c:v>1.0</c:v>
                </c:pt>
                <c:pt idx="746">
                  <c:v>1.0</c:v>
                </c:pt>
                <c:pt idx="747">
                  <c:v>1.0</c:v>
                </c:pt>
                <c:pt idx="750">
                  <c:v>1.0</c:v>
                </c:pt>
                <c:pt idx="752">
                  <c:v>1.0</c:v>
                </c:pt>
                <c:pt idx="753">
                  <c:v>1.0</c:v>
                </c:pt>
                <c:pt idx="755">
                  <c:v>1.0</c:v>
                </c:pt>
                <c:pt idx="760">
                  <c:v>1.0</c:v>
                </c:pt>
                <c:pt idx="761">
                  <c:v>1.0</c:v>
                </c:pt>
                <c:pt idx="762">
                  <c:v>1.0</c:v>
                </c:pt>
                <c:pt idx="763">
                  <c:v>1.0</c:v>
                </c:pt>
                <c:pt idx="764">
                  <c:v>1.0</c:v>
                </c:pt>
                <c:pt idx="765">
                  <c:v>1.0</c:v>
                </c:pt>
                <c:pt idx="767">
                  <c:v>1.0</c:v>
                </c:pt>
                <c:pt idx="768">
                  <c:v>1.0</c:v>
                </c:pt>
                <c:pt idx="769">
                  <c:v>1.0</c:v>
                </c:pt>
                <c:pt idx="770">
                  <c:v>1.0</c:v>
                </c:pt>
                <c:pt idx="771">
                  <c:v>1.0</c:v>
                </c:pt>
                <c:pt idx="772">
                  <c:v>1.0</c:v>
                </c:pt>
                <c:pt idx="774">
                  <c:v>1.0</c:v>
                </c:pt>
                <c:pt idx="776">
                  <c:v>1.0</c:v>
                </c:pt>
                <c:pt idx="777">
                  <c:v>1.0</c:v>
                </c:pt>
                <c:pt idx="779">
                  <c:v>1.0</c:v>
                </c:pt>
                <c:pt idx="780">
                  <c:v>1.0</c:v>
                </c:pt>
                <c:pt idx="781">
                  <c:v>1.0</c:v>
                </c:pt>
                <c:pt idx="784">
                  <c:v>1.0</c:v>
                </c:pt>
                <c:pt idx="785">
                  <c:v>1.0</c:v>
                </c:pt>
                <c:pt idx="786">
                  <c:v>1.0</c:v>
                </c:pt>
                <c:pt idx="787">
                  <c:v>1.0</c:v>
                </c:pt>
                <c:pt idx="788">
                  <c:v>1.0</c:v>
                </c:pt>
                <c:pt idx="789">
                  <c:v>1.0</c:v>
                </c:pt>
                <c:pt idx="792">
                  <c:v>1.0</c:v>
                </c:pt>
                <c:pt idx="794">
                  <c:v>1.0</c:v>
                </c:pt>
                <c:pt idx="795">
                  <c:v>1.0</c:v>
                </c:pt>
                <c:pt idx="796">
                  <c:v>1.0</c:v>
                </c:pt>
                <c:pt idx="799">
                  <c:v>1.0</c:v>
                </c:pt>
                <c:pt idx="800">
                  <c:v>1.0</c:v>
                </c:pt>
                <c:pt idx="801">
                  <c:v>1.0</c:v>
                </c:pt>
                <c:pt idx="802">
                  <c:v>1.0</c:v>
                </c:pt>
                <c:pt idx="804">
                  <c:v>1.0</c:v>
                </c:pt>
                <c:pt idx="805">
                  <c:v>1.0</c:v>
                </c:pt>
                <c:pt idx="810">
                  <c:v>1.0</c:v>
                </c:pt>
                <c:pt idx="811">
                  <c:v>1.0</c:v>
                </c:pt>
                <c:pt idx="812">
                  <c:v>1.0</c:v>
                </c:pt>
                <c:pt idx="814">
                  <c:v>1.0</c:v>
                </c:pt>
                <c:pt idx="818">
                  <c:v>1.0</c:v>
                </c:pt>
                <c:pt idx="819">
                  <c:v>1.0</c:v>
                </c:pt>
                <c:pt idx="820">
                  <c:v>1.0</c:v>
                </c:pt>
                <c:pt idx="821">
                  <c:v>1.0</c:v>
                </c:pt>
                <c:pt idx="822">
                  <c:v>1.0</c:v>
                </c:pt>
                <c:pt idx="825">
                  <c:v>1.0</c:v>
                </c:pt>
                <c:pt idx="826">
                  <c:v>1.0</c:v>
                </c:pt>
                <c:pt idx="827">
                  <c:v>1.0</c:v>
                </c:pt>
                <c:pt idx="828">
                  <c:v>1.0</c:v>
                </c:pt>
                <c:pt idx="830">
                  <c:v>1.0</c:v>
                </c:pt>
                <c:pt idx="831">
                  <c:v>1.0</c:v>
                </c:pt>
                <c:pt idx="832">
                  <c:v>1.0</c:v>
                </c:pt>
                <c:pt idx="833">
                  <c:v>1.0</c:v>
                </c:pt>
                <c:pt idx="834">
                  <c:v>1.0</c:v>
                </c:pt>
                <c:pt idx="835">
                  <c:v>1.0</c:v>
                </c:pt>
                <c:pt idx="837">
                  <c:v>1.0</c:v>
                </c:pt>
                <c:pt idx="838">
                  <c:v>1.0</c:v>
                </c:pt>
                <c:pt idx="839">
                  <c:v>1.0</c:v>
                </c:pt>
                <c:pt idx="841">
                  <c:v>1.0</c:v>
                </c:pt>
                <c:pt idx="843">
                  <c:v>1.0</c:v>
                </c:pt>
                <c:pt idx="844">
                  <c:v>1.0</c:v>
                </c:pt>
                <c:pt idx="846">
                  <c:v>1.0</c:v>
                </c:pt>
                <c:pt idx="849">
                  <c:v>1.0</c:v>
                </c:pt>
                <c:pt idx="850">
                  <c:v>1.0</c:v>
                </c:pt>
                <c:pt idx="851">
                  <c:v>1.0</c:v>
                </c:pt>
                <c:pt idx="853">
                  <c:v>1.0</c:v>
                </c:pt>
                <c:pt idx="854">
                  <c:v>1.0</c:v>
                </c:pt>
                <c:pt idx="855">
                  <c:v>1.0</c:v>
                </c:pt>
                <c:pt idx="856">
                  <c:v>1.0</c:v>
                </c:pt>
                <c:pt idx="857">
                  <c:v>1.0</c:v>
                </c:pt>
                <c:pt idx="860">
                  <c:v>1.0</c:v>
                </c:pt>
                <c:pt idx="861">
                  <c:v>1.0</c:v>
                </c:pt>
                <c:pt idx="862">
                  <c:v>1.0</c:v>
                </c:pt>
                <c:pt idx="866">
                  <c:v>1.0</c:v>
                </c:pt>
                <c:pt idx="867">
                  <c:v>1.0</c:v>
                </c:pt>
                <c:pt idx="868">
                  <c:v>1.0</c:v>
                </c:pt>
                <c:pt idx="869">
                  <c:v>1.0</c:v>
                </c:pt>
                <c:pt idx="871">
                  <c:v>1.0</c:v>
                </c:pt>
                <c:pt idx="872">
                  <c:v>1.0</c:v>
                </c:pt>
                <c:pt idx="873">
                  <c:v>1.0</c:v>
                </c:pt>
                <c:pt idx="874">
                  <c:v>1.0</c:v>
                </c:pt>
                <c:pt idx="875">
                  <c:v>1.0</c:v>
                </c:pt>
                <c:pt idx="879">
                  <c:v>1.0</c:v>
                </c:pt>
                <c:pt idx="880">
                  <c:v>1.0</c:v>
                </c:pt>
                <c:pt idx="881">
                  <c:v>1.0</c:v>
                </c:pt>
                <c:pt idx="882">
                  <c:v>1.0</c:v>
                </c:pt>
                <c:pt idx="884">
                  <c:v>1.0</c:v>
                </c:pt>
                <c:pt idx="885">
                  <c:v>1.0</c:v>
                </c:pt>
                <c:pt idx="886">
                  <c:v>1.0</c:v>
                </c:pt>
                <c:pt idx="887">
                  <c:v>1.0</c:v>
                </c:pt>
                <c:pt idx="888">
                  <c:v>1.0</c:v>
                </c:pt>
                <c:pt idx="889">
                  <c:v>1.0</c:v>
                </c:pt>
                <c:pt idx="890">
                  <c:v>1.0</c:v>
                </c:pt>
                <c:pt idx="891">
                  <c:v>1.0</c:v>
                </c:pt>
                <c:pt idx="894">
                  <c:v>1.0</c:v>
                </c:pt>
                <c:pt idx="896">
                  <c:v>1.0</c:v>
                </c:pt>
                <c:pt idx="897">
                  <c:v>1.0</c:v>
                </c:pt>
                <c:pt idx="898">
                  <c:v>1.0</c:v>
                </c:pt>
                <c:pt idx="899">
                  <c:v>1.0</c:v>
                </c:pt>
                <c:pt idx="900">
                  <c:v>1.0</c:v>
                </c:pt>
                <c:pt idx="903">
                  <c:v>1.0</c:v>
                </c:pt>
                <c:pt idx="904">
                  <c:v>1.0</c:v>
                </c:pt>
                <c:pt idx="905">
                  <c:v>1.0</c:v>
                </c:pt>
                <c:pt idx="906">
                  <c:v>1.0</c:v>
                </c:pt>
                <c:pt idx="907">
                  <c:v>1.0</c:v>
                </c:pt>
                <c:pt idx="909">
                  <c:v>1.0</c:v>
                </c:pt>
                <c:pt idx="912">
                  <c:v>1.0</c:v>
                </c:pt>
                <c:pt idx="915">
                  <c:v>1.0</c:v>
                </c:pt>
                <c:pt idx="916">
                  <c:v>1.0</c:v>
                </c:pt>
                <c:pt idx="917">
                  <c:v>1.0</c:v>
                </c:pt>
                <c:pt idx="918">
                  <c:v>1.0</c:v>
                </c:pt>
                <c:pt idx="920">
                  <c:v>1.0</c:v>
                </c:pt>
                <c:pt idx="921">
                  <c:v>1.0</c:v>
                </c:pt>
                <c:pt idx="922">
                  <c:v>1.0</c:v>
                </c:pt>
                <c:pt idx="923">
                  <c:v>1.0</c:v>
                </c:pt>
                <c:pt idx="926">
                  <c:v>1.0</c:v>
                </c:pt>
                <c:pt idx="927">
                  <c:v>1.0</c:v>
                </c:pt>
                <c:pt idx="928">
                  <c:v>1.0</c:v>
                </c:pt>
                <c:pt idx="930">
                  <c:v>1.0</c:v>
                </c:pt>
                <c:pt idx="931">
                  <c:v>1.0</c:v>
                </c:pt>
                <c:pt idx="933">
                  <c:v>1.0</c:v>
                </c:pt>
                <c:pt idx="934">
                  <c:v>1.0</c:v>
                </c:pt>
                <c:pt idx="936">
                  <c:v>1.0</c:v>
                </c:pt>
                <c:pt idx="937">
                  <c:v>1.0</c:v>
                </c:pt>
                <c:pt idx="940">
                  <c:v>1.0</c:v>
                </c:pt>
                <c:pt idx="941">
                  <c:v>1.0</c:v>
                </c:pt>
                <c:pt idx="948">
                  <c:v>1.0</c:v>
                </c:pt>
                <c:pt idx="949">
                  <c:v>1.0</c:v>
                </c:pt>
                <c:pt idx="951">
                  <c:v>1.0</c:v>
                </c:pt>
                <c:pt idx="952">
                  <c:v>1.0</c:v>
                </c:pt>
                <c:pt idx="953">
                  <c:v>1.0</c:v>
                </c:pt>
                <c:pt idx="955">
                  <c:v>1.0</c:v>
                </c:pt>
                <c:pt idx="957">
                  <c:v>1.0</c:v>
                </c:pt>
                <c:pt idx="958">
                  <c:v>1.0</c:v>
                </c:pt>
                <c:pt idx="959">
                  <c:v>1.0</c:v>
                </c:pt>
                <c:pt idx="960">
                  <c:v>1.0</c:v>
                </c:pt>
                <c:pt idx="961">
                  <c:v>1.0</c:v>
                </c:pt>
                <c:pt idx="965">
                  <c:v>1.0</c:v>
                </c:pt>
                <c:pt idx="966">
                  <c:v>1.0</c:v>
                </c:pt>
                <c:pt idx="968">
                  <c:v>1.0</c:v>
                </c:pt>
                <c:pt idx="969">
                  <c:v>1.0</c:v>
                </c:pt>
                <c:pt idx="971">
                  <c:v>1.0</c:v>
                </c:pt>
                <c:pt idx="972">
                  <c:v>1.0</c:v>
                </c:pt>
                <c:pt idx="973">
                  <c:v>1.0</c:v>
                </c:pt>
                <c:pt idx="975">
                  <c:v>1.0</c:v>
                </c:pt>
                <c:pt idx="976">
                  <c:v>1.0</c:v>
                </c:pt>
                <c:pt idx="977">
                  <c:v>1.0</c:v>
                </c:pt>
                <c:pt idx="981">
                  <c:v>1.0</c:v>
                </c:pt>
                <c:pt idx="986">
                  <c:v>1.0</c:v>
                </c:pt>
                <c:pt idx="988">
                  <c:v>1.0</c:v>
                </c:pt>
                <c:pt idx="989">
                  <c:v>1.0</c:v>
                </c:pt>
                <c:pt idx="990">
                  <c:v>1.0</c:v>
                </c:pt>
                <c:pt idx="991">
                  <c:v>1.0</c:v>
                </c:pt>
                <c:pt idx="992">
                  <c:v>1.0</c:v>
                </c:pt>
                <c:pt idx="994">
                  <c:v>1.0</c:v>
                </c:pt>
                <c:pt idx="996">
                  <c:v>1.0</c:v>
                </c:pt>
                <c:pt idx="997">
                  <c:v>1.0</c:v>
                </c:pt>
                <c:pt idx="998">
                  <c:v>1.0</c:v>
                </c:pt>
                <c:pt idx="1000">
                  <c:v>1.0</c:v>
                </c:pt>
                <c:pt idx="1001">
                  <c:v>1.0</c:v>
                </c:pt>
                <c:pt idx="1002">
                  <c:v>1.0</c:v>
                </c:pt>
                <c:pt idx="1005">
                  <c:v>1.0</c:v>
                </c:pt>
                <c:pt idx="1006">
                  <c:v>1.0</c:v>
                </c:pt>
                <c:pt idx="1007">
                  <c:v>1.0</c:v>
                </c:pt>
                <c:pt idx="1008">
                  <c:v>1.0</c:v>
                </c:pt>
                <c:pt idx="1009">
                  <c:v>1.0</c:v>
                </c:pt>
                <c:pt idx="1010">
                  <c:v>1.0</c:v>
                </c:pt>
                <c:pt idx="1011">
                  <c:v>1.0</c:v>
                </c:pt>
                <c:pt idx="1012">
                  <c:v>1.0</c:v>
                </c:pt>
                <c:pt idx="1014">
                  <c:v>1.0</c:v>
                </c:pt>
                <c:pt idx="1017">
                  <c:v>1.0</c:v>
                </c:pt>
                <c:pt idx="1019">
                  <c:v>1.0</c:v>
                </c:pt>
                <c:pt idx="1020">
                  <c:v>1.0</c:v>
                </c:pt>
                <c:pt idx="1022">
                  <c:v>1.0</c:v>
                </c:pt>
                <c:pt idx="1023">
                  <c:v>1.0</c:v>
                </c:pt>
                <c:pt idx="1024">
                  <c:v>1.0</c:v>
                </c:pt>
                <c:pt idx="1025">
                  <c:v>1.0</c:v>
                </c:pt>
                <c:pt idx="1027">
                  <c:v>1.0</c:v>
                </c:pt>
                <c:pt idx="1029">
                  <c:v>1.0</c:v>
                </c:pt>
                <c:pt idx="1030">
                  <c:v>1.0</c:v>
                </c:pt>
                <c:pt idx="1031">
                  <c:v>1.0</c:v>
                </c:pt>
                <c:pt idx="1033">
                  <c:v>1.0</c:v>
                </c:pt>
                <c:pt idx="1034">
                  <c:v>1.0</c:v>
                </c:pt>
                <c:pt idx="1035">
                  <c:v>1.0</c:v>
                </c:pt>
                <c:pt idx="1041">
                  <c:v>1.0</c:v>
                </c:pt>
                <c:pt idx="1044">
                  <c:v>1.0</c:v>
                </c:pt>
                <c:pt idx="1046">
                  <c:v>1.0</c:v>
                </c:pt>
                <c:pt idx="1047">
                  <c:v>1.0</c:v>
                </c:pt>
                <c:pt idx="1048">
                  <c:v>1.0</c:v>
                </c:pt>
                <c:pt idx="1051">
                  <c:v>1.0</c:v>
                </c:pt>
                <c:pt idx="1053">
                  <c:v>1.0</c:v>
                </c:pt>
                <c:pt idx="1054">
                  <c:v>1.0</c:v>
                </c:pt>
                <c:pt idx="1057">
                  <c:v>1.0</c:v>
                </c:pt>
                <c:pt idx="1059">
                  <c:v>1.0</c:v>
                </c:pt>
                <c:pt idx="1061">
                  <c:v>1.0</c:v>
                </c:pt>
                <c:pt idx="1062">
                  <c:v>1.0</c:v>
                </c:pt>
                <c:pt idx="1063">
                  <c:v>1.0</c:v>
                </c:pt>
                <c:pt idx="1064">
                  <c:v>1.0</c:v>
                </c:pt>
                <c:pt idx="1066">
                  <c:v>1.0</c:v>
                </c:pt>
                <c:pt idx="1069">
                  <c:v>1.0</c:v>
                </c:pt>
                <c:pt idx="1070">
                  <c:v>1.0</c:v>
                </c:pt>
                <c:pt idx="1071">
                  <c:v>1.0</c:v>
                </c:pt>
                <c:pt idx="1072">
                  <c:v>1.0</c:v>
                </c:pt>
                <c:pt idx="1075">
                  <c:v>1.0</c:v>
                </c:pt>
                <c:pt idx="1077">
                  <c:v>1.0</c:v>
                </c:pt>
                <c:pt idx="1081">
                  <c:v>1.0</c:v>
                </c:pt>
                <c:pt idx="1082">
                  <c:v>1.0</c:v>
                </c:pt>
                <c:pt idx="1083">
                  <c:v>1.0</c:v>
                </c:pt>
                <c:pt idx="1084">
                  <c:v>1.0</c:v>
                </c:pt>
                <c:pt idx="1085">
                  <c:v>1.0</c:v>
                </c:pt>
                <c:pt idx="1087">
                  <c:v>1.0</c:v>
                </c:pt>
                <c:pt idx="1088">
                  <c:v>1.0</c:v>
                </c:pt>
                <c:pt idx="1089">
                  <c:v>1.0</c:v>
                </c:pt>
                <c:pt idx="1090">
                  <c:v>1.0</c:v>
                </c:pt>
                <c:pt idx="1091">
                  <c:v>1.0</c:v>
                </c:pt>
                <c:pt idx="1092">
                  <c:v>1.0</c:v>
                </c:pt>
                <c:pt idx="1093">
                  <c:v>1.0</c:v>
                </c:pt>
                <c:pt idx="1094">
                  <c:v>1.0</c:v>
                </c:pt>
                <c:pt idx="1095">
                  <c:v>1.0</c:v>
                </c:pt>
                <c:pt idx="1096">
                  <c:v>1.0</c:v>
                </c:pt>
                <c:pt idx="1097">
                  <c:v>1.0</c:v>
                </c:pt>
                <c:pt idx="1099">
                  <c:v>1.0</c:v>
                </c:pt>
                <c:pt idx="1103">
                  <c:v>1.0</c:v>
                </c:pt>
                <c:pt idx="1104">
                  <c:v>1.0</c:v>
                </c:pt>
                <c:pt idx="1107">
                  <c:v>1.0</c:v>
                </c:pt>
                <c:pt idx="1110">
                  <c:v>1.0</c:v>
                </c:pt>
                <c:pt idx="1113">
                  <c:v>1.0</c:v>
                </c:pt>
                <c:pt idx="1114">
                  <c:v>1.0</c:v>
                </c:pt>
                <c:pt idx="1115">
                  <c:v>1.0</c:v>
                </c:pt>
                <c:pt idx="1116">
                  <c:v>1.0</c:v>
                </c:pt>
                <c:pt idx="1121">
                  <c:v>1.0</c:v>
                </c:pt>
                <c:pt idx="1122">
                  <c:v>1.0</c:v>
                </c:pt>
                <c:pt idx="1125">
                  <c:v>1.0</c:v>
                </c:pt>
                <c:pt idx="1126">
                  <c:v>1.0</c:v>
                </c:pt>
                <c:pt idx="1128">
                  <c:v>1.0</c:v>
                </c:pt>
                <c:pt idx="1131">
                  <c:v>1.0</c:v>
                </c:pt>
                <c:pt idx="1133">
                  <c:v>1.0</c:v>
                </c:pt>
                <c:pt idx="1135">
                  <c:v>1.0</c:v>
                </c:pt>
                <c:pt idx="1137">
                  <c:v>1.0</c:v>
                </c:pt>
                <c:pt idx="1138">
                  <c:v>1.0</c:v>
                </c:pt>
                <c:pt idx="1139">
                  <c:v>1.0</c:v>
                </c:pt>
                <c:pt idx="1145">
                  <c:v>1.0</c:v>
                </c:pt>
                <c:pt idx="1146">
                  <c:v>1.0</c:v>
                </c:pt>
                <c:pt idx="1147">
                  <c:v>1.0</c:v>
                </c:pt>
                <c:pt idx="1148">
                  <c:v>1.0</c:v>
                </c:pt>
                <c:pt idx="1149">
                  <c:v>1.0</c:v>
                </c:pt>
                <c:pt idx="1152">
                  <c:v>1.0</c:v>
                </c:pt>
                <c:pt idx="1153">
                  <c:v>1.0</c:v>
                </c:pt>
                <c:pt idx="1154">
                  <c:v>1.0</c:v>
                </c:pt>
                <c:pt idx="1155">
                  <c:v>1.0</c:v>
                </c:pt>
                <c:pt idx="1158">
                  <c:v>1.0</c:v>
                </c:pt>
                <c:pt idx="1163">
                  <c:v>1.0</c:v>
                </c:pt>
                <c:pt idx="1165">
                  <c:v>1.0</c:v>
                </c:pt>
                <c:pt idx="1166">
                  <c:v>1.0</c:v>
                </c:pt>
                <c:pt idx="1168">
                  <c:v>1.0</c:v>
                </c:pt>
                <c:pt idx="1169">
                  <c:v>1.0</c:v>
                </c:pt>
                <c:pt idx="1170">
                  <c:v>1.0</c:v>
                </c:pt>
                <c:pt idx="1176">
                  <c:v>1.0</c:v>
                </c:pt>
                <c:pt idx="1180">
                  <c:v>1.0</c:v>
                </c:pt>
                <c:pt idx="1193">
                  <c:v>1.0</c:v>
                </c:pt>
                <c:pt idx="1198">
                  <c:v>1.0</c:v>
                </c:pt>
                <c:pt idx="1200">
                  <c:v>1.0</c:v>
                </c:pt>
                <c:pt idx="1205">
                  <c:v>1.0</c:v>
                </c:pt>
                <c:pt idx="1206">
                  <c:v>1.0</c:v>
                </c:pt>
                <c:pt idx="1208">
                  <c:v>1.0</c:v>
                </c:pt>
                <c:pt idx="1211">
                  <c:v>1.0</c:v>
                </c:pt>
                <c:pt idx="1214">
                  <c:v>1.0</c:v>
                </c:pt>
                <c:pt idx="1216">
                  <c:v>1.0</c:v>
                </c:pt>
                <c:pt idx="1220">
                  <c:v>1.0</c:v>
                </c:pt>
                <c:pt idx="1222">
                  <c:v>1.0</c:v>
                </c:pt>
                <c:pt idx="1224">
                  <c:v>1.0</c:v>
                </c:pt>
                <c:pt idx="1225">
                  <c:v>1.0</c:v>
                </c:pt>
                <c:pt idx="1235">
                  <c:v>1.0</c:v>
                </c:pt>
                <c:pt idx="1236">
                  <c:v>1.0</c:v>
                </c:pt>
                <c:pt idx="1238">
                  <c:v>1.0</c:v>
                </c:pt>
                <c:pt idx="1240">
                  <c:v>1.0</c:v>
                </c:pt>
                <c:pt idx="1241">
                  <c:v>1.0</c:v>
                </c:pt>
                <c:pt idx="1246">
                  <c:v>1.0</c:v>
                </c:pt>
                <c:pt idx="1247">
                  <c:v>1.0</c:v>
                </c:pt>
                <c:pt idx="1250">
                  <c:v>1.0</c:v>
                </c:pt>
                <c:pt idx="1251">
                  <c:v>1.0</c:v>
                </c:pt>
                <c:pt idx="1253">
                  <c:v>1.0</c:v>
                </c:pt>
                <c:pt idx="1255">
                  <c:v>1.0</c:v>
                </c:pt>
                <c:pt idx="1257">
                  <c:v>1.0</c:v>
                </c:pt>
                <c:pt idx="1262">
                  <c:v>1.0</c:v>
                </c:pt>
                <c:pt idx="1265">
                  <c:v>1.0</c:v>
                </c:pt>
                <c:pt idx="1268">
                  <c:v>1.0</c:v>
                </c:pt>
                <c:pt idx="1269">
                  <c:v>1.0</c:v>
                </c:pt>
                <c:pt idx="1272">
                  <c:v>1.0</c:v>
                </c:pt>
                <c:pt idx="1276">
                  <c:v>1.0</c:v>
                </c:pt>
                <c:pt idx="1281">
                  <c:v>1.0</c:v>
                </c:pt>
                <c:pt idx="1284">
                  <c:v>1.0</c:v>
                </c:pt>
                <c:pt idx="1285">
                  <c:v>1.0</c:v>
                </c:pt>
                <c:pt idx="1289">
                  <c:v>1.0</c:v>
                </c:pt>
                <c:pt idx="1290">
                  <c:v>1.0</c:v>
                </c:pt>
                <c:pt idx="1291">
                  <c:v>1.0</c:v>
                </c:pt>
                <c:pt idx="1293">
                  <c:v>1.0</c:v>
                </c:pt>
                <c:pt idx="1294">
                  <c:v>1.0</c:v>
                </c:pt>
                <c:pt idx="1295">
                  <c:v>1.0</c:v>
                </c:pt>
                <c:pt idx="1296">
                  <c:v>1.0</c:v>
                </c:pt>
                <c:pt idx="1301">
                  <c:v>1.0</c:v>
                </c:pt>
                <c:pt idx="1303">
                  <c:v>1.0</c:v>
                </c:pt>
                <c:pt idx="1306">
                  <c:v>1.0</c:v>
                </c:pt>
                <c:pt idx="1308">
                  <c:v>1.0</c:v>
                </c:pt>
                <c:pt idx="1314">
                  <c:v>1.0</c:v>
                </c:pt>
                <c:pt idx="1319">
                  <c:v>1.0</c:v>
                </c:pt>
                <c:pt idx="1320">
                  <c:v>1.0</c:v>
                </c:pt>
                <c:pt idx="1323">
                  <c:v>1.0</c:v>
                </c:pt>
                <c:pt idx="1324">
                  <c:v>1.0</c:v>
                </c:pt>
                <c:pt idx="1325">
                  <c:v>1.0</c:v>
                </c:pt>
                <c:pt idx="1328">
                  <c:v>1.0</c:v>
                </c:pt>
                <c:pt idx="1329">
                  <c:v>1.0</c:v>
                </c:pt>
                <c:pt idx="1331">
                  <c:v>1.0</c:v>
                </c:pt>
                <c:pt idx="1337">
                  <c:v>1.0</c:v>
                </c:pt>
                <c:pt idx="1341">
                  <c:v>1.0</c:v>
                </c:pt>
                <c:pt idx="1342">
                  <c:v>1.0</c:v>
                </c:pt>
                <c:pt idx="1344">
                  <c:v>1.0</c:v>
                </c:pt>
                <c:pt idx="1348">
                  <c:v>1.0</c:v>
                </c:pt>
                <c:pt idx="1350">
                  <c:v>1.0</c:v>
                </c:pt>
                <c:pt idx="1353">
                  <c:v>1.0</c:v>
                </c:pt>
                <c:pt idx="1356">
                  <c:v>1.0</c:v>
                </c:pt>
                <c:pt idx="1359">
                  <c:v>1.0</c:v>
                </c:pt>
                <c:pt idx="1360">
                  <c:v>1.0</c:v>
                </c:pt>
                <c:pt idx="1362">
                  <c:v>1.0</c:v>
                </c:pt>
                <c:pt idx="1363">
                  <c:v>1.0</c:v>
                </c:pt>
                <c:pt idx="1366">
                  <c:v>1.0</c:v>
                </c:pt>
                <c:pt idx="1367">
                  <c:v>1.0</c:v>
                </c:pt>
                <c:pt idx="1369">
                  <c:v>1.0</c:v>
                </c:pt>
                <c:pt idx="1370">
                  <c:v>1.0</c:v>
                </c:pt>
                <c:pt idx="1374">
                  <c:v>1.0</c:v>
                </c:pt>
                <c:pt idx="1375">
                  <c:v>1.0</c:v>
                </c:pt>
                <c:pt idx="1377">
                  <c:v>1.0</c:v>
                </c:pt>
                <c:pt idx="1379">
                  <c:v>1.0</c:v>
                </c:pt>
                <c:pt idx="1382">
                  <c:v>1.0</c:v>
                </c:pt>
                <c:pt idx="1383">
                  <c:v>1.0</c:v>
                </c:pt>
                <c:pt idx="1385">
                  <c:v>1.0</c:v>
                </c:pt>
                <c:pt idx="1387">
                  <c:v>1.0</c:v>
                </c:pt>
                <c:pt idx="1388">
                  <c:v>1.0</c:v>
                </c:pt>
                <c:pt idx="1389">
                  <c:v>1.0</c:v>
                </c:pt>
                <c:pt idx="1390">
                  <c:v>1.0</c:v>
                </c:pt>
                <c:pt idx="1391">
                  <c:v>1.0</c:v>
                </c:pt>
                <c:pt idx="1394">
                  <c:v>1.0</c:v>
                </c:pt>
                <c:pt idx="1397">
                  <c:v>1.0</c:v>
                </c:pt>
                <c:pt idx="1398">
                  <c:v>1.0</c:v>
                </c:pt>
                <c:pt idx="1399">
                  <c:v>1.0</c:v>
                </c:pt>
                <c:pt idx="1400">
                  <c:v>1.0</c:v>
                </c:pt>
                <c:pt idx="1403">
                  <c:v>1.0</c:v>
                </c:pt>
                <c:pt idx="1404">
                  <c:v>1.0</c:v>
                </c:pt>
                <c:pt idx="1405">
                  <c:v>1.0</c:v>
                </c:pt>
                <c:pt idx="1408">
                  <c:v>1.0</c:v>
                </c:pt>
                <c:pt idx="1411">
                  <c:v>1.0</c:v>
                </c:pt>
                <c:pt idx="1412">
                  <c:v>1.0</c:v>
                </c:pt>
                <c:pt idx="1414">
                  <c:v>1.0</c:v>
                </c:pt>
                <c:pt idx="1418">
                  <c:v>1.0</c:v>
                </c:pt>
                <c:pt idx="1419">
                  <c:v>1.0</c:v>
                </c:pt>
                <c:pt idx="1420">
                  <c:v>1.0</c:v>
                </c:pt>
                <c:pt idx="1423">
                  <c:v>1.0</c:v>
                </c:pt>
                <c:pt idx="1425">
                  <c:v>1.0</c:v>
                </c:pt>
                <c:pt idx="1426">
                  <c:v>1.0</c:v>
                </c:pt>
                <c:pt idx="1428">
                  <c:v>1.0</c:v>
                </c:pt>
                <c:pt idx="1433">
                  <c:v>1.0</c:v>
                </c:pt>
                <c:pt idx="1434">
                  <c:v>1.0</c:v>
                </c:pt>
                <c:pt idx="1435">
                  <c:v>1.0</c:v>
                </c:pt>
                <c:pt idx="1436">
                  <c:v>1.0</c:v>
                </c:pt>
                <c:pt idx="1437">
                  <c:v>1.0</c:v>
                </c:pt>
                <c:pt idx="1439">
                  <c:v>1.0</c:v>
                </c:pt>
                <c:pt idx="1440">
                  <c:v>1.0</c:v>
                </c:pt>
                <c:pt idx="1443">
                  <c:v>1.0</c:v>
                </c:pt>
                <c:pt idx="1444">
                  <c:v>1.0</c:v>
                </c:pt>
                <c:pt idx="1445">
                  <c:v>1.0</c:v>
                </c:pt>
                <c:pt idx="1447">
                  <c:v>1.0</c:v>
                </c:pt>
                <c:pt idx="1449">
                  <c:v>1.0</c:v>
                </c:pt>
                <c:pt idx="1450">
                  <c:v>1.0</c:v>
                </c:pt>
                <c:pt idx="1452">
                  <c:v>1.0</c:v>
                </c:pt>
                <c:pt idx="1455">
                  <c:v>1.0</c:v>
                </c:pt>
                <c:pt idx="1456">
                  <c:v>1.0</c:v>
                </c:pt>
                <c:pt idx="1458">
                  <c:v>1.0</c:v>
                </c:pt>
                <c:pt idx="1464">
                  <c:v>1.0</c:v>
                </c:pt>
                <c:pt idx="1465">
                  <c:v>1.0</c:v>
                </c:pt>
                <c:pt idx="1468">
                  <c:v>1.0</c:v>
                </c:pt>
                <c:pt idx="1477">
                  <c:v>1.0</c:v>
                </c:pt>
                <c:pt idx="1481">
                  <c:v>1.0</c:v>
                </c:pt>
                <c:pt idx="1482">
                  <c:v>1.0</c:v>
                </c:pt>
                <c:pt idx="1484">
                  <c:v>1.0</c:v>
                </c:pt>
                <c:pt idx="1489">
                  <c:v>1.0</c:v>
                </c:pt>
                <c:pt idx="1490">
                  <c:v>1.0</c:v>
                </c:pt>
                <c:pt idx="1492">
                  <c:v>1.0</c:v>
                </c:pt>
                <c:pt idx="1493">
                  <c:v>1.0</c:v>
                </c:pt>
                <c:pt idx="1495">
                  <c:v>1.0</c:v>
                </c:pt>
                <c:pt idx="1496">
                  <c:v>1.0</c:v>
                </c:pt>
                <c:pt idx="1497">
                  <c:v>1.0</c:v>
                </c:pt>
                <c:pt idx="1500">
                  <c:v>1.0</c:v>
                </c:pt>
                <c:pt idx="1502">
                  <c:v>1.0</c:v>
                </c:pt>
                <c:pt idx="1503">
                  <c:v>1.0</c:v>
                </c:pt>
                <c:pt idx="1505">
                  <c:v>1.0</c:v>
                </c:pt>
                <c:pt idx="1508">
                  <c:v>1.0</c:v>
                </c:pt>
                <c:pt idx="1509">
                  <c:v>1.0</c:v>
                </c:pt>
                <c:pt idx="1512">
                  <c:v>1.0</c:v>
                </c:pt>
                <c:pt idx="1513">
                  <c:v>1.0</c:v>
                </c:pt>
                <c:pt idx="1517">
                  <c:v>1.0</c:v>
                </c:pt>
                <c:pt idx="1520">
                  <c:v>1.0</c:v>
                </c:pt>
                <c:pt idx="1523">
                  <c:v>1.0</c:v>
                </c:pt>
                <c:pt idx="1525">
                  <c:v>1.0</c:v>
                </c:pt>
                <c:pt idx="1526">
                  <c:v>1.0</c:v>
                </c:pt>
                <c:pt idx="1527">
                  <c:v>1.0</c:v>
                </c:pt>
                <c:pt idx="1531">
                  <c:v>1.0</c:v>
                </c:pt>
                <c:pt idx="1533">
                  <c:v>1.0</c:v>
                </c:pt>
                <c:pt idx="1535">
                  <c:v>1.0</c:v>
                </c:pt>
                <c:pt idx="1541">
                  <c:v>1.0</c:v>
                </c:pt>
                <c:pt idx="1542">
                  <c:v>1.0</c:v>
                </c:pt>
                <c:pt idx="1543">
                  <c:v>1.0</c:v>
                </c:pt>
                <c:pt idx="1545">
                  <c:v>1.0</c:v>
                </c:pt>
                <c:pt idx="1547">
                  <c:v>1.0</c:v>
                </c:pt>
                <c:pt idx="1549">
                  <c:v>1.0</c:v>
                </c:pt>
                <c:pt idx="1553">
                  <c:v>1.0</c:v>
                </c:pt>
                <c:pt idx="1554">
                  <c:v>1.0</c:v>
                </c:pt>
                <c:pt idx="1556">
                  <c:v>1.0</c:v>
                </c:pt>
                <c:pt idx="1557">
                  <c:v>1.0</c:v>
                </c:pt>
                <c:pt idx="1558">
                  <c:v>1.0</c:v>
                </c:pt>
                <c:pt idx="1559">
                  <c:v>1.0</c:v>
                </c:pt>
                <c:pt idx="1560">
                  <c:v>1.0</c:v>
                </c:pt>
                <c:pt idx="1562">
                  <c:v>1.0</c:v>
                </c:pt>
                <c:pt idx="1564">
                  <c:v>1.0</c:v>
                </c:pt>
                <c:pt idx="1565">
                  <c:v>1.0</c:v>
                </c:pt>
                <c:pt idx="1566">
                  <c:v>1.0</c:v>
                </c:pt>
                <c:pt idx="1568">
                  <c:v>1.0</c:v>
                </c:pt>
                <c:pt idx="1570">
                  <c:v>1.0</c:v>
                </c:pt>
                <c:pt idx="1573">
                  <c:v>1.0</c:v>
                </c:pt>
                <c:pt idx="1576">
                  <c:v>1.0</c:v>
                </c:pt>
                <c:pt idx="1577">
                  <c:v>1.0</c:v>
                </c:pt>
                <c:pt idx="1581">
                  <c:v>1.0</c:v>
                </c:pt>
                <c:pt idx="1582">
                  <c:v>1.0</c:v>
                </c:pt>
                <c:pt idx="1587">
                  <c:v>1.0</c:v>
                </c:pt>
                <c:pt idx="1589">
                  <c:v>1.0</c:v>
                </c:pt>
                <c:pt idx="1594">
                  <c:v>1.0</c:v>
                </c:pt>
                <c:pt idx="1597">
                  <c:v>1.0</c:v>
                </c:pt>
                <c:pt idx="1598">
                  <c:v>1.0</c:v>
                </c:pt>
                <c:pt idx="1599">
                  <c:v>1.0</c:v>
                </c:pt>
                <c:pt idx="1602">
                  <c:v>1.0</c:v>
                </c:pt>
                <c:pt idx="1603">
                  <c:v>1.0</c:v>
                </c:pt>
                <c:pt idx="1604">
                  <c:v>1.0</c:v>
                </c:pt>
                <c:pt idx="1605">
                  <c:v>1.0</c:v>
                </c:pt>
                <c:pt idx="1606">
                  <c:v>1.0</c:v>
                </c:pt>
                <c:pt idx="1607">
                  <c:v>1.0</c:v>
                </c:pt>
                <c:pt idx="1608">
                  <c:v>1.0</c:v>
                </c:pt>
                <c:pt idx="1612">
                  <c:v>1.0</c:v>
                </c:pt>
                <c:pt idx="1614">
                  <c:v>1.0</c:v>
                </c:pt>
                <c:pt idx="1615">
                  <c:v>1.0</c:v>
                </c:pt>
                <c:pt idx="1620">
                  <c:v>1.0</c:v>
                </c:pt>
                <c:pt idx="1624">
                  <c:v>1.0</c:v>
                </c:pt>
                <c:pt idx="1625">
                  <c:v>1.0</c:v>
                </c:pt>
                <c:pt idx="1629">
                  <c:v>1.0</c:v>
                </c:pt>
                <c:pt idx="1632">
                  <c:v>1.0</c:v>
                </c:pt>
                <c:pt idx="1633">
                  <c:v>1.0</c:v>
                </c:pt>
                <c:pt idx="1634">
                  <c:v>1.0</c:v>
                </c:pt>
                <c:pt idx="1635">
                  <c:v>1.0</c:v>
                </c:pt>
                <c:pt idx="1636">
                  <c:v>1.0</c:v>
                </c:pt>
                <c:pt idx="1639">
                  <c:v>1.0</c:v>
                </c:pt>
                <c:pt idx="1642">
                  <c:v>1.0</c:v>
                </c:pt>
                <c:pt idx="1644">
                  <c:v>1.0</c:v>
                </c:pt>
                <c:pt idx="1650">
                  <c:v>1.0</c:v>
                </c:pt>
                <c:pt idx="1652">
                  <c:v>1.0</c:v>
                </c:pt>
                <c:pt idx="1654">
                  <c:v>1.0</c:v>
                </c:pt>
                <c:pt idx="1658">
                  <c:v>1.0</c:v>
                </c:pt>
                <c:pt idx="1663">
                  <c:v>1.0</c:v>
                </c:pt>
                <c:pt idx="1664">
                  <c:v>1.0</c:v>
                </c:pt>
                <c:pt idx="1668">
                  <c:v>1.0</c:v>
                </c:pt>
                <c:pt idx="1671">
                  <c:v>1.0</c:v>
                </c:pt>
                <c:pt idx="1672">
                  <c:v>1.0</c:v>
                </c:pt>
                <c:pt idx="1675">
                  <c:v>1.0</c:v>
                </c:pt>
                <c:pt idx="1677">
                  <c:v>1.0</c:v>
                </c:pt>
                <c:pt idx="1678">
                  <c:v>1.0</c:v>
                </c:pt>
                <c:pt idx="1679">
                  <c:v>1.0</c:v>
                </c:pt>
                <c:pt idx="1680">
                  <c:v>1.0</c:v>
                </c:pt>
                <c:pt idx="1681">
                  <c:v>1.0</c:v>
                </c:pt>
                <c:pt idx="1683">
                  <c:v>1.0</c:v>
                </c:pt>
                <c:pt idx="1687">
                  <c:v>1.0</c:v>
                </c:pt>
                <c:pt idx="1690">
                  <c:v>1.0</c:v>
                </c:pt>
                <c:pt idx="1695">
                  <c:v>1.0</c:v>
                </c:pt>
                <c:pt idx="1696">
                  <c:v>1.0</c:v>
                </c:pt>
                <c:pt idx="1699">
                  <c:v>1.0</c:v>
                </c:pt>
                <c:pt idx="1706">
                  <c:v>1.0</c:v>
                </c:pt>
                <c:pt idx="1708">
                  <c:v>1.0</c:v>
                </c:pt>
                <c:pt idx="1711">
                  <c:v>1.0</c:v>
                </c:pt>
                <c:pt idx="1717">
                  <c:v>1.0</c:v>
                </c:pt>
                <c:pt idx="1719">
                  <c:v>1.0</c:v>
                </c:pt>
                <c:pt idx="1724">
                  <c:v>1.0</c:v>
                </c:pt>
                <c:pt idx="1728">
                  <c:v>1.0</c:v>
                </c:pt>
                <c:pt idx="1731">
                  <c:v>1.0</c:v>
                </c:pt>
                <c:pt idx="1732">
                  <c:v>1.0</c:v>
                </c:pt>
                <c:pt idx="1733">
                  <c:v>1.0</c:v>
                </c:pt>
                <c:pt idx="1735">
                  <c:v>1.0</c:v>
                </c:pt>
                <c:pt idx="1737">
                  <c:v>1.0</c:v>
                </c:pt>
                <c:pt idx="1746">
                  <c:v>1.0</c:v>
                </c:pt>
                <c:pt idx="1747">
                  <c:v>1.0</c:v>
                </c:pt>
                <c:pt idx="1748">
                  <c:v>1.0</c:v>
                </c:pt>
                <c:pt idx="1749">
                  <c:v>1.0</c:v>
                </c:pt>
                <c:pt idx="1750">
                  <c:v>1.0</c:v>
                </c:pt>
                <c:pt idx="1752">
                  <c:v>1.0</c:v>
                </c:pt>
                <c:pt idx="1754">
                  <c:v>1.0</c:v>
                </c:pt>
                <c:pt idx="1755">
                  <c:v>1.0</c:v>
                </c:pt>
                <c:pt idx="1759">
                  <c:v>1.0</c:v>
                </c:pt>
                <c:pt idx="1761">
                  <c:v>1.0</c:v>
                </c:pt>
                <c:pt idx="1767">
                  <c:v>1.0</c:v>
                </c:pt>
                <c:pt idx="1769">
                  <c:v>1.0</c:v>
                </c:pt>
                <c:pt idx="1770">
                  <c:v>1.0</c:v>
                </c:pt>
                <c:pt idx="1771">
                  <c:v>1.0</c:v>
                </c:pt>
                <c:pt idx="1772">
                  <c:v>1.0</c:v>
                </c:pt>
                <c:pt idx="1780">
                  <c:v>1.0</c:v>
                </c:pt>
                <c:pt idx="1781">
                  <c:v>1.0</c:v>
                </c:pt>
                <c:pt idx="1783">
                  <c:v>1.0</c:v>
                </c:pt>
                <c:pt idx="1792">
                  <c:v>1.0</c:v>
                </c:pt>
                <c:pt idx="1794">
                  <c:v>1.0</c:v>
                </c:pt>
                <c:pt idx="1796">
                  <c:v>1.0</c:v>
                </c:pt>
                <c:pt idx="1800">
                  <c:v>1.0</c:v>
                </c:pt>
                <c:pt idx="1803">
                  <c:v>1.0</c:v>
                </c:pt>
                <c:pt idx="1804">
                  <c:v>1.0</c:v>
                </c:pt>
                <c:pt idx="1806">
                  <c:v>1.0</c:v>
                </c:pt>
                <c:pt idx="1807">
                  <c:v>1.0</c:v>
                </c:pt>
                <c:pt idx="1808">
                  <c:v>1.0</c:v>
                </c:pt>
                <c:pt idx="1809">
                  <c:v>1.0</c:v>
                </c:pt>
                <c:pt idx="1810">
                  <c:v>1.0</c:v>
                </c:pt>
                <c:pt idx="1811">
                  <c:v>1.0</c:v>
                </c:pt>
                <c:pt idx="1814">
                  <c:v>1.0</c:v>
                </c:pt>
                <c:pt idx="1817">
                  <c:v>1.0</c:v>
                </c:pt>
                <c:pt idx="1819">
                  <c:v>1.0</c:v>
                </c:pt>
                <c:pt idx="1821">
                  <c:v>1.0</c:v>
                </c:pt>
                <c:pt idx="1822">
                  <c:v>1.0</c:v>
                </c:pt>
                <c:pt idx="1823">
                  <c:v>1.0</c:v>
                </c:pt>
                <c:pt idx="1827">
                  <c:v>1.0</c:v>
                </c:pt>
                <c:pt idx="1829">
                  <c:v>1.0</c:v>
                </c:pt>
                <c:pt idx="1831">
                  <c:v>1.0</c:v>
                </c:pt>
                <c:pt idx="1832">
                  <c:v>1.0</c:v>
                </c:pt>
                <c:pt idx="1837">
                  <c:v>1.0</c:v>
                </c:pt>
                <c:pt idx="1842">
                  <c:v>1.0</c:v>
                </c:pt>
                <c:pt idx="1844">
                  <c:v>1.0</c:v>
                </c:pt>
                <c:pt idx="1845">
                  <c:v>1.0</c:v>
                </c:pt>
                <c:pt idx="1847">
                  <c:v>1.0</c:v>
                </c:pt>
                <c:pt idx="1850">
                  <c:v>1.0</c:v>
                </c:pt>
                <c:pt idx="1851">
                  <c:v>1.0</c:v>
                </c:pt>
                <c:pt idx="1852">
                  <c:v>1.0</c:v>
                </c:pt>
                <c:pt idx="1854">
                  <c:v>1.0</c:v>
                </c:pt>
                <c:pt idx="1855">
                  <c:v>1.0</c:v>
                </c:pt>
                <c:pt idx="1856">
                  <c:v>1.0</c:v>
                </c:pt>
                <c:pt idx="1858">
                  <c:v>1.0</c:v>
                </c:pt>
                <c:pt idx="1864">
                  <c:v>1.0</c:v>
                </c:pt>
                <c:pt idx="1872">
                  <c:v>1.0</c:v>
                </c:pt>
                <c:pt idx="1883">
                  <c:v>1.0</c:v>
                </c:pt>
                <c:pt idx="1884">
                  <c:v>1.0</c:v>
                </c:pt>
                <c:pt idx="1888">
                  <c:v>1.0</c:v>
                </c:pt>
                <c:pt idx="1890">
                  <c:v>1.0</c:v>
                </c:pt>
                <c:pt idx="1896">
                  <c:v>1.0</c:v>
                </c:pt>
                <c:pt idx="1899">
                  <c:v>1.0</c:v>
                </c:pt>
                <c:pt idx="1900">
                  <c:v>1.0</c:v>
                </c:pt>
                <c:pt idx="1901">
                  <c:v>1.0</c:v>
                </c:pt>
                <c:pt idx="1903">
                  <c:v>1.0</c:v>
                </c:pt>
                <c:pt idx="1905">
                  <c:v>1.0</c:v>
                </c:pt>
                <c:pt idx="1906">
                  <c:v>1.0</c:v>
                </c:pt>
                <c:pt idx="1907">
                  <c:v>1.0</c:v>
                </c:pt>
                <c:pt idx="1909">
                  <c:v>1.0</c:v>
                </c:pt>
                <c:pt idx="1912">
                  <c:v>1.0</c:v>
                </c:pt>
                <c:pt idx="1913">
                  <c:v>1.0</c:v>
                </c:pt>
                <c:pt idx="1914">
                  <c:v>1.0</c:v>
                </c:pt>
                <c:pt idx="1915">
                  <c:v>1.0</c:v>
                </c:pt>
                <c:pt idx="1917">
                  <c:v>1.0</c:v>
                </c:pt>
                <c:pt idx="1921">
                  <c:v>1.0</c:v>
                </c:pt>
                <c:pt idx="1923">
                  <c:v>1.0</c:v>
                </c:pt>
                <c:pt idx="1924">
                  <c:v>1.0</c:v>
                </c:pt>
                <c:pt idx="1926">
                  <c:v>1.0</c:v>
                </c:pt>
                <c:pt idx="1927">
                  <c:v>1.0</c:v>
                </c:pt>
                <c:pt idx="1928">
                  <c:v>1.0</c:v>
                </c:pt>
                <c:pt idx="1929">
                  <c:v>1.0</c:v>
                </c:pt>
                <c:pt idx="1930">
                  <c:v>1.0</c:v>
                </c:pt>
                <c:pt idx="1932">
                  <c:v>1.0</c:v>
                </c:pt>
                <c:pt idx="1934">
                  <c:v>1.0</c:v>
                </c:pt>
                <c:pt idx="1937">
                  <c:v>1.0</c:v>
                </c:pt>
                <c:pt idx="1939">
                  <c:v>1.0</c:v>
                </c:pt>
                <c:pt idx="1944">
                  <c:v>1.0</c:v>
                </c:pt>
                <c:pt idx="1952">
                  <c:v>1.0</c:v>
                </c:pt>
                <c:pt idx="1954">
                  <c:v>1.0</c:v>
                </c:pt>
                <c:pt idx="1955">
                  <c:v>1.0</c:v>
                </c:pt>
                <c:pt idx="1956">
                  <c:v>1.0</c:v>
                </c:pt>
                <c:pt idx="1957">
                  <c:v>1.0</c:v>
                </c:pt>
                <c:pt idx="1958">
                  <c:v>1.0</c:v>
                </c:pt>
                <c:pt idx="1959">
                  <c:v>1.0</c:v>
                </c:pt>
                <c:pt idx="1960">
                  <c:v>1.0</c:v>
                </c:pt>
                <c:pt idx="1961">
                  <c:v>1.0</c:v>
                </c:pt>
                <c:pt idx="1962">
                  <c:v>1.0</c:v>
                </c:pt>
                <c:pt idx="1966">
                  <c:v>1.0</c:v>
                </c:pt>
                <c:pt idx="1969">
                  <c:v>1.0</c:v>
                </c:pt>
                <c:pt idx="1971">
                  <c:v>1.0</c:v>
                </c:pt>
                <c:pt idx="1973">
                  <c:v>1.0</c:v>
                </c:pt>
                <c:pt idx="1975">
                  <c:v>1.0</c:v>
                </c:pt>
                <c:pt idx="1976">
                  <c:v>1.0</c:v>
                </c:pt>
                <c:pt idx="1977">
                  <c:v>1.0</c:v>
                </c:pt>
                <c:pt idx="1978">
                  <c:v>1.0</c:v>
                </c:pt>
                <c:pt idx="1979">
                  <c:v>1.0</c:v>
                </c:pt>
                <c:pt idx="1980">
                  <c:v>1.0</c:v>
                </c:pt>
                <c:pt idx="1981">
                  <c:v>1.0</c:v>
                </c:pt>
                <c:pt idx="1985">
                  <c:v>1.0</c:v>
                </c:pt>
                <c:pt idx="1986">
                  <c:v>1.0</c:v>
                </c:pt>
                <c:pt idx="1987">
                  <c:v>1.0</c:v>
                </c:pt>
                <c:pt idx="1989">
                  <c:v>1.0</c:v>
                </c:pt>
                <c:pt idx="1992">
                  <c:v>1.0</c:v>
                </c:pt>
                <c:pt idx="1994">
                  <c:v>1.0</c:v>
                </c:pt>
                <c:pt idx="2000">
                  <c:v>1.0</c:v>
                </c:pt>
                <c:pt idx="2001">
                  <c:v>1.0</c:v>
                </c:pt>
                <c:pt idx="2002">
                  <c:v>1.0</c:v>
                </c:pt>
                <c:pt idx="2004">
                  <c:v>1.0</c:v>
                </c:pt>
                <c:pt idx="2005">
                  <c:v>1.0</c:v>
                </c:pt>
                <c:pt idx="2009">
                  <c:v>1.0</c:v>
                </c:pt>
                <c:pt idx="2011">
                  <c:v>1.0</c:v>
                </c:pt>
                <c:pt idx="2015">
                  <c:v>1.0</c:v>
                </c:pt>
                <c:pt idx="2018">
                  <c:v>1.0</c:v>
                </c:pt>
                <c:pt idx="2019">
                  <c:v>1.0</c:v>
                </c:pt>
                <c:pt idx="2021">
                  <c:v>1.0</c:v>
                </c:pt>
                <c:pt idx="2025">
                  <c:v>1.0</c:v>
                </c:pt>
                <c:pt idx="2026">
                  <c:v>1.0</c:v>
                </c:pt>
                <c:pt idx="2027">
                  <c:v>1.0</c:v>
                </c:pt>
                <c:pt idx="2029">
                  <c:v>1.0</c:v>
                </c:pt>
                <c:pt idx="2032">
                  <c:v>1.0</c:v>
                </c:pt>
                <c:pt idx="2035">
                  <c:v>1.0</c:v>
                </c:pt>
                <c:pt idx="2040">
                  <c:v>1.0</c:v>
                </c:pt>
                <c:pt idx="2044">
                  <c:v>1.0</c:v>
                </c:pt>
                <c:pt idx="2045">
                  <c:v>1.0</c:v>
                </c:pt>
                <c:pt idx="2048">
                  <c:v>1.0</c:v>
                </c:pt>
                <c:pt idx="2049">
                  <c:v>1.0</c:v>
                </c:pt>
                <c:pt idx="2052">
                  <c:v>1.0</c:v>
                </c:pt>
                <c:pt idx="2053">
                  <c:v>1.0</c:v>
                </c:pt>
                <c:pt idx="2059">
                  <c:v>1.0</c:v>
                </c:pt>
                <c:pt idx="2060">
                  <c:v>1.0</c:v>
                </c:pt>
                <c:pt idx="2061">
                  <c:v>1.0</c:v>
                </c:pt>
                <c:pt idx="2062">
                  <c:v>1.0</c:v>
                </c:pt>
                <c:pt idx="2065">
                  <c:v>1.0</c:v>
                </c:pt>
                <c:pt idx="2067">
                  <c:v>1.0</c:v>
                </c:pt>
                <c:pt idx="2071">
                  <c:v>1.0</c:v>
                </c:pt>
                <c:pt idx="2072">
                  <c:v>1.0</c:v>
                </c:pt>
                <c:pt idx="2073">
                  <c:v>1.0</c:v>
                </c:pt>
                <c:pt idx="2076">
                  <c:v>1.0</c:v>
                </c:pt>
                <c:pt idx="2080">
                  <c:v>1.0</c:v>
                </c:pt>
                <c:pt idx="2082">
                  <c:v>1.0</c:v>
                </c:pt>
                <c:pt idx="2083">
                  <c:v>1.0</c:v>
                </c:pt>
                <c:pt idx="2086">
                  <c:v>1.0</c:v>
                </c:pt>
                <c:pt idx="2092">
                  <c:v>1.0</c:v>
                </c:pt>
                <c:pt idx="2093">
                  <c:v>1.0</c:v>
                </c:pt>
                <c:pt idx="2094">
                  <c:v>1.0</c:v>
                </c:pt>
                <c:pt idx="2097">
                  <c:v>1.0</c:v>
                </c:pt>
                <c:pt idx="2101">
                  <c:v>1.0</c:v>
                </c:pt>
                <c:pt idx="2102">
                  <c:v>1.0</c:v>
                </c:pt>
                <c:pt idx="2104">
                  <c:v>1.0</c:v>
                </c:pt>
                <c:pt idx="2108">
                  <c:v>1.0</c:v>
                </c:pt>
                <c:pt idx="2109">
                  <c:v>1.0</c:v>
                </c:pt>
                <c:pt idx="2110">
                  <c:v>1.0</c:v>
                </c:pt>
                <c:pt idx="2111">
                  <c:v>1.0</c:v>
                </c:pt>
                <c:pt idx="2114">
                  <c:v>1.0</c:v>
                </c:pt>
                <c:pt idx="2115">
                  <c:v>1.0</c:v>
                </c:pt>
                <c:pt idx="2116">
                  <c:v>1.0</c:v>
                </c:pt>
                <c:pt idx="2117">
                  <c:v>1.0</c:v>
                </c:pt>
                <c:pt idx="2119">
                  <c:v>1.0</c:v>
                </c:pt>
                <c:pt idx="2120">
                  <c:v>1.0</c:v>
                </c:pt>
                <c:pt idx="2126">
                  <c:v>1.0</c:v>
                </c:pt>
                <c:pt idx="2131">
                  <c:v>1.0</c:v>
                </c:pt>
                <c:pt idx="2132">
                  <c:v>1.0</c:v>
                </c:pt>
                <c:pt idx="2133">
                  <c:v>1.0</c:v>
                </c:pt>
                <c:pt idx="2134">
                  <c:v>1.0</c:v>
                </c:pt>
                <c:pt idx="2136">
                  <c:v>1.0</c:v>
                </c:pt>
                <c:pt idx="2140">
                  <c:v>1.0</c:v>
                </c:pt>
                <c:pt idx="2145">
                  <c:v>1.0</c:v>
                </c:pt>
                <c:pt idx="2151">
                  <c:v>1.0</c:v>
                </c:pt>
                <c:pt idx="2152">
                  <c:v>1.0</c:v>
                </c:pt>
                <c:pt idx="2153">
                  <c:v>1.0</c:v>
                </c:pt>
                <c:pt idx="2154">
                  <c:v>1.0</c:v>
                </c:pt>
                <c:pt idx="2155">
                  <c:v>1.0</c:v>
                </c:pt>
                <c:pt idx="2157">
                  <c:v>1.0</c:v>
                </c:pt>
                <c:pt idx="2160">
                  <c:v>1.0</c:v>
                </c:pt>
                <c:pt idx="2161">
                  <c:v>1.0</c:v>
                </c:pt>
                <c:pt idx="2162">
                  <c:v>1.0</c:v>
                </c:pt>
                <c:pt idx="2164">
                  <c:v>1.0</c:v>
                </c:pt>
                <c:pt idx="2165">
                  <c:v>1.0</c:v>
                </c:pt>
                <c:pt idx="2166">
                  <c:v>1.0</c:v>
                </c:pt>
                <c:pt idx="2167">
                  <c:v>1.0</c:v>
                </c:pt>
                <c:pt idx="2169">
                  <c:v>1.0</c:v>
                </c:pt>
                <c:pt idx="2171">
                  <c:v>1.0</c:v>
                </c:pt>
                <c:pt idx="2172">
                  <c:v>1.0</c:v>
                </c:pt>
                <c:pt idx="2175">
                  <c:v>1.0</c:v>
                </c:pt>
                <c:pt idx="2176">
                  <c:v>1.0</c:v>
                </c:pt>
                <c:pt idx="2177">
                  <c:v>1.0</c:v>
                </c:pt>
                <c:pt idx="2178">
                  <c:v>1.0</c:v>
                </c:pt>
                <c:pt idx="2179">
                  <c:v>1.0</c:v>
                </c:pt>
                <c:pt idx="2183">
                  <c:v>1.0</c:v>
                </c:pt>
                <c:pt idx="2185">
                  <c:v>1.0</c:v>
                </c:pt>
                <c:pt idx="2187">
                  <c:v>1.0</c:v>
                </c:pt>
                <c:pt idx="2189">
                  <c:v>1.0</c:v>
                </c:pt>
                <c:pt idx="2196">
                  <c:v>1.0</c:v>
                </c:pt>
                <c:pt idx="2200">
                  <c:v>1.0</c:v>
                </c:pt>
                <c:pt idx="2202">
                  <c:v>1.0</c:v>
                </c:pt>
                <c:pt idx="2203">
                  <c:v>1.0</c:v>
                </c:pt>
                <c:pt idx="2206">
                  <c:v>1.0</c:v>
                </c:pt>
                <c:pt idx="2210">
                  <c:v>1.0</c:v>
                </c:pt>
                <c:pt idx="2212">
                  <c:v>1.0</c:v>
                </c:pt>
                <c:pt idx="2213">
                  <c:v>1.0</c:v>
                </c:pt>
                <c:pt idx="2217">
                  <c:v>1.0</c:v>
                </c:pt>
                <c:pt idx="2223">
                  <c:v>1.0</c:v>
                </c:pt>
                <c:pt idx="2224">
                  <c:v>1.0</c:v>
                </c:pt>
                <c:pt idx="2229">
                  <c:v>1.0</c:v>
                </c:pt>
                <c:pt idx="2230">
                  <c:v>1.0</c:v>
                </c:pt>
                <c:pt idx="2231">
                  <c:v>1.0</c:v>
                </c:pt>
                <c:pt idx="2235">
                  <c:v>1.0</c:v>
                </c:pt>
                <c:pt idx="2236">
                  <c:v>1.0</c:v>
                </c:pt>
                <c:pt idx="2239">
                  <c:v>1.0</c:v>
                </c:pt>
                <c:pt idx="2240">
                  <c:v>1.0</c:v>
                </c:pt>
                <c:pt idx="2241">
                  <c:v>1.0</c:v>
                </c:pt>
                <c:pt idx="2242">
                  <c:v>1.0</c:v>
                </c:pt>
                <c:pt idx="2243">
                  <c:v>1.0</c:v>
                </c:pt>
                <c:pt idx="2245">
                  <c:v>1.0</c:v>
                </c:pt>
                <c:pt idx="2246">
                  <c:v>1.0</c:v>
                </c:pt>
                <c:pt idx="2256">
                  <c:v>1.0</c:v>
                </c:pt>
                <c:pt idx="2258">
                  <c:v>1.0</c:v>
                </c:pt>
                <c:pt idx="2259">
                  <c:v>1.0</c:v>
                </c:pt>
                <c:pt idx="2261">
                  <c:v>1.0</c:v>
                </c:pt>
                <c:pt idx="2262">
                  <c:v>1.0</c:v>
                </c:pt>
                <c:pt idx="2263">
                  <c:v>1.0</c:v>
                </c:pt>
                <c:pt idx="2265">
                  <c:v>1.0</c:v>
                </c:pt>
                <c:pt idx="2266">
                  <c:v>1.0</c:v>
                </c:pt>
                <c:pt idx="2268">
                  <c:v>1.0</c:v>
                </c:pt>
                <c:pt idx="2269">
                  <c:v>1.0</c:v>
                </c:pt>
                <c:pt idx="2270">
                  <c:v>1.0</c:v>
                </c:pt>
                <c:pt idx="2273">
                  <c:v>1.0</c:v>
                </c:pt>
                <c:pt idx="2274">
                  <c:v>1.0</c:v>
                </c:pt>
                <c:pt idx="2275">
                  <c:v>1.0</c:v>
                </c:pt>
                <c:pt idx="2277">
                  <c:v>1.0</c:v>
                </c:pt>
                <c:pt idx="2278">
                  <c:v>1.0</c:v>
                </c:pt>
                <c:pt idx="2280">
                  <c:v>1.0</c:v>
                </c:pt>
                <c:pt idx="2284">
                  <c:v>1.0</c:v>
                </c:pt>
                <c:pt idx="2287">
                  <c:v>1.0</c:v>
                </c:pt>
                <c:pt idx="2289">
                  <c:v>1.0</c:v>
                </c:pt>
                <c:pt idx="2293">
                  <c:v>1.0</c:v>
                </c:pt>
                <c:pt idx="2294">
                  <c:v>1.0</c:v>
                </c:pt>
                <c:pt idx="2297">
                  <c:v>1.0</c:v>
                </c:pt>
                <c:pt idx="2299">
                  <c:v>1.0</c:v>
                </c:pt>
                <c:pt idx="2302">
                  <c:v>1.0</c:v>
                </c:pt>
                <c:pt idx="2303">
                  <c:v>1.0</c:v>
                </c:pt>
                <c:pt idx="2304">
                  <c:v>1.0</c:v>
                </c:pt>
                <c:pt idx="2306">
                  <c:v>1.0</c:v>
                </c:pt>
                <c:pt idx="2307">
                  <c:v>1.0</c:v>
                </c:pt>
                <c:pt idx="2308">
                  <c:v>1.0</c:v>
                </c:pt>
                <c:pt idx="2309">
                  <c:v>1.0</c:v>
                </c:pt>
                <c:pt idx="2311">
                  <c:v>1.0</c:v>
                </c:pt>
                <c:pt idx="2312">
                  <c:v>1.0</c:v>
                </c:pt>
                <c:pt idx="2313">
                  <c:v>1.0</c:v>
                </c:pt>
                <c:pt idx="2316">
                  <c:v>1.0</c:v>
                </c:pt>
                <c:pt idx="2317">
                  <c:v>1.0</c:v>
                </c:pt>
                <c:pt idx="2318">
                  <c:v>1.0</c:v>
                </c:pt>
                <c:pt idx="2320">
                  <c:v>1.0</c:v>
                </c:pt>
                <c:pt idx="2321">
                  <c:v>1.0</c:v>
                </c:pt>
                <c:pt idx="2324">
                  <c:v>1.0</c:v>
                </c:pt>
                <c:pt idx="2327">
                  <c:v>1.0</c:v>
                </c:pt>
                <c:pt idx="2329">
                  <c:v>1.0</c:v>
                </c:pt>
                <c:pt idx="2330">
                  <c:v>1.0</c:v>
                </c:pt>
                <c:pt idx="2331">
                  <c:v>1.0</c:v>
                </c:pt>
                <c:pt idx="2334">
                  <c:v>1.0</c:v>
                </c:pt>
                <c:pt idx="2335">
                  <c:v>1.0</c:v>
                </c:pt>
                <c:pt idx="2339">
                  <c:v>1.0</c:v>
                </c:pt>
                <c:pt idx="2342">
                  <c:v>1.0</c:v>
                </c:pt>
                <c:pt idx="2344">
                  <c:v>1.0</c:v>
                </c:pt>
                <c:pt idx="2345">
                  <c:v>1.0</c:v>
                </c:pt>
                <c:pt idx="2346">
                  <c:v>1.0</c:v>
                </c:pt>
                <c:pt idx="2347">
                  <c:v>1.0</c:v>
                </c:pt>
                <c:pt idx="2348">
                  <c:v>1.0</c:v>
                </c:pt>
                <c:pt idx="2349">
                  <c:v>1.0</c:v>
                </c:pt>
                <c:pt idx="2350">
                  <c:v>1.0</c:v>
                </c:pt>
                <c:pt idx="2352">
                  <c:v>1.0</c:v>
                </c:pt>
                <c:pt idx="2353">
                  <c:v>1.0</c:v>
                </c:pt>
                <c:pt idx="2354">
                  <c:v>1.0</c:v>
                </c:pt>
                <c:pt idx="2355">
                  <c:v>1.0</c:v>
                </c:pt>
                <c:pt idx="2356">
                  <c:v>1.0</c:v>
                </c:pt>
                <c:pt idx="2358">
                  <c:v>1.0</c:v>
                </c:pt>
                <c:pt idx="2359">
                  <c:v>1.0</c:v>
                </c:pt>
                <c:pt idx="2361">
                  <c:v>1.0</c:v>
                </c:pt>
                <c:pt idx="2366">
                  <c:v>1.0</c:v>
                </c:pt>
                <c:pt idx="2367">
                  <c:v>1.0</c:v>
                </c:pt>
                <c:pt idx="2368">
                  <c:v>1.0</c:v>
                </c:pt>
                <c:pt idx="2369">
                  <c:v>1.0</c:v>
                </c:pt>
                <c:pt idx="2375">
                  <c:v>1.0</c:v>
                </c:pt>
                <c:pt idx="2378">
                  <c:v>1.0</c:v>
                </c:pt>
                <c:pt idx="2379">
                  <c:v>1.0</c:v>
                </c:pt>
                <c:pt idx="2380">
                  <c:v>1.0</c:v>
                </c:pt>
                <c:pt idx="2381">
                  <c:v>1.0</c:v>
                </c:pt>
                <c:pt idx="2382">
                  <c:v>1.0</c:v>
                </c:pt>
                <c:pt idx="2383">
                  <c:v>1.0</c:v>
                </c:pt>
                <c:pt idx="2384">
                  <c:v>1.0</c:v>
                </c:pt>
                <c:pt idx="2386">
                  <c:v>1.0</c:v>
                </c:pt>
                <c:pt idx="2389">
                  <c:v>1.0</c:v>
                </c:pt>
                <c:pt idx="2393">
                  <c:v>1.0</c:v>
                </c:pt>
                <c:pt idx="2394">
                  <c:v>1.0</c:v>
                </c:pt>
                <c:pt idx="2395">
                  <c:v>1.0</c:v>
                </c:pt>
                <c:pt idx="2396">
                  <c:v>1.0</c:v>
                </c:pt>
                <c:pt idx="2398">
                  <c:v>1.0</c:v>
                </c:pt>
                <c:pt idx="2399">
                  <c:v>1.0</c:v>
                </c:pt>
                <c:pt idx="2400">
                  <c:v>1.0</c:v>
                </c:pt>
                <c:pt idx="2401">
                  <c:v>1.0</c:v>
                </c:pt>
                <c:pt idx="2402">
                  <c:v>1.0</c:v>
                </c:pt>
                <c:pt idx="2403">
                  <c:v>1.0</c:v>
                </c:pt>
                <c:pt idx="2405">
                  <c:v>1.0</c:v>
                </c:pt>
                <c:pt idx="2406">
                  <c:v>1.0</c:v>
                </c:pt>
                <c:pt idx="2414">
                  <c:v>1.0</c:v>
                </c:pt>
                <c:pt idx="2416">
                  <c:v>1.0</c:v>
                </c:pt>
                <c:pt idx="2418">
                  <c:v>1.0</c:v>
                </c:pt>
                <c:pt idx="2419">
                  <c:v>1.0</c:v>
                </c:pt>
                <c:pt idx="2420">
                  <c:v>1.0</c:v>
                </c:pt>
                <c:pt idx="2422">
                  <c:v>1.0</c:v>
                </c:pt>
                <c:pt idx="2423">
                  <c:v>1.0</c:v>
                </c:pt>
                <c:pt idx="2424">
                  <c:v>1.0</c:v>
                </c:pt>
                <c:pt idx="2427">
                  <c:v>1.0</c:v>
                </c:pt>
                <c:pt idx="2429">
                  <c:v>1.0</c:v>
                </c:pt>
                <c:pt idx="2433">
                  <c:v>1.0</c:v>
                </c:pt>
                <c:pt idx="2434">
                  <c:v>1.0</c:v>
                </c:pt>
                <c:pt idx="2436">
                  <c:v>1.0</c:v>
                </c:pt>
                <c:pt idx="2437">
                  <c:v>1.0</c:v>
                </c:pt>
                <c:pt idx="2439">
                  <c:v>1.0</c:v>
                </c:pt>
                <c:pt idx="2442">
                  <c:v>1.0</c:v>
                </c:pt>
                <c:pt idx="2444">
                  <c:v>1.0</c:v>
                </c:pt>
                <c:pt idx="2451">
                  <c:v>1.0</c:v>
                </c:pt>
                <c:pt idx="2456">
                  <c:v>1.0</c:v>
                </c:pt>
                <c:pt idx="2458">
                  <c:v>1.0</c:v>
                </c:pt>
                <c:pt idx="2459">
                  <c:v>1.0</c:v>
                </c:pt>
                <c:pt idx="2461">
                  <c:v>1.0</c:v>
                </c:pt>
                <c:pt idx="2464">
                  <c:v>1.0</c:v>
                </c:pt>
                <c:pt idx="2466">
                  <c:v>1.0</c:v>
                </c:pt>
                <c:pt idx="2467">
                  <c:v>1.0</c:v>
                </c:pt>
                <c:pt idx="2470">
                  <c:v>1.0</c:v>
                </c:pt>
                <c:pt idx="2471">
                  <c:v>1.0</c:v>
                </c:pt>
                <c:pt idx="2473">
                  <c:v>1.0</c:v>
                </c:pt>
                <c:pt idx="2476">
                  <c:v>1.0</c:v>
                </c:pt>
                <c:pt idx="2478">
                  <c:v>1.0</c:v>
                </c:pt>
                <c:pt idx="2480">
                  <c:v>1.0</c:v>
                </c:pt>
                <c:pt idx="2481">
                  <c:v>1.0</c:v>
                </c:pt>
                <c:pt idx="2488">
                  <c:v>1.0</c:v>
                </c:pt>
                <c:pt idx="2490">
                  <c:v>1.0</c:v>
                </c:pt>
                <c:pt idx="2492">
                  <c:v>1.0</c:v>
                </c:pt>
                <c:pt idx="2493">
                  <c:v>1.0</c:v>
                </c:pt>
                <c:pt idx="2494">
                  <c:v>1.0</c:v>
                </c:pt>
                <c:pt idx="2495">
                  <c:v>1.0</c:v>
                </c:pt>
                <c:pt idx="2496">
                  <c:v>1.0</c:v>
                </c:pt>
                <c:pt idx="2497">
                  <c:v>1.0</c:v>
                </c:pt>
                <c:pt idx="2499">
                  <c:v>1.0</c:v>
                </c:pt>
                <c:pt idx="2501">
                  <c:v>1.0</c:v>
                </c:pt>
                <c:pt idx="2502">
                  <c:v>1.0</c:v>
                </c:pt>
                <c:pt idx="2505">
                  <c:v>1.0</c:v>
                </c:pt>
                <c:pt idx="2506">
                  <c:v>1.0</c:v>
                </c:pt>
                <c:pt idx="2512">
                  <c:v>1.0</c:v>
                </c:pt>
                <c:pt idx="2518">
                  <c:v>1.0</c:v>
                </c:pt>
                <c:pt idx="2522">
                  <c:v>1.0</c:v>
                </c:pt>
                <c:pt idx="2523">
                  <c:v>1.0</c:v>
                </c:pt>
                <c:pt idx="2527">
                  <c:v>1.0</c:v>
                </c:pt>
                <c:pt idx="2529">
                  <c:v>1.0</c:v>
                </c:pt>
                <c:pt idx="2530">
                  <c:v>1.0</c:v>
                </c:pt>
                <c:pt idx="2531">
                  <c:v>1.0</c:v>
                </c:pt>
                <c:pt idx="2532">
                  <c:v>1.0</c:v>
                </c:pt>
                <c:pt idx="2534">
                  <c:v>1.0</c:v>
                </c:pt>
                <c:pt idx="2537">
                  <c:v>1.0</c:v>
                </c:pt>
                <c:pt idx="2541">
                  <c:v>1.0</c:v>
                </c:pt>
                <c:pt idx="2542">
                  <c:v>1.0</c:v>
                </c:pt>
                <c:pt idx="2544">
                  <c:v>1.0</c:v>
                </c:pt>
                <c:pt idx="2545">
                  <c:v>1.0</c:v>
                </c:pt>
                <c:pt idx="2547">
                  <c:v>1.0</c:v>
                </c:pt>
                <c:pt idx="2549">
                  <c:v>1.0</c:v>
                </c:pt>
                <c:pt idx="2552">
                  <c:v>1.0</c:v>
                </c:pt>
                <c:pt idx="2553">
                  <c:v>1.0</c:v>
                </c:pt>
                <c:pt idx="2554">
                  <c:v>1.0</c:v>
                </c:pt>
                <c:pt idx="2555">
                  <c:v>1.0</c:v>
                </c:pt>
                <c:pt idx="2557">
                  <c:v>1.0</c:v>
                </c:pt>
                <c:pt idx="2561">
                  <c:v>1.0</c:v>
                </c:pt>
                <c:pt idx="2562">
                  <c:v>1.0</c:v>
                </c:pt>
                <c:pt idx="2563">
                  <c:v>1.0</c:v>
                </c:pt>
                <c:pt idx="2564">
                  <c:v>1.0</c:v>
                </c:pt>
                <c:pt idx="2565">
                  <c:v>1.0</c:v>
                </c:pt>
                <c:pt idx="2567">
                  <c:v>1.0</c:v>
                </c:pt>
                <c:pt idx="2568">
                  <c:v>1.0</c:v>
                </c:pt>
                <c:pt idx="2570">
                  <c:v>1.0</c:v>
                </c:pt>
                <c:pt idx="2572">
                  <c:v>1.0</c:v>
                </c:pt>
                <c:pt idx="2575">
                  <c:v>1.0</c:v>
                </c:pt>
                <c:pt idx="2576">
                  <c:v>1.0</c:v>
                </c:pt>
                <c:pt idx="2578">
                  <c:v>1.0</c:v>
                </c:pt>
                <c:pt idx="2579">
                  <c:v>1.0</c:v>
                </c:pt>
                <c:pt idx="2580">
                  <c:v>1.0</c:v>
                </c:pt>
                <c:pt idx="2581">
                  <c:v>1.0</c:v>
                </c:pt>
                <c:pt idx="2584">
                  <c:v>1.0</c:v>
                </c:pt>
                <c:pt idx="2585">
                  <c:v>1.0</c:v>
                </c:pt>
                <c:pt idx="2586">
                  <c:v>1.0</c:v>
                </c:pt>
                <c:pt idx="2587">
                  <c:v>1.0</c:v>
                </c:pt>
                <c:pt idx="2590">
                  <c:v>1.0</c:v>
                </c:pt>
                <c:pt idx="2592">
                  <c:v>1.0</c:v>
                </c:pt>
                <c:pt idx="2593">
                  <c:v>1.0</c:v>
                </c:pt>
                <c:pt idx="2596">
                  <c:v>1.0</c:v>
                </c:pt>
                <c:pt idx="2598">
                  <c:v>1.0</c:v>
                </c:pt>
                <c:pt idx="2599">
                  <c:v>1.0</c:v>
                </c:pt>
                <c:pt idx="2603">
                  <c:v>1.0</c:v>
                </c:pt>
                <c:pt idx="2604">
                  <c:v>1.0</c:v>
                </c:pt>
                <c:pt idx="2606">
                  <c:v>1.0</c:v>
                </c:pt>
                <c:pt idx="2607">
                  <c:v>1.0</c:v>
                </c:pt>
                <c:pt idx="2609">
                  <c:v>1.0</c:v>
                </c:pt>
                <c:pt idx="2610">
                  <c:v>1.0</c:v>
                </c:pt>
                <c:pt idx="2611">
                  <c:v>1.0</c:v>
                </c:pt>
                <c:pt idx="2612">
                  <c:v>1.0</c:v>
                </c:pt>
                <c:pt idx="2614">
                  <c:v>1.0</c:v>
                </c:pt>
                <c:pt idx="2615">
                  <c:v>1.0</c:v>
                </c:pt>
                <c:pt idx="2617">
                  <c:v>1.0</c:v>
                </c:pt>
                <c:pt idx="2618">
                  <c:v>1.0</c:v>
                </c:pt>
                <c:pt idx="2620">
                  <c:v>1.0</c:v>
                </c:pt>
                <c:pt idx="2626">
                  <c:v>1.0</c:v>
                </c:pt>
                <c:pt idx="2627">
                  <c:v>1.0</c:v>
                </c:pt>
                <c:pt idx="2633">
                  <c:v>1.0</c:v>
                </c:pt>
                <c:pt idx="2634">
                  <c:v>1.0</c:v>
                </c:pt>
                <c:pt idx="2635">
                  <c:v>1.0</c:v>
                </c:pt>
                <c:pt idx="2638">
                  <c:v>1.0</c:v>
                </c:pt>
                <c:pt idx="2639">
                  <c:v>1.0</c:v>
                </c:pt>
                <c:pt idx="2641">
                  <c:v>1.0</c:v>
                </c:pt>
                <c:pt idx="2642">
                  <c:v>1.0</c:v>
                </c:pt>
                <c:pt idx="2644">
                  <c:v>1.0</c:v>
                </c:pt>
                <c:pt idx="2647">
                  <c:v>1.0</c:v>
                </c:pt>
                <c:pt idx="2650">
                  <c:v>1.0</c:v>
                </c:pt>
                <c:pt idx="2651">
                  <c:v>1.0</c:v>
                </c:pt>
                <c:pt idx="2652">
                  <c:v>1.0</c:v>
                </c:pt>
                <c:pt idx="2654">
                  <c:v>1.0</c:v>
                </c:pt>
                <c:pt idx="2655">
                  <c:v>1.0</c:v>
                </c:pt>
                <c:pt idx="2656">
                  <c:v>1.0</c:v>
                </c:pt>
                <c:pt idx="2658">
                  <c:v>1.0</c:v>
                </c:pt>
                <c:pt idx="2661">
                  <c:v>1.0</c:v>
                </c:pt>
                <c:pt idx="2665">
                  <c:v>1.0</c:v>
                </c:pt>
                <c:pt idx="2669">
                  <c:v>1.0</c:v>
                </c:pt>
                <c:pt idx="2671">
                  <c:v>1.0</c:v>
                </c:pt>
                <c:pt idx="2676">
                  <c:v>1.0</c:v>
                </c:pt>
                <c:pt idx="2679">
                  <c:v>1.0</c:v>
                </c:pt>
                <c:pt idx="2680">
                  <c:v>1.0</c:v>
                </c:pt>
                <c:pt idx="2690">
                  <c:v>1.0</c:v>
                </c:pt>
                <c:pt idx="2695">
                  <c:v>1.0</c:v>
                </c:pt>
                <c:pt idx="2696">
                  <c:v>1.0</c:v>
                </c:pt>
                <c:pt idx="2699">
                  <c:v>1.0</c:v>
                </c:pt>
                <c:pt idx="2703">
                  <c:v>1.0</c:v>
                </c:pt>
                <c:pt idx="2705">
                  <c:v>1.0</c:v>
                </c:pt>
                <c:pt idx="2707">
                  <c:v>1.0</c:v>
                </c:pt>
                <c:pt idx="2708">
                  <c:v>1.0</c:v>
                </c:pt>
                <c:pt idx="2710">
                  <c:v>1.0</c:v>
                </c:pt>
                <c:pt idx="2711">
                  <c:v>1.0</c:v>
                </c:pt>
                <c:pt idx="2712">
                  <c:v>1.0</c:v>
                </c:pt>
                <c:pt idx="2713">
                  <c:v>1.0</c:v>
                </c:pt>
                <c:pt idx="2718">
                  <c:v>1.0</c:v>
                </c:pt>
                <c:pt idx="2719">
                  <c:v>1.0</c:v>
                </c:pt>
                <c:pt idx="2729">
                  <c:v>1.0</c:v>
                </c:pt>
                <c:pt idx="2731">
                  <c:v>1.0</c:v>
                </c:pt>
                <c:pt idx="2732">
                  <c:v>1.0</c:v>
                </c:pt>
                <c:pt idx="2734">
                  <c:v>1.0</c:v>
                </c:pt>
                <c:pt idx="2736">
                  <c:v>1.0</c:v>
                </c:pt>
                <c:pt idx="2738">
                  <c:v>1.0</c:v>
                </c:pt>
                <c:pt idx="2739">
                  <c:v>1.0</c:v>
                </c:pt>
                <c:pt idx="2742">
                  <c:v>1.0</c:v>
                </c:pt>
                <c:pt idx="2746">
                  <c:v>1.0</c:v>
                </c:pt>
                <c:pt idx="2747">
                  <c:v>1.0</c:v>
                </c:pt>
                <c:pt idx="2748">
                  <c:v>1.0</c:v>
                </c:pt>
                <c:pt idx="2753">
                  <c:v>1.0</c:v>
                </c:pt>
                <c:pt idx="2754">
                  <c:v>1.0</c:v>
                </c:pt>
                <c:pt idx="2755">
                  <c:v>1.0</c:v>
                </c:pt>
                <c:pt idx="2756">
                  <c:v>1.0</c:v>
                </c:pt>
                <c:pt idx="2758">
                  <c:v>1.0</c:v>
                </c:pt>
                <c:pt idx="2759">
                  <c:v>1.0</c:v>
                </c:pt>
                <c:pt idx="2761">
                  <c:v>1.0</c:v>
                </c:pt>
                <c:pt idx="2765">
                  <c:v>1.0</c:v>
                </c:pt>
                <c:pt idx="2766">
                  <c:v>1.0</c:v>
                </c:pt>
                <c:pt idx="2768">
                  <c:v>1.0</c:v>
                </c:pt>
                <c:pt idx="2769">
                  <c:v>1.0</c:v>
                </c:pt>
                <c:pt idx="2775">
                  <c:v>1.0</c:v>
                </c:pt>
                <c:pt idx="2776">
                  <c:v>1.0</c:v>
                </c:pt>
                <c:pt idx="2777">
                  <c:v>1.0</c:v>
                </c:pt>
                <c:pt idx="2780">
                  <c:v>1.0</c:v>
                </c:pt>
                <c:pt idx="2782">
                  <c:v>1.0</c:v>
                </c:pt>
                <c:pt idx="2783">
                  <c:v>1.0</c:v>
                </c:pt>
                <c:pt idx="2785">
                  <c:v>1.0</c:v>
                </c:pt>
                <c:pt idx="2791">
                  <c:v>1.0</c:v>
                </c:pt>
                <c:pt idx="2792">
                  <c:v>1.0</c:v>
                </c:pt>
                <c:pt idx="2796">
                  <c:v>1.0</c:v>
                </c:pt>
                <c:pt idx="2797">
                  <c:v>1.0</c:v>
                </c:pt>
                <c:pt idx="2798">
                  <c:v>1.0</c:v>
                </c:pt>
                <c:pt idx="2799">
                  <c:v>1.0</c:v>
                </c:pt>
                <c:pt idx="2803">
                  <c:v>1.0</c:v>
                </c:pt>
                <c:pt idx="2808">
                  <c:v>1.0</c:v>
                </c:pt>
                <c:pt idx="2811">
                  <c:v>1.0</c:v>
                </c:pt>
                <c:pt idx="2812">
                  <c:v>1.0</c:v>
                </c:pt>
                <c:pt idx="2813">
                  <c:v>1.0</c:v>
                </c:pt>
                <c:pt idx="2814">
                  <c:v>1.0</c:v>
                </c:pt>
                <c:pt idx="2815">
                  <c:v>1.0</c:v>
                </c:pt>
                <c:pt idx="2816">
                  <c:v>1.0</c:v>
                </c:pt>
                <c:pt idx="2817">
                  <c:v>1.0</c:v>
                </c:pt>
                <c:pt idx="2818">
                  <c:v>1.0</c:v>
                </c:pt>
                <c:pt idx="2822">
                  <c:v>1.0</c:v>
                </c:pt>
                <c:pt idx="2823">
                  <c:v>1.0</c:v>
                </c:pt>
                <c:pt idx="2824">
                  <c:v>1.0</c:v>
                </c:pt>
                <c:pt idx="2825">
                  <c:v>1.0</c:v>
                </c:pt>
                <c:pt idx="2826">
                  <c:v>1.0</c:v>
                </c:pt>
                <c:pt idx="2827">
                  <c:v>1.0</c:v>
                </c:pt>
                <c:pt idx="2828">
                  <c:v>1.0</c:v>
                </c:pt>
                <c:pt idx="2829">
                  <c:v>1.0</c:v>
                </c:pt>
                <c:pt idx="2833">
                  <c:v>1.0</c:v>
                </c:pt>
                <c:pt idx="2835">
                  <c:v>1.0</c:v>
                </c:pt>
                <c:pt idx="2840">
                  <c:v>1.0</c:v>
                </c:pt>
                <c:pt idx="2841">
                  <c:v>1.0</c:v>
                </c:pt>
                <c:pt idx="2845">
                  <c:v>1.0</c:v>
                </c:pt>
                <c:pt idx="2846">
                  <c:v>1.0</c:v>
                </c:pt>
                <c:pt idx="2847">
                  <c:v>1.0</c:v>
                </c:pt>
                <c:pt idx="2850">
                  <c:v>1.0</c:v>
                </c:pt>
                <c:pt idx="2852">
                  <c:v>1.0</c:v>
                </c:pt>
                <c:pt idx="2856">
                  <c:v>1.0</c:v>
                </c:pt>
                <c:pt idx="2857">
                  <c:v>1.0</c:v>
                </c:pt>
                <c:pt idx="2859">
                  <c:v>1.0</c:v>
                </c:pt>
                <c:pt idx="2862">
                  <c:v>1.0</c:v>
                </c:pt>
                <c:pt idx="2870">
                  <c:v>1.0</c:v>
                </c:pt>
                <c:pt idx="2872">
                  <c:v>1.0</c:v>
                </c:pt>
                <c:pt idx="2873">
                  <c:v>1.0</c:v>
                </c:pt>
                <c:pt idx="2875">
                  <c:v>1.0</c:v>
                </c:pt>
                <c:pt idx="2877">
                  <c:v>1.0</c:v>
                </c:pt>
                <c:pt idx="2878">
                  <c:v>1.0</c:v>
                </c:pt>
                <c:pt idx="2879">
                  <c:v>1.0</c:v>
                </c:pt>
                <c:pt idx="2881">
                  <c:v>1.0</c:v>
                </c:pt>
                <c:pt idx="2882">
                  <c:v>1.0</c:v>
                </c:pt>
                <c:pt idx="2883">
                  <c:v>1.0</c:v>
                </c:pt>
                <c:pt idx="2884">
                  <c:v>1.0</c:v>
                </c:pt>
                <c:pt idx="2886">
                  <c:v>1.0</c:v>
                </c:pt>
                <c:pt idx="2887">
                  <c:v>1.0</c:v>
                </c:pt>
                <c:pt idx="2891">
                  <c:v>1.0</c:v>
                </c:pt>
                <c:pt idx="2893">
                  <c:v>1.0</c:v>
                </c:pt>
                <c:pt idx="2895">
                  <c:v>1.0</c:v>
                </c:pt>
                <c:pt idx="2897">
                  <c:v>1.0</c:v>
                </c:pt>
                <c:pt idx="2898">
                  <c:v>1.0</c:v>
                </c:pt>
                <c:pt idx="2902">
                  <c:v>1.0</c:v>
                </c:pt>
                <c:pt idx="2904">
                  <c:v>1.0</c:v>
                </c:pt>
                <c:pt idx="2908">
                  <c:v>1.0</c:v>
                </c:pt>
                <c:pt idx="2909">
                  <c:v>1.0</c:v>
                </c:pt>
                <c:pt idx="2910">
                  <c:v>1.0</c:v>
                </c:pt>
                <c:pt idx="2911">
                  <c:v>1.0</c:v>
                </c:pt>
                <c:pt idx="2912">
                  <c:v>1.0</c:v>
                </c:pt>
                <c:pt idx="2913">
                  <c:v>1.0</c:v>
                </c:pt>
                <c:pt idx="2914">
                  <c:v>1.0</c:v>
                </c:pt>
                <c:pt idx="2916">
                  <c:v>1.0</c:v>
                </c:pt>
                <c:pt idx="2923">
                  <c:v>1.0</c:v>
                </c:pt>
                <c:pt idx="2928">
                  <c:v>1.0</c:v>
                </c:pt>
                <c:pt idx="2930">
                  <c:v>1.0</c:v>
                </c:pt>
                <c:pt idx="2933">
                  <c:v>1.0</c:v>
                </c:pt>
                <c:pt idx="2934">
                  <c:v>1.0</c:v>
                </c:pt>
                <c:pt idx="2935">
                  <c:v>1.0</c:v>
                </c:pt>
                <c:pt idx="2936">
                  <c:v>1.0</c:v>
                </c:pt>
                <c:pt idx="2937">
                  <c:v>1.0</c:v>
                </c:pt>
                <c:pt idx="2938">
                  <c:v>1.0</c:v>
                </c:pt>
                <c:pt idx="2942">
                  <c:v>1.0</c:v>
                </c:pt>
                <c:pt idx="2943">
                  <c:v>1.0</c:v>
                </c:pt>
                <c:pt idx="2945">
                  <c:v>1.0</c:v>
                </c:pt>
                <c:pt idx="2946">
                  <c:v>1.0</c:v>
                </c:pt>
                <c:pt idx="2947">
                  <c:v>1.0</c:v>
                </c:pt>
                <c:pt idx="2949">
                  <c:v>1.0</c:v>
                </c:pt>
                <c:pt idx="2950">
                  <c:v>1.0</c:v>
                </c:pt>
                <c:pt idx="2953">
                  <c:v>1.0</c:v>
                </c:pt>
                <c:pt idx="2954">
                  <c:v>1.0</c:v>
                </c:pt>
                <c:pt idx="2955">
                  <c:v>1.0</c:v>
                </c:pt>
                <c:pt idx="2956">
                  <c:v>1.0</c:v>
                </c:pt>
                <c:pt idx="2959">
                  <c:v>1.0</c:v>
                </c:pt>
                <c:pt idx="2963">
                  <c:v>1.0</c:v>
                </c:pt>
                <c:pt idx="2964">
                  <c:v>1.0</c:v>
                </c:pt>
                <c:pt idx="2965">
                  <c:v>1.0</c:v>
                </c:pt>
                <c:pt idx="2967">
                  <c:v>1.0</c:v>
                </c:pt>
                <c:pt idx="2973">
                  <c:v>1.0</c:v>
                </c:pt>
                <c:pt idx="2982">
                  <c:v>1.0</c:v>
                </c:pt>
                <c:pt idx="2994">
                  <c:v>1.0</c:v>
                </c:pt>
                <c:pt idx="2995">
                  <c:v>1.0</c:v>
                </c:pt>
                <c:pt idx="2997">
                  <c:v>1.0</c:v>
                </c:pt>
                <c:pt idx="2998">
                  <c:v>1.0</c:v>
                </c:pt>
                <c:pt idx="3001">
                  <c:v>1.0</c:v>
                </c:pt>
                <c:pt idx="3003">
                  <c:v>1.0</c:v>
                </c:pt>
                <c:pt idx="3005">
                  <c:v>1.0</c:v>
                </c:pt>
                <c:pt idx="3008">
                  <c:v>1.0</c:v>
                </c:pt>
                <c:pt idx="3009">
                  <c:v>1.0</c:v>
                </c:pt>
                <c:pt idx="3013">
                  <c:v>1.0</c:v>
                </c:pt>
                <c:pt idx="3016">
                  <c:v>1.0</c:v>
                </c:pt>
                <c:pt idx="3017">
                  <c:v>1.0</c:v>
                </c:pt>
                <c:pt idx="3020">
                  <c:v>1.0</c:v>
                </c:pt>
                <c:pt idx="3023">
                  <c:v>1.0</c:v>
                </c:pt>
                <c:pt idx="3024">
                  <c:v>1.0</c:v>
                </c:pt>
                <c:pt idx="3025">
                  <c:v>1.0</c:v>
                </c:pt>
                <c:pt idx="3028">
                  <c:v>1.0</c:v>
                </c:pt>
                <c:pt idx="3032">
                  <c:v>1.0</c:v>
                </c:pt>
                <c:pt idx="3033">
                  <c:v>1.0</c:v>
                </c:pt>
                <c:pt idx="3034">
                  <c:v>1.0</c:v>
                </c:pt>
                <c:pt idx="3035">
                  <c:v>1.0</c:v>
                </c:pt>
                <c:pt idx="3038">
                  <c:v>1.0</c:v>
                </c:pt>
                <c:pt idx="3039">
                  <c:v>1.0</c:v>
                </c:pt>
                <c:pt idx="3040">
                  <c:v>1.0</c:v>
                </c:pt>
                <c:pt idx="3041">
                  <c:v>1.0</c:v>
                </c:pt>
                <c:pt idx="3042">
                  <c:v>1.0</c:v>
                </c:pt>
                <c:pt idx="3043">
                  <c:v>1.0</c:v>
                </c:pt>
                <c:pt idx="3047">
                  <c:v>1.0</c:v>
                </c:pt>
                <c:pt idx="3049">
                  <c:v>1.0</c:v>
                </c:pt>
                <c:pt idx="3052">
                  <c:v>1.0</c:v>
                </c:pt>
                <c:pt idx="3058">
                  <c:v>1.0</c:v>
                </c:pt>
                <c:pt idx="3060">
                  <c:v>1.0</c:v>
                </c:pt>
                <c:pt idx="3068">
                  <c:v>1.0</c:v>
                </c:pt>
                <c:pt idx="3070">
                  <c:v>1.0</c:v>
                </c:pt>
                <c:pt idx="3074">
                  <c:v>1.0</c:v>
                </c:pt>
                <c:pt idx="3078">
                  <c:v>1.0</c:v>
                </c:pt>
                <c:pt idx="3079">
                  <c:v>1.0</c:v>
                </c:pt>
                <c:pt idx="3080">
                  <c:v>1.0</c:v>
                </c:pt>
                <c:pt idx="3087">
                  <c:v>1.0</c:v>
                </c:pt>
                <c:pt idx="3091">
                  <c:v>1.0</c:v>
                </c:pt>
                <c:pt idx="3094">
                  <c:v>1.0</c:v>
                </c:pt>
                <c:pt idx="3095">
                  <c:v>1.0</c:v>
                </c:pt>
                <c:pt idx="3097">
                  <c:v>1.0</c:v>
                </c:pt>
                <c:pt idx="3098">
                  <c:v>1.0</c:v>
                </c:pt>
                <c:pt idx="3100">
                  <c:v>1.0</c:v>
                </c:pt>
                <c:pt idx="3102">
                  <c:v>1.0</c:v>
                </c:pt>
                <c:pt idx="3105">
                  <c:v>1.0</c:v>
                </c:pt>
                <c:pt idx="3107">
                  <c:v>1.0</c:v>
                </c:pt>
                <c:pt idx="3108">
                  <c:v>1.0</c:v>
                </c:pt>
                <c:pt idx="3109">
                  <c:v>1.0</c:v>
                </c:pt>
                <c:pt idx="3111">
                  <c:v>1.0</c:v>
                </c:pt>
                <c:pt idx="3118">
                  <c:v>1.0</c:v>
                </c:pt>
                <c:pt idx="3119">
                  <c:v>1.0</c:v>
                </c:pt>
                <c:pt idx="3122">
                  <c:v>1.0</c:v>
                </c:pt>
                <c:pt idx="3124">
                  <c:v>1.0</c:v>
                </c:pt>
                <c:pt idx="3132">
                  <c:v>1.0</c:v>
                </c:pt>
                <c:pt idx="3134">
                  <c:v>1.0</c:v>
                </c:pt>
                <c:pt idx="3136">
                  <c:v>1.0</c:v>
                </c:pt>
                <c:pt idx="3138">
                  <c:v>1.0</c:v>
                </c:pt>
                <c:pt idx="3139">
                  <c:v>1.0</c:v>
                </c:pt>
                <c:pt idx="3140">
                  <c:v>1.0</c:v>
                </c:pt>
                <c:pt idx="3142">
                  <c:v>1.0</c:v>
                </c:pt>
                <c:pt idx="3143">
                  <c:v>1.0</c:v>
                </c:pt>
                <c:pt idx="3145">
                  <c:v>1.0</c:v>
                </c:pt>
                <c:pt idx="3146">
                  <c:v>1.0</c:v>
                </c:pt>
                <c:pt idx="3147">
                  <c:v>1.0</c:v>
                </c:pt>
                <c:pt idx="3148">
                  <c:v>1.0</c:v>
                </c:pt>
                <c:pt idx="3149">
                  <c:v>1.0</c:v>
                </c:pt>
                <c:pt idx="3151">
                  <c:v>1.0</c:v>
                </c:pt>
                <c:pt idx="3152">
                  <c:v>1.0</c:v>
                </c:pt>
                <c:pt idx="3153">
                  <c:v>1.0</c:v>
                </c:pt>
                <c:pt idx="3154">
                  <c:v>1.0</c:v>
                </c:pt>
                <c:pt idx="3155">
                  <c:v>1.0</c:v>
                </c:pt>
                <c:pt idx="3160">
                  <c:v>1.0</c:v>
                </c:pt>
                <c:pt idx="3161">
                  <c:v>1.0</c:v>
                </c:pt>
                <c:pt idx="3162">
                  <c:v>1.0</c:v>
                </c:pt>
                <c:pt idx="3163">
                  <c:v>1.0</c:v>
                </c:pt>
                <c:pt idx="3164">
                  <c:v>1.0</c:v>
                </c:pt>
                <c:pt idx="3165">
                  <c:v>1.0</c:v>
                </c:pt>
                <c:pt idx="3167">
                  <c:v>1.0</c:v>
                </c:pt>
                <c:pt idx="3169">
                  <c:v>1.0</c:v>
                </c:pt>
                <c:pt idx="3170">
                  <c:v>1.0</c:v>
                </c:pt>
                <c:pt idx="3171">
                  <c:v>1.0</c:v>
                </c:pt>
                <c:pt idx="3172">
                  <c:v>1.0</c:v>
                </c:pt>
                <c:pt idx="3175">
                  <c:v>1.0</c:v>
                </c:pt>
                <c:pt idx="3176">
                  <c:v>1.0</c:v>
                </c:pt>
                <c:pt idx="3177">
                  <c:v>1.0</c:v>
                </c:pt>
                <c:pt idx="3180">
                  <c:v>1.0</c:v>
                </c:pt>
                <c:pt idx="3184">
                  <c:v>1.0</c:v>
                </c:pt>
                <c:pt idx="3185">
                  <c:v>1.0</c:v>
                </c:pt>
                <c:pt idx="3186">
                  <c:v>1.0</c:v>
                </c:pt>
                <c:pt idx="3188">
                  <c:v>1.0</c:v>
                </c:pt>
                <c:pt idx="3189">
                  <c:v>1.0</c:v>
                </c:pt>
                <c:pt idx="3191">
                  <c:v>1.0</c:v>
                </c:pt>
                <c:pt idx="3192">
                  <c:v>1.0</c:v>
                </c:pt>
                <c:pt idx="3193">
                  <c:v>1.0</c:v>
                </c:pt>
                <c:pt idx="3194">
                  <c:v>1.0</c:v>
                </c:pt>
                <c:pt idx="3195">
                  <c:v>1.0</c:v>
                </c:pt>
                <c:pt idx="3198">
                  <c:v>1.0</c:v>
                </c:pt>
                <c:pt idx="3201">
                  <c:v>1.0</c:v>
                </c:pt>
                <c:pt idx="3204">
                  <c:v>1.0</c:v>
                </c:pt>
                <c:pt idx="3211">
                  <c:v>1.0</c:v>
                </c:pt>
                <c:pt idx="3212">
                  <c:v>1.0</c:v>
                </c:pt>
                <c:pt idx="3216">
                  <c:v>1.0</c:v>
                </c:pt>
                <c:pt idx="3219">
                  <c:v>1.0</c:v>
                </c:pt>
                <c:pt idx="3223">
                  <c:v>1.0</c:v>
                </c:pt>
                <c:pt idx="3226">
                  <c:v>1.0</c:v>
                </c:pt>
                <c:pt idx="3227">
                  <c:v>1.0</c:v>
                </c:pt>
                <c:pt idx="3228">
                  <c:v>1.0</c:v>
                </c:pt>
                <c:pt idx="3229">
                  <c:v>1.0</c:v>
                </c:pt>
                <c:pt idx="3233">
                  <c:v>1.0</c:v>
                </c:pt>
                <c:pt idx="3234">
                  <c:v>1.0</c:v>
                </c:pt>
                <c:pt idx="3236">
                  <c:v>1.0</c:v>
                </c:pt>
                <c:pt idx="3237">
                  <c:v>1.0</c:v>
                </c:pt>
                <c:pt idx="3240">
                  <c:v>1.0</c:v>
                </c:pt>
                <c:pt idx="3241">
                  <c:v>1.0</c:v>
                </c:pt>
                <c:pt idx="3242">
                  <c:v>1.0</c:v>
                </c:pt>
                <c:pt idx="3244">
                  <c:v>1.0</c:v>
                </c:pt>
                <c:pt idx="3245">
                  <c:v>1.0</c:v>
                </c:pt>
                <c:pt idx="3247">
                  <c:v>1.0</c:v>
                </c:pt>
                <c:pt idx="3251">
                  <c:v>1.0</c:v>
                </c:pt>
                <c:pt idx="3252">
                  <c:v>1.0</c:v>
                </c:pt>
                <c:pt idx="3255">
                  <c:v>1.0</c:v>
                </c:pt>
                <c:pt idx="3256">
                  <c:v>1.0</c:v>
                </c:pt>
                <c:pt idx="3257">
                  <c:v>1.0</c:v>
                </c:pt>
                <c:pt idx="3258">
                  <c:v>1.0</c:v>
                </c:pt>
                <c:pt idx="3260">
                  <c:v>1.0</c:v>
                </c:pt>
                <c:pt idx="3261">
                  <c:v>1.0</c:v>
                </c:pt>
                <c:pt idx="3262">
                  <c:v>1.0</c:v>
                </c:pt>
                <c:pt idx="3263">
                  <c:v>1.0</c:v>
                </c:pt>
                <c:pt idx="3265">
                  <c:v>1.0</c:v>
                </c:pt>
                <c:pt idx="3268">
                  <c:v>1.0</c:v>
                </c:pt>
                <c:pt idx="3269">
                  <c:v>1.0</c:v>
                </c:pt>
                <c:pt idx="3272">
                  <c:v>1.0</c:v>
                </c:pt>
                <c:pt idx="3273">
                  <c:v>1.0</c:v>
                </c:pt>
                <c:pt idx="3274">
                  <c:v>1.0</c:v>
                </c:pt>
                <c:pt idx="3275">
                  <c:v>1.0</c:v>
                </c:pt>
                <c:pt idx="3276">
                  <c:v>1.0</c:v>
                </c:pt>
                <c:pt idx="3277">
                  <c:v>1.0</c:v>
                </c:pt>
                <c:pt idx="3279">
                  <c:v>1.0</c:v>
                </c:pt>
                <c:pt idx="3281">
                  <c:v>1.0</c:v>
                </c:pt>
                <c:pt idx="3283">
                  <c:v>1.0</c:v>
                </c:pt>
                <c:pt idx="3284">
                  <c:v>1.0</c:v>
                </c:pt>
                <c:pt idx="3285">
                  <c:v>1.0</c:v>
                </c:pt>
                <c:pt idx="3289">
                  <c:v>1.0</c:v>
                </c:pt>
                <c:pt idx="3290">
                  <c:v>1.0</c:v>
                </c:pt>
                <c:pt idx="3291">
                  <c:v>1.0</c:v>
                </c:pt>
                <c:pt idx="3292">
                  <c:v>1.0</c:v>
                </c:pt>
                <c:pt idx="3293">
                  <c:v>1.0</c:v>
                </c:pt>
                <c:pt idx="3294">
                  <c:v>1.0</c:v>
                </c:pt>
                <c:pt idx="3295">
                  <c:v>1.0</c:v>
                </c:pt>
                <c:pt idx="3299">
                  <c:v>1.0</c:v>
                </c:pt>
                <c:pt idx="3300">
                  <c:v>1.0</c:v>
                </c:pt>
                <c:pt idx="3301">
                  <c:v>1.0</c:v>
                </c:pt>
                <c:pt idx="3302">
                  <c:v>1.0</c:v>
                </c:pt>
                <c:pt idx="3303">
                  <c:v>1.0</c:v>
                </c:pt>
                <c:pt idx="3304">
                  <c:v>1.0</c:v>
                </c:pt>
                <c:pt idx="3305">
                  <c:v>1.0</c:v>
                </c:pt>
                <c:pt idx="3306">
                  <c:v>1.0</c:v>
                </c:pt>
                <c:pt idx="3308">
                  <c:v>1.0</c:v>
                </c:pt>
                <c:pt idx="3310">
                  <c:v>1.0</c:v>
                </c:pt>
                <c:pt idx="3311">
                  <c:v>1.0</c:v>
                </c:pt>
                <c:pt idx="3312">
                  <c:v>1.0</c:v>
                </c:pt>
                <c:pt idx="3313">
                  <c:v>1.0</c:v>
                </c:pt>
                <c:pt idx="3315">
                  <c:v>1.0</c:v>
                </c:pt>
                <c:pt idx="3317">
                  <c:v>1.0</c:v>
                </c:pt>
                <c:pt idx="3321">
                  <c:v>1.0</c:v>
                </c:pt>
                <c:pt idx="3322">
                  <c:v>1.0</c:v>
                </c:pt>
                <c:pt idx="3323">
                  <c:v>1.0</c:v>
                </c:pt>
                <c:pt idx="3324">
                  <c:v>1.0</c:v>
                </c:pt>
                <c:pt idx="3325">
                  <c:v>1.0</c:v>
                </c:pt>
                <c:pt idx="3328">
                  <c:v>1.0</c:v>
                </c:pt>
                <c:pt idx="3330">
                  <c:v>1.0</c:v>
                </c:pt>
                <c:pt idx="3334">
                  <c:v>1.0</c:v>
                </c:pt>
                <c:pt idx="3335">
                  <c:v>1.0</c:v>
                </c:pt>
                <c:pt idx="3337">
                  <c:v>1.0</c:v>
                </c:pt>
                <c:pt idx="3338">
                  <c:v>1.0</c:v>
                </c:pt>
                <c:pt idx="3339">
                  <c:v>1.0</c:v>
                </c:pt>
                <c:pt idx="3344">
                  <c:v>1.0</c:v>
                </c:pt>
                <c:pt idx="3346">
                  <c:v>1.0</c:v>
                </c:pt>
                <c:pt idx="3347">
                  <c:v>1.0</c:v>
                </c:pt>
                <c:pt idx="3349">
                  <c:v>1.0</c:v>
                </c:pt>
                <c:pt idx="3350">
                  <c:v>1.0</c:v>
                </c:pt>
                <c:pt idx="3352">
                  <c:v>1.0</c:v>
                </c:pt>
                <c:pt idx="3353">
                  <c:v>1.0</c:v>
                </c:pt>
                <c:pt idx="3355">
                  <c:v>1.0</c:v>
                </c:pt>
                <c:pt idx="3356">
                  <c:v>1.0</c:v>
                </c:pt>
                <c:pt idx="3360">
                  <c:v>1.0</c:v>
                </c:pt>
                <c:pt idx="3363">
                  <c:v>1.0</c:v>
                </c:pt>
                <c:pt idx="3366">
                  <c:v>1.0</c:v>
                </c:pt>
                <c:pt idx="3367">
                  <c:v>1.0</c:v>
                </c:pt>
                <c:pt idx="3370">
                  <c:v>1.0</c:v>
                </c:pt>
                <c:pt idx="3371">
                  <c:v>1.0</c:v>
                </c:pt>
                <c:pt idx="3373">
                  <c:v>1.0</c:v>
                </c:pt>
                <c:pt idx="3375">
                  <c:v>1.0</c:v>
                </c:pt>
                <c:pt idx="3376">
                  <c:v>1.0</c:v>
                </c:pt>
                <c:pt idx="3378">
                  <c:v>1.0</c:v>
                </c:pt>
                <c:pt idx="3379">
                  <c:v>1.0</c:v>
                </c:pt>
                <c:pt idx="3380">
                  <c:v>1.0</c:v>
                </c:pt>
                <c:pt idx="3382">
                  <c:v>1.0</c:v>
                </c:pt>
                <c:pt idx="3383">
                  <c:v>1.0</c:v>
                </c:pt>
                <c:pt idx="3384">
                  <c:v>1.0</c:v>
                </c:pt>
                <c:pt idx="3388">
                  <c:v>1.0</c:v>
                </c:pt>
                <c:pt idx="3389">
                  <c:v>1.0</c:v>
                </c:pt>
                <c:pt idx="3392">
                  <c:v>1.0</c:v>
                </c:pt>
                <c:pt idx="3394">
                  <c:v>1.0</c:v>
                </c:pt>
                <c:pt idx="3396">
                  <c:v>1.0</c:v>
                </c:pt>
                <c:pt idx="3397">
                  <c:v>1.0</c:v>
                </c:pt>
                <c:pt idx="3399">
                  <c:v>1.0</c:v>
                </c:pt>
                <c:pt idx="3400">
                  <c:v>1.0</c:v>
                </c:pt>
                <c:pt idx="3401">
                  <c:v>1.0</c:v>
                </c:pt>
                <c:pt idx="3402">
                  <c:v>1.0</c:v>
                </c:pt>
                <c:pt idx="3403">
                  <c:v>1.0</c:v>
                </c:pt>
                <c:pt idx="3404">
                  <c:v>1.0</c:v>
                </c:pt>
                <c:pt idx="3405">
                  <c:v>1.0</c:v>
                </c:pt>
                <c:pt idx="3408">
                  <c:v>1.0</c:v>
                </c:pt>
                <c:pt idx="3409">
                  <c:v>1.0</c:v>
                </c:pt>
                <c:pt idx="3410">
                  <c:v>1.0</c:v>
                </c:pt>
                <c:pt idx="3411">
                  <c:v>1.0</c:v>
                </c:pt>
                <c:pt idx="3413">
                  <c:v>1.0</c:v>
                </c:pt>
                <c:pt idx="3414">
                  <c:v>1.0</c:v>
                </c:pt>
                <c:pt idx="3415">
                  <c:v>1.0</c:v>
                </c:pt>
                <c:pt idx="3416">
                  <c:v>1.0</c:v>
                </c:pt>
                <c:pt idx="3417">
                  <c:v>1.0</c:v>
                </c:pt>
                <c:pt idx="3419">
                  <c:v>1.0</c:v>
                </c:pt>
                <c:pt idx="3421">
                  <c:v>1.0</c:v>
                </c:pt>
                <c:pt idx="3422">
                  <c:v>1.0</c:v>
                </c:pt>
                <c:pt idx="3424">
                  <c:v>1.0</c:v>
                </c:pt>
                <c:pt idx="3426">
                  <c:v>1.0</c:v>
                </c:pt>
                <c:pt idx="3428">
                  <c:v>1.0</c:v>
                </c:pt>
                <c:pt idx="3429">
                  <c:v>1.0</c:v>
                </c:pt>
                <c:pt idx="3435">
                  <c:v>1.0</c:v>
                </c:pt>
                <c:pt idx="3437">
                  <c:v>1.0</c:v>
                </c:pt>
                <c:pt idx="3439">
                  <c:v>1.0</c:v>
                </c:pt>
                <c:pt idx="3440">
                  <c:v>1.0</c:v>
                </c:pt>
                <c:pt idx="3442">
                  <c:v>1.0</c:v>
                </c:pt>
                <c:pt idx="3443">
                  <c:v>1.0</c:v>
                </c:pt>
                <c:pt idx="3444">
                  <c:v>1.0</c:v>
                </c:pt>
                <c:pt idx="3447">
                  <c:v>1.0</c:v>
                </c:pt>
                <c:pt idx="3452">
                  <c:v>1.0</c:v>
                </c:pt>
                <c:pt idx="3454">
                  <c:v>1.0</c:v>
                </c:pt>
                <c:pt idx="3455">
                  <c:v>1.0</c:v>
                </c:pt>
                <c:pt idx="3456">
                  <c:v>1.0</c:v>
                </c:pt>
                <c:pt idx="3457">
                  <c:v>1.0</c:v>
                </c:pt>
                <c:pt idx="3460">
                  <c:v>1.0</c:v>
                </c:pt>
                <c:pt idx="3461">
                  <c:v>1.0</c:v>
                </c:pt>
                <c:pt idx="3462">
                  <c:v>1.0</c:v>
                </c:pt>
                <c:pt idx="3464">
                  <c:v>1.0</c:v>
                </c:pt>
                <c:pt idx="3465">
                  <c:v>1.0</c:v>
                </c:pt>
                <c:pt idx="3466">
                  <c:v>1.0</c:v>
                </c:pt>
                <c:pt idx="3468">
                  <c:v>1.0</c:v>
                </c:pt>
                <c:pt idx="3469">
                  <c:v>1.0</c:v>
                </c:pt>
                <c:pt idx="3471">
                  <c:v>1.0</c:v>
                </c:pt>
                <c:pt idx="3474">
                  <c:v>1.0</c:v>
                </c:pt>
                <c:pt idx="3476">
                  <c:v>1.0</c:v>
                </c:pt>
                <c:pt idx="3480">
                  <c:v>1.0</c:v>
                </c:pt>
                <c:pt idx="3489">
                  <c:v>1.0</c:v>
                </c:pt>
                <c:pt idx="3493">
                  <c:v>1.0</c:v>
                </c:pt>
                <c:pt idx="3497">
                  <c:v>1.0</c:v>
                </c:pt>
                <c:pt idx="3498">
                  <c:v>1.0</c:v>
                </c:pt>
                <c:pt idx="3505">
                  <c:v>1.0</c:v>
                </c:pt>
                <c:pt idx="3507">
                  <c:v>1.0</c:v>
                </c:pt>
                <c:pt idx="3511">
                  <c:v>1.0</c:v>
                </c:pt>
                <c:pt idx="3512">
                  <c:v>1.0</c:v>
                </c:pt>
                <c:pt idx="3514">
                  <c:v>1.0</c:v>
                </c:pt>
                <c:pt idx="3515">
                  <c:v>1.0</c:v>
                </c:pt>
                <c:pt idx="3517">
                  <c:v>1.0</c:v>
                </c:pt>
                <c:pt idx="3523">
                  <c:v>1.0</c:v>
                </c:pt>
                <c:pt idx="3525">
                  <c:v>1.0</c:v>
                </c:pt>
                <c:pt idx="3530">
                  <c:v>1.0</c:v>
                </c:pt>
                <c:pt idx="3531">
                  <c:v>1.0</c:v>
                </c:pt>
                <c:pt idx="3532">
                  <c:v>1.0</c:v>
                </c:pt>
                <c:pt idx="3533">
                  <c:v>1.0</c:v>
                </c:pt>
                <c:pt idx="3535">
                  <c:v>1.0</c:v>
                </c:pt>
                <c:pt idx="3536">
                  <c:v>1.0</c:v>
                </c:pt>
                <c:pt idx="3538">
                  <c:v>1.0</c:v>
                </c:pt>
                <c:pt idx="3540">
                  <c:v>1.0</c:v>
                </c:pt>
                <c:pt idx="3542">
                  <c:v>1.0</c:v>
                </c:pt>
                <c:pt idx="3543">
                  <c:v>1.0</c:v>
                </c:pt>
                <c:pt idx="3544">
                  <c:v>1.0</c:v>
                </c:pt>
                <c:pt idx="3547">
                  <c:v>1.0</c:v>
                </c:pt>
                <c:pt idx="3552">
                  <c:v>1.0</c:v>
                </c:pt>
                <c:pt idx="3553">
                  <c:v>1.0</c:v>
                </c:pt>
                <c:pt idx="3555">
                  <c:v>1.0</c:v>
                </c:pt>
                <c:pt idx="3556">
                  <c:v>1.0</c:v>
                </c:pt>
                <c:pt idx="3557">
                  <c:v>1.0</c:v>
                </c:pt>
                <c:pt idx="3558">
                  <c:v>1.0</c:v>
                </c:pt>
                <c:pt idx="3560">
                  <c:v>1.0</c:v>
                </c:pt>
                <c:pt idx="3562">
                  <c:v>1.0</c:v>
                </c:pt>
                <c:pt idx="3564">
                  <c:v>1.0</c:v>
                </c:pt>
                <c:pt idx="3570">
                  <c:v>1.0</c:v>
                </c:pt>
                <c:pt idx="3571">
                  <c:v>1.0</c:v>
                </c:pt>
                <c:pt idx="3572">
                  <c:v>1.0</c:v>
                </c:pt>
                <c:pt idx="3575">
                  <c:v>1.0</c:v>
                </c:pt>
                <c:pt idx="3577">
                  <c:v>1.0</c:v>
                </c:pt>
                <c:pt idx="3578">
                  <c:v>1.0</c:v>
                </c:pt>
                <c:pt idx="3580">
                  <c:v>1.0</c:v>
                </c:pt>
                <c:pt idx="3581">
                  <c:v>1.0</c:v>
                </c:pt>
                <c:pt idx="3583">
                  <c:v>1.0</c:v>
                </c:pt>
                <c:pt idx="3584">
                  <c:v>1.0</c:v>
                </c:pt>
                <c:pt idx="3585">
                  <c:v>1.0</c:v>
                </c:pt>
                <c:pt idx="3586">
                  <c:v>1.0</c:v>
                </c:pt>
                <c:pt idx="3587">
                  <c:v>1.0</c:v>
                </c:pt>
                <c:pt idx="3588">
                  <c:v>1.0</c:v>
                </c:pt>
                <c:pt idx="3589">
                  <c:v>1.0</c:v>
                </c:pt>
                <c:pt idx="3590">
                  <c:v>1.0</c:v>
                </c:pt>
                <c:pt idx="3593">
                  <c:v>1.0</c:v>
                </c:pt>
                <c:pt idx="3595">
                  <c:v>1.0</c:v>
                </c:pt>
                <c:pt idx="3596">
                  <c:v>1.0</c:v>
                </c:pt>
                <c:pt idx="3598">
                  <c:v>1.0</c:v>
                </c:pt>
                <c:pt idx="3599">
                  <c:v>1.0</c:v>
                </c:pt>
                <c:pt idx="3600">
                  <c:v>1.0</c:v>
                </c:pt>
                <c:pt idx="3603">
                  <c:v>1.0</c:v>
                </c:pt>
                <c:pt idx="3604">
                  <c:v>1.0</c:v>
                </c:pt>
                <c:pt idx="3605">
                  <c:v>1.0</c:v>
                </c:pt>
                <c:pt idx="3606">
                  <c:v>1.0</c:v>
                </c:pt>
                <c:pt idx="3607">
                  <c:v>1.0</c:v>
                </c:pt>
                <c:pt idx="3608">
                  <c:v>1.0</c:v>
                </c:pt>
                <c:pt idx="3609">
                  <c:v>1.0</c:v>
                </c:pt>
                <c:pt idx="3612">
                  <c:v>1.0</c:v>
                </c:pt>
                <c:pt idx="3613">
                  <c:v>1.0</c:v>
                </c:pt>
                <c:pt idx="3614">
                  <c:v>1.0</c:v>
                </c:pt>
                <c:pt idx="3615">
                  <c:v>1.0</c:v>
                </c:pt>
                <c:pt idx="3617">
                  <c:v>1.0</c:v>
                </c:pt>
                <c:pt idx="3620">
                  <c:v>1.0</c:v>
                </c:pt>
                <c:pt idx="3622">
                  <c:v>1.0</c:v>
                </c:pt>
                <c:pt idx="3625">
                  <c:v>1.0</c:v>
                </c:pt>
                <c:pt idx="3627">
                  <c:v>1.0</c:v>
                </c:pt>
                <c:pt idx="3630">
                  <c:v>1.0</c:v>
                </c:pt>
                <c:pt idx="3632">
                  <c:v>1.0</c:v>
                </c:pt>
                <c:pt idx="3633">
                  <c:v>1.0</c:v>
                </c:pt>
                <c:pt idx="3635">
                  <c:v>1.0</c:v>
                </c:pt>
                <c:pt idx="3637">
                  <c:v>1.0</c:v>
                </c:pt>
                <c:pt idx="3638">
                  <c:v>1.0</c:v>
                </c:pt>
                <c:pt idx="3643">
                  <c:v>1.0</c:v>
                </c:pt>
                <c:pt idx="3647">
                  <c:v>1.0</c:v>
                </c:pt>
                <c:pt idx="3649">
                  <c:v>1.0</c:v>
                </c:pt>
                <c:pt idx="3653">
                  <c:v>1.0</c:v>
                </c:pt>
                <c:pt idx="3654">
                  <c:v>1.0</c:v>
                </c:pt>
                <c:pt idx="3658">
                  <c:v>1.0</c:v>
                </c:pt>
                <c:pt idx="3663">
                  <c:v>1.0</c:v>
                </c:pt>
                <c:pt idx="3665">
                  <c:v>1.0</c:v>
                </c:pt>
                <c:pt idx="3666">
                  <c:v>1.0</c:v>
                </c:pt>
                <c:pt idx="3669">
                  <c:v>1.0</c:v>
                </c:pt>
                <c:pt idx="3670">
                  <c:v>1.0</c:v>
                </c:pt>
                <c:pt idx="3671">
                  <c:v>1.0</c:v>
                </c:pt>
                <c:pt idx="3672">
                  <c:v>1.0</c:v>
                </c:pt>
                <c:pt idx="3673">
                  <c:v>1.0</c:v>
                </c:pt>
                <c:pt idx="3674">
                  <c:v>1.0</c:v>
                </c:pt>
                <c:pt idx="3676">
                  <c:v>1.0</c:v>
                </c:pt>
                <c:pt idx="3678">
                  <c:v>1.0</c:v>
                </c:pt>
                <c:pt idx="3680">
                  <c:v>1.0</c:v>
                </c:pt>
                <c:pt idx="3684">
                  <c:v>1.0</c:v>
                </c:pt>
                <c:pt idx="3686">
                  <c:v>1.0</c:v>
                </c:pt>
                <c:pt idx="3691">
                  <c:v>1.0</c:v>
                </c:pt>
                <c:pt idx="3692">
                  <c:v>1.0</c:v>
                </c:pt>
                <c:pt idx="3699">
                  <c:v>1.0</c:v>
                </c:pt>
                <c:pt idx="3701">
                  <c:v>1.0</c:v>
                </c:pt>
                <c:pt idx="3703">
                  <c:v>1.0</c:v>
                </c:pt>
                <c:pt idx="3704">
                  <c:v>1.0</c:v>
                </c:pt>
                <c:pt idx="3705">
                  <c:v>1.0</c:v>
                </c:pt>
                <c:pt idx="3710">
                  <c:v>1.0</c:v>
                </c:pt>
                <c:pt idx="3714">
                  <c:v>1.0</c:v>
                </c:pt>
                <c:pt idx="3715">
                  <c:v>1.0</c:v>
                </c:pt>
                <c:pt idx="3716">
                  <c:v>1.0</c:v>
                </c:pt>
                <c:pt idx="3717">
                  <c:v>1.0</c:v>
                </c:pt>
                <c:pt idx="3718">
                  <c:v>1.0</c:v>
                </c:pt>
                <c:pt idx="3722">
                  <c:v>1.0</c:v>
                </c:pt>
                <c:pt idx="3724">
                  <c:v>1.0</c:v>
                </c:pt>
                <c:pt idx="3726">
                  <c:v>1.0</c:v>
                </c:pt>
                <c:pt idx="3730">
                  <c:v>1.0</c:v>
                </c:pt>
                <c:pt idx="3733">
                  <c:v>1.0</c:v>
                </c:pt>
                <c:pt idx="3734">
                  <c:v>1.0</c:v>
                </c:pt>
                <c:pt idx="3735">
                  <c:v>1.0</c:v>
                </c:pt>
                <c:pt idx="3736">
                  <c:v>1.0</c:v>
                </c:pt>
                <c:pt idx="3737">
                  <c:v>1.0</c:v>
                </c:pt>
                <c:pt idx="3739">
                  <c:v>1.0</c:v>
                </c:pt>
                <c:pt idx="3741">
                  <c:v>1.0</c:v>
                </c:pt>
                <c:pt idx="3743">
                  <c:v>1.0</c:v>
                </c:pt>
                <c:pt idx="3745">
                  <c:v>1.0</c:v>
                </c:pt>
                <c:pt idx="3748">
                  <c:v>1.0</c:v>
                </c:pt>
                <c:pt idx="3750">
                  <c:v>1.0</c:v>
                </c:pt>
                <c:pt idx="3751">
                  <c:v>1.0</c:v>
                </c:pt>
                <c:pt idx="3752">
                  <c:v>1.0</c:v>
                </c:pt>
                <c:pt idx="3753">
                  <c:v>1.0</c:v>
                </c:pt>
                <c:pt idx="3755">
                  <c:v>1.0</c:v>
                </c:pt>
                <c:pt idx="3757">
                  <c:v>1.0</c:v>
                </c:pt>
                <c:pt idx="3759">
                  <c:v>1.0</c:v>
                </c:pt>
                <c:pt idx="3760">
                  <c:v>1.0</c:v>
                </c:pt>
                <c:pt idx="3761">
                  <c:v>1.0</c:v>
                </c:pt>
                <c:pt idx="3767">
                  <c:v>1.0</c:v>
                </c:pt>
                <c:pt idx="3769">
                  <c:v>1.0</c:v>
                </c:pt>
                <c:pt idx="3770">
                  <c:v>1.0</c:v>
                </c:pt>
                <c:pt idx="3771">
                  <c:v>1.0</c:v>
                </c:pt>
                <c:pt idx="3772">
                  <c:v>1.0</c:v>
                </c:pt>
                <c:pt idx="3773">
                  <c:v>1.0</c:v>
                </c:pt>
                <c:pt idx="3775">
                  <c:v>1.0</c:v>
                </c:pt>
                <c:pt idx="3777">
                  <c:v>1.0</c:v>
                </c:pt>
                <c:pt idx="3781">
                  <c:v>1.0</c:v>
                </c:pt>
                <c:pt idx="3783">
                  <c:v>1.0</c:v>
                </c:pt>
                <c:pt idx="3784">
                  <c:v>1.0</c:v>
                </c:pt>
                <c:pt idx="3785">
                  <c:v>1.0</c:v>
                </c:pt>
                <c:pt idx="3786">
                  <c:v>1.0</c:v>
                </c:pt>
                <c:pt idx="3787">
                  <c:v>1.0</c:v>
                </c:pt>
                <c:pt idx="3788">
                  <c:v>1.0</c:v>
                </c:pt>
                <c:pt idx="3792">
                  <c:v>1.0</c:v>
                </c:pt>
                <c:pt idx="3793">
                  <c:v>1.0</c:v>
                </c:pt>
                <c:pt idx="3795">
                  <c:v>1.0</c:v>
                </c:pt>
                <c:pt idx="3798">
                  <c:v>1.0</c:v>
                </c:pt>
                <c:pt idx="3803">
                  <c:v>1.0</c:v>
                </c:pt>
                <c:pt idx="3809">
                  <c:v>1.0</c:v>
                </c:pt>
                <c:pt idx="3812">
                  <c:v>1.0</c:v>
                </c:pt>
                <c:pt idx="3813">
                  <c:v>1.0</c:v>
                </c:pt>
                <c:pt idx="3815">
                  <c:v>1.0</c:v>
                </c:pt>
                <c:pt idx="3816">
                  <c:v>1.0</c:v>
                </c:pt>
                <c:pt idx="3817">
                  <c:v>1.0</c:v>
                </c:pt>
                <c:pt idx="3818">
                  <c:v>1.0</c:v>
                </c:pt>
                <c:pt idx="3820">
                  <c:v>1.0</c:v>
                </c:pt>
                <c:pt idx="3824">
                  <c:v>1.0</c:v>
                </c:pt>
                <c:pt idx="3825">
                  <c:v>1.0</c:v>
                </c:pt>
                <c:pt idx="3831">
                  <c:v>1.0</c:v>
                </c:pt>
                <c:pt idx="3832">
                  <c:v>1.0</c:v>
                </c:pt>
                <c:pt idx="3833">
                  <c:v>1.0</c:v>
                </c:pt>
                <c:pt idx="3834">
                  <c:v>1.0</c:v>
                </c:pt>
                <c:pt idx="3837">
                  <c:v>1.0</c:v>
                </c:pt>
                <c:pt idx="3838">
                  <c:v>1.0</c:v>
                </c:pt>
                <c:pt idx="3840">
                  <c:v>1.0</c:v>
                </c:pt>
                <c:pt idx="3841">
                  <c:v>1.0</c:v>
                </c:pt>
                <c:pt idx="3843">
                  <c:v>1.0</c:v>
                </c:pt>
                <c:pt idx="3844">
                  <c:v>1.0</c:v>
                </c:pt>
                <c:pt idx="3846">
                  <c:v>1.0</c:v>
                </c:pt>
                <c:pt idx="3847">
                  <c:v>1.0</c:v>
                </c:pt>
                <c:pt idx="3848">
                  <c:v>1.0</c:v>
                </c:pt>
                <c:pt idx="3851">
                  <c:v>1.0</c:v>
                </c:pt>
                <c:pt idx="3852">
                  <c:v>1.0</c:v>
                </c:pt>
                <c:pt idx="3853">
                  <c:v>1.0</c:v>
                </c:pt>
                <c:pt idx="3854">
                  <c:v>1.0</c:v>
                </c:pt>
                <c:pt idx="3855">
                  <c:v>1.0</c:v>
                </c:pt>
                <c:pt idx="3858">
                  <c:v>1.0</c:v>
                </c:pt>
                <c:pt idx="3859">
                  <c:v>1.0</c:v>
                </c:pt>
                <c:pt idx="3860">
                  <c:v>1.0</c:v>
                </c:pt>
                <c:pt idx="3862">
                  <c:v>1.0</c:v>
                </c:pt>
                <c:pt idx="3863">
                  <c:v>1.0</c:v>
                </c:pt>
                <c:pt idx="3866">
                  <c:v>1.0</c:v>
                </c:pt>
                <c:pt idx="3867">
                  <c:v>1.0</c:v>
                </c:pt>
                <c:pt idx="3869">
                  <c:v>1.0</c:v>
                </c:pt>
                <c:pt idx="3873">
                  <c:v>1.0</c:v>
                </c:pt>
                <c:pt idx="3876">
                  <c:v>1.0</c:v>
                </c:pt>
                <c:pt idx="3877">
                  <c:v>1.0</c:v>
                </c:pt>
                <c:pt idx="3879">
                  <c:v>1.0</c:v>
                </c:pt>
                <c:pt idx="3883">
                  <c:v>1.0</c:v>
                </c:pt>
                <c:pt idx="3885">
                  <c:v>1.0</c:v>
                </c:pt>
                <c:pt idx="3887">
                  <c:v>1.0</c:v>
                </c:pt>
                <c:pt idx="3888">
                  <c:v>1.0</c:v>
                </c:pt>
                <c:pt idx="3891">
                  <c:v>1.0</c:v>
                </c:pt>
                <c:pt idx="3892">
                  <c:v>1.0</c:v>
                </c:pt>
                <c:pt idx="3893">
                  <c:v>1.0</c:v>
                </c:pt>
                <c:pt idx="3894">
                  <c:v>1.0</c:v>
                </c:pt>
                <c:pt idx="3897">
                  <c:v>1.0</c:v>
                </c:pt>
                <c:pt idx="3898">
                  <c:v>1.0</c:v>
                </c:pt>
                <c:pt idx="3900">
                  <c:v>1.0</c:v>
                </c:pt>
                <c:pt idx="3907">
                  <c:v>1.0</c:v>
                </c:pt>
                <c:pt idx="3910">
                  <c:v>1.0</c:v>
                </c:pt>
                <c:pt idx="3911">
                  <c:v>1.0</c:v>
                </c:pt>
                <c:pt idx="3912">
                  <c:v>1.0</c:v>
                </c:pt>
                <c:pt idx="3913">
                  <c:v>1.0</c:v>
                </c:pt>
                <c:pt idx="3915">
                  <c:v>1.0</c:v>
                </c:pt>
                <c:pt idx="3918">
                  <c:v>1.0</c:v>
                </c:pt>
                <c:pt idx="3928">
                  <c:v>1.0</c:v>
                </c:pt>
                <c:pt idx="3929">
                  <c:v>1.0</c:v>
                </c:pt>
                <c:pt idx="3932">
                  <c:v>1.0</c:v>
                </c:pt>
                <c:pt idx="3935">
                  <c:v>1.0</c:v>
                </c:pt>
                <c:pt idx="3936">
                  <c:v>1.0</c:v>
                </c:pt>
                <c:pt idx="3937">
                  <c:v>1.0</c:v>
                </c:pt>
                <c:pt idx="3938">
                  <c:v>1.0</c:v>
                </c:pt>
                <c:pt idx="3939">
                  <c:v>1.0</c:v>
                </c:pt>
                <c:pt idx="3943">
                  <c:v>1.0</c:v>
                </c:pt>
                <c:pt idx="3946">
                  <c:v>1.0</c:v>
                </c:pt>
                <c:pt idx="3951">
                  <c:v>1.0</c:v>
                </c:pt>
                <c:pt idx="3952">
                  <c:v>1.0</c:v>
                </c:pt>
                <c:pt idx="3953">
                  <c:v>1.0</c:v>
                </c:pt>
                <c:pt idx="3955">
                  <c:v>1.0</c:v>
                </c:pt>
                <c:pt idx="3957">
                  <c:v>1.0</c:v>
                </c:pt>
                <c:pt idx="3961">
                  <c:v>1.0</c:v>
                </c:pt>
                <c:pt idx="3963">
                  <c:v>1.0</c:v>
                </c:pt>
                <c:pt idx="3965">
                  <c:v>1.0</c:v>
                </c:pt>
                <c:pt idx="3966">
                  <c:v>1.0</c:v>
                </c:pt>
                <c:pt idx="3967">
                  <c:v>1.0</c:v>
                </c:pt>
                <c:pt idx="3975">
                  <c:v>1.0</c:v>
                </c:pt>
                <c:pt idx="3976">
                  <c:v>1.0</c:v>
                </c:pt>
                <c:pt idx="3977">
                  <c:v>1.0</c:v>
                </c:pt>
                <c:pt idx="3979">
                  <c:v>1.0</c:v>
                </c:pt>
                <c:pt idx="3981">
                  <c:v>1.0</c:v>
                </c:pt>
                <c:pt idx="3984">
                  <c:v>1.0</c:v>
                </c:pt>
                <c:pt idx="3985">
                  <c:v>1.0</c:v>
                </c:pt>
                <c:pt idx="3988">
                  <c:v>1.0</c:v>
                </c:pt>
                <c:pt idx="3989">
                  <c:v>1.0</c:v>
                </c:pt>
                <c:pt idx="3990">
                  <c:v>1.0</c:v>
                </c:pt>
                <c:pt idx="3991">
                  <c:v>1.0</c:v>
                </c:pt>
                <c:pt idx="3993">
                  <c:v>1.0</c:v>
                </c:pt>
                <c:pt idx="3996">
                  <c:v>1.0</c:v>
                </c:pt>
                <c:pt idx="3998">
                  <c:v>1.0</c:v>
                </c:pt>
                <c:pt idx="4000">
                  <c:v>1.0</c:v>
                </c:pt>
                <c:pt idx="4002">
                  <c:v>1.0</c:v>
                </c:pt>
                <c:pt idx="4003">
                  <c:v>1.0</c:v>
                </c:pt>
                <c:pt idx="4004">
                  <c:v>1.0</c:v>
                </c:pt>
                <c:pt idx="4005">
                  <c:v>1.0</c:v>
                </c:pt>
                <c:pt idx="4006">
                  <c:v>1.0</c:v>
                </c:pt>
                <c:pt idx="4008">
                  <c:v>1.0</c:v>
                </c:pt>
                <c:pt idx="4009">
                  <c:v>1.0</c:v>
                </c:pt>
                <c:pt idx="4011">
                  <c:v>1.0</c:v>
                </c:pt>
                <c:pt idx="4013">
                  <c:v>1.0</c:v>
                </c:pt>
                <c:pt idx="4014">
                  <c:v>1.0</c:v>
                </c:pt>
                <c:pt idx="4017">
                  <c:v>1.0</c:v>
                </c:pt>
                <c:pt idx="4020">
                  <c:v>1.0</c:v>
                </c:pt>
                <c:pt idx="4022">
                  <c:v>1.0</c:v>
                </c:pt>
                <c:pt idx="4023">
                  <c:v>1.0</c:v>
                </c:pt>
                <c:pt idx="4028">
                  <c:v>1.0</c:v>
                </c:pt>
                <c:pt idx="4030">
                  <c:v>1.0</c:v>
                </c:pt>
                <c:pt idx="4031">
                  <c:v>1.0</c:v>
                </c:pt>
                <c:pt idx="4033">
                  <c:v>1.0</c:v>
                </c:pt>
                <c:pt idx="4034">
                  <c:v>1.0</c:v>
                </c:pt>
                <c:pt idx="4035">
                  <c:v>1.0</c:v>
                </c:pt>
                <c:pt idx="4037">
                  <c:v>1.0</c:v>
                </c:pt>
                <c:pt idx="4038">
                  <c:v>1.0</c:v>
                </c:pt>
                <c:pt idx="4039">
                  <c:v>1.0</c:v>
                </c:pt>
                <c:pt idx="4040">
                  <c:v>1.0</c:v>
                </c:pt>
                <c:pt idx="4044">
                  <c:v>1.0</c:v>
                </c:pt>
                <c:pt idx="4047">
                  <c:v>1.0</c:v>
                </c:pt>
                <c:pt idx="4048">
                  <c:v>1.0</c:v>
                </c:pt>
                <c:pt idx="4049">
                  <c:v>1.0</c:v>
                </c:pt>
                <c:pt idx="4051">
                  <c:v>1.0</c:v>
                </c:pt>
                <c:pt idx="4052">
                  <c:v>1.0</c:v>
                </c:pt>
                <c:pt idx="4055">
                  <c:v>1.0</c:v>
                </c:pt>
                <c:pt idx="4056">
                  <c:v>1.0</c:v>
                </c:pt>
                <c:pt idx="4057">
                  <c:v>1.0</c:v>
                </c:pt>
                <c:pt idx="4059">
                  <c:v>1.0</c:v>
                </c:pt>
                <c:pt idx="4062">
                  <c:v>1.0</c:v>
                </c:pt>
                <c:pt idx="4064">
                  <c:v>1.0</c:v>
                </c:pt>
                <c:pt idx="4080">
                  <c:v>1.0</c:v>
                </c:pt>
                <c:pt idx="4091">
                  <c:v>1.0</c:v>
                </c:pt>
                <c:pt idx="4114">
                  <c:v>2185.0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'Pivot Table 3 (attempted)'!$F$5</c:f>
              <c:strCache>
                <c:ptCount val="1"/>
                <c:pt idx="0">
                  <c:v>Grand Total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'Pivot Table 3 (attempted)'!$A$6:$A$4120</c:f>
              <c:strCache>
                <c:ptCount val="4115"/>
                <c:pt idx="0">
                  <c:v>May</c:v>
                </c:pt>
                <c:pt idx="1">
                  <c:v>Jul</c:v>
                </c:pt>
                <c:pt idx="2">
                  <c:v>Aug</c:v>
                </c:pt>
                <c:pt idx="3">
                  <c:v>Aug</c:v>
                </c:pt>
                <c:pt idx="4">
                  <c:v>Sep</c:v>
                </c:pt>
                <c:pt idx="5">
                  <c:v>Sep</c:v>
                </c:pt>
                <c:pt idx="6">
                  <c:v>Sep</c:v>
                </c:pt>
                <c:pt idx="7">
                  <c:v>Sep</c:v>
                </c:pt>
                <c:pt idx="8">
                  <c:v>Sep</c:v>
                </c:pt>
                <c:pt idx="9">
                  <c:v>Oct</c:v>
                </c:pt>
                <c:pt idx="10">
                  <c:v>Oct</c:v>
                </c:pt>
                <c:pt idx="11">
                  <c:v>Nov</c:v>
                </c:pt>
                <c:pt idx="12">
                  <c:v>Nov</c:v>
                </c:pt>
                <c:pt idx="13">
                  <c:v>Nov</c:v>
                </c:pt>
                <c:pt idx="14">
                  <c:v>Jan</c:v>
                </c:pt>
                <c:pt idx="15">
                  <c:v>Jan</c:v>
                </c:pt>
                <c:pt idx="16">
                  <c:v>Jan</c:v>
                </c:pt>
                <c:pt idx="17">
                  <c:v>Jan</c:v>
                </c:pt>
                <c:pt idx="18">
                  <c:v>Feb</c:v>
                </c:pt>
                <c:pt idx="19">
                  <c:v>Feb</c:v>
                </c:pt>
                <c:pt idx="20">
                  <c:v>Feb</c:v>
                </c:pt>
                <c:pt idx="21">
                  <c:v>Mar</c:v>
                </c:pt>
                <c:pt idx="22">
                  <c:v>Mar</c:v>
                </c:pt>
                <c:pt idx="23">
                  <c:v>Mar</c:v>
                </c:pt>
                <c:pt idx="24">
                  <c:v>Mar</c:v>
                </c:pt>
                <c:pt idx="25">
                  <c:v>Mar</c:v>
                </c:pt>
                <c:pt idx="26">
                  <c:v>Mar</c:v>
                </c:pt>
                <c:pt idx="27">
                  <c:v>Mar</c:v>
                </c:pt>
                <c:pt idx="28">
                  <c:v>Apr</c:v>
                </c:pt>
                <c:pt idx="29">
                  <c:v>Apr</c:v>
                </c:pt>
                <c:pt idx="30">
                  <c:v>May</c:v>
                </c:pt>
                <c:pt idx="31">
                  <c:v>May</c:v>
                </c:pt>
                <c:pt idx="32">
                  <c:v>May</c:v>
                </c:pt>
                <c:pt idx="33">
                  <c:v>May</c:v>
                </c:pt>
                <c:pt idx="34">
                  <c:v>May</c:v>
                </c:pt>
                <c:pt idx="35">
                  <c:v>May</c:v>
                </c:pt>
                <c:pt idx="36">
                  <c:v>May</c:v>
                </c:pt>
                <c:pt idx="37">
                  <c:v>Jun</c:v>
                </c:pt>
                <c:pt idx="38">
                  <c:v>Jun</c:v>
                </c:pt>
                <c:pt idx="39">
                  <c:v>Jun</c:v>
                </c:pt>
                <c:pt idx="40">
                  <c:v>Jun</c:v>
                </c:pt>
                <c:pt idx="41">
                  <c:v>Jun</c:v>
                </c:pt>
                <c:pt idx="42">
                  <c:v>Jun</c:v>
                </c:pt>
                <c:pt idx="43">
                  <c:v>Jun</c:v>
                </c:pt>
                <c:pt idx="44">
                  <c:v>Jun</c:v>
                </c:pt>
                <c:pt idx="45">
                  <c:v>Jun</c:v>
                </c:pt>
                <c:pt idx="46">
                  <c:v>Jun</c:v>
                </c:pt>
                <c:pt idx="47">
                  <c:v>Jun</c:v>
                </c:pt>
                <c:pt idx="48">
                  <c:v>Jun</c:v>
                </c:pt>
                <c:pt idx="49">
                  <c:v>Jul</c:v>
                </c:pt>
                <c:pt idx="50">
                  <c:v>Jul</c:v>
                </c:pt>
                <c:pt idx="51">
                  <c:v>Jul</c:v>
                </c:pt>
                <c:pt idx="52">
                  <c:v>Aug</c:v>
                </c:pt>
                <c:pt idx="53">
                  <c:v>Aug</c:v>
                </c:pt>
                <c:pt idx="54">
                  <c:v>Aug</c:v>
                </c:pt>
                <c:pt idx="55">
                  <c:v>Sep</c:v>
                </c:pt>
                <c:pt idx="56">
                  <c:v>Sep</c:v>
                </c:pt>
                <c:pt idx="57">
                  <c:v>Sep</c:v>
                </c:pt>
                <c:pt idx="58">
                  <c:v>Sep</c:v>
                </c:pt>
                <c:pt idx="59">
                  <c:v>Sep</c:v>
                </c:pt>
                <c:pt idx="60">
                  <c:v>Oct</c:v>
                </c:pt>
                <c:pt idx="61">
                  <c:v>Oct</c:v>
                </c:pt>
                <c:pt idx="62">
                  <c:v>Oct</c:v>
                </c:pt>
                <c:pt idx="63">
                  <c:v>Oct</c:v>
                </c:pt>
                <c:pt idx="64">
                  <c:v>Oct</c:v>
                </c:pt>
                <c:pt idx="65">
                  <c:v>Oct</c:v>
                </c:pt>
                <c:pt idx="66">
                  <c:v>Oct</c:v>
                </c:pt>
                <c:pt idx="67">
                  <c:v>Nov</c:v>
                </c:pt>
                <c:pt idx="68">
                  <c:v>Nov</c:v>
                </c:pt>
                <c:pt idx="69">
                  <c:v>Nov</c:v>
                </c:pt>
                <c:pt idx="70">
                  <c:v>Nov</c:v>
                </c:pt>
                <c:pt idx="71">
                  <c:v>Nov</c:v>
                </c:pt>
                <c:pt idx="72">
                  <c:v>Dec</c:v>
                </c:pt>
                <c:pt idx="73">
                  <c:v>Dec</c:v>
                </c:pt>
                <c:pt idx="74">
                  <c:v>Dec</c:v>
                </c:pt>
                <c:pt idx="75">
                  <c:v>Dec</c:v>
                </c:pt>
                <c:pt idx="76">
                  <c:v>Dec</c:v>
                </c:pt>
                <c:pt idx="77">
                  <c:v>Dec</c:v>
                </c:pt>
                <c:pt idx="78">
                  <c:v>Dec</c:v>
                </c:pt>
                <c:pt idx="79">
                  <c:v>Jan</c:v>
                </c:pt>
                <c:pt idx="80">
                  <c:v>Jan</c:v>
                </c:pt>
                <c:pt idx="81">
                  <c:v>Jan</c:v>
                </c:pt>
                <c:pt idx="82">
                  <c:v>Jan</c:v>
                </c:pt>
                <c:pt idx="83">
                  <c:v>Jan</c:v>
                </c:pt>
                <c:pt idx="84">
                  <c:v>Jan</c:v>
                </c:pt>
                <c:pt idx="85">
                  <c:v>Jan</c:v>
                </c:pt>
                <c:pt idx="86">
                  <c:v>Jan</c:v>
                </c:pt>
                <c:pt idx="87">
                  <c:v>Jan</c:v>
                </c:pt>
                <c:pt idx="88">
                  <c:v>Jan</c:v>
                </c:pt>
                <c:pt idx="89">
                  <c:v>Jan</c:v>
                </c:pt>
                <c:pt idx="90">
                  <c:v>Jan</c:v>
                </c:pt>
                <c:pt idx="91">
                  <c:v>Feb</c:v>
                </c:pt>
                <c:pt idx="92">
                  <c:v>Feb</c:v>
                </c:pt>
                <c:pt idx="93">
                  <c:v>Feb</c:v>
                </c:pt>
                <c:pt idx="94">
                  <c:v>Feb</c:v>
                </c:pt>
                <c:pt idx="95">
                  <c:v>Feb</c:v>
                </c:pt>
                <c:pt idx="96">
                  <c:v>Feb</c:v>
                </c:pt>
                <c:pt idx="97">
                  <c:v>Feb</c:v>
                </c:pt>
                <c:pt idx="98">
                  <c:v>Feb</c:v>
                </c:pt>
                <c:pt idx="99">
                  <c:v>Mar</c:v>
                </c:pt>
                <c:pt idx="100">
                  <c:v>Mar</c:v>
                </c:pt>
                <c:pt idx="101">
                  <c:v>Mar</c:v>
                </c:pt>
                <c:pt idx="102">
                  <c:v>Mar</c:v>
                </c:pt>
                <c:pt idx="103">
                  <c:v>Mar</c:v>
                </c:pt>
                <c:pt idx="104">
                  <c:v>Mar</c:v>
                </c:pt>
                <c:pt idx="105">
                  <c:v>Mar</c:v>
                </c:pt>
                <c:pt idx="106">
                  <c:v>Mar</c:v>
                </c:pt>
                <c:pt idx="107">
                  <c:v>Mar</c:v>
                </c:pt>
                <c:pt idx="108">
                  <c:v>Apr</c:v>
                </c:pt>
                <c:pt idx="109">
                  <c:v>Apr</c:v>
                </c:pt>
                <c:pt idx="110">
                  <c:v>Apr</c:v>
                </c:pt>
                <c:pt idx="111">
                  <c:v>Apr</c:v>
                </c:pt>
                <c:pt idx="112">
                  <c:v>Apr</c:v>
                </c:pt>
                <c:pt idx="113">
                  <c:v>Apr</c:v>
                </c:pt>
                <c:pt idx="114">
                  <c:v>Apr</c:v>
                </c:pt>
                <c:pt idx="115">
                  <c:v>Apr</c:v>
                </c:pt>
                <c:pt idx="116">
                  <c:v>Apr</c:v>
                </c:pt>
                <c:pt idx="117">
                  <c:v>Apr</c:v>
                </c:pt>
                <c:pt idx="118">
                  <c:v>Apr</c:v>
                </c:pt>
                <c:pt idx="119">
                  <c:v>Apr</c:v>
                </c:pt>
                <c:pt idx="120">
                  <c:v>Apr</c:v>
                </c:pt>
                <c:pt idx="121">
                  <c:v>May</c:v>
                </c:pt>
                <c:pt idx="122">
                  <c:v>May</c:v>
                </c:pt>
                <c:pt idx="123">
                  <c:v>May</c:v>
                </c:pt>
                <c:pt idx="124">
                  <c:v>May</c:v>
                </c:pt>
                <c:pt idx="125">
                  <c:v>May</c:v>
                </c:pt>
                <c:pt idx="126">
                  <c:v>May</c:v>
                </c:pt>
                <c:pt idx="127">
                  <c:v>May</c:v>
                </c:pt>
                <c:pt idx="128">
                  <c:v>May</c:v>
                </c:pt>
                <c:pt idx="129">
                  <c:v>May</c:v>
                </c:pt>
                <c:pt idx="130">
                  <c:v>May</c:v>
                </c:pt>
                <c:pt idx="131">
                  <c:v>May</c:v>
                </c:pt>
                <c:pt idx="132">
                  <c:v>May</c:v>
                </c:pt>
                <c:pt idx="133">
                  <c:v>May</c:v>
                </c:pt>
                <c:pt idx="134">
                  <c:v>May</c:v>
                </c:pt>
                <c:pt idx="135">
                  <c:v>May</c:v>
                </c:pt>
                <c:pt idx="136">
                  <c:v>May</c:v>
                </c:pt>
                <c:pt idx="137">
                  <c:v>May</c:v>
                </c:pt>
                <c:pt idx="138">
                  <c:v>May</c:v>
                </c:pt>
                <c:pt idx="139">
                  <c:v>Jun</c:v>
                </c:pt>
                <c:pt idx="140">
                  <c:v>Jun</c:v>
                </c:pt>
                <c:pt idx="141">
                  <c:v>Jun</c:v>
                </c:pt>
                <c:pt idx="142">
                  <c:v>Jun</c:v>
                </c:pt>
                <c:pt idx="143">
                  <c:v>Jun</c:v>
                </c:pt>
                <c:pt idx="144">
                  <c:v>Jun</c:v>
                </c:pt>
                <c:pt idx="145">
                  <c:v>Jun</c:v>
                </c:pt>
                <c:pt idx="146">
                  <c:v>Jun</c:v>
                </c:pt>
                <c:pt idx="147">
                  <c:v>Jun</c:v>
                </c:pt>
                <c:pt idx="148">
                  <c:v>Jun</c:v>
                </c:pt>
                <c:pt idx="149">
                  <c:v>Jun</c:v>
                </c:pt>
                <c:pt idx="150">
                  <c:v>Jun</c:v>
                </c:pt>
                <c:pt idx="151">
                  <c:v>Jun</c:v>
                </c:pt>
                <c:pt idx="152">
                  <c:v>Jun</c:v>
                </c:pt>
                <c:pt idx="153">
                  <c:v>Jun</c:v>
                </c:pt>
                <c:pt idx="154">
                  <c:v>Jun</c:v>
                </c:pt>
                <c:pt idx="155">
                  <c:v>Jul</c:v>
                </c:pt>
                <c:pt idx="156">
                  <c:v>Jul</c:v>
                </c:pt>
                <c:pt idx="157">
                  <c:v>Jul</c:v>
                </c:pt>
                <c:pt idx="158">
                  <c:v>Jul</c:v>
                </c:pt>
                <c:pt idx="159">
                  <c:v>Jul</c:v>
                </c:pt>
                <c:pt idx="160">
                  <c:v>Jul</c:v>
                </c:pt>
                <c:pt idx="161">
                  <c:v>Jul</c:v>
                </c:pt>
                <c:pt idx="162">
                  <c:v>Jul</c:v>
                </c:pt>
                <c:pt idx="163">
                  <c:v>Jul</c:v>
                </c:pt>
                <c:pt idx="164">
                  <c:v>Jul</c:v>
                </c:pt>
                <c:pt idx="165">
                  <c:v>Jul</c:v>
                </c:pt>
                <c:pt idx="166">
                  <c:v>Jul</c:v>
                </c:pt>
                <c:pt idx="167">
                  <c:v>Jul</c:v>
                </c:pt>
                <c:pt idx="168">
                  <c:v>Jul</c:v>
                </c:pt>
                <c:pt idx="169">
                  <c:v>Jul</c:v>
                </c:pt>
                <c:pt idx="170">
                  <c:v>Jul</c:v>
                </c:pt>
                <c:pt idx="171">
                  <c:v>Jul</c:v>
                </c:pt>
                <c:pt idx="172">
                  <c:v>Aug</c:v>
                </c:pt>
                <c:pt idx="173">
                  <c:v>Aug</c:v>
                </c:pt>
                <c:pt idx="174">
                  <c:v>Aug</c:v>
                </c:pt>
                <c:pt idx="175">
                  <c:v>Aug</c:v>
                </c:pt>
                <c:pt idx="176">
                  <c:v>Aug</c:v>
                </c:pt>
                <c:pt idx="177">
                  <c:v>Aug</c:v>
                </c:pt>
                <c:pt idx="178">
                  <c:v>Aug</c:v>
                </c:pt>
                <c:pt idx="179">
                  <c:v>Aug</c:v>
                </c:pt>
                <c:pt idx="180">
                  <c:v>Aug</c:v>
                </c:pt>
                <c:pt idx="181">
                  <c:v>Aug</c:v>
                </c:pt>
                <c:pt idx="182">
                  <c:v>Aug</c:v>
                </c:pt>
                <c:pt idx="183">
                  <c:v>Aug</c:v>
                </c:pt>
                <c:pt idx="184">
                  <c:v>Aug</c:v>
                </c:pt>
                <c:pt idx="185">
                  <c:v>Aug</c:v>
                </c:pt>
                <c:pt idx="186">
                  <c:v>Aug</c:v>
                </c:pt>
                <c:pt idx="187">
                  <c:v>Aug</c:v>
                </c:pt>
                <c:pt idx="188">
                  <c:v>Aug</c:v>
                </c:pt>
                <c:pt idx="189">
                  <c:v>Aug</c:v>
                </c:pt>
                <c:pt idx="190">
                  <c:v>Aug</c:v>
                </c:pt>
                <c:pt idx="191">
                  <c:v>Sep</c:v>
                </c:pt>
                <c:pt idx="192">
                  <c:v>Sep</c:v>
                </c:pt>
                <c:pt idx="193">
                  <c:v>Sep</c:v>
                </c:pt>
                <c:pt idx="194">
                  <c:v>Sep</c:v>
                </c:pt>
                <c:pt idx="195">
                  <c:v>Sep</c:v>
                </c:pt>
                <c:pt idx="196">
                  <c:v>Sep</c:v>
                </c:pt>
                <c:pt idx="197">
                  <c:v>Sep</c:v>
                </c:pt>
                <c:pt idx="198">
                  <c:v>Sep</c:v>
                </c:pt>
                <c:pt idx="199">
                  <c:v>Sep</c:v>
                </c:pt>
                <c:pt idx="200">
                  <c:v>Sep</c:v>
                </c:pt>
                <c:pt idx="201">
                  <c:v>Sep</c:v>
                </c:pt>
                <c:pt idx="202">
                  <c:v>Sep</c:v>
                </c:pt>
                <c:pt idx="203">
                  <c:v>Sep</c:v>
                </c:pt>
                <c:pt idx="204">
                  <c:v>Sep</c:v>
                </c:pt>
                <c:pt idx="205">
                  <c:v>Oct</c:v>
                </c:pt>
                <c:pt idx="206">
                  <c:v>Oct</c:v>
                </c:pt>
                <c:pt idx="207">
                  <c:v>Oct</c:v>
                </c:pt>
                <c:pt idx="208">
                  <c:v>Oct</c:v>
                </c:pt>
                <c:pt idx="209">
                  <c:v>Oct</c:v>
                </c:pt>
                <c:pt idx="210">
                  <c:v>Oct</c:v>
                </c:pt>
                <c:pt idx="211">
                  <c:v>Oct</c:v>
                </c:pt>
                <c:pt idx="212">
                  <c:v>Oct</c:v>
                </c:pt>
                <c:pt idx="213">
                  <c:v>Oct</c:v>
                </c:pt>
                <c:pt idx="214">
                  <c:v>Oct</c:v>
                </c:pt>
                <c:pt idx="215">
                  <c:v>Oct</c:v>
                </c:pt>
                <c:pt idx="216">
                  <c:v>Oct</c:v>
                </c:pt>
                <c:pt idx="217">
                  <c:v>Nov</c:v>
                </c:pt>
                <c:pt idx="218">
                  <c:v>Nov</c:v>
                </c:pt>
                <c:pt idx="219">
                  <c:v>Nov</c:v>
                </c:pt>
                <c:pt idx="220">
                  <c:v>Nov</c:v>
                </c:pt>
                <c:pt idx="221">
                  <c:v>Nov</c:v>
                </c:pt>
                <c:pt idx="222">
                  <c:v>Nov</c:v>
                </c:pt>
                <c:pt idx="223">
                  <c:v>Nov</c:v>
                </c:pt>
                <c:pt idx="224">
                  <c:v>Nov</c:v>
                </c:pt>
                <c:pt idx="225">
                  <c:v>Nov</c:v>
                </c:pt>
                <c:pt idx="226">
                  <c:v>Nov</c:v>
                </c:pt>
                <c:pt idx="227">
                  <c:v>Nov</c:v>
                </c:pt>
                <c:pt idx="228">
                  <c:v>Nov</c:v>
                </c:pt>
                <c:pt idx="229">
                  <c:v>Nov</c:v>
                </c:pt>
                <c:pt idx="230">
                  <c:v>Nov</c:v>
                </c:pt>
                <c:pt idx="231">
                  <c:v>Nov</c:v>
                </c:pt>
                <c:pt idx="232">
                  <c:v>Nov</c:v>
                </c:pt>
                <c:pt idx="233">
                  <c:v>Nov</c:v>
                </c:pt>
                <c:pt idx="234">
                  <c:v>Dec</c:v>
                </c:pt>
                <c:pt idx="235">
                  <c:v>Dec</c:v>
                </c:pt>
                <c:pt idx="236">
                  <c:v>Dec</c:v>
                </c:pt>
                <c:pt idx="237">
                  <c:v>Dec</c:v>
                </c:pt>
                <c:pt idx="238">
                  <c:v>Dec</c:v>
                </c:pt>
                <c:pt idx="239">
                  <c:v>Dec</c:v>
                </c:pt>
                <c:pt idx="240">
                  <c:v>Dec</c:v>
                </c:pt>
                <c:pt idx="241">
                  <c:v>Dec</c:v>
                </c:pt>
                <c:pt idx="242">
                  <c:v>Dec</c:v>
                </c:pt>
                <c:pt idx="243">
                  <c:v>Dec</c:v>
                </c:pt>
                <c:pt idx="244">
                  <c:v>Dec</c:v>
                </c:pt>
                <c:pt idx="245">
                  <c:v>Dec</c:v>
                </c:pt>
                <c:pt idx="246">
                  <c:v>Dec</c:v>
                </c:pt>
                <c:pt idx="247">
                  <c:v>Dec</c:v>
                </c:pt>
                <c:pt idx="248">
                  <c:v>Dec</c:v>
                </c:pt>
                <c:pt idx="249">
                  <c:v>Dec</c:v>
                </c:pt>
                <c:pt idx="250">
                  <c:v>Jan</c:v>
                </c:pt>
                <c:pt idx="251">
                  <c:v>Jan</c:v>
                </c:pt>
                <c:pt idx="252">
                  <c:v>Jan</c:v>
                </c:pt>
                <c:pt idx="253">
                  <c:v>Jan</c:v>
                </c:pt>
                <c:pt idx="254">
                  <c:v>Jan</c:v>
                </c:pt>
                <c:pt idx="255">
                  <c:v>Jan</c:v>
                </c:pt>
                <c:pt idx="256">
                  <c:v>Jan</c:v>
                </c:pt>
                <c:pt idx="257">
                  <c:v>Jan</c:v>
                </c:pt>
                <c:pt idx="258">
                  <c:v>Jan</c:v>
                </c:pt>
                <c:pt idx="259">
                  <c:v>Jan</c:v>
                </c:pt>
                <c:pt idx="260">
                  <c:v>Jan</c:v>
                </c:pt>
                <c:pt idx="261">
                  <c:v>Jan</c:v>
                </c:pt>
                <c:pt idx="262">
                  <c:v>Jan</c:v>
                </c:pt>
                <c:pt idx="263">
                  <c:v>Jan</c:v>
                </c:pt>
                <c:pt idx="264">
                  <c:v>Jan</c:v>
                </c:pt>
                <c:pt idx="265">
                  <c:v>Jan</c:v>
                </c:pt>
                <c:pt idx="266">
                  <c:v>Jan</c:v>
                </c:pt>
                <c:pt idx="267">
                  <c:v>Jan</c:v>
                </c:pt>
                <c:pt idx="268">
                  <c:v>Jan</c:v>
                </c:pt>
                <c:pt idx="269">
                  <c:v>Jan</c:v>
                </c:pt>
                <c:pt idx="270">
                  <c:v>Jan</c:v>
                </c:pt>
                <c:pt idx="271">
                  <c:v>Jan</c:v>
                </c:pt>
                <c:pt idx="272">
                  <c:v>Jan</c:v>
                </c:pt>
                <c:pt idx="273">
                  <c:v>Jan</c:v>
                </c:pt>
                <c:pt idx="274">
                  <c:v>Jan</c:v>
                </c:pt>
                <c:pt idx="275">
                  <c:v>Jan</c:v>
                </c:pt>
                <c:pt idx="276">
                  <c:v>Jan</c:v>
                </c:pt>
                <c:pt idx="277">
                  <c:v>Feb</c:v>
                </c:pt>
                <c:pt idx="278">
                  <c:v>Feb</c:v>
                </c:pt>
                <c:pt idx="279">
                  <c:v>Feb</c:v>
                </c:pt>
                <c:pt idx="280">
                  <c:v>Feb</c:v>
                </c:pt>
                <c:pt idx="281">
                  <c:v>Feb</c:v>
                </c:pt>
                <c:pt idx="282">
                  <c:v>Feb</c:v>
                </c:pt>
                <c:pt idx="283">
                  <c:v>Feb</c:v>
                </c:pt>
                <c:pt idx="284">
                  <c:v>Feb</c:v>
                </c:pt>
                <c:pt idx="285">
                  <c:v>Feb</c:v>
                </c:pt>
                <c:pt idx="286">
                  <c:v>Feb</c:v>
                </c:pt>
                <c:pt idx="287">
                  <c:v>Feb</c:v>
                </c:pt>
                <c:pt idx="288">
                  <c:v>Feb</c:v>
                </c:pt>
                <c:pt idx="289">
                  <c:v>Feb</c:v>
                </c:pt>
                <c:pt idx="290">
                  <c:v>Feb</c:v>
                </c:pt>
                <c:pt idx="291">
                  <c:v>Feb</c:v>
                </c:pt>
                <c:pt idx="292">
                  <c:v>Feb</c:v>
                </c:pt>
                <c:pt idx="293">
                  <c:v>Feb</c:v>
                </c:pt>
                <c:pt idx="294">
                  <c:v>Feb</c:v>
                </c:pt>
                <c:pt idx="295">
                  <c:v>Feb</c:v>
                </c:pt>
                <c:pt idx="296">
                  <c:v>Feb</c:v>
                </c:pt>
                <c:pt idx="297">
                  <c:v>Feb</c:v>
                </c:pt>
                <c:pt idx="298">
                  <c:v>Mar</c:v>
                </c:pt>
                <c:pt idx="299">
                  <c:v>Mar</c:v>
                </c:pt>
                <c:pt idx="300">
                  <c:v>Mar</c:v>
                </c:pt>
                <c:pt idx="301">
                  <c:v>Mar</c:v>
                </c:pt>
                <c:pt idx="302">
                  <c:v>Mar</c:v>
                </c:pt>
                <c:pt idx="303">
                  <c:v>Mar</c:v>
                </c:pt>
                <c:pt idx="304">
                  <c:v>Mar</c:v>
                </c:pt>
                <c:pt idx="305">
                  <c:v>Mar</c:v>
                </c:pt>
                <c:pt idx="306">
                  <c:v>Mar</c:v>
                </c:pt>
                <c:pt idx="307">
                  <c:v>Mar</c:v>
                </c:pt>
                <c:pt idx="308">
                  <c:v>Mar</c:v>
                </c:pt>
                <c:pt idx="309">
                  <c:v>Mar</c:v>
                </c:pt>
                <c:pt idx="310">
                  <c:v>Mar</c:v>
                </c:pt>
                <c:pt idx="311">
                  <c:v>Mar</c:v>
                </c:pt>
                <c:pt idx="312">
                  <c:v>Mar</c:v>
                </c:pt>
                <c:pt idx="313">
                  <c:v>Mar</c:v>
                </c:pt>
                <c:pt idx="314">
                  <c:v>Mar</c:v>
                </c:pt>
                <c:pt idx="315">
                  <c:v>Mar</c:v>
                </c:pt>
                <c:pt idx="316">
                  <c:v>Mar</c:v>
                </c:pt>
                <c:pt idx="317">
                  <c:v>Mar</c:v>
                </c:pt>
                <c:pt idx="318">
                  <c:v>Mar</c:v>
                </c:pt>
                <c:pt idx="319">
                  <c:v>Mar</c:v>
                </c:pt>
                <c:pt idx="320">
                  <c:v>Mar</c:v>
                </c:pt>
                <c:pt idx="321">
                  <c:v>Mar</c:v>
                </c:pt>
                <c:pt idx="322">
                  <c:v>Mar</c:v>
                </c:pt>
                <c:pt idx="323">
                  <c:v>Mar</c:v>
                </c:pt>
                <c:pt idx="324">
                  <c:v>Mar</c:v>
                </c:pt>
                <c:pt idx="325">
                  <c:v>Mar</c:v>
                </c:pt>
                <c:pt idx="326">
                  <c:v>Mar</c:v>
                </c:pt>
                <c:pt idx="327">
                  <c:v>Mar</c:v>
                </c:pt>
                <c:pt idx="328">
                  <c:v>Mar</c:v>
                </c:pt>
                <c:pt idx="329">
                  <c:v>Mar</c:v>
                </c:pt>
                <c:pt idx="330">
                  <c:v>Mar</c:v>
                </c:pt>
                <c:pt idx="331">
                  <c:v>Mar</c:v>
                </c:pt>
                <c:pt idx="332">
                  <c:v>Mar</c:v>
                </c:pt>
                <c:pt idx="333">
                  <c:v>Mar</c:v>
                </c:pt>
                <c:pt idx="334">
                  <c:v>Mar</c:v>
                </c:pt>
                <c:pt idx="335">
                  <c:v>Apr</c:v>
                </c:pt>
                <c:pt idx="336">
                  <c:v>Apr</c:v>
                </c:pt>
                <c:pt idx="337">
                  <c:v>Apr</c:v>
                </c:pt>
                <c:pt idx="338">
                  <c:v>Apr</c:v>
                </c:pt>
                <c:pt idx="339">
                  <c:v>Apr</c:v>
                </c:pt>
                <c:pt idx="340">
                  <c:v>Apr</c:v>
                </c:pt>
                <c:pt idx="341">
                  <c:v>Apr</c:v>
                </c:pt>
                <c:pt idx="342">
                  <c:v>Apr</c:v>
                </c:pt>
                <c:pt idx="343">
                  <c:v>Apr</c:v>
                </c:pt>
                <c:pt idx="344">
                  <c:v>Apr</c:v>
                </c:pt>
                <c:pt idx="345">
                  <c:v>Apr</c:v>
                </c:pt>
                <c:pt idx="346">
                  <c:v>Apr</c:v>
                </c:pt>
                <c:pt idx="347">
                  <c:v>Apr</c:v>
                </c:pt>
                <c:pt idx="348">
                  <c:v>Apr</c:v>
                </c:pt>
                <c:pt idx="349">
                  <c:v>Apr</c:v>
                </c:pt>
                <c:pt idx="350">
                  <c:v>Apr</c:v>
                </c:pt>
                <c:pt idx="351">
                  <c:v>Apr</c:v>
                </c:pt>
                <c:pt idx="352">
                  <c:v>Apr</c:v>
                </c:pt>
                <c:pt idx="353">
                  <c:v>Apr</c:v>
                </c:pt>
                <c:pt idx="354">
                  <c:v>Apr</c:v>
                </c:pt>
                <c:pt idx="355">
                  <c:v>Apr</c:v>
                </c:pt>
                <c:pt idx="356">
                  <c:v>Apr</c:v>
                </c:pt>
                <c:pt idx="357">
                  <c:v>Apr</c:v>
                </c:pt>
                <c:pt idx="358">
                  <c:v>Apr</c:v>
                </c:pt>
                <c:pt idx="359">
                  <c:v>Apr</c:v>
                </c:pt>
                <c:pt idx="360">
                  <c:v>Apr</c:v>
                </c:pt>
                <c:pt idx="361">
                  <c:v>Apr</c:v>
                </c:pt>
                <c:pt idx="362">
                  <c:v>Apr</c:v>
                </c:pt>
                <c:pt idx="363">
                  <c:v>May</c:v>
                </c:pt>
                <c:pt idx="364">
                  <c:v>May</c:v>
                </c:pt>
                <c:pt idx="365">
                  <c:v>May</c:v>
                </c:pt>
                <c:pt idx="366">
                  <c:v>May</c:v>
                </c:pt>
                <c:pt idx="367">
                  <c:v>May</c:v>
                </c:pt>
                <c:pt idx="368">
                  <c:v>May</c:v>
                </c:pt>
                <c:pt idx="369">
                  <c:v>May</c:v>
                </c:pt>
                <c:pt idx="370">
                  <c:v>May</c:v>
                </c:pt>
                <c:pt idx="371">
                  <c:v>May</c:v>
                </c:pt>
                <c:pt idx="372">
                  <c:v>May</c:v>
                </c:pt>
                <c:pt idx="373">
                  <c:v>May</c:v>
                </c:pt>
                <c:pt idx="374">
                  <c:v>May</c:v>
                </c:pt>
                <c:pt idx="375">
                  <c:v>May</c:v>
                </c:pt>
                <c:pt idx="376">
                  <c:v>May</c:v>
                </c:pt>
                <c:pt idx="377">
                  <c:v>May</c:v>
                </c:pt>
                <c:pt idx="378">
                  <c:v>May</c:v>
                </c:pt>
                <c:pt idx="379">
                  <c:v>May</c:v>
                </c:pt>
                <c:pt idx="380">
                  <c:v>May</c:v>
                </c:pt>
                <c:pt idx="381">
                  <c:v>May</c:v>
                </c:pt>
                <c:pt idx="382">
                  <c:v>May</c:v>
                </c:pt>
                <c:pt idx="383">
                  <c:v>May</c:v>
                </c:pt>
                <c:pt idx="384">
                  <c:v>May</c:v>
                </c:pt>
                <c:pt idx="385">
                  <c:v>May</c:v>
                </c:pt>
                <c:pt idx="386">
                  <c:v>May</c:v>
                </c:pt>
                <c:pt idx="387">
                  <c:v>Jun</c:v>
                </c:pt>
                <c:pt idx="388">
                  <c:v>Jun</c:v>
                </c:pt>
                <c:pt idx="389">
                  <c:v>Jun</c:v>
                </c:pt>
                <c:pt idx="390">
                  <c:v>Jun</c:v>
                </c:pt>
                <c:pt idx="391">
                  <c:v>Jun</c:v>
                </c:pt>
                <c:pt idx="392">
                  <c:v>Jun</c:v>
                </c:pt>
                <c:pt idx="393">
                  <c:v>Jun</c:v>
                </c:pt>
                <c:pt idx="394">
                  <c:v>Jun</c:v>
                </c:pt>
                <c:pt idx="395">
                  <c:v>Jun</c:v>
                </c:pt>
                <c:pt idx="396">
                  <c:v>Jun</c:v>
                </c:pt>
                <c:pt idx="397">
                  <c:v>Jun</c:v>
                </c:pt>
                <c:pt idx="398">
                  <c:v>Jun</c:v>
                </c:pt>
                <c:pt idx="399">
                  <c:v>Jun</c:v>
                </c:pt>
                <c:pt idx="400">
                  <c:v>Jun</c:v>
                </c:pt>
                <c:pt idx="401">
                  <c:v>Jun</c:v>
                </c:pt>
                <c:pt idx="402">
                  <c:v>Jun</c:v>
                </c:pt>
                <c:pt idx="403">
                  <c:v>Jun</c:v>
                </c:pt>
                <c:pt idx="404">
                  <c:v>Jun</c:v>
                </c:pt>
                <c:pt idx="405">
                  <c:v>Jun</c:v>
                </c:pt>
                <c:pt idx="406">
                  <c:v>Jun</c:v>
                </c:pt>
                <c:pt idx="407">
                  <c:v>Jun</c:v>
                </c:pt>
                <c:pt idx="408">
                  <c:v>Jun</c:v>
                </c:pt>
                <c:pt idx="409">
                  <c:v>Jun</c:v>
                </c:pt>
                <c:pt idx="410">
                  <c:v>Jun</c:v>
                </c:pt>
                <c:pt idx="411">
                  <c:v>Jul</c:v>
                </c:pt>
                <c:pt idx="412">
                  <c:v>Jul</c:v>
                </c:pt>
                <c:pt idx="413">
                  <c:v>Jul</c:v>
                </c:pt>
                <c:pt idx="414">
                  <c:v>Jul</c:v>
                </c:pt>
                <c:pt idx="415">
                  <c:v>Jul</c:v>
                </c:pt>
                <c:pt idx="416">
                  <c:v>Jul</c:v>
                </c:pt>
                <c:pt idx="417">
                  <c:v>Jul</c:v>
                </c:pt>
                <c:pt idx="418">
                  <c:v>Jul</c:v>
                </c:pt>
                <c:pt idx="419">
                  <c:v>Jul</c:v>
                </c:pt>
                <c:pt idx="420">
                  <c:v>Jul</c:v>
                </c:pt>
                <c:pt idx="421">
                  <c:v>Jul</c:v>
                </c:pt>
                <c:pt idx="422">
                  <c:v>Jul</c:v>
                </c:pt>
                <c:pt idx="423">
                  <c:v>Jul</c:v>
                </c:pt>
                <c:pt idx="424">
                  <c:v>Jul</c:v>
                </c:pt>
                <c:pt idx="425">
                  <c:v>Jul</c:v>
                </c:pt>
                <c:pt idx="426">
                  <c:v>Jul</c:v>
                </c:pt>
                <c:pt idx="427">
                  <c:v>Jul</c:v>
                </c:pt>
                <c:pt idx="428">
                  <c:v>Jul</c:v>
                </c:pt>
                <c:pt idx="429">
                  <c:v>Jul</c:v>
                </c:pt>
                <c:pt idx="430">
                  <c:v>Jul</c:v>
                </c:pt>
                <c:pt idx="431">
                  <c:v>Jul</c:v>
                </c:pt>
                <c:pt idx="432">
                  <c:v>Jul</c:v>
                </c:pt>
                <c:pt idx="433">
                  <c:v>Aug</c:v>
                </c:pt>
                <c:pt idx="434">
                  <c:v>Aug</c:v>
                </c:pt>
                <c:pt idx="435">
                  <c:v>Aug</c:v>
                </c:pt>
                <c:pt idx="436">
                  <c:v>Aug</c:v>
                </c:pt>
                <c:pt idx="437">
                  <c:v>Aug</c:v>
                </c:pt>
                <c:pt idx="438">
                  <c:v>Aug</c:v>
                </c:pt>
                <c:pt idx="439">
                  <c:v>Aug</c:v>
                </c:pt>
                <c:pt idx="440">
                  <c:v>Aug</c:v>
                </c:pt>
                <c:pt idx="441">
                  <c:v>Aug</c:v>
                </c:pt>
                <c:pt idx="442">
                  <c:v>Aug</c:v>
                </c:pt>
                <c:pt idx="443">
                  <c:v>Aug</c:v>
                </c:pt>
                <c:pt idx="444">
                  <c:v>Aug</c:v>
                </c:pt>
                <c:pt idx="445">
                  <c:v>Aug</c:v>
                </c:pt>
                <c:pt idx="446">
                  <c:v>Aug</c:v>
                </c:pt>
                <c:pt idx="447">
                  <c:v>Aug</c:v>
                </c:pt>
                <c:pt idx="448">
                  <c:v>Aug</c:v>
                </c:pt>
                <c:pt idx="449">
                  <c:v>Aug</c:v>
                </c:pt>
                <c:pt idx="450">
                  <c:v>Aug</c:v>
                </c:pt>
                <c:pt idx="451">
                  <c:v>Aug</c:v>
                </c:pt>
                <c:pt idx="452">
                  <c:v>Aug</c:v>
                </c:pt>
                <c:pt idx="453">
                  <c:v>Aug</c:v>
                </c:pt>
                <c:pt idx="454">
                  <c:v>Aug</c:v>
                </c:pt>
                <c:pt idx="455">
                  <c:v>Aug</c:v>
                </c:pt>
                <c:pt idx="456">
                  <c:v>Aug</c:v>
                </c:pt>
                <c:pt idx="457">
                  <c:v>Aug</c:v>
                </c:pt>
                <c:pt idx="458">
                  <c:v>Sep</c:v>
                </c:pt>
                <c:pt idx="459">
                  <c:v>Sep</c:v>
                </c:pt>
                <c:pt idx="460">
                  <c:v>Sep</c:v>
                </c:pt>
                <c:pt idx="461">
                  <c:v>Sep</c:v>
                </c:pt>
                <c:pt idx="462">
                  <c:v>Sep</c:v>
                </c:pt>
                <c:pt idx="463">
                  <c:v>Sep</c:v>
                </c:pt>
                <c:pt idx="464">
                  <c:v>Sep</c:v>
                </c:pt>
                <c:pt idx="465">
                  <c:v>Sep</c:v>
                </c:pt>
                <c:pt idx="466">
                  <c:v>Sep</c:v>
                </c:pt>
                <c:pt idx="467">
                  <c:v>Sep</c:v>
                </c:pt>
                <c:pt idx="468">
                  <c:v>Sep</c:v>
                </c:pt>
                <c:pt idx="469">
                  <c:v>Sep</c:v>
                </c:pt>
                <c:pt idx="470">
                  <c:v>Sep</c:v>
                </c:pt>
                <c:pt idx="471">
                  <c:v>Sep</c:v>
                </c:pt>
                <c:pt idx="472">
                  <c:v>Sep</c:v>
                </c:pt>
                <c:pt idx="473">
                  <c:v>Sep</c:v>
                </c:pt>
                <c:pt idx="474">
                  <c:v>Sep</c:v>
                </c:pt>
                <c:pt idx="475">
                  <c:v>Sep</c:v>
                </c:pt>
                <c:pt idx="476">
                  <c:v>Oct</c:v>
                </c:pt>
                <c:pt idx="477">
                  <c:v>Oct</c:v>
                </c:pt>
                <c:pt idx="478">
                  <c:v>Oct</c:v>
                </c:pt>
                <c:pt idx="479">
                  <c:v>Oct</c:v>
                </c:pt>
                <c:pt idx="480">
                  <c:v>Oct</c:v>
                </c:pt>
                <c:pt idx="481">
                  <c:v>Oct</c:v>
                </c:pt>
                <c:pt idx="482">
                  <c:v>Oct</c:v>
                </c:pt>
                <c:pt idx="483">
                  <c:v>Oct</c:v>
                </c:pt>
                <c:pt idx="484">
                  <c:v>Oct</c:v>
                </c:pt>
                <c:pt idx="485">
                  <c:v>Oct</c:v>
                </c:pt>
                <c:pt idx="486">
                  <c:v>Oct</c:v>
                </c:pt>
                <c:pt idx="487">
                  <c:v>Oct</c:v>
                </c:pt>
                <c:pt idx="488">
                  <c:v>Oct</c:v>
                </c:pt>
                <c:pt idx="489">
                  <c:v>Oct</c:v>
                </c:pt>
                <c:pt idx="490">
                  <c:v>Oct</c:v>
                </c:pt>
                <c:pt idx="491">
                  <c:v>Oct</c:v>
                </c:pt>
                <c:pt idx="492">
                  <c:v>Oct</c:v>
                </c:pt>
                <c:pt idx="493">
                  <c:v>Oct</c:v>
                </c:pt>
                <c:pt idx="494">
                  <c:v>Oct</c:v>
                </c:pt>
                <c:pt idx="495">
                  <c:v>Oct</c:v>
                </c:pt>
                <c:pt idx="496">
                  <c:v>Oct</c:v>
                </c:pt>
                <c:pt idx="497">
                  <c:v>Nov</c:v>
                </c:pt>
                <c:pt idx="498">
                  <c:v>Nov</c:v>
                </c:pt>
                <c:pt idx="499">
                  <c:v>Nov</c:v>
                </c:pt>
                <c:pt idx="500">
                  <c:v>Nov</c:v>
                </c:pt>
                <c:pt idx="501">
                  <c:v>Nov</c:v>
                </c:pt>
                <c:pt idx="502">
                  <c:v>Nov</c:v>
                </c:pt>
                <c:pt idx="503">
                  <c:v>Nov</c:v>
                </c:pt>
                <c:pt idx="504">
                  <c:v>Nov</c:v>
                </c:pt>
                <c:pt idx="505">
                  <c:v>Nov</c:v>
                </c:pt>
                <c:pt idx="506">
                  <c:v>Nov</c:v>
                </c:pt>
                <c:pt idx="507">
                  <c:v>Nov</c:v>
                </c:pt>
                <c:pt idx="508">
                  <c:v>Nov</c:v>
                </c:pt>
                <c:pt idx="509">
                  <c:v>Nov</c:v>
                </c:pt>
                <c:pt idx="510">
                  <c:v>Nov</c:v>
                </c:pt>
                <c:pt idx="511">
                  <c:v>Nov</c:v>
                </c:pt>
                <c:pt idx="512">
                  <c:v>Nov</c:v>
                </c:pt>
                <c:pt idx="513">
                  <c:v>Nov</c:v>
                </c:pt>
                <c:pt idx="514">
                  <c:v>Nov</c:v>
                </c:pt>
                <c:pt idx="515">
                  <c:v>Nov</c:v>
                </c:pt>
                <c:pt idx="516">
                  <c:v>Dec</c:v>
                </c:pt>
                <c:pt idx="517">
                  <c:v>Dec</c:v>
                </c:pt>
                <c:pt idx="518">
                  <c:v>Dec</c:v>
                </c:pt>
                <c:pt idx="519">
                  <c:v>Dec</c:v>
                </c:pt>
                <c:pt idx="520">
                  <c:v>Dec</c:v>
                </c:pt>
                <c:pt idx="521">
                  <c:v>Dec</c:v>
                </c:pt>
                <c:pt idx="522">
                  <c:v>Dec</c:v>
                </c:pt>
                <c:pt idx="523">
                  <c:v>Dec</c:v>
                </c:pt>
                <c:pt idx="524">
                  <c:v>Dec</c:v>
                </c:pt>
                <c:pt idx="525">
                  <c:v>Dec</c:v>
                </c:pt>
                <c:pt idx="526">
                  <c:v>Dec</c:v>
                </c:pt>
                <c:pt idx="527">
                  <c:v>Dec</c:v>
                </c:pt>
                <c:pt idx="528">
                  <c:v>Dec</c:v>
                </c:pt>
                <c:pt idx="529">
                  <c:v>Dec</c:v>
                </c:pt>
                <c:pt idx="530">
                  <c:v>Dec</c:v>
                </c:pt>
                <c:pt idx="531">
                  <c:v>Dec</c:v>
                </c:pt>
                <c:pt idx="532">
                  <c:v>Jan</c:v>
                </c:pt>
                <c:pt idx="533">
                  <c:v>Jan</c:v>
                </c:pt>
                <c:pt idx="534">
                  <c:v>Jan</c:v>
                </c:pt>
                <c:pt idx="535">
                  <c:v>Jan</c:v>
                </c:pt>
                <c:pt idx="536">
                  <c:v>Jan</c:v>
                </c:pt>
                <c:pt idx="537">
                  <c:v>Jan</c:v>
                </c:pt>
                <c:pt idx="538">
                  <c:v>Jan</c:v>
                </c:pt>
                <c:pt idx="539">
                  <c:v>Jan</c:v>
                </c:pt>
                <c:pt idx="540">
                  <c:v>Jan</c:v>
                </c:pt>
                <c:pt idx="541">
                  <c:v>Jan</c:v>
                </c:pt>
                <c:pt idx="542">
                  <c:v>Jan</c:v>
                </c:pt>
                <c:pt idx="543">
                  <c:v>Jan</c:v>
                </c:pt>
                <c:pt idx="544">
                  <c:v>Jan</c:v>
                </c:pt>
                <c:pt idx="545">
                  <c:v>Jan</c:v>
                </c:pt>
                <c:pt idx="546">
                  <c:v>Jan</c:v>
                </c:pt>
                <c:pt idx="547">
                  <c:v>Jan</c:v>
                </c:pt>
                <c:pt idx="548">
                  <c:v>Jan</c:v>
                </c:pt>
                <c:pt idx="549">
                  <c:v>Jan</c:v>
                </c:pt>
                <c:pt idx="550">
                  <c:v>Jan</c:v>
                </c:pt>
                <c:pt idx="551">
                  <c:v>Jan</c:v>
                </c:pt>
                <c:pt idx="552">
                  <c:v>Jan</c:v>
                </c:pt>
                <c:pt idx="553">
                  <c:v>Jan</c:v>
                </c:pt>
                <c:pt idx="554">
                  <c:v>Feb</c:v>
                </c:pt>
                <c:pt idx="555">
                  <c:v>Feb</c:v>
                </c:pt>
                <c:pt idx="556">
                  <c:v>Feb</c:v>
                </c:pt>
                <c:pt idx="557">
                  <c:v>Feb</c:v>
                </c:pt>
                <c:pt idx="558">
                  <c:v>Feb</c:v>
                </c:pt>
                <c:pt idx="559">
                  <c:v>Feb</c:v>
                </c:pt>
                <c:pt idx="560">
                  <c:v>Feb</c:v>
                </c:pt>
                <c:pt idx="561">
                  <c:v>Feb</c:v>
                </c:pt>
                <c:pt idx="562">
                  <c:v>Feb</c:v>
                </c:pt>
                <c:pt idx="563">
                  <c:v>Feb</c:v>
                </c:pt>
                <c:pt idx="564">
                  <c:v>Feb</c:v>
                </c:pt>
                <c:pt idx="565">
                  <c:v>Feb</c:v>
                </c:pt>
                <c:pt idx="566">
                  <c:v>Feb</c:v>
                </c:pt>
                <c:pt idx="567">
                  <c:v>Feb</c:v>
                </c:pt>
                <c:pt idx="568">
                  <c:v>Feb</c:v>
                </c:pt>
                <c:pt idx="569">
                  <c:v>Feb</c:v>
                </c:pt>
                <c:pt idx="570">
                  <c:v>Feb</c:v>
                </c:pt>
                <c:pt idx="571">
                  <c:v>Feb</c:v>
                </c:pt>
                <c:pt idx="572">
                  <c:v>Feb</c:v>
                </c:pt>
                <c:pt idx="573">
                  <c:v>Feb</c:v>
                </c:pt>
                <c:pt idx="574">
                  <c:v>Feb</c:v>
                </c:pt>
                <c:pt idx="575">
                  <c:v>Feb</c:v>
                </c:pt>
                <c:pt idx="576">
                  <c:v>Feb</c:v>
                </c:pt>
                <c:pt idx="577">
                  <c:v>Feb</c:v>
                </c:pt>
                <c:pt idx="578">
                  <c:v>Feb</c:v>
                </c:pt>
                <c:pt idx="579">
                  <c:v>Feb</c:v>
                </c:pt>
                <c:pt idx="580">
                  <c:v>Feb</c:v>
                </c:pt>
                <c:pt idx="581">
                  <c:v>Mar</c:v>
                </c:pt>
                <c:pt idx="582">
                  <c:v>Mar</c:v>
                </c:pt>
                <c:pt idx="583">
                  <c:v>Mar</c:v>
                </c:pt>
                <c:pt idx="584">
                  <c:v>Mar</c:v>
                </c:pt>
                <c:pt idx="585">
                  <c:v>Mar</c:v>
                </c:pt>
                <c:pt idx="586">
                  <c:v>Mar</c:v>
                </c:pt>
                <c:pt idx="587">
                  <c:v>Mar</c:v>
                </c:pt>
                <c:pt idx="588">
                  <c:v>Mar</c:v>
                </c:pt>
                <c:pt idx="589">
                  <c:v>Mar</c:v>
                </c:pt>
                <c:pt idx="590">
                  <c:v>Mar</c:v>
                </c:pt>
                <c:pt idx="591">
                  <c:v>Mar</c:v>
                </c:pt>
                <c:pt idx="592">
                  <c:v>Mar</c:v>
                </c:pt>
                <c:pt idx="593">
                  <c:v>Mar</c:v>
                </c:pt>
                <c:pt idx="594">
                  <c:v>Mar</c:v>
                </c:pt>
                <c:pt idx="595">
                  <c:v>Mar</c:v>
                </c:pt>
                <c:pt idx="596">
                  <c:v>Mar</c:v>
                </c:pt>
                <c:pt idx="597">
                  <c:v>Mar</c:v>
                </c:pt>
                <c:pt idx="598">
                  <c:v>Apr</c:v>
                </c:pt>
                <c:pt idx="599">
                  <c:v>Apr</c:v>
                </c:pt>
                <c:pt idx="600">
                  <c:v>Apr</c:v>
                </c:pt>
                <c:pt idx="601">
                  <c:v>Apr</c:v>
                </c:pt>
                <c:pt idx="602">
                  <c:v>Apr</c:v>
                </c:pt>
                <c:pt idx="603">
                  <c:v>Apr</c:v>
                </c:pt>
                <c:pt idx="604">
                  <c:v>Apr</c:v>
                </c:pt>
                <c:pt idx="605">
                  <c:v>Apr</c:v>
                </c:pt>
                <c:pt idx="606">
                  <c:v>Apr</c:v>
                </c:pt>
                <c:pt idx="607">
                  <c:v>Apr</c:v>
                </c:pt>
                <c:pt idx="608">
                  <c:v>Apr</c:v>
                </c:pt>
                <c:pt idx="609">
                  <c:v>Apr</c:v>
                </c:pt>
                <c:pt idx="610">
                  <c:v>Apr</c:v>
                </c:pt>
                <c:pt idx="611">
                  <c:v>Apr</c:v>
                </c:pt>
                <c:pt idx="612">
                  <c:v>Apr</c:v>
                </c:pt>
                <c:pt idx="613">
                  <c:v>Apr</c:v>
                </c:pt>
                <c:pt idx="614">
                  <c:v>Apr</c:v>
                </c:pt>
                <c:pt idx="615">
                  <c:v>Apr</c:v>
                </c:pt>
                <c:pt idx="616">
                  <c:v>Apr</c:v>
                </c:pt>
                <c:pt idx="617">
                  <c:v>Apr</c:v>
                </c:pt>
                <c:pt idx="618">
                  <c:v>Apr</c:v>
                </c:pt>
                <c:pt idx="619">
                  <c:v>Apr</c:v>
                </c:pt>
                <c:pt idx="620">
                  <c:v>Apr</c:v>
                </c:pt>
                <c:pt idx="621">
                  <c:v>Apr</c:v>
                </c:pt>
                <c:pt idx="622">
                  <c:v>Apr</c:v>
                </c:pt>
                <c:pt idx="623">
                  <c:v>Apr</c:v>
                </c:pt>
                <c:pt idx="624">
                  <c:v>Apr</c:v>
                </c:pt>
                <c:pt idx="625">
                  <c:v>Apr</c:v>
                </c:pt>
                <c:pt idx="626">
                  <c:v>Apr</c:v>
                </c:pt>
                <c:pt idx="627">
                  <c:v>Apr</c:v>
                </c:pt>
                <c:pt idx="628">
                  <c:v>Apr</c:v>
                </c:pt>
                <c:pt idx="629">
                  <c:v>May</c:v>
                </c:pt>
                <c:pt idx="630">
                  <c:v>May</c:v>
                </c:pt>
                <c:pt idx="631">
                  <c:v>May</c:v>
                </c:pt>
                <c:pt idx="632">
                  <c:v>May</c:v>
                </c:pt>
                <c:pt idx="633">
                  <c:v>May</c:v>
                </c:pt>
                <c:pt idx="634">
                  <c:v>May</c:v>
                </c:pt>
                <c:pt idx="635">
                  <c:v>May</c:v>
                </c:pt>
                <c:pt idx="636">
                  <c:v>May</c:v>
                </c:pt>
                <c:pt idx="637">
                  <c:v>May</c:v>
                </c:pt>
                <c:pt idx="638">
                  <c:v>May</c:v>
                </c:pt>
                <c:pt idx="639">
                  <c:v>May</c:v>
                </c:pt>
                <c:pt idx="640">
                  <c:v>May</c:v>
                </c:pt>
                <c:pt idx="641">
                  <c:v>May</c:v>
                </c:pt>
                <c:pt idx="642">
                  <c:v>May</c:v>
                </c:pt>
                <c:pt idx="643">
                  <c:v>May</c:v>
                </c:pt>
                <c:pt idx="644">
                  <c:v>May</c:v>
                </c:pt>
                <c:pt idx="645">
                  <c:v>May</c:v>
                </c:pt>
                <c:pt idx="646">
                  <c:v>May</c:v>
                </c:pt>
                <c:pt idx="647">
                  <c:v>May</c:v>
                </c:pt>
                <c:pt idx="648">
                  <c:v>May</c:v>
                </c:pt>
                <c:pt idx="649">
                  <c:v>May</c:v>
                </c:pt>
                <c:pt idx="650">
                  <c:v>Jun</c:v>
                </c:pt>
                <c:pt idx="651">
                  <c:v>Jun</c:v>
                </c:pt>
                <c:pt idx="652">
                  <c:v>Jun</c:v>
                </c:pt>
                <c:pt idx="653">
                  <c:v>Jun</c:v>
                </c:pt>
                <c:pt idx="654">
                  <c:v>Jun</c:v>
                </c:pt>
                <c:pt idx="655">
                  <c:v>Jun</c:v>
                </c:pt>
                <c:pt idx="656">
                  <c:v>Jun</c:v>
                </c:pt>
                <c:pt idx="657">
                  <c:v>Jun</c:v>
                </c:pt>
                <c:pt idx="658">
                  <c:v>Jun</c:v>
                </c:pt>
                <c:pt idx="659">
                  <c:v>Jun</c:v>
                </c:pt>
                <c:pt idx="660">
                  <c:v>Jun</c:v>
                </c:pt>
                <c:pt idx="661">
                  <c:v>Jun</c:v>
                </c:pt>
                <c:pt idx="662">
                  <c:v>Jun</c:v>
                </c:pt>
                <c:pt idx="663">
                  <c:v>Jun</c:v>
                </c:pt>
                <c:pt idx="664">
                  <c:v>Jun</c:v>
                </c:pt>
                <c:pt idx="665">
                  <c:v>Jun</c:v>
                </c:pt>
                <c:pt idx="666">
                  <c:v>Jun</c:v>
                </c:pt>
                <c:pt idx="667">
                  <c:v>Jun</c:v>
                </c:pt>
                <c:pt idx="668">
                  <c:v>Jul</c:v>
                </c:pt>
                <c:pt idx="669">
                  <c:v>Jul</c:v>
                </c:pt>
                <c:pt idx="670">
                  <c:v>Jul</c:v>
                </c:pt>
                <c:pt idx="671">
                  <c:v>Jul</c:v>
                </c:pt>
                <c:pt idx="672">
                  <c:v>Jul</c:v>
                </c:pt>
                <c:pt idx="673">
                  <c:v>Jul</c:v>
                </c:pt>
                <c:pt idx="674">
                  <c:v>Jul</c:v>
                </c:pt>
                <c:pt idx="675">
                  <c:v>Jul</c:v>
                </c:pt>
                <c:pt idx="676">
                  <c:v>Jul</c:v>
                </c:pt>
                <c:pt idx="677">
                  <c:v>Jul</c:v>
                </c:pt>
                <c:pt idx="678">
                  <c:v>Jul</c:v>
                </c:pt>
                <c:pt idx="679">
                  <c:v>Jul</c:v>
                </c:pt>
                <c:pt idx="680">
                  <c:v>Jul</c:v>
                </c:pt>
                <c:pt idx="681">
                  <c:v>Jul</c:v>
                </c:pt>
                <c:pt idx="682">
                  <c:v>Jul</c:v>
                </c:pt>
                <c:pt idx="683">
                  <c:v>Jul</c:v>
                </c:pt>
                <c:pt idx="684">
                  <c:v>Jul</c:v>
                </c:pt>
                <c:pt idx="685">
                  <c:v>Aug</c:v>
                </c:pt>
                <c:pt idx="686">
                  <c:v>Aug</c:v>
                </c:pt>
                <c:pt idx="687">
                  <c:v>Aug</c:v>
                </c:pt>
                <c:pt idx="688">
                  <c:v>Aug</c:v>
                </c:pt>
                <c:pt idx="689">
                  <c:v>Aug</c:v>
                </c:pt>
                <c:pt idx="690">
                  <c:v>Aug</c:v>
                </c:pt>
                <c:pt idx="691">
                  <c:v>Aug</c:v>
                </c:pt>
                <c:pt idx="692">
                  <c:v>Aug</c:v>
                </c:pt>
                <c:pt idx="693">
                  <c:v>Aug</c:v>
                </c:pt>
                <c:pt idx="694">
                  <c:v>Aug</c:v>
                </c:pt>
                <c:pt idx="695">
                  <c:v>Aug</c:v>
                </c:pt>
                <c:pt idx="696">
                  <c:v>Aug</c:v>
                </c:pt>
                <c:pt idx="697">
                  <c:v>Aug</c:v>
                </c:pt>
                <c:pt idx="698">
                  <c:v>Aug</c:v>
                </c:pt>
                <c:pt idx="699">
                  <c:v>Aug</c:v>
                </c:pt>
                <c:pt idx="700">
                  <c:v>Aug</c:v>
                </c:pt>
                <c:pt idx="701">
                  <c:v>Aug</c:v>
                </c:pt>
                <c:pt idx="702">
                  <c:v>Sep</c:v>
                </c:pt>
                <c:pt idx="703">
                  <c:v>Sep</c:v>
                </c:pt>
                <c:pt idx="704">
                  <c:v>Sep</c:v>
                </c:pt>
                <c:pt idx="705">
                  <c:v>Sep</c:v>
                </c:pt>
                <c:pt idx="706">
                  <c:v>Sep</c:v>
                </c:pt>
                <c:pt idx="707">
                  <c:v>Sep</c:v>
                </c:pt>
                <c:pt idx="708">
                  <c:v>Sep</c:v>
                </c:pt>
                <c:pt idx="709">
                  <c:v>Sep</c:v>
                </c:pt>
                <c:pt idx="710">
                  <c:v>Sep</c:v>
                </c:pt>
                <c:pt idx="711">
                  <c:v>Sep</c:v>
                </c:pt>
                <c:pt idx="712">
                  <c:v>Sep</c:v>
                </c:pt>
                <c:pt idx="713">
                  <c:v>Sep</c:v>
                </c:pt>
                <c:pt idx="714">
                  <c:v>Sep</c:v>
                </c:pt>
                <c:pt idx="715">
                  <c:v>Sep</c:v>
                </c:pt>
                <c:pt idx="716">
                  <c:v>Sep</c:v>
                </c:pt>
                <c:pt idx="717">
                  <c:v>Sep</c:v>
                </c:pt>
                <c:pt idx="718">
                  <c:v>Sep</c:v>
                </c:pt>
                <c:pt idx="719">
                  <c:v>Sep</c:v>
                </c:pt>
                <c:pt idx="720">
                  <c:v>Sep</c:v>
                </c:pt>
                <c:pt idx="721">
                  <c:v>Sep</c:v>
                </c:pt>
                <c:pt idx="722">
                  <c:v>Sep</c:v>
                </c:pt>
                <c:pt idx="723">
                  <c:v>Sep</c:v>
                </c:pt>
                <c:pt idx="724">
                  <c:v>Sep</c:v>
                </c:pt>
                <c:pt idx="725">
                  <c:v>Sep</c:v>
                </c:pt>
                <c:pt idx="726">
                  <c:v>Sep</c:v>
                </c:pt>
                <c:pt idx="727">
                  <c:v>Sep</c:v>
                </c:pt>
                <c:pt idx="728">
                  <c:v>Oct</c:v>
                </c:pt>
                <c:pt idx="729">
                  <c:v>Oct</c:v>
                </c:pt>
                <c:pt idx="730">
                  <c:v>Oct</c:v>
                </c:pt>
                <c:pt idx="731">
                  <c:v>Oct</c:v>
                </c:pt>
                <c:pt idx="732">
                  <c:v>Oct</c:v>
                </c:pt>
                <c:pt idx="733">
                  <c:v>Oct</c:v>
                </c:pt>
                <c:pt idx="734">
                  <c:v>Oct</c:v>
                </c:pt>
                <c:pt idx="735">
                  <c:v>Oct</c:v>
                </c:pt>
                <c:pt idx="736">
                  <c:v>Oct</c:v>
                </c:pt>
                <c:pt idx="737">
                  <c:v>Oct</c:v>
                </c:pt>
                <c:pt idx="738">
                  <c:v>Oct</c:v>
                </c:pt>
                <c:pt idx="739">
                  <c:v>Oct</c:v>
                </c:pt>
                <c:pt idx="740">
                  <c:v>Oct</c:v>
                </c:pt>
                <c:pt idx="741">
                  <c:v>Oct</c:v>
                </c:pt>
                <c:pt idx="742">
                  <c:v>Oct</c:v>
                </c:pt>
                <c:pt idx="743">
                  <c:v>Oct</c:v>
                </c:pt>
                <c:pt idx="744">
                  <c:v>Oct</c:v>
                </c:pt>
                <c:pt idx="745">
                  <c:v>Oct</c:v>
                </c:pt>
                <c:pt idx="746">
                  <c:v>Oct</c:v>
                </c:pt>
                <c:pt idx="747">
                  <c:v>Oct</c:v>
                </c:pt>
                <c:pt idx="748">
                  <c:v>Oct</c:v>
                </c:pt>
                <c:pt idx="749">
                  <c:v>Oct</c:v>
                </c:pt>
                <c:pt idx="750">
                  <c:v>Oct</c:v>
                </c:pt>
                <c:pt idx="751">
                  <c:v>Oct</c:v>
                </c:pt>
                <c:pt idx="752">
                  <c:v>Oct</c:v>
                </c:pt>
                <c:pt idx="753">
                  <c:v>Oct</c:v>
                </c:pt>
                <c:pt idx="754">
                  <c:v>Oct</c:v>
                </c:pt>
                <c:pt idx="755">
                  <c:v>Oct</c:v>
                </c:pt>
                <c:pt idx="756">
                  <c:v>Oct</c:v>
                </c:pt>
                <c:pt idx="757">
                  <c:v>Oct</c:v>
                </c:pt>
                <c:pt idx="758">
                  <c:v>Oct</c:v>
                </c:pt>
                <c:pt idx="759">
                  <c:v>Oct</c:v>
                </c:pt>
                <c:pt idx="760">
                  <c:v>Oct</c:v>
                </c:pt>
                <c:pt idx="761">
                  <c:v>Oct</c:v>
                </c:pt>
                <c:pt idx="762">
                  <c:v>Nov</c:v>
                </c:pt>
                <c:pt idx="763">
                  <c:v>Nov</c:v>
                </c:pt>
                <c:pt idx="764">
                  <c:v>Nov</c:v>
                </c:pt>
                <c:pt idx="765">
                  <c:v>Nov</c:v>
                </c:pt>
                <c:pt idx="766">
                  <c:v>Nov</c:v>
                </c:pt>
                <c:pt idx="767">
                  <c:v>Nov</c:v>
                </c:pt>
                <c:pt idx="768">
                  <c:v>Nov</c:v>
                </c:pt>
                <c:pt idx="769">
                  <c:v>Nov</c:v>
                </c:pt>
                <c:pt idx="770">
                  <c:v>Nov</c:v>
                </c:pt>
                <c:pt idx="771">
                  <c:v>Nov</c:v>
                </c:pt>
                <c:pt idx="772">
                  <c:v>Nov</c:v>
                </c:pt>
                <c:pt idx="773">
                  <c:v>Nov</c:v>
                </c:pt>
                <c:pt idx="774">
                  <c:v>Nov</c:v>
                </c:pt>
                <c:pt idx="775">
                  <c:v>Nov</c:v>
                </c:pt>
                <c:pt idx="776">
                  <c:v>Nov</c:v>
                </c:pt>
                <c:pt idx="777">
                  <c:v>Nov</c:v>
                </c:pt>
                <c:pt idx="778">
                  <c:v>Nov</c:v>
                </c:pt>
                <c:pt idx="779">
                  <c:v>Nov</c:v>
                </c:pt>
                <c:pt idx="780">
                  <c:v>Nov</c:v>
                </c:pt>
                <c:pt idx="781">
                  <c:v>Nov</c:v>
                </c:pt>
                <c:pt idx="782">
                  <c:v>Nov</c:v>
                </c:pt>
                <c:pt idx="783">
                  <c:v>Nov</c:v>
                </c:pt>
                <c:pt idx="784">
                  <c:v>Nov</c:v>
                </c:pt>
                <c:pt idx="785">
                  <c:v>Nov</c:v>
                </c:pt>
                <c:pt idx="786">
                  <c:v>Dec</c:v>
                </c:pt>
                <c:pt idx="787">
                  <c:v>Dec</c:v>
                </c:pt>
                <c:pt idx="788">
                  <c:v>Dec</c:v>
                </c:pt>
                <c:pt idx="789">
                  <c:v>Dec</c:v>
                </c:pt>
                <c:pt idx="790">
                  <c:v>Dec</c:v>
                </c:pt>
                <c:pt idx="791">
                  <c:v>Dec</c:v>
                </c:pt>
                <c:pt idx="792">
                  <c:v>Dec</c:v>
                </c:pt>
                <c:pt idx="793">
                  <c:v>Dec</c:v>
                </c:pt>
                <c:pt idx="794">
                  <c:v>Dec</c:v>
                </c:pt>
                <c:pt idx="795">
                  <c:v>Dec</c:v>
                </c:pt>
                <c:pt idx="796">
                  <c:v>Dec</c:v>
                </c:pt>
                <c:pt idx="797">
                  <c:v>Dec</c:v>
                </c:pt>
                <c:pt idx="798">
                  <c:v>Dec</c:v>
                </c:pt>
                <c:pt idx="799">
                  <c:v>Dec</c:v>
                </c:pt>
                <c:pt idx="800">
                  <c:v>Dec</c:v>
                </c:pt>
                <c:pt idx="801">
                  <c:v>Dec</c:v>
                </c:pt>
                <c:pt idx="802">
                  <c:v>Dec</c:v>
                </c:pt>
                <c:pt idx="803">
                  <c:v>Dec</c:v>
                </c:pt>
                <c:pt idx="804">
                  <c:v>Dec</c:v>
                </c:pt>
                <c:pt idx="805">
                  <c:v>Dec</c:v>
                </c:pt>
                <c:pt idx="806">
                  <c:v>Jan</c:v>
                </c:pt>
                <c:pt idx="807">
                  <c:v>Jan</c:v>
                </c:pt>
                <c:pt idx="808">
                  <c:v>Jan</c:v>
                </c:pt>
                <c:pt idx="809">
                  <c:v>Jan</c:v>
                </c:pt>
                <c:pt idx="810">
                  <c:v>Jan</c:v>
                </c:pt>
                <c:pt idx="811">
                  <c:v>Jan</c:v>
                </c:pt>
                <c:pt idx="812">
                  <c:v>Jan</c:v>
                </c:pt>
                <c:pt idx="813">
                  <c:v>Jan</c:v>
                </c:pt>
                <c:pt idx="814">
                  <c:v>Jan</c:v>
                </c:pt>
                <c:pt idx="815">
                  <c:v>Jan</c:v>
                </c:pt>
                <c:pt idx="816">
                  <c:v>Jan</c:v>
                </c:pt>
                <c:pt idx="817">
                  <c:v>Jan</c:v>
                </c:pt>
                <c:pt idx="818">
                  <c:v>Jan</c:v>
                </c:pt>
                <c:pt idx="819">
                  <c:v>Jan</c:v>
                </c:pt>
                <c:pt idx="820">
                  <c:v>Jan</c:v>
                </c:pt>
                <c:pt idx="821">
                  <c:v>Jan</c:v>
                </c:pt>
                <c:pt idx="822">
                  <c:v>Jan</c:v>
                </c:pt>
                <c:pt idx="823">
                  <c:v>Jan</c:v>
                </c:pt>
                <c:pt idx="824">
                  <c:v>Jan</c:v>
                </c:pt>
                <c:pt idx="825">
                  <c:v>Jan</c:v>
                </c:pt>
                <c:pt idx="826">
                  <c:v>Jan</c:v>
                </c:pt>
                <c:pt idx="827">
                  <c:v>Jan</c:v>
                </c:pt>
                <c:pt idx="828">
                  <c:v>Jan</c:v>
                </c:pt>
                <c:pt idx="829">
                  <c:v>Jan</c:v>
                </c:pt>
                <c:pt idx="830">
                  <c:v>Jan</c:v>
                </c:pt>
                <c:pt idx="831">
                  <c:v>Jan</c:v>
                </c:pt>
                <c:pt idx="832">
                  <c:v>Jan</c:v>
                </c:pt>
                <c:pt idx="833">
                  <c:v>Jan</c:v>
                </c:pt>
                <c:pt idx="834">
                  <c:v>Jan</c:v>
                </c:pt>
                <c:pt idx="835">
                  <c:v>Jan</c:v>
                </c:pt>
                <c:pt idx="836">
                  <c:v>Feb</c:v>
                </c:pt>
                <c:pt idx="837">
                  <c:v>Feb</c:v>
                </c:pt>
                <c:pt idx="838">
                  <c:v>Feb</c:v>
                </c:pt>
                <c:pt idx="839">
                  <c:v>Feb</c:v>
                </c:pt>
                <c:pt idx="840">
                  <c:v>Feb</c:v>
                </c:pt>
                <c:pt idx="841">
                  <c:v>Feb</c:v>
                </c:pt>
                <c:pt idx="842">
                  <c:v>Feb</c:v>
                </c:pt>
                <c:pt idx="843">
                  <c:v>Feb</c:v>
                </c:pt>
                <c:pt idx="844">
                  <c:v>Feb</c:v>
                </c:pt>
                <c:pt idx="845">
                  <c:v>Feb</c:v>
                </c:pt>
                <c:pt idx="846">
                  <c:v>Feb</c:v>
                </c:pt>
                <c:pt idx="847">
                  <c:v>Feb</c:v>
                </c:pt>
                <c:pt idx="848">
                  <c:v>Feb</c:v>
                </c:pt>
                <c:pt idx="849">
                  <c:v>Feb</c:v>
                </c:pt>
                <c:pt idx="850">
                  <c:v>Feb</c:v>
                </c:pt>
                <c:pt idx="851">
                  <c:v>Feb</c:v>
                </c:pt>
                <c:pt idx="852">
                  <c:v>Feb</c:v>
                </c:pt>
                <c:pt idx="853">
                  <c:v>Feb</c:v>
                </c:pt>
                <c:pt idx="854">
                  <c:v>Feb</c:v>
                </c:pt>
                <c:pt idx="855">
                  <c:v>Feb</c:v>
                </c:pt>
                <c:pt idx="856">
                  <c:v>Feb</c:v>
                </c:pt>
                <c:pt idx="857">
                  <c:v>Mar</c:v>
                </c:pt>
                <c:pt idx="858">
                  <c:v>Mar</c:v>
                </c:pt>
                <c:pt idx="859">
                  <c:v>Mar</c:v>
                </c:pt>
                <c:pt idx="860">
                  <c:v>Mar</c:v>
                </c:pt>
                <c:pt idx="861">
                  <c:v>Mar</c:v>
                </c:pt>
                <c:pt idx="862">
                  <c:v>Mar</c:v>
                </c:pt>
                <c:pt idx="863">
                  <c:v>Mar</c:v>
                </c:pt>
                <c:pt idx="864">
                  <c:v>Mar</c:v>
                </c:pt>
                <c:pt idx="865">
                  <c:v>Mar</c:v>
                </c:pt>
                <c:pt idx="866">
                  <c:v>Mar</c:v>
                </c:pt>
                <c:pt idx="867">
                  <c:v>Mar</c:v>
                </c:pt>
                <c:pt idx="868">
                  <c:v>Mar</c:v>
                </c:pt>
                <c:pt idx="869">
                  <c:v>Mar</c:v>
                </c:pt>
                <c:pt idx="870">
                  <c:v>Mar</c:v>
                </c:pt>
                <c:pt idx="871">
                  <c:v>Mar</c:v>
                </c:pt>
                <c:pt idx="872">
                  <c:v>Mar</c:v>
                </c:pt>
                <c:pt idx="873">
                  <c:v>Mar</c:v>
                </c:pt>
                <c:pt idx="874">
                  <c:v>Mar</c:v>
                </c:pt>
                <c:pt idx="875">
                  <c:v>Mar</c:v>
                </c:pt>
                <c:pt idx="876">
                  <c:v>Mar</c:v>
                </c:pt>
                <c:pt idx="877">
                  <c:v>Mar</c:v>
                </c:pt>
                <c:pt idx="878">
                  <c:v>Mar</c:v>
                </c:pt>
                <c:pt idx="879">
                  <c:v>Mar</c:v>
                </c:pt>
                <c:pt idx="880">
                  <c:v>Mar</c:v>
                </c:pt>
                <c:pt idx="881">
                  <c:v>Mar</c:v>
                </c:pt>
                <c:pt idx="882">
                  <c:v>Mar</c:v>
                </c:pt>
                <c:pt idx="883">
                  <c:v>Mar</c:v>
                </c:pt>
                <c:pt idx="884">
                  <c:v>Apr</c:v>
                </c:pt>
                <c:pt idx="885">
                  <c:v>Apr</c:v>
                </c:pt>
                <c:pt idx="886">
                  <c:v>Apr</c:v>
                </c:pt>
                <c:pt idx="887">
                  <c:v>Apr</c:v>
                </c:pt>
                <c:pt idx="888">
                  <c:v>Apr</c:v>
                </c:pt>
                <c:pt idx="889">
                  <c:v>Apr</c:v>
                </c:pt>
                <c:pt idx="890">
                  <c:v>Apr</c:v>
                </c:pt>
                <c:pt idx="891">
                  <c:v>Apr</c:v>
                </c:pt>
                <c:pt idx="892">
                  <c:v>Apr</c:v>
                </c:pt>
                <c:pt idx="893">
                  <c:v>Apr</c:v>
                </c:pt>
                <c:pt idx="894">
                  <c:v>Apr</c:v>
                </c:pt>
                <c:pt idx="895">
                  <c:v>Apr</c:v>
                </c:pt>
                <c:pt idx="896">
                  <c:v>Apr</c:v>
                </c:pt>
                <c:pt idx="897">
                  <c:v>Apr</c:v>
                </c:pt>
                <c:pt idx="898">
                  <c:v>Apr</c:v>
                </c:pt>
                <c:pt idx="899">
                  <c:v>Apr</c:v>
                </c:pt>
                <c:pt idx="900">
                  <c:v>Apr</c:v>
                </c:pt>
                <c:pt idx="901">
                  <c:v>Apr</c:v>
                </c:pt>
                <c:pt idx="902">
                  <c:v>Apr</c:v>
                </c:pt>
                <c:pt idx="903">
                  <c:v>Apr</c:v>
                </c:pt>
                <c:pt idx="904">
                  <c:v>Apr</c:v>
                </c:pt>
                <c:pt idx="905">
                  <c:v>Apr</c:v>
                </c:pt>
                <c:pt idx="906">
                  <c:v>Apr</c:v>
                </c:pt>
                <c:pt idx="907">
                  <c:v>Apr</c:v>
                </c:pt>
                <c:pt idx="908">
                  <c:v>Apr</c:v>
                </c:pt>
                <c:pt idx="909">
                  <c:v>Apr</c:v>
                </c:pt>
                <c:pt idx="910">
                  <c:v>Apr</c:v>
                </c:pt>
                <c:pt idx="911">
                  <c:v>Apr</c:v>
                </c:pt>
                <c:pt idx="912">
                  <c:v>Apr</c:v>
                </c:pt>
                <c:pt idx="913">
                  <c:v>Apr</c:v>
                </c:pt>
                <c:pt idx="914">
                  <c:v>Apr</c:v>
                </c:pt>
                <c:pt idx="915">
                  <c:v>Apr</c:v>
                </c:pt>
                <c:pt idx="916">
                  <c:v>Apr</c:v>
                </c:pt>
                <c:pt idx="917">
                  <c:v>Apr</c:v>
                </c:pt>
                <c:pt idx="918">
                  <c:v>Apr</c:v>
                </c:pt>
                <c:pt idx="919">
                  <c:v>Apr</c:v>
                </c:pt>
                <c:pt idx="920">
                  <c:v>Apr</c:v>
                </c:pt>
                <c:pt idx="921">
                  <c:v>Apr</c:v>
                </c:pt>
                <c:pt idx="922">
                  <c:v>Apr</c:v>
                </c:pt>
                <c:pt idx="923">
                  <c:v>Apr</c:v>
                </c:pt>
                <c:pt idx="924">
                  <c:v>Apr</c:v>
                </c:pt>
                <c:pt idx="925">
                  <c:v>Apr</c:v>
                </c:pt>
                <c:pt idx="926">
                  <c:v>Apr</c:v>
                </c:pt>
                <c:pt idx="927">
                  <c:v>Apr</c:v>
                </c:pt>
                <c:pt idx="928">
                  <c:v>Apr</c:v>
                </c:pt>
                <c:pt idx="929">
                  <c:v>Apr</c:v>
                </c:pt>
                <c:pt idx="930">
                  <c:v>Apr</c:v>
                </c:pt>
                <c:pt idx="931">
                  <c:v>Apr</c:v>
                </c:pt>
                <c:pt idx="932">
                  <c:v>Apr</c:v>
                </c:pt>
                <c:pt idx="933">
                  <c:v>May</c:v>
                </c:pt>
                <c:pt idx="934">
                  <c:v>May</c:v>
                </c:pt>
                <c:pt idx="935">
                  <c:v>May</c:v>
                </c:pt>
                <c:pt idx="936">
                  <c:v>May</c:v>
                </c:pt>
                <c:pt idx="937">
                  <c:v>May</c:v>
                </c:pt>
                <c:pt idx="938">
                  <c:v>May</c:v>
                </c:pt>
                <c:pt idx="939">
                  <c:v>May</c:v>
                </c:pt>
                <c:pt idx="940">
                  <c:v>May</c:v>
                </c:pt>
                <c:pt idx="941">
                  <c:v>May</c:v>
                </c:pt>
                <c:pt idx="942">
                  <c:v>May</c:v>
                </c:pt>
                <c:pt idx="943">
                  <c:v>May</c:v>
                </c:pt>
                <c:pt idx="944">
                  <c:v>May</c:v>
                </c:pt>
                <c:pt idx="945">
                  <c:v>May</c:v>
                </c:pt>
                <c:pt idx="946">
                  <c:v>May</c:v>
                </c:pt>
                <c:pt idx="947">
                  <c:v>May</c:v>
                </c:pt>
                <c:pt idx="948">
                  <c:v>May</c:v>
                </c:pt>
                <c:pt idx="949">
                  <c:v>May</c:v>
                </c:pt>
                <c:pt idx="950">
                  <c:v>May</c:v>
                </c:pt>
                <c:pt idx="951">
                  <c:v>May</c:v>
                </c:pt>
                <c:pt idx="952">
                  <c:v>May</c:v>
                </c:pt>
                <c:pt idx="953">
                  <c:v>May</c:v>
                </c:pt>
                <c:pt idx="954">
                  <c:v>May</c:v>
                </c:pt>
                <c:pt idx="955">
                  <c:v>May</c:v>
                </c:pt>
                <c:pt idx="956">
                  <c:v>May</c:v>
                </c:pt>
                <c:pt idx="957">
                  <c:v>May</c:v>
                </c:pt>
                <c:pt idx="958">
                  <c:v>May</c:v>
                </c:pt>
                <c:pt idx="959">
                  <c:v>May</c:v>
                </c:pt>
                <c:pt idx="960">
                  <c:v>May</c:v>
                </c:pt>
                <c:pt idx="961">
                  <c:v>May</c:v>
                </c:pt>
                <c:pt idx="962">
                  <c:v>May</c:v>
                </c:pt>
                <c:pt idx="963">
                  <c:v>May</c:v>
                </c:pt>
                <c:pt idx="964">
                  <c:v>May</c:v>
                </c:pt>
                <c:pt idx="965">
                  <c:v>May</c:v>
                </c:pt>
                <c:pt idx="966">
                  <c:v>May</c:v>
                </c:pt>
                <c:pt idx="967">
                  <c:v>May</c:v>
                </c:pt>
                <c:pt idx="968">
                  <c:v>May</c:v>
                </c:pt>
                <c:pt idx="969">
                  <c:v>May</c:v>
                </c:pt>
                <c:pt idx="970">
                  <c:v>May</c:v>
                </c:pt>
                <c:pt idx="971">
                  <c:v>May</c:v>
                </c:pt>
                <c:pt idx="972">
                  <c:v>May</c:v>
                </c:pt>
                <c:pt idx="973">
                  <c:v>May</c:v>
                </c:pt>
                <c:pt idx="974">
                  <c:v>May</c:v>
                </c:pt>
                <c:pt idx="975">
                  <c:v>May</c:v>
                </c:pt>
                <c:pt idx="976">
                  <c:v>May</c:v>
                </c:pt>
                <c:pt idx="977">
                  <c:v>May</c:v>
                </c:pt>
                <c:pt idx="978">
                  <c:v>May</c:v>
                </c:pt>
                <c:pt idx="979">
                  <c:v>May</c:v>
                </c:pt>
                <c:pt idx="980">
                  <c:v>May</c:v>
                </c:pt>
                <c:pt idx="981">
                  <c:v>May</c:v>
                </c:pt>
                <c:pt idx="982">
                  <c:v>May</c:v>
                </c:pt>
                <c:pt idx="983">
                  <c:v>May</c:v>
                </c:pt>
                <c:pt idx="984">
                  <c:v>May</c:v>
                </c:pt>
                <c:pt idx="985">
                  <c:v>May</c:v>
                </c:pt>
                <c:pt idx="986">
                  <c:v>May</c:v>
                </c:pt>
                <c:pt idx="987">
                  <c:v>May</c:v>
                </c:pt>
                <c:pt idx="988">
                  <c:v>May</c:v>
                </c:pt>
                <c:pt idx="989">
                  <c:v>May</c:v>
                </c:pt>
                <c:pt idx="990">
                  <c:v>May</c:v>
                </c:pt>
                <c:pt idx="991">
                  <c:v>May</c:v>
                </c:pt>
                <c:pt idx="992">
                  <c:v>May</c:v>
                </c:pt>
                <c:pt idx="993">
                  <c:v>May</c:v>
                </c:pt>
                <c:pt idx="994">
                  <c:v>May</c:v>
                </c:pt>
                <c:pt idx="995">
                  <c:v>May</c:v>
                </c:pt>
                <c:pt idx="996">
                  <c:v>May</c:v>
                </c:pt>
                <c:pt idx="997">
                  <c:v>May</c:v>
                </c:pt>
                <c:pt idx="998">
                  <c:v>May</c:v>
                </c:pt>
                <c:pt idx="999">
                  <c:v>May</c:v>
                </c:pt>
                <c:pt idx="1000">
                  <c:v>May</c:v>
                </c:pt>
                <c:pt idx="1001">
                  <c:v>May</c:v>
                </c:pt>
                <c:pt idx="1002">
                  <c:v>May</c:v>
                </c:pt>
                <c:pt idx="1003">
                  <c:v>May</c:v>
                </c:pt>
                <c:pt idx="1004">
                  <c:v>May</c:v>
                </c:pt>
                <c:pt idx="1005">
                  <c:v>May</c:v>
                </c:pt>
                <c:pt idx="1006">
                  <c:v>May</c:v>
                </c:pt>
                <c:pt idx="1007">
                  <c:v>May</c:v>
                </c:pt>
                <c:pt idx="1008">
                  <c:v>May</c:v>
                </c:pt>
                <c:pt idx="1009">
                  <c:v>May</c:v>
                </c:pt>
                <c:pt idx="1010">
                  <c:v>May</c:v>
                </c:pt>
                <c:pt idx="1011">
                  <c:v>May</c:v>
                </c:pt>
                <c:pt idx="1012">
                  <c:v>May</c:v>
                </c:pt>
                <c:pt idx="1013">
                  <c:v>May</c:v>
                </c:pt>
                <c:pt idx="1014">
                  <c:v>May</c:v>
                </c:pt>
                <c:pt idx="1015">
                  <c:v>May</c:v>
                </c:pt>
                <c:pt idx="1016">
                  <c:v>May</c:v>
                </c:pt>
                <c:pt idx="1017">
                  <c:v>May</c:v>
                </c:pt>
                <c:pt idx="1018">
                  <c:v>May</c:v>
                </c:pt>
                <c:pt idx="1019">
                  <c:v>May</c:v>
                </c:pt>
                <c:pt idx="1020">
                  <c:v>May</c:v>
                </c:pt>
                <c:pt idx="1021">
                  <c:v>May</c:v>
                </c:pt>
                <c:pt idx="1022">
                  <c:v>May</c:v>
                </c:pt>
                <c:pt idx="1023">
                  <c:v>May</c:v>
                </c:pt>
                <c:pt idx="1024">
                  <c:v>May</c:v>
                </c:pt>
                <c:pt idx="1025">
                  <c:v>May</c:v>
                </c:pt>
                <c:pt idx="1026">
                  <c:v>May</c:v>
                </c:pt>
                <c:pt idx="1027">
                  <c:v>May</c:v>
                </c:pt>
                <c:pt idx="1028">
                  <c:v>May</c:v>
                </c:pt>
                <c:pt idx="1029">
                  <c:v>Jun</c:v>
                </c:pt>
                <c:pt idx="1030">
                  <c:v>Jun</c:v>
                </c:pt>
                <c:pt idx="1031">
                  <c:v>Jun</c:v>
                </c:pt>
                <c:pt idx="1032">
                  <c:v>Jun</c:v>
                </c:pt>
                <c:pt idx="1033">
                  <c:v>Jun</c:v>
                </c:pt>
                <c:pt idx="1034">
                  <c:v>Jun</c:v>
                </c:pt>
                <c:pt idx="1035">
                  <c:v>Jun</c:v>
                </c:pt>
                <c:pt idx="1036">
                  <c:v>Jun</c:v>
                </c:pt>
                <c:pt idx="1037">
                  <c:v>Jun</c:v>
                </c:pt>
                <c:pt idx="1038">
                  <c:v>Jun</c:v>
                </c:pt>
                <c:pt idx="1039">
                  <c:v>Jun</c:v>
                </c:pt>
                <c:pt idx="1040">
                  <c:v>Jun</c:v>
                </c:pt>
                <c:pt idx="1041">
                  <c:v>Jun</c:v>
                </c:pt>
                <c:pt idx="1042">
                  <c:v>Jun</c:v>
                </c:pt>
                <c:pt idx="1043">
                  <c:v>Jun</c:v>
                </c:pt>
                <c:pt idx="1044">
                  <c:v>Jun</c:v>
                </c:pt>
                <c:pt idx="1045">
                  <c:v>Jun</c:v>
                </c:pt>
                <c:pt idx="1046">
                  <c:v>Jun</c:v>
                </c:pt>
                <c:pt idx="1047">
                  <c:v>Jun</c:v>
                </c:pt>
                <c:pt idx="1048">
                  <c:v>Jun</c:v>
                </c:pt>
                <c:pt idx="1049">
                  <c:v>Jun</c:v>
                </c:pt>
                <c:pt idx="1050">
                  <c:v>Jun</c:v>
                </c:pt>
                <c:pt idx="1051">
                  <c:v>Jun</c:v>
                </c:pt>
                <c:pt idx="1052">
                  <c:v>Jun</c:v>
                </c:pt>
                <c:pt idx="1053">
                  <c:v>Jun</c:v>
                </c:pt>
                <c:pt idx="1054">
                  <c:v>Jun</c:v>
                </c:pt>
                <c:pt idx="1055">
                  <c:v>Jun</c:v>
                </c:pt>
                <c:pt idx="1056">
                  <c:v>Jun</c:v>
                </c:pt>
                <c:pt idx="1057">
                  <c:v>Jun</c:v>
                </c:pt>
                <c:pt idx="1058">
                  <c:v>Jun</c:v>
                </c:pt>
                <c:pt idx="1059">
                  <c:v>Jun</c:v>
                </c:pt>
                <c:pt idx="1060">
                  <c:v>Jun</c:v>
                </c:pt>
                <c:pt idx="1061">
                  <c:v>Jun</c:v>
                </c:pt>
                <c:pt idx="1062">
                  <c:v>Jun</c:v>
                </c:pt>
                <c:pt idx="1063">
                  <c:v>Jun</c:v>
                </c:pt>
                <c:pt idx="1064">
                  <c:v>Jun</c:v>
                </c:pt>
                <c:pt idx="1065">
                  <c:v>Jun</c:v>
                </c:pt>
                <c:pt idx="1066">
                  <c:v>Jun</c:v>
                </c:pt>
                <c:pt idx="1067">
                  <c:v>Jun</c:v>
                </c:pt>
                <c:pt idx="1068">
                  <c:v>Jun</c:v>
                </c:pt>
                <c:pt idx="1069">
                  <c:v>Jun</c:v>
                </c:pt>
                <c:pt idx="1070">
                  <c:v>Jun</c:v>
                </c:pt>
                <c:pt idx="1071">
                  <c:v>Jun</c:v>
                </c:pt>
                <c:pt idx="1072">
                  <c:v>Jun</c:v>
                </c:pt>
                <c:pt idx="1073">
                  <c:v>Jun</c:v>
                </c:pt>
                <c:pt idx="1074">
                  <c:v>Jun</c:v>
                </c:pt>
                <c:pt idx="1075">
                  <c:v>Jun</c:v>
                </c:pt>
                <c:pt idx="1076">
                  <c:v>Jun</c:v>
                </c:pt>
                <c:pt idx="1077">
                  <c:v>Jun</c:v>
                </c:pt>
                <c:pt idx="1078">
                  <c:v>Jun</c:v>
                </c:pt>
                <c:pt idx="1079">
                  <c:v>Jun</c:v>
                </c:pt>
                <c:pt idx="1080">
                  <c:v>Jun</c:v>
                </c:pt>
                <c:pt idx="1081">
                  <c:v>Jun</c:v>
                </c:pt>
                <c:pt idx="1082">
                  <c:v>Jun</c:v>
                </c:pt>
                <c:pt idx="1083">
                  <c:v>Jun</c:v>
                </c:pt>
                <c:pt idx="1084">
                  <c:v>Jun</c:v>
                </c:pt>
                <c:pt idx="1085">
                  <c:v>Jun</c:v>
                </c:pt>
                <c:pt idx="1086">
                  <c:v>Jun</c:v>
                </c:pt>
                <c:pt idx="1087">
                  <c:v>Jun</c:v>
                </c:pt>
                <c:pt idx="1088">
                  <c:v>Jun</c:v>
                </c:pt>
                <c:pt idx="1089">
                  <c:v>Jun</c:v>
                </c:pt>
                <c:pt idx="1090">
                  <c:v>Jun</c:v>
                </c:pt>
                <c:pt idx="1091">
                  <c:v>Jun</c:v>
                </c:pt>
                <c:pt idx="1092">
                  <c:v>Jun</c:v>
                </c:pt>
                <c:pt idx="1093">
                  <c:v>Jun</c:v>
                </c:pt>
                <c:pt idx="1094">
                  <c:v>Jun</c:v>
                </c:pt>
                <c:pt idx="1095">
                  <c:v>Jun</c:v>
                </c:pt>
                <c:pt idx="1096">
                  <c:v>Jun</c:v>
                </c:pt>
                <c:pt idx="1097">
                  <c:v>Jun</c:v>
                </c:pt>
                <c:pt idx="1098">
                  <c:v>Jun</c:v>
                </c:pt>
                <c:pt idx="1099">
                  <c:v>Jun</c:v>
                </c:pt>
                <c:pt idx="1100">
                  <c:v>Jun</c:v>
                </c:pt>
                <c:pt idx="1101">
                  <c:v>Jun</c:v>
                </c:pt>
                <c:pt idx="1102">
                  <c:v>Jun</c:v>
                </c:pt>
                <c:pt idx="1103">
                  <c:v>Jun</c:v>
                </c:pt>
                <c:pt idx="1104">
                  <c:v>Jun</c:v>
                </c:pt>
                <c:pt idx="1105">
                  <c:v>Jun</c:v>
                </c:pt>
                <c:pt idx="1106">
                  <c:v>Jun</c:v>
                </c:pt>
                <c:pt idx="1107">
                  <c:v>Jun</c:v>
                </c:pt>
                <c:pt idx="1108">
                  <c:v>Jun</c:v>
                </c:pt>
                <c:pt idx="1109">
                  <c:v>Jun</c:v>
                </c:pt>
                <c:pt idx="1110">
                  <c:v>Jun</c:v>
                </c:pt>
                <c:pt idx="1111">
                  <c:v>Jun</c:v>
                </c:pt>
                <c:pt idx="1112">
                  <c:v>Jun</c:v>
                </c:pt>
                <c:pt idx="1113">
                  <c:v>Jun</c:v>
                </c:pt>
                <c:pt idx="1114">
                  <c:v>Jun</c:v>
                </c:pt>
                <c:pt idx="1115">
                  <c:v>Jun</c:v>
                </c:pt>
                <c:pt idx="1116">
                  <c:v>Jun</c:v>
                </c:pt>
                <c:pt idx="1117">
                  <c:v>Jun</c:v>
                </c:pt>
                <c:pt idx="1118">
                  <c:v>Jun</c:v>
                </c:pt>
                <c:pt idx="1119">
                  <c:v>Jun</c:v>
                </c:pt>
                <c:pt idx="1120">
                  <c:v>Jun</c:v>
                </c:pt>
                <c:pt idx="1121">
                  <c:v>Jun</c:v>
                </c:pt>
                <c:pt idx="1122">
                  <c:v>Jun</c:v>
                </c:pt>
                <c:pt idx="1123">
                  <c:v>Jun</c:v>
                </c:pt>
                <c:pt idx="1124">
                  <c:v>Jun</c:v>
                </c:pt>
                <c:pt idx="1125">
                  <c:v>Jun</c:v>
                </c:pt>
                <c:pt idx="1126">
                  <c:v>Jun</c:v>
                </c:pt>
                <c:pt idx="1127">
                  <c:v>Jun</c:v>
                </c:pt>
                <c:pt idx="1128">
                  <c:v>Jun</c:v>
                </c:pt>
                <c:pt idx="1129">
                  <c:v>Jun</c:v>
                </c:pt>
                <c:pt idx="1130">
                  <c:v>Jun</c:v>
                </c:pt>
                <c:pt idx="1131">
                  <c:v>Jun</c:v>
                </c:pt>
                <c:pt idx="1132">
                  <c:v>Jun</c:v>
                </c:pt>
                <c:pt idx="1133">
                  <c:v>Jun</c:v>
                </c:pt>
                <c:pt idx="1134">
                  <c:v>Jul</c:v>
                </c:pt>
                <c:pt idx="1135">
                  <c:v>Jul</c:v>
                </c:pt>
                <c:pt idx="1136">
                  <c:v>Jul</c:v>
                </c:pt>
                <c:pt idx="1137">
                  <c:v>Jul</c:v>
                </c:pt>
                <c:pt idx="1138">
                  <c:v>Jul</c:v>
                </c:pt>
                <c:pt idx="1139">
                  <c:v>Jul</c:v>
                </c:pt>
                <c:pt idx="1140">
                  <c:v>Jul</c:v>
                </c:pt>
                <c:pt idx="1141">
                  <c:v>Jul</c:v>
                </c:pt>
                <c:pt idx="1142">
                  <c:v>Jul</c:v>
                </c:pt>
                <c:pt idx="1143">
                  <c:v>Jul</c:v>
                </c:pt>
                <c:pt idx="1144">
                  <c:v>Jul</c:v>
                </c:pt>
                <c:pt idx="1145">
                  <c:v>Jul</c:v>
                </c:pt>
                <c:pt idx="1146">
                  <c:v>Jul</c:v>
                </c:pt>
                <c:pt idx="1147">
                  <c:v>Jul</c:v>
                </c:pt>
                <c:pt idx="1148">
                  <c:v>Jul</c:v>
                </c:pt>
                <c:pt idx="1149">
                  <c:v>Jul</c:v>
                </c:pt>
                <c:pt idx="1150">
                  <c:v>Jul</c:v>
                </c:pt>
                <c:pt idx="1151">
                  <c:v>Jul</c:v>
                </c:pt>
                <c:pt idx="1152">
                  <c:v>Jul</c:v>
                </c:pt>
                <c:pt idx="1153">
                  <c:v>Jul</c:v>
                </c:pt>
                <c:pt idx="1154">
                  <c:v>Jul</c:v>
                </c:pt>
                <c:pt idx="1155">
                  <c:v>Jul</c:v>
                </c:pt>
                <c:pt idx="1156">
                  <c:v>Jul</c:v>
                </c:pt>
                <c:pt idx="1157">
                  <c:v>Jul</c:v>
                </c:pt>
                <c:pt idx="1158">
                  <c:v>Jul</c:v>
                </c:pt>
                <c:pt idx="1159">
                  <c:v>Jul</c:v>
                </c:pt>
                <c:pt idx="1160">
                  <c:v>Jul</c:v>
                </c:pt>
                <c:pt idx="1161">
                  <c:v>Jul</c:v>
                </c:pt>
                <c:pt idx="1162">
                  <c:v>Jul</c:v>
                </c:pt>
                <c:pt idx="1163">
                  <c:v>Jul</c:v>
                </c:pt>
                <c:pt idx="1164">
                  <c:v>Jul</c:v>
                </c:pt>
                <c:pt idx="1165">
                  <c:v>Jul</c:v>
                </c:pt>
                <c:pt idx="1166">
                  <c:v>Jul</c:v>
                </c:pt>
                <c:pt idx="1167">
                  <c:v>Jul</c:v>
                </c:pt>
                <c:pt idx="1168">
                  <c:v>Jul</c:v>
                </c:pt>
                <c:pt idx="1169">
                  <c:v>Jul</c:v>
                </c:pt>
                <c:pt idx="1170">
                  <c:v>Jul</c:v>
                </c:pt>
                <c:pt idx="1171">
                  <c:v>Jul</c:v>
                </c:pt>
                <c:pt idx="1172">
                  <c:v>Jul</c:v>
                </c:pt>
                <c:pt idx="1173">
                  <c:v>Jul</c:v>
                </c:pt>
                <c:pt idx="1174">
                  <c:v>Jul</c:v>
                </c:pt>
                <c:pt idx="1175">
                  <c:v>Jul</c:v>
                </c:pt>
                <c:pt idx="1176">
                  <c:v>Jul</c:v>
                </c:pt>
                <c:pt idx="1177">
                  <c:v>Jul</c:v>
                </c:pt>
                <c:pt idx="1178">
                  <c:v>Jul</c:v>
                </c:pt>
                <c:pt idx="1179">
                  <c:v>Jul</c:v>
                </c:pt>
                <c:pt idx="1180">
                  <c:v>Jul</c:v>
                </c:pt>
                <c:pt idx="1181">
                  <c:v>Jul</c:v>
                </c:pt>
                <c:pt idx="1182">
                  <c:v>Jul</c:v>
                </c:pt>
                <c:pt idx="1183">
                  <c:v>Jul</c:v>
                </c:pt>
                <c:pt idx="1184">
                  <c:v>Jul</c:v>
                </c:pt>
                <c:pt idx="1185">
                  <c:v>Jul</c:v>
                </c:pt>
                <c:pt idx="1186">
                  <c:v>Jul</c:v>
                </c:pt>
                <c:pt idx="1187">
                  <c:v>Jul</c:v>
                </c:pt>
                <c:pt idx="1188">
                  <c:v>Jul</c:v>
                </c:pt>
                <c:pt idx="1189">
                  <c:v>Jul</c:v>
                </c:pt>
                <c:pt idx="1190">
                  <c:v>Jul</c:v>
                </c:pt>
                <c:pt idx="1191">
                  <c:v>Jul</c:v>
                </c:pt>
                <c:pt idx="1192">
                  <c:v>Jul</c:v>
                </c:pt>
                <c:pt idx="1193">
                  <c:v>Jul</c:v>
                </c:pt>
                <c:pt idx="1194">
                  <c:v>Jul</c:v>
                </c:pt>
                <c:pt idx="1195">
                  <c:v>Jul</c:v>
                </c:pt>
                <c:pt idx="1196">
                  <c:v>Jul</c:v>
                </c:pt>
                <c:pt idx="1197">
                  <c:v>Jul</c:v>
                </c:pt>
                <c:pt idx="1198">
                  <c:v>Jul</c:v>
                </c:pt>
                <c:pt idx="1199">
                  <c:v>Jul</c:v>
                </c:pt>
                <c:pt idx="1200">
                  <c:v>Jul</c:v>
                </c:pt>
                <c:pt idx="1201">
                  <c:v>Jul</c:v>
                </c:pt>
                <c:pt idx="1202">
                  <c:v>Jul</c:v>
                </c:pt>
                <c:pt idx="1203">
                  <c:v>Jul</c:v>
                </c:pt>
                <c:pt idx="1204">
                  <c:v>Jul</c:v>
                </c:pt>
                <c:pt idx="1205">
                  <c:v>Jul</c:v>
                </c:pt>
                <c:pt idx="1206">
                  <c:v>Jul</c:v>
                </c:pt>
                <c:pt idx="1207">
                  <c:v>Jul</c:v>
                </c:pt>
                <c:pt idx="1208">
                  <c:v>Jul</c:v>
                </c:pt>
                <c:pt idx="1209">
                  <c:v>Jul</c:v>
                </c:pt>
                <c:pt idx="1210">
                  <c:v>Jul</c:v>
                </c:pt>
                <c:pt idx="1211">
                  <c:v>Jul</c:v>
                </c:pt>
                <c:pt idx="1212">
                  <c:v>Jul</c:v>
                </c:pt>
                <c:pt idx="1213">
                  <c:v>Jul</c:v>
                </c:pt>
                <c:pt idx="1214">
                  <c:v>Jul</c:v>
                </c:pt>
                <c:pt idx="1215">
                  <c:v>Jul</c:v>
                </c:pt>
                <c:pt idx="1216">
                  <c:v>Jul</c:v>
                </c:pt>
                <c:pt idx="1217">
                  <c:v>Jul</c:v>
                </c:pt>
                <c:pt idx="1218">
                  <c:v>Jul</c:v>
                </c:pt>
                <c:pt idx="1219">
                  <c:v>Jul</c:v>
                </c:pt>
                <c:pt idx="1220">
                  <c:v>Jul</c:v>
                </c:pt>
                <c:pt idx="1221">
                  <c:v>Jul</c:v>
                </c:pt>
                <c:pt idx="1222">
                  <c:v>Jul</c:v>
                </c:pt>
                <c:pt idx="1223">
                  <c:v>Jul</c:v>
                </c:pt>
                <c:pt idx="1224">
                  <c:v>Jul</c:v>
                </c:pt>
                <c:pt idx="1225">
                  <c:v>Jul</c:v>
                </c:pt>
                <c:pt idx="1226">
                  <c:v>Jul</c:v>
                </c:pt>
                <c:pt idx="1227">
                  <c:v>Jul</c:v>
                </c:pt>
                <c:pt idx="1228">
                  <c:v>Jul</c:v>
                </c:pt>
                <c:pt idx="1229">
                  <c:v>Jul</c:v>
                </c:pt>
                <c:pt idx="1230">
                  <c:v>Jul</c:v>
                </c:pt>
                <c:pt idx="1231">
                  <c:v>Jul</c:v>
                </c:pt>
                <c:pt idx="1232">
                  <c:v>Jul</c:v>
                </c:pt>
                <c:pt idx="1233">
                  <c:v>Jul</c:v>
                </c:pt>
                <c:pt idx="1234">
                  <c:v>Jul</c:v>
                </c:pt>
                <c:pt idx="1235">
                  <c:v>Jul</c:v>
                </c:pt>
                <c:pt idx="1236">
                  <c:v>Jul</c:v>
                </c:pt>
                <c:pt idx="1237">
                  <c:v>Jul</c:v>
                </c:pt>
                <c:pt idx="1238">
                  <c:v>Jul</c:v>
                </c:pt>
                <c:pt idx="1239">
                  <c:v>Jul</c:v>
                </c:pt>
                <c:pt idx="1240">
                  <c:v>Jul</c:v>
                </c:pt>
                <c:pt idx="1241">
                  <c:v>Jul</c:v>
                </c:pt>
                <c:pt idx="1242">
                  <c:v>Jul</c:v>
                </c:pt>
                <c:pt idx="1243">
                  <c:v>Jul</c:v>
                </c:pt>
                <c:pt idx="1244">
                  <c:v>Jul</c:v>
                </c:pt>
                <c:pt idx="1245">
                  <c:v>Jul</c:v>
                </c:pt>
                <c:pt idx="1246">
                  <c:v>Jul</c:v>
                </c:pt>
                <c:pt idx="1247">
                  <c:v>Jul</c:v>
                </c:pt>
                <c:pt idx="1248">
                  <c:v>Jul</c:v>
                </c:pt>
                <c:pt idx="1249">
                  <c:v>Jul</c:v>
                </c:pt>
                <c:pt idx="1250">
                  <c:v>Jul</c:v>
                </c:pt>
                <c:pt idx="1251">
                  <c:v>Jul</c:v>
                </c:pt>
                <c:pt idx="1252">
                  <c:v>Jul</c:v>
                </c:pt>
                <c:pt idx="1253">
                  <c:v>Jul</c:v>
                </c:pt>
                <c:pt idx="1254">
                  <c:v>Jul</c:v>
                </c:pt>
                <c:pt idx="1255">
                  <c:v>Jul</c:v>
                </c:pt>
                <c:pt idx="1256">
                  <c:v>Jul</c:v>
                </c:pt>
                <c:pt idx="1257">
                  <c:v>Jul</c:v>
                </c:pt>
                <c:pt idx="1258">
                  <c:v>Jul</c:v>
                </c:pt>
                <c:pt idx="1259">
                  <c:v>Jul</c:v>
                </c:pt>
                <c:pt idx="1260">
                  <c:v>Jul</c:v>
                </c:pt>
                <c:pt idx="1261">
                  <c:v>Jul</c:v>
                </c:pt>
                <c:pt idx="1262">
                  <c:v>Jul</c:v>
                </c:pt>
                <c:pt idx="1263">
                  <c:v>Jul</c:v>
                </c:pt>
                <c:pt idx="1264">
                  <c:v>Jul</c:v>
                </c:pt>
                <c:pt idx="1265">
                  <c:v>Jul</c:v>
                </c:pt>
                <c:pt idx="1266">
                  <c:v>Jul</c:v>
                </c:pt>
                <c:pt idx="1267">
                  <c:v>Jul</c:v>
                </c:pt>
                <c:pt idx="1268">
                  <c:v>Jul</c:v>
                </c:pt>
                <c:pt idx="1269">
                  <c:v>Jul</c:v>
                </c:pt>
                <c:pt idx="1270">
                  <c:v>Jul</c:v>
                </c:pt>
                <c:pt idx="1271">
                  <c:v>Jul</c:v>
                </c:pt>
                <c:pt idx="1272">
                  <c:v>Jul</c:v>
                </c:pt>
                <c:pt idx="1273">
                  <c:v>Jul</c:v>
                </c:pt>
                <c:pt idx="1274">
                  <c:v>Jul</c:v>
                </c:pt>
                <c:pt idx="1275">
                  <c:v>Jul</c:v>
                </c:pt>
                <c:pt idx="1276">
                  <c:v>Jul</c:v>
                </c:pt>
                <c:pt idx="1277">
                  <c:v>Jul</c:v>
                </c:pt>
                <c:pt idx="1278">
                  <c:v>Jul</c:v>
                </c:pt>
                <c:pt idx="1279">
                  <c:v>Jul</c:v>
                </c:pt>
                <c:pt idx="1280">
                  <c:v>Jul</c:v>
                </c:pt>
                <c:pt idx="1281">
                  <c:v>Jul</c:v>
                </c:pt>
                <c:pt idx="1282">
                  <c:v>Jul</c:v>
                </c:pt>
                <c:pt idx="1283">
                  <c:v>Jul</c:v>
                </c:pt>
                <c:pt idx="1284">
                  <c:v>Jul</c:v>
                </c:pt>
                <c:pt idx="1285">
                  <c:v>Jul</c:v>
                </c:pt>
                <c:pt idx="1286">
                  <c:v>Jul</c:v>
                </c:pt>
                <c:pt idx="1287">
                  <c:v>Jul</c:v>
                </c:pt>
                <c:pt idx="1288">
                  <c:v>Jul</c:v>
                </c:pt>
                <c:pt idx="1289">
                  <c:v>Jul</c:v>
                </c:pt>
                <c:pt idx="1290">
                  <c:v>Jul</c:v>
                </c:pt>
                <c:pt idx="1291">
                  <c:v>Aug</c:v>
                </c:pt>
                <c:pt idx="1292">
                  <c:v>Aug</c:v>
                </c:pt>
                <c:pt idx="1293">
                  <c:v>Aug</c:v>
                </c:pt>
                <c:pt idx="1294">
                  <c:v>Aug</c:v>
                </c:pt>
                <c:pt idx="1295">
                  <c:v>Aug</c:v>
                </c:pt>
                <c:pt idx="1296">
                  <c:v>Aug</c:v>
                </c:pt>
                <c:pt idx="1297">
                  <c:v>Aug</c:v>
                </c:pt>
                <c:pt idx="1298">
                  <c:v>Aug</c:v>
                </c:pt>
                <c:pt idx="1299">
                  <c:v>Aug</c:v>
                </c:pt>
                <c:pt idx="1300">
                  <c:v>Aug</c:v>
                </c:pt>
                <c:pt idx="1301">
                  <c:v>Aug</c:v>
                </c:pt>
                <c:pt idx="1302">
                  <c:v>Aug</c:v>
                </c:pt>
                <c:pt idx="1303">
                  <c:v>Aug</c:v>
                </c:pt>
                <c:pt idx="1304">
                  <c:v>Aug</c:v>
                </c:pt>
                <c:pt idx="1305">
                  <c:v>Aug</c:v>
                </c:pt>
                <c:pt idx="1306">
                  <c:v>Aug</c:v>
                </c:pt>
                <c:pt idx="1307">
                  <c:v>Aug</c:v>
                </c:pt>
                <c:pt idx="1308">
                  <c:v>Aug</c:v>
                </c:pt>
                <c:pt idx="1309">
                  <c:v>Aug</c:v>
                </c:pt>
                <c:pt idx="1310">
                  <c:v>Aug</c:v>
                </c:pt>
                <c:pt idx="1311">
                  <c:v>Aug</c:v>
                </c:pt>
                <c:pt idx="1312">
                  <c:v>Aug</c:v>
                </c:pt>
                <c:pt idx="1313">
                  <c:v>Aug</c:v>
                </c:pt>
                <c:pt idx="1314">
                  <c:v>Aug</c:v>
                </c:pt>
                <c:pt idx="1315">
                  <c:v>Aug</c:v>
                </c:pt>
                <c:pt idx="1316">
                  <c:v>Aug</c:v>
                </c:pt>
                <c:pt idx="1317">
                  <c:v>Aug</c:v>
                </c:pt>
                <c:pt idx="1318">
                  <c:v>Aug</c:v>
                </c:pt>
                <c:pt idx="1319">
                  <c:v>Aug</c:v>
                </c:pt>
                <c:pt idx="1320">
                  <c:v>Aug</c:v>
                </c:pt>
                <c:pt idx="1321">
                  <c:v>Aug</c:v>
                </c:pt>
                <c:pt idx="1322">
                  <c:v>Aug</c:v>
                </c:pt>
                <c:pt idx="1323">
                  <c:v>Aug</c:v>
                </c:pt>
                <c:pt idx="1324">
                  <c:v>Aug</c:v>
                </c:pt>
                <c:pt idx="1325">
                  <c:v>Aug</c:v>
                </c:pt>
                <c:pt idx="1326">
                  <c:v>Aug</c:v>
                </c:pt>
                <c:pt idx="1327">
                  <c:v>Aug</c:v>
                </c:pt>
                <c:pt idx="1328">
                  <c:v>Aug</c:v>
                </c:pt>
                <c:pt idx="1329">
                  <c:v>Aug</c:v>
                </c:pt>
                <c:pt idx="1330">
                  <c:v>Aug</c:v>
                </c:pt>
                <c:pt idx="1331">
                  <c:v>Aug</c:v>
                </c:pt>
                <c:pt idx="1332">
                  <c:v>Aug</c:v>
                </c:pt>
                <c:pt idx="1333">
                  <c:v>Aug</c:v>
                </c:pt>
                <c:pt idx="1334">
                  <c:v>Aug</c:v>
                </c:pt>
                <c:pt idx="1335">
                  <c:v>Aug</c:v>
                </c:pt>
                <c:pt idx="1336">
                  <c:v>Aug</c:v>
                </c:pt>
                <c:pt idx="1337">
                  <c:v>Aug</c:v>
                </c:pt>
                <c:pt idx="1338">
                  <c:v>Aug</c:v>
                </c:pt>
                <c:pt idx="1339">
                  <c:v>Aug</c:v>
                </c:pt>
                <c:pt idx="1340">
                  <c:v>Aug</c:v>
                </c:pt>
                <c:pt idx="1341">
                  <c:v>Aug</c:v>
                </c:pt>
                <c:pt idx="1342">
                  <c:v>Aug</c:v>
                </c:pt>
                <c:pt idx="1343">
                  <c:v>Aug</c:v>
                </c:pt>
                <c:pt idx="1344">
                  <c:v>Aug</c:v>
                </c:pt>
                <c:pt idx="1345">
                  <c:v>Aug</c:v>
                </c:pt>
                <c:pt idx="1346">
                  <c:v>Aug</c:v>
                </c:pt>
                <c:pt idx="1347">
                  <c:v>Aug</c:v>
                </c:pt>
                <c:pt idx="1348">
                  <c:v>Aug</c:v>
                </c:pt>
                <c:pt idx="1349">
                  <c:v>Aug</c:v>
                </c:pt>
                <c:pt idx="1350">
                  <c:v>Aug</c:v>
                </c:pt>
                <c:pt idx="1351">
                  <c:v>Aug</c:v>
                </c:pt>
                <c:pt idx="1352">
                  <c:v>Aug</c:v>
                </c:pt>
                <c:pt idx="1353">
                  <c:v>Aug</c:v>
                </c:pt>
                <c:pt idx="1354">
                  <c:v>Aug</c:v>
                </c:pt>
                <c:pt idx="1355">
                  <c:v>Aug</c:v>
                </c:pt>
                <c:pt idx="1356">
                  <c:v>Aug</c:v>
                </c:pt>
                <c:pt idx="1357">
                  <c:v>Aug</c:v>
                </c:pt>
                <c:pt idx="1358">
                  <c:v>Aug</c:v>
                </c:pt>
                <c:pt idx="1359">
                  <c:v>Aug</c:v>
                </c:pt>
                <c:pt idx="1360">
                  <c:v>Aug</c:v>
                </c:pt>
                <c:pt idx="1361">
                  <c:v>Aug</c:v>
                </c:pt>
                <c:pt idx="1362">
                  <c:v>Aug</c:v>
                </c:pt>
                <c:pt idx="1363">
                  <c:v>Aug</c:v>
                </c:pt>
                <c:pt idx="1364">
                  <c:v>Aug</c:v>
                </c:pt>
                <c:pt idx="1365">
                  <c:v>Aug</c:v>
                </c:pt>
                <c:pt idx="1366">
                  <c:v>Aug</c:v>
                </c:pt>
                <c:pt idx="1367">
                  <c:v>Aug</c:v>
                </c:pt>
                <c:pt idx="1368">
                  <c:v>Aug</c:v>
                </c:pt>
                <c:pt idx="1369">
                  <c:v>Aug</c:v>
                </c:pt>
                <c:pt idx="1370">
                  <c:v>Aug</c:v>
                </c:pt>
                <c:pt idx="1371">
                  <c:v>Aug</c:v>
                </c:pt>
                <c:pt idx="1372">
                  <c:v>Aug</c:v>
                </c:pt>
                <c:pt idx="1373">
                  <c:v>Aug</c:v>
                </c:pt>
                <c:pt idx="1374">
                  <c:v>Aug</c:v>
                </c:pt>
                <c:pt idx="1375">
                  <c:v>Aug</c:v>
                </c:pt>
                <c:pt idx="1376">
                  <c:v>Aug</c:v>
                </c:pt>
                <c:pt idx="1377">
                  <c:v>Aug</c:v>
                </c:pt>
                <c:pt idx="1378">
                  <c:v>Aug</c:v>
                </c:pt>
                <c:pt idx="1379">
                  <c:v>Aug</c:v>
                </c:pt>
                <c:pt idx="1380">
                  <c:v>Aug</c:v>
                </c:pt>
                <c:pt idx="1381">
                  <c:v>Aug</c:v>
                </c:pt>
                <c:pt idx="1382">
                  <c:v>Aug</c:v>
                </c:pt>
                <c:pt idx="1383">
                  <c:v>Aug</c:v>
                </c:pt>
                <c:pt idx="1384">
                  <c:v>Aug</c:v>
                </c:pt>
                <c:pt idx="1385">
                  <c:v>Aug</c:v>
                </c:pt>
                <c:pt idx="1386">
                  <c:v>Aug</c:v>
                </c:pt>
                <c:pt idx="1387">
                  <c:v>Aug</c:v>
                </c:pt>
                <c:pt idx="1388">
                  <c:v>Aug</c:v>
                </c:pt>
                <c:pt idx="1389">
                  <c:v>Aug</c:v>
                </c:pt>
                <c:pt idx="1390">
                  <c:v>Aug</c:v>
                </c:pt>
                <c:pt idx="1391">
                  <c:v>Aug</c:v>
                </c:pt>
                <c:pt idx="1392">
                  <c:v>Aug</c:v>
                </c:pt>
                <c:pt idx="1393">
                  <c:v>Aug</c:v>
                </c:pt>
                <c:pt idx="1394">
                  <c:v>Aug</c:v>
                </c:pt>
                <c:pt idx="1395">
                  <c:v>Aug</c:v>
                </c:pt>
                <c:pt idx="1396">
                  <c:v>Aug</c:v>
                </c:pt>
                <c:pt idx="1397">
                  <c:v>Aug</c:v>
                </c:pt>
                <c:pt idx="1398">
                  <c:v>Aug</c:v>
                </c:pt>
                <c:pt idx="1399">
                  <c:v>Aug</c:v>
                </c:pt>
                <c:pt idx="1400">
                  <c:v>Aug</c:v>
                </c:pt>
                <c:pt idx="1401">
                  <c:v>Aug</c:v>
                </c:pt>
                <c:pt idx="1402">
                  <c:v>Sep</c:v>
                </c:pt>
                <c:pt idx="1403">
                  <c:v>Sep</c:v>
                </c:pt>
                <c:pt idx="1404">
                  <c:v>Sep</c:v>
                </c:pt>
                <c:pt idx="1405">
                  <c:v>Sep</c:v>
                </c:pt>
                <c:pt idx="1406">
                  <c:v>Sep</c:v>
                </c:pt>
                <c:pt idx="1407">
                  <c:v>Sep</c:v>
                </c:pt>
                <c:pt idx="1408">
                  <c:v>Sep</c:v>
                </c:pt>
                <c:pt idx="1409">
                  <c:v>Sep</c:v>
                </c:pt>
                <c:pt idx="1410">
                  <c:v>Sep</c:v>
                </c:pt>
                <c:pt idx="1411">
                  <c:v>Sep</c:v>
                </c:pt>
                <c:pt idx="1412">
                  <c:v>Sep</c:v>
                </c:pt>
                <c:pt idx="1413">
                  <c:v>Sep</c:v>
                </c:pt>
                <c:pt idx="1414">
                  <c:v>Sep</c:v>
                </c:pt>
                <c:pt idx="1415">
                  <c:v>Sep</c:v>
                </c:pt>
                <c:pt idx="1416">
                  <c:v>Sep</c:v>
                </c:pt>
                <c:pt idx="1417">
                  <c:v>Sep</c:v>
                </c:pt>
                <c:pt idx="1418">
                  <c:v>Sep</c:v>
                </c:pt>
                <c:pt idx="1419">
                  <c:v>Sep</c:v>
                </c:pt>
                <c:pt idx="1420">
                  <c:v>Sep</c:v>
                </c:pt>
                <c:pt idx="1421">
                  <c:v>Sep</c:v>
                </c:pt>
                <c:pt idx="1422">
                  <c:v>Sep</c:v>
                </c:pt>
                <c:pt idx="1423">
                  <c:v>Sep</c:v>
                </c:pt>
                <c:pt idx="1424">
                  <c:v>Sep</c:v>
                </c:pt>
                <c:pt idx="1425">
                  <c:v>Sep</c:v>
                </c:pt>
                <c:pt idx="1426">
                  <c:v>Sep</c:v>
                </c:pt>
                <c:pt idx="1427">
                  <c:v>Sep</c:v>
                </c:pt>
                <c:pt idx="1428">
                  <c:v>Sep</c:v>
                </c:pt>
                <c:pt idx="1429">
                  <c:v>Sep</c:v>
                </c:pt>
                <c:pt idx="1430">
                  <c:v>Sep</c:v>
                </c:pt>
                <c:pt idx="1431">
                  <c:v>Sep</c:v>
                </c:pt>
                <c:pt idx="1432">
                  <c:v>Sep</c:v>
                </c:pt>
                <c:pt idx="1433">
                  <c:v>Sep</c:v>
                </c:pt>
                <c:pt idx="1434">
                  <c:v>Sep</c:v>
                </c:pt>
                <c:pt idx="1435">
                  <c:v>Sep</c:v>
                </c:pt>
                <c:pt idx="1436">
                  <c:v>Sep</c:v>
                </c:pt>
                <c:pt idx="1437">
                  <c:v>Sep</c:v>
                </c:pt>
                <c:pt idx="1438">
                  <c:v>Sep</c:v>
                </c:pt>
                <c:pt idx="1439">
                  <c:v>Sep</c:v>
                </c:pt>
                <c:pt idx="1440">
                  <c:v>Sep</c:v>
                </c:pt>
                <c:pt idx="1441">
                  <c:v>Sep</c:v>
                </c:pt>
                <c:pt idx="1442">
                  <c:v>Sep</c:v>
                </c:pt>
                <c:pt idx="1443">
                  <c:v>Sep</c:v>
                </c:pt>
                <c:pt idx="1444">
                  <c:v>Sep</c:v>
                </c:pt>
                <c:pt idx="1445">
                  <c:v>Sep</c:v>
                </c:pt>
                <c:pt idx="1446">
                  <c:v>Sep</c:v>
                </c:pt>
                <c:pt idx="1447">
                  <c:v>Sep</c:v>
                </c:pt>
                <c:pt idx="1448">
                  <c:v>Sep</c:v>
                </c:pt>
                <c:pt idx="1449">
                  <c:v>Sep</c:v>
                </c:pt>
                <c:pt idx="1450">
                  <c:v>Sep</c:v>
                </c:pt>
                <c:pt idx="1451">
                  <c:v>Sep</c:v>
                </c:pt>
                <c:pt idx="1452">
                  <c:v>Sep</c:v>
                </c:pt>
                <c:pt idx="1453">
                  <c:v>Sep</c:v>
                </c:pt>
                <c:pt idx="1454">
                  <c:v>Sep</c:v>
                </c:pt>
                <c:pt idx="1455">
                  <c:v>Sep</c:v>
                </c:pt>
                <c:pt idx="1456">
                  <c:v>Sep</c:v>
                </c:pt>
                <c:pt idx="1457">
                  <c:v>Sep</c:v>
                </c:pt>
                <c:pt idx="1458">
                  <c:v>Sep</c:v>
                </c:pt>
                <c:pt idx="1459">
                  <c:v>Sep</c:v>
                </c:pt>
                <c:pt idx="1460">
                  <c:v>Sep</c:v>
                </c:pt>
                <c:pt idx="1461">
                  <c:v>Sep</c:v>
                </c:pt>
                <c:pt idx="1462">
                  <c:v>Sep</c:v>
                </c:pt>
                <c:pt idx="1463">
                  <c:v>Sep</c:v>
                </c:pt>
                <c:pt idx="1464">
                  <c:v>Sep</c:v>
                </c:pt>
                <c:pt idx="1465">
                  <c:v>Sep</c:v>
                </c:pt>
                <c:pt idx="1466">
                  <c:v>Sep</c:v>
                </c:pt>
                <c:pt idx="1467">
                  <c:v>Sep</c:v>
                </c:pt>
                <c:pt idx="1468">
                  <c:v>Sep</c:v>
                </c:pt>
                <c:pt idx="1469">
                  <c:v>Sep</c:v>
                </c:pt>
                <c:pt idx="1470">
                  <c:v>Sep</c:v>
                </c:pt>
                <c:pt idx="1471">
                  <c:v>Sep</c:v>
                </c:pt>
                <c:pt idx="1472">
                  <c:v>Sep</c:v>
                </c:pt>
                <c:pt idx="1473">
                  <c:v>Sep</c:v>
                </c:pt>
                <c:pt idx="1474">
                  <c:v>Sep</c:v>
                </c:pt>
                <c:pt idx="1475">
                  <c:v>Sep</c:v>
                </c:pt>
                <c:pt idx="1476">
                  <c:v>Sep</c:v>
                </c:pt>
                <c:pt idx="1477">
                  <c:v>Sep</c:v>
                </c:pt>
                <c:pt idx="1478">
                  <c:v>Sep</c:v>
                </c:pt>
                <c:pt idx="1479">
                  <c:v>Sep</c:v>
                </c:pt>
                <c:pt idx="1480">
                  <c:v>Sep</c:v>
                </c:pt>
                <c:pt idx="1481">
                  <c:v>Sep</c:v>
                </c:pt>
                <c:pt idx="1482">
                  <c:v>Sep</c:v>
                </c:pt>
                <c:pt idx="1483">
                  <c:v>Sep</c:v>
                </c:pt>
                <c:pt idx="1484">
                  <c:v>Oct</c:v>
                </c:pt>
                <c:pt idx="1485">
                  <c:v>Oct</c:v>
                </c:pt>
                <c:pt idx="1486">
                  <c:v>Oct</c:v>
                </c:pt>
                <c:pt idx="1487">
                  <c:v>Oct</c:v>
                </c:pt>
                <c:pt idx="1488">
                  <c:v>Oct</c:v>
                </c:pt>
                <c:pt idx="1489">
                  <c:v>Oct</c:v>
                </c:pt>
                <c:pt idx="1490">
                  <c:v>Oct</c:v>
                </c:pt>
                <c:pt idx="1491">
                  <c:v>Oct</c:v>
                </c:pt>
                <c:pt idx="1492">
                  <c:v>Oct</c:v>
                </c:pt>
                <c:pt idx="1493">
                  <c:v>Oct</c:v>
                </c:pt>
                <c:pt idx="1494">
                  <c:v>Oct</c:v>
                </c:pt>
                <c:pt idx="1495">
                  <c:v>Oct</c:v>
                </c:pt>
                <c:pt idx="1496">
                  <c:v>Oct</c:v>
                </c:pt>
                <c:pt idx="1497">
                  <c:v>Oct</c:v>
                </c:pt>
                <c:pt idx="1498">
                  <c:v>Oct</c:v>
                </c:pt>
                <c:pt idx="1499">
                  <c:v>Oct</c:v>
                </c:pt>
                <c:pt idx="1500">
                  <c:v>Oct</c:v>
                </c:pt>
                <c:pt idx="1501">
                  <c:v>Oct</c:v>
                </c:pt>
                <c:pt idx="1502">
                  <c:v>Oct</c:v>
                </c:pt>
                <c:pt idx="1503">
                  <c:v>Oct</c:v>
                </c:pt>
                <c:pt idx="1504">
                  <c:v>Oct</c:v>
                </c:pt>
                <c:pt idx="1505">
                  <c:v>Oct</c:v>
                </c:pt>
                <c:pt idx="1506">
                  <c:v>Oct</c:v>
                </c:pt>
                <c:pt idx="1507">
                  <c:v>Oct</c:v>
                </c:pt>
                <c:pt idx="1508">
                  <c:v>Oct</c:v>
                </c:pt>
                <c:pt idx="1509">
                  <c:v>Oct</c:v>
                </c:pt>
                <c:pt idx="1510">
                  <c:v>Oct</c:v>
                </c:pt>
                <c:pt idx="1511">
                  <c:v>Oct</c:v>
                </c:pt>
                <c:pt idx="1512">
                  <c:v>Oct</c:v>
                </c:pt>
                <c:pt idx="1513">
                  <c:v>Oct</c:v>
                </c:pt>
                <c:pt idx="1514">
                  <c:v>Oct</c:v>
                </c:pt>
                <c:pt idx="1515">
                  <c:v>Oct</c:v>
                </c:pt>
                <c:pt idx="1516">
                  <c:v>Oct</c:v>
                </c:pt>
                <c:pt idx="1517">
                  <c:v>Oct</c:v>
                </c:pt>
                <c:pt idx="1518">
                  <c:v>Oct</c:v>
                </c:pt>
                <c:pt idx="1519">
                  <c:v>Oct</c:v>
                </c:pt>
                <c:pt idx="1520">
                  <c:v>Oct</c:v>
                </c:pt>
                <c:pt idx="1521">
                  <c:v>Oct</c:v>
                </c:pt>
                <c:pt idx="1522">
                  <c:v>Oct</c:v>
                </c:pt>
                <c:pt idx="1523">
                  <c:v>Oct</c:v>
                </c:pt>
                <c:pt idx="1524">
                  <c:v>Oct</c:v>
                </c:pt>
                <c:pt idx="1525">
                  <c:v>Oct</c:v>
                </c:pt>
                <c:pt idx="1526">
                  <c:v>Oct</c:v>
                </c:pt>
                <c:pt idx="1527">
                  <c:v>Oct</c:v>
                </c:pt>
                <c:pt idx="1528">
                  <c:v>Oct</c:v>
                </c:pt>
                <c:pt idx="1529">
                  <c:v>Oct</c:v>
                </c:pt>
                <c:pt idx="1530">
                  <c:v>Oct</c:v>
                </c:pt>
                <c:pt idx="1531">
                  <c:v>Oct</c:v>
                </c:pt>
                <c:pt idx="1532">
                  <c:v>Oct</c:v>
                </c:pt>
                <c:pt idx="1533">
                  <c:v>Oct</c:v>
                </c:pt>
                <c:pt idx="1534">
                  <c:v>Oct</c:v>
                </c:pt>
                <c:pt idx="1535">
                  <c:v>Oct</c:v>
                </c:pt>
                <c:pt idx="1536">
                  <c:v>Oct</c:v>
                </c:pt>
                <c:pt idx="1537">
                  <c:v>Oct</c:v>
                </c:pt>
                <c:pt idx="1538">
                  <c:v>Oct</c:v>
                </c:pt>
                <c:pt idx="1539">
                  <c:v>Oct</c:v>
                </c:pt>
                <c:pt idx="1540">
                  <c:v>Oct</c:v>
                </c:pt>
                <c:pt idx="1541">
                  <c:v>Oct</c:v>
                </c:pt>
                <c:pt idx="1542">
                  <c:v>Oct</c:v>
                </c:pt>
                <c:pt idx="1543">
                  <c:v>Oct</c:v>
                </c:pt>
                <c:pt idx="1544">
                  <c:v>Oct</c:v>
                </c:pt>
                <c:pt idx="1545">
                  <c:v>Oct</c:v>
                </c:pt>
                <c:pt idx="1546">
                  <c:v>Oct</c:v>
                </c:pt>
                <c:pt idx="1547">
                  <c:v>Oct</c:v>
                </c:pt>
                <c:pt idx="1548">
                  <c:v>Oct</c:v>
                </c:pt>
                <c:pt idx="1549">
                  <c:v>Oct</c:v>
                </c:pt>
                <c:pt idx="1550">
                  <c:v>Oct</c:v>
                </c:pt>
                <c:pt idx="1551">
                  <c:v>Oct</c:v>
                </c:pt>
                <c:pt idx="1552">
                  <c:v>Oct</c:v>
                </c:pt>
                <c:pt idx="1553">
                  <c:v>Oct</c:v>
                </c:pt>
                <c:pt idx="1554">
                  <c:v>Oct</c:v>
                </c:pt>
                <c:pt idx="1555">
                  <c:v>Oct</c:v>
                </c:pt>
                <c:pt idx="1556">
                  <c:v>Oct</c:v>
                </c:pt>
                <c:pt idx="1557">
                  <c:v>Oct</c:v>
                </c:pt>
                <c:pt idx="1558">
                  <c:v>Oct</c:v>
                </c:pt>
                <c:pt idx="1559">
                  <c:v>Oct</c:v>
                </c:pt>
                <c:pt idx="1560">
                  <c:v>Oct</c:v>
                </c:pt>
                <c:pt idx="1561">
                  <c:v>Oct</c:v>
                </c:pt>
                <c:pt idx="1562">
                  <c:v>Oct</c:v>
                </c:pt>
                <c:pt idx="1563">
                  <c:v>Oct</c:v>
                </c:pt>
                <c:pt idx="1564">
                  <c:v>Oct</c:v>
                </c:pt>
                <c:pt idx="1565">
                  <c:v>Oct</c:v>
                </c:pt>
                <c:pt idx="1566">
                  <c:v>Oct</c:v>
                </c:pt>
                <c:pt idx="1567">
                  <c:v>Oct</c:v>
                </c:pt>
                <c:pt idx="1568">
                  <c:v>Oct</c:v>
                </c:pt>
                <c:pt idx="1569">
                  <c:v>Oct</c:v>
                </c:pt>
                <c:pt idx="1570">
                  <c:v>Oct</c:v>
                </c:pt>
                <c:pt idx="1571">
                  <c:v>Oct</c:v>
                </c:pt>
                <c:pt idx="1572">
                  <c:v>Oct</c:v>
                </c:pt>
                <c:pt idx="1573">
                  <c:v>Oct</c:v>
                </c:pt>
                <c:pt idx="1574">
                  <c:v>Oct</c:v>
                </c:pt>
                <c:pt idx="1575">
                  <c:v>Oct</c:v>
                </c:pt>
                <c:pt idx="1576">
                  <c:v>Oct</c:v>
                </c:pt>
                <c:pt idx="1577">
                  <c:v>Oct</c:v>
                </c:pt>
                <c:pt idx="1578">
                  <c:v>Oct</c:v>
                </c:pt>
                <c:pt idx="1579">
                  <c:v>Oct</c:v>
                </c:pt>
                <c:pt idx="1580">
                  <c:v>Oct</c:v>
                </c:pt>
                <c:pt idx="1581">
                  <c:v>Oct</c:v>
                </c:pt>
                <c:pt idx="1582">
                  <c:v>Oct</c:v>
                </c:pt>
                <c:pt idx="1583">
                  <c:v>Oct</c:v>
                </c:pt>
                <c:pt idx="1584">
                  <c:v>Oct</c:v>
                </c:pt>
                <c:pt idx="1585">
                  <c:v>Oct</c:v>
                </c:pt>
                <c:pt idx="1586">
                  <c:v>Oct</c:v>
                </c:pt>
                <c:pt idx="1587">
                  <c:v>Oct</c:v>
                </c:pt>
                <c:pt idx="1588">
                  <c:v>Oct</c:v>
                </c:pt>
                <c:pt idx="1589">
                  <c:v>Oct</c:v>
                </c:pt>
                <c:pt idx="1590">
                  <c:v>Oct</c:v>
                </c:pt>
                <c:pt idx="1591">
                  <c:v>Oct</c:v>
                </c:pt>
                <c:pt idx="1592">
                  <c:v>Oct</c:v>
                </c:pt>
                <c:pt idx="1593">
                  <c:v>Oct</c:v>
                </c:pt>
                <c:pt idx="1594">
                  <c:v>Oct</c:v>
                </c:pt>
                <c:pt idx="1595">
                  <c:v>Oct</c:v>
                </c:pt>
                <c:pt idx="1596">
                  <c:v>Oct</c:v>
                </c:pt>
                <c:pt idx="1597">
                  <c:v>Oct</c:v>
                </c:pt>
                <c:pt idx="1598">
                  <c:v>Oct</c:v>
                </c:pt>
                <c:pt idx="1599">
                  <c:v>Oct</c:v>
                </c:pt>
                <c:pt idx="1600">
                  <c:v>Oct</c:v>
                </c:pt>
                <c:pt idx="1601">
                  <c:v>Oct</c:v>
                </c:pt>
                <c:pt idx="1602">
                  <c:v>Oct</c:v>
                </c:pt>
                <c:pt idx="1603">
                  <c:v>Oct</c:v>
                </c:pt>
                <c:pt idx="1604">
                  <c:v>Oct</c:v>
                </c:pt>
                <c:pt idx="1605">
                  <c:v>Oct</c:v>
                </c:pt>
                <c:pt idx="1606">
                  <c:v>Oct</c:v>
                </c:pt>
                <c:pt idx="1607">
                  <c:v>Nov</c:v>
                </c:pt>
                <c:pt idx="1608">
                  <c:v>Nov</c:v>
                </c:pt>
                <c:pt idx="1609">
                  <c:v>Nov</c:v>
                </c:pt>
                <c:pt idx="1610">
                  <c:v>Nov</c:v>
                </c:pt>
                <c:pt idx="1611">
                  <c:v>Nov</c:v>
                </c:pt>
                <c:pt idx="1612">
                  <c:v>Nov</c:v>
                </c:pt>
                <c:pt idx="1613">
                  <c:v>Nov</c:v>
                </c:pt>
                <c:pt idx="1614">
                  <c:v>Nov</c:v>
                </c:pt>
                <c:pt idx="1615">
                  <c:v>Nov</c:v>
                </c:pt>
                <c:pt idx="1616">
                  <c:v>Nov</c:v>
                </c:pt>
                <c:pt idx="1617">
                  <c:v>Nov</c:v>
                </c:pt>
                <c:pt idx="1618">
                  <c:v>Nov</c:v>
                </c:pt>
                <c:pt idx="1619">
                  <c:v>Nov</c:v>
                </c:pt>
                <c:pt idx="1620">
                  <c:v>Nov</c:v>
                </c:pt>
                <c:pt idx="1621">
                  <c:v>Nov</c:v>
                </c:pt>
                <c:pt idx="1622">
                  <c:v>Nov</c:v>
                </c:pt>
                <c:pt idx="1623">
                  <c:v>Nov</c:v>
                </c:pt>
                <c:pt idx="1624">
                  <c:v>Nov</c:v>
                </c:pt>
                <c:pt idx="1625">
                  <c:v>Nov</c:v>
                </c:pt>
                <c:pt idx="1626">
                  <c:v>Nov</c:v>
                </c:pt>
                <c:pt idx="1627">
                  <c:v>Nov</c:v>
                </c:pt>
                <c:pt idx="1628">
                  <c:v>Nov</c:v>
                </c:pt>
                <c:pt idx="1629">
                  <c:v>Nov</c:v>
                </c:pt>
                <c:pt idx="1630">
                  <c:v>Nov</c:v>
                </c:pt>
                <c:pt idx="1631">
                  <c:v>Nov</c:v>
                </c:pt>
                <c:pt idx="1632">
                  <c:v>Nov</c:v>
                </c:pt>
                <c:pt idx="1633">
                  <c:v>Nov</c:v>
                </c:pt>
                <c:pt idx="1634">
                  <c:v>Nov</c:v>
                </c:pt>
                <c:pt idx="1635">
                  <c:v>Nov</c:v>
                </c:pt>
                <c:pt idx="1636">
                  <c:v>Nov</c:v>
                </c:pt>
                <c:pt idx="1637">
                  <c:v>Nov</c:v>
                </c:pt>
                <c:pt idx="1638">
                  <c:v>Nov</c:v>
                </c:pt>
                <c:pt idx="1639">
                  <c:v>Nov</c:v>
                </c:pt>
                <c:pt idx="1640">
                  <c:v>Nov</c:v>
                </c:pt>
                <c:pt idx="1641">
                  <c:v>Nov</c:v>
                </c:pt>
                <c:pt idx="1642">
                  <c:v>Nov</c:v>
                </c:pt>
                <c:pt idx="1643">
                  <c:v>Nov</c:v>
                </c:pt>
                <c:pt idx="1644">
                  <c:v>Nov</c:v>
                </c:pt>
                <c:pt idx="1645">
                  <c:v>Nov</c:v>
                </c:pt>
                <c:pt idx="1646">
                  <c:v>Nov</c:v>
                </c:pt>
                <c:pt idx="1647">
                  <c:v>Nov</c:v>
                </c:pt>
                <c:pt idx="1648">
                  <c:v>Nov</c:v>
                </c:pt>
                <c:pt idx="1649">
                  <c:v>Nov</c:v>
                </c:pt>
                <c:pt idx="1650">
                  <c:v>Nov</c:v>
                </c:pt>
                <c:pt idx="1651">
                  <c:v>Nov</c:v>
                </c:pt>
                <c:pt idx="1652">
                  <c:v>Nov</c:v>
                </c:pt>
                <c:pt idx="1653">
                  <c:v>Nov</c:v>
                </c:pt>
                <c:pt idx="1654">
                  <c:v>Nov</c:v>
                </c:pt>
                <c:pt idx="1655">
                  <c:v>Nov</c:v>
                </c:pt>
                <c:pt idx="1656">
                  <c:v>Nov</c:v>
                </c:pt>
                <c:pt idx="1657">
                  <c:v>Nov</c:v>
                </c:pt>
                <c:pt idx="1658">
                  <c:v>Nov</c:v>
                </c:pt>
                <c:pt idx="1659">
                  <c:v>Nov</c:v>
                </c:pt>
                <c:pt idx="1660">
                  <c:v>Nov</c:v>
                </c:pt>
                <c:pt idx="1661">
                  <c:v>Nov</c:v>
                </c:pt>
                <c:pt idx="1662">
                  <c:v>Nov</c:v>
                </c:pt>
                <c:pt idx="1663">
                  <c:v>Nov</c:v>
                </c:pt>
                <c:pt idx="1664">
                  <c:v>Nov</c:v>
                </c:pt>
                <c:pt idx="1665">
                  <c:v>Nov</c:v>
                </c:pt>
                <c:pt idx="1666">
                  <c:v>Nov</c:v>
                </c:pt>
                <c:pt idx="1667">
                  <c:v>Nov</c:v>
                </c:pt>
                <c:pt idx="1668">
                  <c:v>Nov</c:v>
                </c:pt>
                <c:pt idx="1669">
                  <c:v>Nov</c:v>
                </c:pt>
                <c:pt idx="1670">
                  <c:v>Nov</c:v>
                </c:pt>
                <c:pt idx="1671">
                  <c:v>Nov</c:v>
                </c:pt>
                <c:pt idx="1672">
                  <c:v>Nov</c:v>
                </c:pt>
                <c:pt idx="1673">
                  <c:v>Nov</c:v>
                </c:pt>
                <c:pt idx="1674">
                  <c:v>Nov</c:v>
                </c:pt>
                <c:pt idx="1675">
                  <c:v>Nov</c:v>
                </c:pt>
                <c:pt idx="1676">
                  <c:v>Nov</c:v>
                </c:pt>
                <c:pt idx="1677">
                  <c:v>Nov</c:v>
                </c:pt>
                <c:pt idx="1678">
                  <c:v>Nov</c:v>
                </c:pt>
                <c:pt idx="1679">
                  <c:v>Nov</c:v>
                </c:pt>
                <c:pt idx="1680">
                  <c:v>Nov</c:v>
                </c:pt>
                <c:pt idx="1681">
                  <c:v>Nov</c:v>
                </c:pt>
                <c:pt idx="1682">
                  <c:v>Nov</c:v>
                </c:pt>
                <c:pt idx="1683">
                  <c:v>Nov</c:v>
                </c:pt>
                <c:pt idx="1684">
                  <c:v>Nov</c:v>
                </c:pt>
                <c:pt idx="1685">
                  <c:v>Nov</c:v>
                </c:pt>
                <c:pt idx="1686">
                  <c:v>Nov</c:v>
                </c:pt>
                <c:pt idx="1687">
                  <c:v>Nov</c:v>
                </c:pt>
                <c:pt idx="1688">
                  <c:v>Nov</c:v>
                </c:pt>
                <c:pt idx="1689">
                  <c:v>Nov</c:v>
                </c:pt>
                <c:pt idx="1690">
                  <c:v>Nov</c:v>
                </c:pt>
                <c:pt idx="1691">
                  <c:v>Nov</c:v>
                </c:pt>
                <c:pt idx="1692">
                  <c:v>Nov</c:v>
                </c:pt>
                <c:pt idx="1693">
                  <c:v>Nov</c:v>
                </c:pt>
                <c:pt idx="1694">
                  <c:v>Nov</c:v>
                </c:pt>
                <c:pt idx="1695">
                  <c:v>Nov</c:v>
                </c:pt>
                <c:pt idx="1696">
                  <c:v>Nov</c:v>
                </c:pt>
                <c:pt idx="1697">
                  <c:v>Nov</c:v>
                </c:pt>
                <c:pt idx="1698">
                  <c:v>Nov</c:v>
                </c:pt>
                <c:pt idx="1699">
                  <c:v>Nov</c:v>
                </c:pt>
                <c:pt idx="1700">
                  <c:v>Nov</c:v>
                </c:pt>
                <c:pt idx="1701">
                  <c:v>Nov</c:v>
                </c:pt>
                <c:pt idx="1702">
                  <c:v>Dec</c:v>
                </c:pt>
                <c:pt idx="1703">
                  <c:v>Dec</c:v>
                </c:pt>
                <c:pt idx="1704">
                  <c:v>Dec</c:v>
                </c:pt>
                <c:pt idx="1705">
                  <c:v>Dec</c:v>
                </c:pt>
                <c:pt idx="1706">
                  <c:v>Dec</c:v>
                </c:pt>
                <c:pt idx="1707">
                  <c:v>Dec</c:v>
                </c:pt>
                <c:pt idx="1708">
                  <c:v>Dec</c:v>
                </c:pt>
                <c:pt idx="1709">
                  <c:v>Dec</c:v>
                </c:pt>
                <c:pt idx="1710">
                  <c:v>Dec</c:v>
                </c:pt>
                <c:pt idx="1711">
                  <c:v>Dec</c:v>
                </c:pt>
                <c:pt idx="1712">
                  <c:v>Dec</c:v>
                </c:pt>
                <c:pt idx="1713">
                  <c:v>Dec</c:v>
                </c:pt>
                <c:pt idx="1714">
                  <c:v>Dec</c:v>
                </c:pt>
                <c:pt idx="1715">
                  <c:v>Dec</c:v>
                </c:pt>
                <c:pt idx="1716">
                  <c:v>Dec</c:v>
                </c:pt>
                <c:pt idx="1717">
                  <c:v>Dec</c:v>
                </c:pt>
                <c:pt idx="1718">
                  <c:v>Dec</c:v>
                </c:pt>
                <c:pt idx="1719">
                  <c:v>Dec</c:v>
                </c:pt>
                <c:pt idx="1720">
                  <c:v>Dec</c:v>
                </c:pt>
                <c:pt idx="1721">
                  <c:v>Dec</c:v>
                </c:pt>
                <c:pt idx="1722">
                  <c:v>Dec</c:v>
                </c:pt>
                <c:pt idx="1723">
                  <c:v>Dec</c:v>
                </c:pt>
                <c:pt idx="1724">
                  <c:v>Dec</c:v>
                </c:pt>
                <c:pt idx="1725">
                  <c:v>Dec</c:v>
                </c:pt>
                <c:pt idx="1726">
                  <c:v>Dec</c:v>
                </c:pt>
                <c:pt idx="1727">
                  <c:v>Dec</c:v>
                </c:pt>
                <c:pt idx="1728">
                  <c:v>Dec</c:v>
                </c:pt>
                <c:pt idx="1729">
                  <c:v>Dec</c:v>
                </c:pt>
                <c:pt idx="1730">
                  <c:v>Dec</c:v>
                </c:pt>
                <c:pt idx="1731">
                  <c:v>Dec</c:v>
                </c:pt>
                <c:pt idx="1732">
                  <c:v>Dec</c:v>
                </c:pt>
                <c:pt idx="1733">
                  <c:v>Dec</c:v>
                </c:pt>
                <c:pt idx="1734">
                  <c:v>Dec</c:v>
                </c:pt>
                <c:pt idx="1735">
                  <c:v>Dec</c:v>
                </c:pt>
                <c:pt idx="1736">
                  <c:v>Dec</c:v>
                </c:pt>
                <c:pt idx="1737">
                  <c:v>Dec</c:v>
                </c:pt>
                <c:pt idx="1738">
                  <c:v>Dec</c:v>
                </c:pt>
                <c:pt idx="1739">
                  <c:v>Dec</c:v>
                </c:pt>
                <c:pt idx="1740">
                  <c:v>Dec</c:v>
                </c:pt>
                <c:pt idx="1741">
                  <c:v>Dec</c:v>
                </c:pt>
                <c:pt idx="1742">
                  <c:v>Dec</c:v>
                </c:pt>
                <c:pt idx="1743">
                  <c:v>Dec</c:v>
                </c:pt>
                <c:pt idx="1744">
                  <c:v>Dec</c:v>
                </c:pt>
                <c:pt idx="1745">
                  <c:v>Dec</c:v>
                </c:pt>
                <c:pt idx="1746">
                  <c:v>Dec</c:v>
                </c:pt>
                <c:pt idx="1747">
                  <c:v>Dec</c:v>
                </c:pt>
                <c:pt idx="1748">
                  <c:v>Dec</c:v>
                </c:pt>
                <c:pt idx="1749">
                  <c:v>Dec</c:v>
                </c:pt>
                <c:pt idx="1750">
                  <c:v>Dec</c:v>
                </c:pt>
                <c:pt idx="1751">
                  <c:v>Dec</c:v>
                </c:pt>
                <c:pt idx="1752">
                  <c:v>Dec</c:v>
                </c:pt>
                <c:pt idx="1753">
                  <c:v>Dec</c:v>
                </c:pt>
                <c:pt idx="1754">
                  <c:v>Dec</c:v>
                </c:pt>
                <c:pt idx="1755">
                  <c:v>Dec</c:v>
                </c:pt>
                <c:pt idx="1756">
                  <c:v>Dec</c:v>
                </c:pt>
                <c:pt idx="1757">
                  <c:v>Dec</c:v>
                </c:pt>
                <c:pt idx="1758">
                  <c:v>Dec</c:v>
                </c:pt>
                <c:pt idx="1759">
                  <c:v>Dec</c:v>
                </c:pt>
                <c:pt idx="1760">
                  <c:v>Dec</c:v>
                </c:pt>
                <c:pt idx="1761">
                  <c:v>Dec</c:v>
                </c:pt>
                <c:pt idx="1762">
                  <c:v>Dec</c:v>
                </c:pt>
                <c:pt idx="1763">
                  <c:v>Dec</c:v>
                </c:pt>
                <c:pt idx="1764">
                  <c:v>Dec</c:v>
                </c:pt>
                <c:pt idx="1765">
                  <c:v>Dec</c:v>
                </c:pt>
                <c:pt idx="1766">
                  <c:v>Dec</c:v>
                </c:pt>
                <c:pt idx="1767">
                  <c:v>Dec</c:v>
                </c:pt>
                <c:pt idx="1768">
                  <c:v>Dec</c:v>
                </c:pt>
                <c:pt idx="1769">
                  <c:v>Dec</c:v>
                </c:pt>
                <c:pt idx="1770">
                  <c:v>Dec</c:v>
                </c:pt>
                <c:pt idx="1771">
                  <c:v>Dec</c:v>
                </c:pt>
                <c:pt idx="1772">
                  <c:v>Dec</c:v>
                </c:pt>
                <c:pt idx="1773">
                  <c:v>Dec</c:v>
                </c:pt>
                <c:pt idx="1774">
                  <c:v>Dec</c:v>
                </c:pt>
                <c:pt idx="1775">
                  <c:v>Dec</c:v>
                </c:pt>
                <c:pt idx="1776">
                  <c:v>Dec</c:v>
                </c:pt>
                <c:pt idx="1777">
                  <c:v>Dec</c:v>
                </c:pt>
                <c:pt idx="1778">
                  <c:v>Dec</c:v>
                </c:pt>
                <c:pt idx="1779">
                  <c:v>Dec</c:v>
                </c:pt>
                <c:pt idx="1780">
                  <c:v>Dec</c:v>
                </c:pt>
                <c:pt idx="1781">
                  <c:v>Dec</c:v>
                </c:pt>
                <c:pt idx="1782">
                  <c:v>Jan</c:v>
                </c:pt>
                <c:pt idx="1783">
                  <c:v>Jan</c:v>
                </c:pt>
                <c:pt idx="1784">
                  <c:v>Jan</c:v>
                </c:pt>
                <c:pt idx="1785">
                  <c:v>Jan</c:v>
                </c:pt>
                <c:pt idx="1786">
                  <c:v>Jan</c:v>
                </c:pt>
                <c:pt idx="1787">
                  <c:v>Jan</c:v>
                </c:pt>
                <c:pt idx="1788">
                  <c:v>Jan</c:v>
                </c:pt>
                <c:pt idx="1789">
                  <c:v>Jan</c:v>
                </c:pt>
                <c:pt idx="1790">
                  <c:v>Jan</c:v>
                </c:pt>
                <c:pt idx="1791">
                  <c:v>Jan</c:v>
                </c:pt>
                <c:pt idx="1792">
                  <c:v>Jan</c:v>
                </c:pt>
                <c:pt idx="1793">
                  <c:v>Jan</c:v>
                </c:pt>
                <c:pt idx="1794">
                  <c:v>Jan</c:v>
                </c:pt>
                <c:pt idx="1795">
                  <c:v>Jan</c:v>
                </c:pt>
                <c:pt idx="1796">
                  <c:v>Jan</c:v>
                </c:pt>
                <c:pt idx="1797">
                  <c:v>Jan</c:v>
                </c:pt>
                <c:pt idx="1798">
                  <c:v>Jan</c:v>
                </c:pt>
                <c:pt idx="1799">
                  <c:v>Jan</c:v>
                </c:pt>
                <c:pt idx="1800">
                  <c:v>Jan</c:v>
                </c:pt>
                <c:pt idx="1801">
                  <c:v>Jan</c:v>
                </c:pt>
                <c:pt idx="1802">
                  <c:v>Jan</c:v>
                </c:pt>
                <c:pt idx="1803">
                  <c:v>Jan</c:v>
                </c:pt>
                <c:pt idx="1804">
                  <c:v>Jan</c:v>
                </c:pt>
                <c:pt idx="1805">
                  <c:v>Jan</c:v>
                </c:pt>
                <c:pt idx="1806">
                  <c:v>Jan</c:v>
                </c:pt>
                <c:pt idx="1807">
                  <c:v>Jan</c:v>
                </c:pt>
                <c:pt idx="1808">
                  <c:v>Jan</c:v>
                </c:pt>
                <c:pt idx="1809">
                  <c:v>Jan</c:v>
                </c:pt>
                <c:pt idx="1810">
                  <c:v>Jan</c:v>
                </c:pt>
                <c:pt idx="1811">
                  <c:v>Jan</c:v>
                </c:pt>
                <c:pt idx="1812">
                  <c:v>Jan</c:v>
                </c:pt>
                <c:pt idx="1813">
                  <c:v>Jan</c:v>
                </c:pt>
                <c:pt idx="1814">
                  <c:v>Jan</c:v>
                </c:pt>
                <c:pt idx="1815">
                  <c:v>Jan</c:v>
                </c:pt>
                <c:pt idx="1816">
                  <c:v>Jan</c:v>
                </c:pt>
                <c:pt idx="1817">
                  <c:v>Jan</c:v>
                </c:pt>
                <c:pt idx="1818">
                  <c:v>Jan</c:v>
                </c:pt>
                <c:pt idx="1819">
                  <c:v>Jan</c:v>
                </c:pt>
                <c:pt idx="1820">
                  <c:v>Jan</c:v>
                </c:pt>
                <c:pt idx="1821">
                  <c:v>Jan</c:v>
                </c:pt>
                <c:pt idx="1822">
                  <c:v>Jan</c:v>
                </c:pt>
                <c:pt idx="1823">
                  <c:v>Jan</c:v>
                </c:pt>
                <c:pt idx="1824">
                  <c:v>Jan</c:v>
                </c:pt>
                <c:pt idx="1825">
                  <c:v>Jan</c:v>
                </c:pt>
                <c:pt idx="1826">
                  <c:v>Jan</c:v>
                </c:pt>
                <c:pt idx="1827">
                  <c:v>Jan</c:v>
                </c:pt>
                <c:pt idx="1828">
                  <c:v>Jan</c:v>
                </c:pt>
                <c:pt idx="1829">
                  <c:v>Jan</c:v>
                </c:pt>
                <c:pt idx="1830">
                  <c:v>Jan</c:v>
                </c:pt>
                <c:pt idx="1831">
                  <c:v>Jan</c:v>
                </c:pt>
                <c:pt idx="1832">
                  <c:v>Jan</c:v>
                </c:pt>
                <c:pt idx="1833">
                  <c:v>Jan</c:v>
                </c:pt>
                <c:pt idx="1834">
                  <c:v>Jan</c:v>
                </c:pt>
                <c:pt idx="1835">
                  <c:v>Jan</c:v>
                </c:pt>
                <c:pt idx="1836">
                  <c:v>Jan</c:v>
                </c:pt>
                <c:pt idx="1837">
                  <c:v>Jan</c:v>
                </c:pt>
                <c:pt idx="1838">
                  <c:v>Jan</c:v>
                </c:pt>
                <c:pt idx="1839">
                  <c:v>Jan</c:v>
                </c:pt>
                <c:pt idx="1840">
                  <c:v>Jan</c:v>
                </c:pt>
                <c:pt idx="1841">
                  <c:v>Jan</c:v>
                </c:pt>
                <c:pt idx="1842">
                  <c:v>Jan</c:v>
                </c:pt>
                <c:pt idx="1843">
                  <c:v>Jan</c:v>
                </c:pt>
                <c:pt idx="1844">
                  <c:v>Jan</c:v>
                </c:pt>
                <c:pt idx="1845">
                  <c:v>Jan</c:v>
                </c:pt>
                <c:pt idx="1846">
                  <c:v>Jan</c:v>
                </c:pt>
                <c:pt idx="1847">
                  <c:v>Jan</c:v>
                </c:pt>
                <c:pt idx="1848">
                  <c:v>Jan</c:v>
                </c:pt>
                <c:pt idx="1849">
                  <c:v>Jan</c:v>
                </c:pt>
                <c:pt idx="1850">
                  <c:v>Jan</c:v>
                </c:pt>
                <c:pt idx="1851">
                  <c:v>Jan</c:v>
                </c:pt>
                <c:pt idx="1852">
                  <c:v>Jan</c:v>
                </c:pt>
                <c:pt idx="1853">
                  <c:v>Jan</c:v>
                </c:pt>
                <c:pt idx="1854">
                  <c:v>Jan</c:v>
                </c:pt>
                <c:pt idx="1855">
                  <c:v>Jan</c:v>
                </c:pt>
                <c:pt idx="1856">
                  <c:v>Jan</c:v>
                </c:pt>
                <c:pt idx="1857">
                  <c:v>Jan</c:v>
                </c:pt>
                <c:pt idx="1858">
                  <c:v>Jan</c:v>
                </c:pt>
                <c:pt idx="1859">
                  <c:v>Jan</c:v>
                </c:pt>
                <c:pt idx="1860">
                  <c:v>Jan</c:v>
                </c:pt>
                <c:pt idx="1861">
                  <c:v>Jan</c:v>
                </c:pt>
                <c:pt idx="1862">
                  <c:v>Jan</c:v>
                </c:pt>
                <c:pt idx="1863">
                  <c:v>Jan</c:v>
                </c:pt>
                <c:pt idx="1864">
                  <c:v>Jan</c:v>
                </c:pt>
                <c:pt idx="1865">
                  <c:v>Jan</c:v>
                </c:pt>
                <c:pt idx="1866">
                  <c:v>Jan</c:v>
                </c:pt>
                <c:pt idx="1867">
                  <c:v>Jan</c:v>
                </c:pt>
                <c:pt idx="1868">
                  <c:v>Jan</c:v>
                </c:pt>
                <c:pt idx="1869">
                  <c:v>Jan</c:v>
                </c:pt>
                <c:pt idx="1870">
                  <c:v>Jan</c:v>
                </c:pt>
                <c:pt idx="1871">
                  <c:v>Jan</c:v>
                </c:pt>
                <c:pt idx="1872">
                  <c:v>Jan</c:v>
                </c:pt>
                <c:pt idx="1873">
                  <c:v>Jan</c:v>
                </c:pt>
                <c:pt idx="1874">
                  <c:v>Jan</c:v>
                </c:pt>
                <c:pt idx="1875">
                  <c:v>Jan</c:v>
                </c:pt>
                <c:pt idx="1876">
                  <c:v>Jan</c:v>
                </c:pt>
                <c:pt idx="1877">
                  <c:v>Jan</c:v>
                </c:pt>
                <c:pt idx="1878">
                  <c:v>Jan</c:v>
                </c:pt>
                <c:pt idx="1879">
                  <c:v>Jan</c:v>
                </c:pt>
                <c:pt idx="1880">
                  <c:v>Jan</c:v>
                </c:pt>
                <c:pt idx="1881">
                  <c:v>Jan</c:v>
                </c:pt>
                <c:pt idx="1882">
                  <c:v>Jan</c:v>
                </c:pt>
                <c:pt idx="1883">
                  <c:v>Jan</c:v>
                </c:pt>
                <c:pt idx="1884">
                  <c:v>Jan</c:v>
                </c:pt>
                <c:pt idx="1885">
                  <c:v>Jan</c:v>
                </c:pt>
                <c:pt idx="1886">
                  <c:v>Jan</c:v>
                </c:pt>
                <c:pt idx="1887">
                  <c:v>Jan</c:v>
                </c:pt>
                <c:pt idx="1888">
                  <c:v>Jan</c:v>
                </c:pt>
                <c:pt idx="1889">
                  <c:v>Jan</c:v>
                </c:pt>
                <c:pt idx="1890">
                  <c:v>Jan</c:v>
                </c:pt>
                <c:pt idx="1891">
                  <c:v>Jan</c:v>
                </c:pt>
                <c:pt idx="1892">
                  <c:v>Jan</c:v>
                </c:pt>
                <c:pt idx="1893">
                  <c:v>Jan</c:v>
                </c:pt>
                <c:pt idx="1894">
                  <c:v>Jan</c:v>
                </c:pt>
                <c:pt idx="1895">
                  <c:v>Jan</c:v>
                </c:pt>
                <c:pt idx="1896">
                  <c:v>Jan</c:v>
                </c:pt>
                <c:pt idx="1897">
                  <c:v>Jan</c:v>
                </c:pt>
                <c:pt idx="1898">
                  <c:v>Jan</c:v>
                </c:pt>
                <c:pt idx="1899">
                  <c:v>Feb</c:v>
                </c:pt>
                <c:pt idx="1900">
                  <c:v>Feb</c:v>
                </c:pt>
                <c:pt idx="1901">
                  <c:v>Feb</c:v>
                </c:pt>
                <c:pt idx="1902">
                  <c:v>Feb</c:v>
                </c:pt>
                <c:pt idx="1903">
                  <c:v>Feb</c:v>
                </c:pt>
                <c:pt idx="1904">
                  <c:v>Feb</c:v>
                </c:pt>
                <c:pt idx="1905">
                  <c:v>Feb</c:v>
                </c:pt>
                <c:pt idx="1906">
                  <c:v>Feb</c:v>
                </c:pt>
                <c:pt idx="1907">
                  <c:v>Feb</c:v>
                </c:pt>
                <c:pt idx="1908">
                  <c:v>Feb</c:v>
                </c:pt>
                <c:pt idx="1909">
                  <c:v>Feb</c:v>
                </c:pt>
                <c:pt idx="1910">
                  <c:v>Feb</c:v>
                </c:pt>
                <c:pt idx="1911">
                  <c:v>Feb</c:v>
                </c:pt>
                <c:pt idx="1912">
                  <c:v>Feb</c:v>
                </c:pt>
                <c:pt idx="1913">
                  <c:v>Feb</c:v>
                </c:pt>
                <c:pt idx="1914">
                  <c:v>Feb</c:v>
                </c:pt>
                <c:pt idx="1915">
                  <c:v>Feb</c:v>
                </c:pt>
                <c:pt idx="1916">
                  <c:v>Feb</c:v>
                </c:pt>
                <c:pt idx="1917">
                  <c:v>Feb</c:v>
                </c:pt>
                <c:pt idx="1918">
                  <c:v>Feb</c:v>
                </c:pt>
                <c:pt idx="1919">
                  <c:v>Feb</c:v>
                </c:pt>
                <c:pt idx="1920">
                  <c:v>Feb</c:v>
                </c:pt>
                <c:pt idx="1921">
                  <c:v>Feb</c:v>
                </c:pt>
                <c:pt idx="1922">
                  <c:v>Feb</c:v>
                </c:pt>
                <c:pt idx="1923">
                  <c:v>Feb</c:v>
                </c:pt>
                <c:pt idx="1924">
                  <c:v>Feb</c:v>
                </c:pt>
                <c:pt idx="1925">
                  <c:v>Feb</c:v>
                </c:pt>
                <c:pt idx="1926">
                  <c:v>Feb</c:v>
                </c:pt>
                <c:pt idx="1927">
                  <c:v>Feb</c:v>
                </c:pt>
                <c:pt idx="1928">
                  <c:v>Feb</c:v>
                </c:pt>
                <c:pt idx="1929">
                  <c:v>Feb</c:v>
                </c:pt>
                <c:pt idx="1930">
                  <c:v>Feb</c:v>
                </c:pt>
                <c:pt idx="1931">
                  <c:v>Feb</c:v>
                </c:pt>
                <c:pt idx="1932">
                  <c:v>Feb</c:v>
                </c:pt>
                <c:pt idx="1933">
                  <c:v>Feb</c:v>
                </c:pt>
                <c:pt idx="1934">
                  <c:v>Feb</c:v>
                </c:pt>
                <c:pt idx="1935">
                  <c:v>Feb</c:v>
                </c:pt>
                <c:pt idx="1936">
                  <c:v>Feb</c:v>
                </c:pt>
                <c:pt idx="1937">
                  <c:v>Feb</c:v>
                </c:pt>
                <c:pt idx="1938">
                  <c:v>Feb</c:v>
                </c:pt>
                <c:pt idx="1939">
                  <c:v>Feb</c:v>
                </c:pt>
                <c:pt idx="1940">
                  <c:v>Feb</c:v>
                </c:pt>
                <c:pt idx="1941">
                  <c:v>Feb</c:v>
                </c:pt>
                <c:pt idx="1942">
                  <c:v>Feb</c:v>
                </c:pt>
                <c:pt idx="1943">
                  <c:v>Feb</c:v>
                </c:pt>
                <c:pt idx="1944">
                  <c:v>Feb</c:v>
                </c:pt>
                <c:pt idx="1945">
                  <c:v>Feb</c:v>
                </c:pt>
                <c:pt idx="1946">
                  <c:v>Feb</c:v>
                </c:pt>
                <c:pt idx="1947">
                  <c:v>Feb</c:v>
                </c:pt>
                <c:pt idx="1948">
                  <c:v>Feb</c:v>
                </c:pt>
                <c:pt idx="1949">
                  <c:v>Feb</c:v>
                </c:pt>
                <c:pt idx="1950">
                  <c:v>Feb</c:v>
                </c:pt>
                <c:pt idx="1951">
                  <c:v>Feb</c:v>
                </c:pt>
                <c:pt idx="1952">
                  <c:v>Feb</c:v>
                </c:pt>
                <c:pt idx="1953">
                  <c:v>Feb</c:v>
                </c:pt>
                <c:pt idx="1954">
                  <c:v>Feb</c:v>
                </c:pt>
                <c:pt idx="1955">
                  <c:v>Feb</c:v>
                </c:pt>
                <c:pt idx="1956">
                  <c:v>Feb</c:v>
                </c:pt>
                <c:pt idx="1957">
                  <c:v>Feb</c:v>
                </c:pt>
                <c:pt idx="1958">
                  <c:v>Feb</c:v>
                </c:pt>
                <c:pt idx="1959">
                  <c:v>Feb</c:v>
                </c:pt>
                <c:pt idx="1960">
                  <c:v>Feb</c:v>
                </c:pt>
                <c:pt idx="1961">
                  <c:v>Feb</c:v>
                </c:pt>
                <c:pt idx="1962">
                  <c:v>Feb</c:v>
                </c:pt>
                <c:pt idx="1963">
                  <c:v>Feb</c:v>
                </c:pt>
                <c:pt idx="1964">
                  <c:v>Feb</c:v>
                </c:pt>
                <c:pt idx="1965">
                  <c:v>Feb</c:v>
                </c:pt>
                <c:pt idx="1966">
                  <c:v>Feb</c:v>
                </c:pt>
                <c:pt idx="1967">
                  <c:v>Feb</c:v>
                </c:pt>
                <c:pt idx="1968">
                  <c:v>Feb</c:v>
                </c:pt>
                <c:pt idx="1969">
                  <c:v>Feb</c:v>
                </c:pt>
                <c:pt idx="1970">
                  <c:v>Feb</c:v>
                </c:pt>
                <c:pt idx="1971">
                  <c:v>Feb</c:v>
                </c:pt>
                <c:pt idx="1972">
                  <c:v>Feb</c:v>
                </c:pt>
                <c:pt idx="1973">
                  <c:v>Feb</c:v>
                </c:pt>
                <c:pt idx="1974">
                  <c:v>Feb</c:v>
                </c:pt>
                <c:pt idx="1975">
                  <c:v>Feb</c:v>
                </c:pt>
                <c:pt idx="1976">
                  <c:v>Feb</c:v>
                </c:pt>
                <c:pt idx="1977">
                  <c:v>Feb</c:v>
                </c:pt>
                <c:pt idx="1978">
                  <c:v>Feb</c:v>
                </c:pt>
                <c:pt idx="1979">
                  <c:v>Feb</c:v>
                </c:pt>
                <c:pt idx="1980">
                  <c:v>Feb</c:v>
                </c:pt>
                <c:pt idx="1981">
                  <c:v>Feb</c:v>
                </c:pt>
                <c:pt idx="1982">
                  <c:v>Feb</c:v>
                </c:pt>
                <c:pt idx="1983">
                  <c:v>Feb</c:v>
                </c:pt>
                <c:pt idx="1984">
                  <c:v>Feb</c:v>
                </c:pt>
                <c:pt idx="1985">
                  <c:v>Feb</c:v>
                </c:pt>
                <c:pt idx="1986">
                  <c:v>Feb</c:v>
                </c:pt>
                <c:pt idx="1987">
                  <c:v>Feb</c:v>
                </c:pt>
                <c:pt idx="1988">
                  <c:v>Feb</c:v>
                </c:pt>
                <c:pt idx="1989">
                  <c:v>Feb</c:v>
                </c:pt>
                <c:pt idx="1990">
                  <c:v>Feb</c:v>
                </c:pt>
                <c:pt idx="1991">
                  <c:v>Feb</c:v>
                </c:pt>
                <c:pt idx="1992">
                  <c:v>Feb</c:v>
                </c:pt>
                <c:pt idx="1993">
                  <c:v>Feb</c:v>
                </c:pt>
                <c:pt idx="1994">
                  <c:v>Feb</c:v>
                </c:pt>
                <c:pt idx="1995">
                  <c:v>Feb</c:v>
                </c:pt>
                <c:pt idx="1996">
                  <c:v>Feb</c:v>
                </c:pt>
                <c:pt idx="1997">
                  <c:v>Feb</c:v>
                </c:pt>
                <c:pt idx="1998">
                  <c:v>Feb</c:v>
                </c:pt>
                <c:pt idx="1999">
                  <c:v>Feb</c:v>
                </c:pt>
                <c:pt idx="2000">
                  <c:v>Feb</c:v>
                </c:pt>
                <c:pt idx="2001">
                  <c:v>Feb</c:v>
                </c:pt>
                <c:pt idx="2002">
                  <c:v>Feb</c:v>
                </c:pt>
                <c:pt idx="2003">
                  <c:v>Feb</c:v>
                </c:pt>
                <c:pt idx="2004">
                  <c:v>Feb</c:v>
                </c:pt>
                <c:pt idx="2005">
                  <c:v>Feb</c:v>
                </c:pt>
                <c:pt idx="2006">
                  <c:v>Feb</c:v>
                </c:pt>
                <c:pt idx="2007">
                  <c:v>Feb</c:v>
                </c:pt>
                <c:pt idx="2008">
                  <c:v>Feb</c:v>
                </c:pt>
                <c:pt idx="2009">
                  <c:v>Feb</c:v>
                </c:pt>
                <c:pt idx="2010">
                  <c:v>Feb</c:v>
                </c:pt>
                <c:pt idx="2011">
                  <c:v>Feb</c:v>
                </c:pt>
                <c:pt idx="2012">
                  <c:v>Feb</c:v>
                </c:pt>
                <c:pt idx="2013">
                  <c:v>Feb</c:v>
                </c:pt>
                <c:pt idx="2014">
                  <c:v>Feb</c:v>
                </c:pt>
                <c:pt idx="2015">
                  <c:v>Feb</c:v>
                </c:pt>
                <c:pt idx="2016">
                  <c:v>Feb</c:v>
                </c:pt>
                <c:pt idx="2017">
                  <c:v>Feb</c:v>
                </c:pt>
                <c:pt idx="2018">
                  <c:v>Feb</c:v>
                </c:pt>
                <c:pt idx="2019">
                  <c:v>Feb</c:v>
                </c:pt>
                <c:pt idx="2020">
                  <c:v>Feb</c:v>
                </c:pt>
                <c:pt idx="2021">
                  <c:v>Feb</c:v>
                </c:pt>
                <c:pt idx="2022">
                  <c:v>Feb</c:v>
                </c:pt>
                <c:pt idx="2023">
                  <c:v>Feb</c:v>
                </c:pt>
                <c:pt idx="2024">
                  <c:v>Mar</c:v>
                </c:pt>
                <c:pt idx="2025">
                  <c:v>Mar</c:v>
                </c:pt>
                <c:pt idx="2026">
                  <c:v>Mar</c:v>
                </c:pt>
                <c:pt idx="2027">
                  <c:v>Mar</c:v>
                </c:pt>
                <c:pt idx="2028">
                  <c:v>Mar</c:v>
                </c:pt>
                <c:pt idx="2029">
                  <c:v>Mar</c:v>
                </c:pt>
                <c:pt idx="2030">
                  <c:v>Mar</c:v>
                </c:pt>
                <c:pt idx="2031">
                  <c:v>Mar</c:v>
                </c:pt>
                <c:pt idx="2032">
                  <c:v>Mar</c:v>
                </c:pt>
                <c:pt idx="2033">
                  <c:v>Mar</c:v>
                </c:pt>
                <c:pt idx="2034">
                  <c:v>Mar</c:v>
                </c:pt>
                <c:pt idx="2035">
                  <c:v>Mar</c:v>
                </c:pt>
                <c:pt idx="2036">
                  <c:v>Mar</c:v>
                </c:pt>
                <c:pt idx="2037">
                  <c:v>Mar</c:v>
                </c:pt>
                <c:pt idx="2038">
                  <c:v>Mar</c:v>
                </c:pt>
                <c:pt idx="2039">
                  <c:v>Mar</c:v>
                </c:pt>
                <c:pt idx="2040">
                  <c:v>Mar</c:v>
                </c:pt>
                <c:pt idx="2041">
                  <c:v>Mar</c:v>
                </c:pt>
                <c:pt idx="2042">
                  <c:v>Mar</c:v>
                </c:pt>
                <c:pt idx="2043">
                  <c:v>Mar</c:v>
                </c:pt>
                <c:pt idx="2044">
                  <c:v>Mar</c:v>
                </c:pt>
                <c:pt idx="2045">
                  <c:v>Mar</c:v>
                </c:pt>
                <c:pt idx="2046">
                  <c:v>Mar</c:v>
                </c:pt>
                <c:pt idx="2047">
                  <c:v>Mar</c:v>
                </c:pt>
                <c:pt idx="2048">
                  <c:v>Mar</c:v>
                </c:pt>
                <c:pt idx="2049">
                  <c:v>Mar</c:v>
                </c:pt>
                <c:pt idx="2050">
                  <c:v>Mar</c:v>
                </c:pt>
                <c:pt idx="2051">
                  <c:v>Mar</c:v>
                </c:pt>
                <c:pt idx="2052">
                  <c:v>Mar</c:v>
                </c:pt>
                <c:pt idx="2053">
                  <c:v>Mar</c:v>
                </c:pt>
                <c:pt idx="2054">
                  <c:v>Mar</c:v>
                </c:pt>
                <c:pt idx="2055">
                  <c:v>Mar</c:v>
                </c:pt>
                <c:pt idx="2056">
                  <c:v>Mar</c:v>
                </c:pt>
                <c:pt idx="2057">
                  <c:v>Mar</c:v>
                </c:pt>
                <c:pt idx="2058">
                  <c:v>Mar</c:v>
                </c:pt>
                <c:pt idx="2059">
                  <c:v>Mar</c:v>
                </c:pt>
                <c:pt idx="2060">
                  <c:v>Mar</c:v>
                </c:pt>
                <c:pt idx="2061">
                  <c:v>Mar</c:v>
                </c:pt>
                <c:pt idx="2062">
                  <c:v>Mar</c:v>
                </c:pt>
                <c:pt idx="2063">
                  <c:v>Mar</c:v>
                </c:pt>
                <c:pt idx="2064">
                  <c:v>Mar</c:v>
                </c:pt>
                <c:pt idx="2065">
                  <c:v>Mar</c:v>
                </c:pt>
                <c:pt idx="2066">
                  <c:v>Mar</c:v>
                </c:pt>
                <c:pt idx="2067">
                  <c:v>Mar</c:v>
                </c:pt>
                <c:pt idx="2068">
                  <c:v>Mar</c:v>
                </c:pt>
                <c:pt idx="2069">
                  <c:v>Mar</c:v>
                </c:pt>
                <c:pt idx="2070">
                  <c:v>Mar</c:v>
                </c:pt>
                <c:pt idx="2071">
                  <c:v>Mar</c:v>
                </c:pt>
                <c:pt idx="2072">
                  <c:v>Mar</c:v>
                </c:pt>
                <c:pt idx="2073">
                  <c:v>Mar</c:v>
                </c:pt>
                <c:pt idx="2074">
                  <c:v>Mar</c:v>
                </c:pt>
                <c:pt idx="2075">
                  <c:v>Mar</c:v>
                </c:pt>
                <c:pt idx="2076">
                  <c:v>Mar</c:v>
                </c:pt>
                <c:pt idx="2077">
                  <c:v>Mar</c:v>
                </c:pt>
                <c:pt idx="2078">
                  <c:v>Mar</c:v>
                </c:pt>
                <c:pt idx="2079">
                  <c:v>Mar</c:v>
                </c:pt>
                <c:pt idx="2080">
                  <c:v>Mar</c:v>
                </c:pt>
                <c:pt idx="2081">
                  <c:v>Mar</c:v>
                </c:pt>
                <c:pt idx="2082">
                  <c:v>Mar</c:v>
                </c:pt>
                <c:pt idx="2083">
                  <c:v>Mar</c:v>
                </c:pt>
                <c:pt idx="2084">
                  <c:v>Mar</c:v>
                </c:pt>
                <c:pt idx="2085">
                  <c:v>Mar</c:v>
                </c:pt>
                <c:pt idx="2086">
                  <c:v>Mar</c:v>
                </c:pt>
                <c:pt idx="2087">
                  <c:v>Mar</c:v>
                </c:pt>
                <c:pt idx="2088">
                  <c:v>Mar</c:v>
                </c:pt>
                <c:pt idx="2089">
                  <c:v>Mar</c:v>
                </c:pt>
                <c:pt idx="2090">
                  <c:v>Mar</c:v>
                </c:pt>
                <c:pt idx="2091">
                  <c:v>Mar</c:v>
                </c:pt>
                <c:pt idx="2092">
                  <c:v>Mar</c:v>
                </c:pt>
                <c:pt idx="2093">
                  <c:v>Mar</c:v>
                </c:pt>
                <c:pt idx="2094">
                  <c:v>Mar</c:v>
                </c:pt>
                <c:pt idx="2095">
                  <c:v>Mar</c:v>
                </c:pt>
                <c:pt idx="2096">
                  <c:v>Mar</c:v>
                </c:pt>
                <c:pt idx="2097">
                  <c:v>Mar</c:v>
                </c:pt>
                <c:pt idx="2098">
                  <c:v>Mar</c:v>
                </c:pt>
                <c:pt idx="2099">
                  <c:v>Mar</c:v>
                </c:pt>
                <c:pt idx="2100">
                  <c:v>Mar</c:v>
                </c:pt>
                <c:pt idx="2101">
                  <c:v>Mar</c:v>
                </c:pt>
                <c:pt idx="2102">
                  <c:v>Mar</c:v>
                </c:pt>
                <c:pt idx="2103">
                  <c:v>Mar</c:v>
                </c:pt>
                <c:pt idx="2104">
                  <c:v>Mar</c:v>
                </c:pt>
                <c:pt idx="2105">
                  <c:v>Mar</c:v>
                </c:pt>
                <c:pt idx="2106">
                  <c:v>Mar</c:v>
                </c:pt>
                <c:pt idx="2107">
                  <c:v>Mar</c:v>
                </c:pt>
                <c:pt idx="2108">
                  <c:v>Mar</c:v>
                </c:pt>
                <c:pt idx="2109">
                  <c:v>Mar</c:v>
                </c:pt>
                <c:pt idx="2110">
                  <c:v>Mar</c:v>
                </c:pt>
                <c:pt idx="2111">
                  <c:v>Mar</c:v>
                </c:pt>
                <c:pt idx="2112">
                  <c:v>Mar</c:v>
                </c:pt>
                <c:pt idx="2113">
                  <c:v>Mar</c:v>
                </c:pt>
                <c:pt idx="2114">
                  <c:v>Mar</c:v>
                </c:pt>
                <c:pt idx="2115">
                  <c:v>Mar</c:v>
                </c:pt>
                <c:pt idx="2116">
                  <c:v>Mar</c:v>
                </c:pt>
                <c:pt idx="2117">
                  <c:v>Mar</c:v>
                </c:pt>
                <c:pt idx="2118">
                  <c:v>Mar</c:v>
                </c:pt>
                <c:pt idx="2119">
                  <c:v>Mar</c:v>
                </c:pt>
                <c:pt idx="2120">
                  <c:v>Mar</c:v>
                </c:pt>
                <c:pt idx="2121">
                  <c:v>Mar</c:v>
                </c:pt>
                <c:pt idx="2122">
                  <c:v>Mar</c:v>
                </c:pt>
                <c:pt idx="2123">
                  <c:v>Mar</c:v>
                </c:pt>
                <c:pt idx="2124">
                  <c:v>Mar</c:v>
                </c:pt>
                <c:pt idx="2125">
                  <c:v>Mar</c:v>
                </c:pt>
                <c:pt idx="2126">
                  <c:v>Mar</c:v>
                </c:pt>
                <c:pt idx="2127">
                  <c:v>Mar</c:v>
                </c:pt>
                <c:pt idx="2128">
                  <c:v>Mar</c:v>
                </c:pt>
                <c:pt idx="2129">
                  <c:v>Mar</c:v>
                </c:pt>
                <c:pt idx="2130">
                  <c:v>Mar</c:v>
                </c:pt>
                <c:pt idx="2131">
                  <c:v>Mar</c:v>
                </c:pt>
                <c:pt idx="2132">
                  <c:v>Mar</c:v>
                </c:pt>
                <c:pt idx="2133">
                  <c:v>Mar</c:v>
                </c:pt>
                <c:pt idx="2134">
                  <c:v>Mar</c:v>
                </c:pt>
                <c:pt idx="2135">
                  <c:v>Mar</c:v>
                </c:pt>
                <c:pt idx="2136">
                  <c:v>Mar</c:v>
                </c:pt>
                <c:pt idx="2137">
                  <c:v>Mar</c:v>
                </c:pt>
                <c:pt idx="2138">
                  <c:v>Mar</c:v>
                </c:pt>
                <c:pt idx="2139">
                  <c:v>Apr</c:v>
                </c:pt>
                <c:pt idx="2140">
                  <c:v>Apr</c:v>
                </c:pt>
                <c:pt idx="2141">
                  <c:v>Apr</c:v>
                </c:pt>
                <c:pt idx="2142">
                  <c:v>Apr</c:v>
                </c:pt>
                <c:pt idx="2143">
                  <c:v>Apr</c:v>
                </c:pt>
                <c:pt idx="2144">
                  <c:v>Apr</c:v>
                </c:pt>
                <c:pt idx="2145">
                  <c:v>Apr</c:v>
                </c:pt>
                <c:pt idx="2146">
                  <c:v>Apr</c:v>
                </c:pt>
                <c:pt idx="2147">
                  <c:v>Apr</c:v>
                </c:pt>
                <c:pt idx="2148">
                  <c:v>Apr</c:v>
                </c:pt>
                <c:pt idx="2149">
                  <c:v>Apr</c:v>
                </c:pt>
                <c:pt idx="2150">
                  <c:v>Apr</c:v>
                </c:pt>
                <c:pt idx="2151">
                  <c:v>Apr</c:v>
                </c:pt>
                <c:pt idx="2152">
                  <c:v>Apr</c:v>
                </c:pt>
                <c:pt idx="2153">
                  <c:v>Apr</c:v>
                </c:pt>
                <c:pt idx="2154">
                  <c:v>Apr</c:v>
                </c:pt>
                <c:pt idx="2155">
                  <c:v>Apr</c:v>
                </c:pt>
                <c:pt idx="2156">
                  <c:v>Apr</c:v>
                </c:pt>
                <c:pt idx="2157">
                  <c:v>Apr</c:v>
                </c:pt>
                <c:pt idx="2158">
                  <c:v>Apr</c:v>
                </c:pt>
                <c:pt idx="2159">
                  <c:v>Apr</c:v>
                </c:pt>
                <c:pt idx="2160">
                  <c:v>Apr</c:v>
                </c:pt>
                <c:pt idx="2161">
                  <c:v>Apr</c:v>
                </c:pt>
                <c:pt idx="2162">
                  <c:v>Apr</c:v>
                </c:pt>
                <c:pt idx="2163">
                  <c:v>Apr</c:v>
                </c:pt>
                <c:pt idx="2164">
                  <c:v>Apr</c:v>
                </c:pt>
                <c:pt idx="2165">
                  <c:v>Apr</c:v>
                </c:pt>
                <c:pt idx="2166">
                  <c:v>Apr</c:v>
                </c:pt>
                <c:pt idx="2167">
                  <c:v>Apr</c:v>
                </c:pt>
                <c:pt idx="2168">
                  <c:v>Apr</c:v>
                </c:pt>
                <c:pt idx="2169">
                  <c:v>Apr</c:v>
                </c:pt>
                <c:pt idx="2170">
                  <c:v>Apr</c:v>
                </c:pt>
                <c:pt idx="2171">
                  <c:v>Apr</c:v>
                </c:pt>
                <c:pt idx="2172">
                  <c:v>Apr</c:v>
                </c:pt>
                <c:pt idx="2173">
                  <c:v>Apr</c:v>
                </c:pt>
                <c:pt idx="2174">
                  <c:v>Apr</c:v>
                </c:pt>
                <c:pt idx="2175">
                  <c:v>Apr</c:v>
                </c:pt>
                <c:pt idx="2176">
                  <c:v>Apr</c:v>
                </c:pt>
                <c:pt idx="2177">
                  <c:v>Apr</c:v>
                </c:pt>
                <c:pt idx="2178">
                  <c:v>Apr</c:v>
                </c:pt>
                <c:pt idx="2179">
                  <c:v>Apr</c:v>
                </c:pt>
                <c:pt idx="2180">
                  <c:v>Apr</c:v>
                </c:pt>
                <c:pt idx="2181">
                  <c:v>Apr</c:v>
                </c:pt>
                <c:pt idx="2182">
                  <c:v>Apr</c:v>
                </c:pt>
                <c:pt idx="2183">
                  <c:v>Apr</c:v>
                </c:pt>
                <c:pt idx="2184">
                  <c:v>Apr</c:v>
                </c:pt>
                <c:pt idx="2185">
                  <c:v>Apr</c:v>
                </c:pt>
                <c:pt idx="2186">
                  <c:v>Apr</c:v>
                </c:pt>
                <c:pt idx="2187">
                  <c:v>Apr</c:v>
                </c:pt>
                <c:pt idx="2188">
                  <c:v>Apr</c:v>
                </c:pt>
                <c:pt idx="2189">
                  <c:v>Apr</c:v>
                </c:pt>
                <c:pt idx="2190">
                  <c:v>Apr</c:v>
                </c:pt>
                <c:pt idx="2191">
                  <c:v>Apr</c:v>
                </c:pt>
                <c:pt idx="2192">
                  <c:v>Apr</c:v>
                </c:pt>
                <c:pt idx="2193">
                  <c:v>Apr</c:v>
                </c:pt>
                <c:pt idx="2194">
                  <c:v>Apr</c:v>
                </c:pt>
                <c:pt idx="2195">
                  <c:v>Apr</c:v>
                </c:pt>
                <c:pt idx="2196">
                  <c:v>Apr</c:v>
                </c:pt>
                <c:pt idx="2197">
                  <c:v>Apr</c:v>
                </c:pt>
                <c:pt idx="2198">
                  <c:v>Apr</c:v>
                </c:pt>
                <c:pt idx="2199">
                  <c:v>Apr</c:v>
                </c:pt>
                <c:pt idx="2200">
                  <c:v>Apr</c:v>
                </c:pt>
                <c:pt idx="2201">
                  <c:v>Apr</c:v>
                </c:pt>
                <c:pt idx="2202">
                  <c:v>Apr</c:v>
                </c:pt>
                <c:pt idx="2203">
                  <c:v>Apr</c:v>
                </c:pt>
                <c:pt idx="2204">
                  <c:v>Apr</c:v>
                </c:pt>
                <c:pt idx="2205">
                  <c:v>Apr</c:v>
                </c:pt>
                <c:pt idx="2206">
                  <c:v>Apr</c:v>
                </c:pt>
                <c:pt idx="2207">
                  <c:v>Apr</c:v>
                </c:pt>
                <c:pt idx="2208">
                  <c:v>Apr</c:v>
                </c:pt>
                <c:pt idx="2209">
                  <c:v>Apr</c:v>
                </c:pt>
                <c:pt idx="2210">
                  <c:v>Apr</c:v>
                </c:pt>
                <c:pt idx="2211">
                  <c:v>Apr</c:v>
                </c:pt>
                <c:pt idx="2212">
                  <c:v>Apr</c:v>
                </c:pt>
                <c:pt idx="2213">
                  <c:v>Apr</c:v>
                </c:pt>
                <c:pt idx="2214">
                  <c:v>Apr</c:v>
                </c:pt>
                <c:pt idx="2215">
                  <c:v>Apr</c:v>
                </c:pt>
                <c:pt idx="2216">
                  <c:v>Apr</c:v>
                </c:pt>
                <c:pt idx="2217">
                  <c:v>Apr</c:v>
                </c:pt>
                <c:pt idx="2218">
                  <c:v>Apr</c:v>
                </c:pt>
                <c:pt idx="2219">
                  <c:v>Apr</c:v>
                </c:pt>
                <c:pt idx="2220">
                  <c:v>Apr</c:v>
                </c:pt>
                <c:pt idx="2221">
                  <c:v>Apr</c:v>
                </c:pt>
                <c:pt idx="2222">
                  <c:v>Apr</c:v>
                </c:pt>
                <c:pt idx="2223">
                  <c:v>Apr</c:v>
                </c:pt>
                <c:pt idx="2224">
                  <c:v>Apr</c:v>
                </c:pt>
                <c:pt idx="2225">
                  <c:v>Apr</c:v>
                </c:pt>
                <c:pt idx="2226">
                  <c:v>Apr</c:v>
                </c:pt>
                <c:pt idx="2227">
                  <c:v>Apr</c:v>
                </c:pt>
                <c:pt idx="2228">
                  <c:v>Apr</c:v>
                </c:pt>
                <c:pt idx="2229">
                  <c:v>Apr</c:v>
                </c:pt>
                <c:pt idx="2230">
                  <c:v>Apr</c:v>
                </c:pt>
                <c:pt idx="2231">
                  <c:v>Apr</c:v>
                </c:pt>
                <c:pt idx="2232">
                  <c:v>Apr</c:v>
                </c:pt>
                <c:pt idx="2233">
                  <c:v>Apr</c:v>
                </c:pt>
                <c:pt idx="2234">
                  <c:v>Apr</c:v>
                </c:pt>
                <c:pt idx="2235">
                  <c:v>Apr</c:v>
                </c:pt>
                <c:pt idx="2236">
                  <c:v>Apr</c:v>
                </c:pt>
                <c:pt idx="2237">
                  <c:v>Apr</c:v>
                </c:pt>
                <c:pt idx="2238">
                  <c:v>Apr</c:v>
                </c:pt>
                <c:pt idx="2239">
                  <c:v>Apr</c:v>
                </c:pt>
                <c:pt idx="2240">
                  <c:v>Apr</c:v>
                </c:pt>
                <c:pt idx="2241">
                  <c:v>Apr</c:v>
                </c:pt>
                <c:pt idx="2242">
                  <c:v>Apr</c:v>
                </c:pt>
                <c:pt idx="2243">
                  <c:v>Apr</c:v>
                </c:pt>
                <c:pt idx="2244">
                  <c:v>Apr</c:v>
                </c:pt>
                <c:pt idx="2245">
                  <c:v>Apr</c:v>
                </c:pt>
                <c:pt idx="2246">
                  <c:v>Apr</c:v>
                </c:pt>
                <c:pt idx="2247">
                  <c:v>Apr</c:v>
                </c:pt>
                <c:pt idx="2248">
                  <c:v>Apr</c:v>
                </c:pt>
                <c:pt idx="2249">
                  <c:v>Apr</c:v>
                </c:pt>
                <c:pt idx="2250">
                  <c:v>Apr</c:v>
                </c:pt>
                <c:pt idx="2251">
                  <c:v>Apr</c:v>
                </c:pt>
                <c:pt idx="2252">
                  <c:v>Apr</c:v>
                </c:pt>
                <c:pt idx="2253">
                  <c:v>Apr</c:v>
                </c:pt>
                <c:pt idx="2254">
                  <c:v>Apr</c:v>
                </c:pt>
                <c:pt idx="2255">
                  <c:v>Apr</c:v>
                </c:pt>
                <c:pt idx="2256">
                  <c:v>Apr</c:v>
                </c:pt>
                <c:pt idx="2257">
                  <c:v>Apr</c:v>
                </c:pt>
                <c:pt idx="2258">
                  <c:v>Apr</c:v>
                </c:pt>
                <c:pt idx="2259">
                  <c:v>Apr</c:v>
                </c:pt>
                <c:pt idx="2260">
                  <c:v>Apr</c:v>
                </c:pt>
                <c:pt idx="2261">
                  <c:v>Apr</c:v>
                </c:pt>
                <c:pt idx="2262">
                  <c:v>May</c:v>
                </c:pt>
                <c:pt idx="2263">
                  <c:v>May</c:v>
                </c:pt>
                <c:pt idx="2264">
                  <c:v>May</c:v>
                </c:pt>
                <c:pt idx="2265">
                  <c:v>May</c:v>
                </c:pt>
                <c:pt idx="2266">
                  <c:v>May</c:v>
                </c:pt>
                <c:pt idx="2267">
                  <c:v>May</c:v>
                </c:pt>
                <c:pt idx="2268">
                  <c:v>May</c:v>
                </c:pt>
                <c:pt idx="2269">
                  <c:v>May</c:v>
                </c:pt>
                <c:pt idx="2270">
                  <c:v>May</c:v>
                </c:pt>
                <c:pt idx="2271">
                  <c:v>May</c:v>
                </c:pt>
                <c:pt idx="2272">
                  <c:v>May</c:v>
                </c:pt>
                <c:pt idx="2273">
                  <c:v>May</c:v>
                </c:pt>
                <c:pt idx="2274">
                  <c:v>May</c:v>
                </c:pt>
                <c:pt idx="2275">
                  <c:v>May</c:v>
                </c:pt>
                <c:pt idx="2276">
                  <c:v>May</c:v>
                </c:pt>
                <c:pt idx="2277">
                  <c:v>May</c:v>
                </c:pt>
                <c:pt idx="2278">
                  <c:v>May</c:v>
                </c:pt>
                <c:pt idx="2279">
                  <c:v>May</c:v>
                </c:pt>
                <c:pt idx="2280">
                  <c:v>May</c:v>
                </c:pt>
                <c:pt idx="2281">
                  <c:v>May</c:v>
                </c:pt>
                <c:pt idx="2282">
                  <c:v>May</c:v>
                </c:pt>
                <c:pt idx="2283">
                  <c:v>May</c:v>
                </c:pt>
                <c:pt idx="2284">
                  <c:v>May</c:v>
                </c:pt>
                <c:pt idx="2285">
                  <c:v>May</c:v>
                </c:pt>
                <c:pt idx="2286">
                  <c:v>May</c:v>
                </c:pt>
                <c:pt idx="2287">
                  <c:v>May</c:v>
                </c:pt>
                <c:pt idx="2288">
                  <c:v>May</c:v>
                </c:pt>
                <c:pt idx="2289">
                  <c:v>May</c:v>
                </c:pt>
                <c:pt idx="2290">
                  <c:v>May</c:v>
                </c:pt>
                <c:pt idx="2291">
                  <c:v>May</c:v>
                </c:pt>
                <c:pt idx="2292">
                  <c:v>May</c:v>
                </c:pt>
                <c:pt idx="2293">
                  <c:v>May</c:v>
                </c:pt>
                <c:pt idx="2294">
                  <c:v>May</c:v>
                </c:pt>
                <c:pt idx="2295">
                  <c:v>May</c:v>
                </c:pt>
                <c:pt idx="2296">
                  <c:v>May</c:v>
                </c:pt>
                <c:pt idx="2297">
                  <c:v>May</c:v>
                </c:pt>
                <c:pt idx="2298">
                  <c:v>May</c:v>
                </c:pt>
                <c:pt idx="2299">
                  <c:v>May</c:v>
                </c:pt>
                <c:pt idx="2300">
                  <c:v>May</c:v>
                </c:pt>
                <c:pt idx="2301">
                  <c:v>May</c:v>
                </c:pt>
                <c:pt idx="2302">
                  <c:v>May</c:v>
                </c:pt>
                <c:pt idx="2303">
                  <c:v>May</c:v>
                </c:pt>
                <c:pt idx="2304">
                  <c:v>May</c:v>
                </c:pt>
                <c:pt idx="2305">
                  <c:v>May</c:v>
                </c:pt>
                <c:pt idx="2306">
                  <c:v>May</c:v>
                </c:pt>
                <c:pt idx="2307">
                  <c:v>May</c:v>
                </c:pt>
                <c:pt idx="2308">
                  <c:v>May</c:v>
                </c:pt>
                <c:pt idx="2309">
                  <c:v>May</c:v>
                </c:pt>
                <c:pt idx="2310">
                  <c:v>May</c:v>
                </c:pt>
                <c:pt idx="2311">
                  <c:v>May</c:v>
                </c:pt>
                <c:pt idx="2312">
                  <c:v>May</c:v>
                </c:pt>
                <c:pt idx="2313">
                  <c:v>May</c:v>
                </c:pt>
                <c:pt idx="2314">
                  <c:v>May</c:v>
                </c:pt>
                <c:pt idx="2315">
                  <c:v>May</c:v>
                </c:pt>
                <c:pt idx="2316">
                  <c:v>May</c:v>
                </c:pt>
                <c:pt idx="2317">
                  <c:v>May</c:v>
                </c:pt>
                <c:pt idx="2318">
                  <c:v>May</c:v>
                </c:pt>
                <c:pt idx="2319">
                  <c:v>May</c:v>
                </c:pt>
                <c:pt idx="2320">
                  <c:v>May</c:v>
                </c:pt>
                <c:pt idx="2321">
                  <c:v>May</c:v>
                </c:pt>
                <c:pt idx="2322">
                  <c:v>May</c:v>
                </c:pt>
                <c:pt idx="2323">
                  <c:v>May</c:v>
                </c:pt>
                <c:pt idx="2324">
                  <c:v>May</c:v>
                </c:pt>
                <c:pt idx="2325">
                  <c:v>May</c:v>
                </c:pt>
                <c:pt idx="2326">
                  <c:v>May</c:v>
                </c:pt>
                <c:pt idx="2327">
                  <c:v>May</c:v>
                </c:pt>
                <c:pt idx="2328">
                  <c:v>May</c:v>
                </c:pt>
                <c:pt idx="2329">
                  <c:v>May</c:v>
                </c:pt>
                <c:pt idx="2330">
                  <c:v>May</c:v>
                </c:pt>
                <c:pt idx="2331">
                  <c:v>May</c:v>
                </c:pt>
                <c:pt idx="2332">
                  <c:v>May</c:v>
                </c:pt>
                <c:pt idx="2333">
                  <c:v>May</c:v>
                </c:pt>
                <c:pt idx="2334">
                  <c:v>May</c:v>
                </c:pt>
                <c:pt idx="2335">
                  <c:v>May</c:v>
                </c:pt>
                <c:pt idx="2336">
                  <c:v>May</c:v>
                </c:pt>
                <c:pt idx="2337">
                  <c:v>May</c:v>
                </c:pt>
                <c:pt idx="2338">
                  <c:v>May</c:v>
                </c:pt>
                <c:pt idx="2339">
                  <c:v>May</c:v>
                </c:pt>
                <c:pt idx="2340">
                  <c:v>May</c:v>
                </c:pt>
                <c:pt idx="2341">
                  <c:v>May</c:v>
                </c:pt>
                <c:pt idx="2342">
                  <c:v>May</c:v>
                </c:pt>
                <c:pt idx="2343">
                  <c:v>May</c:v>
                </c:pt>
                <c:pt idx="2344">
                  <c:v>May</c:v>
                </c:pt>
                <c:pt idx="2345">
                  <c:v>May</c:v>
                </c:pt>
                <c:pt idx="2346">
                  <c:v>May</c:v>
                </c:pt>
                <c:pt idx="2347">
                  <c:v>May</c:v>
                </c:pt>
                <c:pt idx="2348">
                  <c:v>May</c:v>
                </c:pt>
                <c:pt idx="2349">
                  <c:v>May</c:v>
                </c:pt>
                <c:pt idx="2350">
                  <c:v>May</c:v>
                </c:pt>
                <c:pt idx="2351">
                  <c:v>May</c:v>
                </c:pt>
                <c:pt idx="2352">
                  <c:v>May</c:v>
                </c:pt>
                <c:pt idx="2353">
                  <c:v>May</c:v>
                </c:pt>
                <c:pt idx="2354">
                  <c:v>May</c:v>
                </c:pt>
                <c:pt idx="2355">
                  <c:v>May</c:v>
                </c:pt>
                <c:pt idx="2356">
                  <c:v>May</c:v>
                </c:pt>
                <c:pt idx="2357">
                  <c:v>May</c:v>
                </c:pt>
                <c:pt idx="2358">
                  <c:v>May</c:v>
                </c:pt>
                <c:pt idx="2359">
                  <c:v>May</c:v>
                </c:pt>
                <c:pt idx="2360">
                  <c:v>May</c:v>
                </c:pt>
                <c:pt idx="2361">
                  <c:v>May</c:v>
                </c:pt>
                <c:pt idx="2362">
                  <c:v>May</c:v>
                </c:pt>
                <c:pt idx="2363">
                  <c:v>May</c:v>
                </c:pt>
                <c:pt idx="2364">
                  <c:v>May</c:v>
                </c:pt>
                <c:pt idx="2365">
                  <c:v>May</c:v>
                </c:pt>
                <c:pt idx="2366">
                  <c:v>May</c:v>
                </c:pt>
                <c:pt idx="2367">
                  <c:v>May</c:v>
                </c:pt>
                <c:pt idx="2368">
                  <c:v>May</c:v>
                </c:pt>
                <c:pt idx="2369">
                  <c:v>May</c:v>
                </c:pt>
                <c:pt idx="2370">
                  <c:v>May</c:v>
                </c:pt>
                <c:pt idx="2371">
                  <c:v>May</c:v>
                </c:pt>
                <c:pt idx="2372">
                  <c:v>May</c:v>
                </c:pt>
                <c:pt idx="2373">
                  <c:v>May</c:v>
                </c:pt>
                <c:pt idx="2374">
                  <c:v>May</c:v>
                </c:pt>
                <c:pt idx="2375">
                  <c:v>May</c:v>
                </c:pt>
                <c:pt idx="2376">
                  <c:v>May</c:v>
                </c:pt>
                <c:pt idx="2377">
                  <c:v>May</c:v>
                </c:pt>
                <c:pt idx="2378">
                  <c:v>May</c:v>
                </c:pt>
                <c:pt idx="2379">
                  <c:v>May</c:v>
                </c:pt>
                <c:pt idx="2380">
                  <c:v>May</c:v>
                </c:pt>
                <c:pt idx="2381">
                  <c:v>Jun</c:v>
                </c:pt>
                <c:pt idx="2382">
                  <c:v>Jun</c:v>
                </c:pt>
                <c:pt idx="2383">
                  <c:v>Jun</c:v>
                </c:pt>
                <c:pt idx="2384">
                  <c:v>Jun</c:v>
                </c:pt>
                <c:pt idx="2385">
                  <c:v>Jun</c:v>
                </c:pt>
                <c:pt idx="2386">
                  <c:v>Jun</c:v>
                </c:pt>
                <c:pt idx="2387">
                  <c:v>Jun</c:v>
                </c:pt>
                <c:pt idx="2388">
                  <c:v>Jun</c:v>
                </c:pt>
                <c:pt idx="2389">
                  <c:v>Jun</c:v>
                </c:pt>
                <c:pt idx="2390">
                  <c:v>Jun</c:v>
                </c:pt>
                <c:pt idx="2391">
                  <c:v>Jun</c:v>
                </c:pt>
                <c:pt idx="2392">
                  <c:v>Jun</c:v>
                </c:pt>
                <c:pt idx="2393">
                  <c:v>Jun</c:v>
                </c:pt>
                <c:pt idx="2394">
                  <c:v>Jun</c:v>
                </c:pt>
                <c:pt idx="2395">
                  <c:v>Jun</c:v>
                </c:pt>
                <c:pt idx="2396">
                  <c:v>Jun</c:v>
                </c:pt>
                <c:pt idx="2397">
                  <c:v>Jun</c:v>
                </c:pt>
                <c:pt idx="2398">
                  <c:v>Jun</c:v>
                </c:pt>
                <c:pt idx="2399">
                  <c:v>Jun</c:v>
                </c:pt>
                <c:pt idx="2400">
                  <c:v>Jun</c:v>
                </c:pt>
                <c:pt idx="2401">
                  <c:v>Jun</c:v>
                </c:pt>
                <c:pt idx="2402">
                  <c:v>Jun</c:v>
                </c:pt>
                <c:pt idx="2403">
                  <c:v>Jun</c:v>
                </c:pt>
                <c:pt idx="2404">
                  <c:v>Jun</c:v>
                </c:pt>
                <c:pt idx="2405">
                  <c:v>Jun</c:v>
                </c:pt>
                <c:pt idx="2406">
                  <c:v>Jun</c:v>
                </c:pt>
                <c:pt idx="2407">
                  <c:v>Jun</c:v>
                </c:pt>
                <c:pt idx="2408">
                  <c:v>Jun</c:v>
                </c:pt>
                <c:pt idx="2409">
                  <c:v>Jun</c:v>
                </c:pt>
                <c:pt idx="2410">
                  <c:v>Jun</c:v>
                </c:pt>
                <c:pt idx="2411">
                  <c:v>Jun</c:v>
                </c:pt>
                <c:pt idx="2412">
                  <c:v>Jun</c:v>
                </c:pt>
                <c:pt idx="2413">
                  <c:v>Jun</c:v>
                </c:pt>
                <c:pt idx="2414">
                  <c:v>Jun</c:v>
                </c:pt>
                <c:pt idx="2415">
                  <c:v>Jun</c:v>
                </c:pt>
                <c:pt idx="2416">
                  <c:v>Jun</c:v>
                </c:pt>
                <c:pt idx="2417">
                  <c:v>Jun</c:v>
                </c:pt>
                <c:pt idx="2418">
                  <c:v>Jun</c:v>
                </c:pt>
                <c:pt idx="2419">
                  <c:v>Jun</c:v>
                </c:pt>
                <c:pt idx="2420">
                  <c:v>Jun</c:v>
                </c:pt>
                <c:pt idx="2421">
                  <c:v>Jun</c:v>
                </c:pt>
                <c:pt idx="2422">
                  <c:v>Jun</c:v>
                </c:pt>
                <c:pt idx="2423">
                  <c:v>Jun</c:v>
                </c:pt>
                <c:pt idx="2424">
                  <c:v>Jun</c:v>
                </c:pt>
                <c:pt idx="2425">
                  <c:v>Jun</c:v>
                </c:pt>
                <c:pt idx="2426">
                  <c:v>Jun</c:v>
                </c:pt>
                <c:pt idx="2427">
                  <c:v>Jun</c:v>
                </c:pt>
                <c:pt idx="2428">
                  <c:v>Jun</c:v>
                </c:pt>
                <c:pt idx="2429">
                  <c:v>Jun</c:v>
                </c:pt>
                <c:pt idx="2430">
                  <c:v>Jun</c:v>
                </c:pt>
                <c:pt idx="2431">
                  <c:v>Jun</c:v>
                </c:pt>
                <c:pt idx="2432">
                  <c:v>Jun</c:v>
                </c:pt>
                <c:pt idx="2433">
                  <c:v>Jun</c:v>
                </c:pt>
                <c:pt idx="2434">
                  <c:v>Jun</c:v>
                </c:pt>
                <c:pt idx="2435">
                  <c:v>Jun</c:v>
                </c:pt>
                <c:pt idx="2436">
                  <c:v>Jun</c:v>
                </c:pt>
                <c:pt idx="2437">
                  <c:v>Jun</c:v>
                </c:pt>
                <c:pt idx="2438">
                  <c:v>Jun</c:v>
                </c:pt>
                <c:pt idx="2439">
                  <c:v>Jun</c:v>
                </c:pt>
                <c:pt idx="2440">
                  <c:v>Jun</c:v>
                </c:pt>
                <c:pt idx="2441">
                  <c:v>Jun</c:v>
                </c:pt>
                <c:pt idx="2442">
                  <c:v>Jun</c:v>
                </c:pt>
                <c:pt idx="2443">
                  <c:v>Jun</c:v>
                </c:pt>
                <c:pt idx="2444">
                  <c:v>Jun</c:v>
                </c:pt>
                <c:pt idx="2445">
                  <c:v>Jun</c:v>
                </c:pt>
                <c:pt idx="2446">
                  <c:v>Jun</c:v>
                </c:pt>
                <c:pt idx="2447">
                  <c:v>Jun</c:v>
                </c:pt>
                <c:pt idx="2448">
                  <c:v>Jun</c:v>
                </c:pt>
                <c:pt idx="2449">
                  <c:v>Jun</c:v>
                </c:pt>
                <c:pt idx="2450">
                  <c:v>Jun</c:v>
                </c:pt>
                <c:pt idx="2451">
                  <c:v>Jun</c:v>
                </c:pt>
                <c:pt idx="2452">
                  <c:v>Jun</c:v>
                </c:pt>
                <c:pt idx="2453">
                  <c:v>Jun</c:v>
                </c:pt>
                <c:pt idx="2454">
                  <c:v>Jun</c:v>
                </c:pt>
                <c:pt idx="2455">
                  <c:v>Jun</c:v>
                </c:pt>
                <c:pt idx="2456">
                  <c:v>Jun</c:v>
                </c:pt>
                <c:pt idx="2457">
                  <c:v>Jun</c:v>
                </c:pt>
                <c:pt idx="2458">
                  <c:v>Jun</c:v>
                </c:pt>
                <c:pt idx="2459">
                  <c:v>Jun</c:v>
                </c:pt>
                <c:pt idx="2460">
                  <c:v>Jun</c:v>
                </c:pt>
                <c:pt idx="2461">
                  <c:v>Jun</c:v>
                </c:pt>
                <c:pt idx="2462">
                  <c:v>Jun</c:v>
                </c:pt>
                <c:pt idx="2463">
                  <c:v>Jun</c:v>
                </c:pt>
                <c:pt idx="2464">
                  <c:v>Jun</c:v>
                </c:pt>
                <c:pt idx="2465">
                  <c:v>Jun</c:v>
                </c:pt>
                <c:pt idx="2466">
                  <c:v>Jun</c:v>
                </c:pt>
                <c:pt idx="2467">
                  <c:v>Jun</c:v>
                </c:pt>
                <c:pt idx="2468">
                  <c:v>Jun</c:v>
                </c:pt>
                <c:pt idx="2469">
                  <c:v>Jun</c:v>
                </c:pt>
                <c:pt idx="2470">
                  <c:v>Jun</c:v>
                </c:pt>
                <c:pt idx="2471">
                  <c:v>Jun</c:v>
                </c:pt>
                <c:pt idx="2472">
                  <c:v>Jun</c:v>
                </c:pt>
                <c:pt idx="2473">
                  <c:v>Jun</c:v>
                </c:pt>
                <c:pt idx="2474">
                  <c:v>Jun</c:v>
                </c:pt>
                <c:pt idx="2475">
                  <c:v>Jun</c:v>
                </c:pt>
                <c:pt idx="2476">
                  <c:v>Jun</c:v>
                </c:pt>
                <c:pt idx="2477">
                  <c:v>Jun</c:v>
                </c:pt>
                <c:pt idx="2478">
                  <c:v>Jun</c:v>
                </c:pt>
                <c:pt idx="2479">
                  <c:v>Jun</c:v>
                </c:pt>
                <c:pt idx="2480">
                  <c:v>Jun</c:v>
                </c:pt>
                <c:pt idx="2481">
                  <c:v>Jun</c:v>
                </c:pt>
                <c:pt idx="2482">
                  <c:v>Jun</c:v>
                </c:pt>
                <c:pt idx="2483">
                  <c:v>Jun</c:v>
                </c:pt>
                <c:pt idx="2484">
                  <c:v>Jun</c:v>
                </c:pt>
                <c:pt idx="2485">
                  <c:v>Jun</c:v>
                </c:pt>
                <c:pt idx="2486">
                  <c:v>Jun</c:v>
                </c:pt>
                <c:pt idx="2487">
                  <c:v>Jun</c:v>
                </c:pt>
                <c:pt idx="2488">
                  <c:v>Jun</c:v>
                </c:pt>
                <c:pt idx="2489">
                  <c:v>Jun</c:v>
                </c:pt>
                <c:pt idx="2490">
                  <c:v>Jun</c:v>
                </c:pt>
                <c:pt idx="2491">
                  <c:v>Jun</c:v>
                </c:pt>
                <c:pt idx="2492">
                  <c:v>Jun</c:v>
                </c:pt>
                <c:pt idx="2493">
                  <c:v>Jun</c:v>
                </c:pt>
                <c:pt idx="2494">
                  <c:v>Jun</c:v>
                </c:pt>
                <c:pt idx="2495">
                  <c:v>Jun</c:v>
                </c:pt>
                <c:pt idx="2496">
                  <c:v>Jun</c:v>
                </c:pt>
                <c:pt idx="2497">
                  <c:v>Jun</c:v>
                </c:pt>
                <c:pt idx="2498">
                  <c:v>Jun</c:v>
                </c:pt>
                <c:pt idx="2499">
                  <c:v>Jun</c:v>
                </c:pt>
                <c:pt idx="2500">
                  <c:v>Jun</c:v>
                </c:pt>
                <c:pt idx="2501">
                  <c:v>Jun</c:v>
                </c:pt>
                <c:pt idx="2502">
                  <c:v>Jun</c:v>
                </c:pt>
                <c:pt idx="2503">
                  <c:v>Jun</c:v>
                </c:pt>
                <c:pt idx="2504">
                  <c:v>Jul</c:v>
                </c:pt>
                <c:pt idx="2505">
                  <c:v>Jul</c:v>
                </c:pt>
                <c:pt idx="2506">
                  <c:v>Jul</c:v>
                </c:pt>
                <c:pt idx="2507">
                  <c:v>Jul</c:v>
                </c:pt>
                <c:pt idx="2508">
                  <c:v>Jul</c:v>
                </c:pt>
                <c:pt idx="2509">
                  <c:v>Jul</c:v>
                </c:pt>
                <c:pt idx="2510">
                  <c:v>Jul</c:v>
                </c:pt>
                <c:pt idx="2511">
                  <c:v>Jul</c:v>
                </c:pt>
                <c:pt idx="2512">
                  <c:v>Jul</c:v>
                </c:pt>
                <c:pt idx="2513">
                  <c:v>Jul</c:v>
                </c:pt>
                <c:pt idx="2514">
                  <c:v>Jul</c:v>
                </c:pt>
                <c:pt idx="2515">
                  <c:v>Jul</c:v>
                </c:pt>
                <c:pt idx="2516">
                  <c:v>Jul</c:v>
                </c:pt>
                <c:pt idx="2517">
                  <c:v>Jul</c:v>
                </c:pt>
                <c:pt idx="2518">
                  <c:v>Jul</c:v>
                </c:pt>
                <c:pt idx="2519">
                  <c:v>Jul</c:v>
                </c:pt>
                <c:pt idx="2520">
                  <c:v>Jul</c:v>
                </c:pt>
                <c:pt idx="2521">
                  <c:v>Jul</c:v>
                </c:pt>
                <c:pt idx="2522">
                  <c:v>Jul</c:v>
                </c:pt>
                <c:pt idx="2523">
                  <c:v>Jul</c:v>
                </c:pt>
                <c:pt idx="2524">
                  <c:v>Jul</c:v>
                </c:pt>
                <c:pt idx="2525">
                  <c:v>Jul</c:v>
                </c:pt>
                <c:pt idx="2526">
                  <c:v>Jul</c:v>
                </c:pt>
                <c:pt idx="2527">
                  <c:v>Jul</c:v>
                </c:pt>
                <c:pt idx="2528">
                  <c:v>Jul</c:v>
                </c:pt>
                <c:pt idx="2529">
                  <c:v>Jul</c:v>
                </c:pt>
                <c:pt idx="2530">
                  <c:v>Jul</c:v>
                </c:pt>
                <c:pt idx="2531">
                  <c:v>Jul</c:v>
                </c:pt>
                <c:pt idx="2532">
                  <c:v>Jul</c:v>
                </c:pt>
                <c:pt idx="2533">
                  <c:v>Jul</c:v>
                </c:pt>
                <c:pt idx="2534">
                  <c:v>Jul</c:v>
                </c:pt>
                <c:pt idx="2535">
                  <c:v>Jul</c:v>
                </c:pt>
                <c:pt idx="2536">
                  <c:v>Jul</c:v>
                </c:pt>
                <c:pt idx="2537">
                  <c:v>Jul</c:v>
                </c:pt>
                <c:pt idx="2538">
                  <c:v>Jul</c:v>
                </c:pt>
                <c:pt idx="2539">
                  <c:v>Jul</c:v>
                </c:pt>
                <c:pt idx="2540">
                  <c:v>Jul</c:v>
                </c:pt>
                <c:pt idx="2541">
                  <c:v>Jul</c:v>
                </c:pt>
                <c:pt idx="2542">
                  <c:v>Jul</c:v>
                </c:pt>
                <c:pt idx="2543">
                  <c:v>Jul</c:v>
                </c:pt>
                <c:pt idx="2544">
                  <c:v>Jul</c:v>
                </c:pt>
                <c:pt idx="2545">
                  <c:v>Jul</c:v>
                </c:pt>
                <c:pt idx="2546">
                  <c:v>Jul</c:v>
                </c:pt>
                <c:pt idx="2547">
                  <c:v>Jul</c:v>
                </c:pt>
                <c:pt idx="2548">
                  <c:v>Jul</c:v>
                </c:pt>
                <c:pt idx="2549">
                  <c:v>Jul</c:v>
                </c:pt>
                <c:pt idx="2550">
                  <c:v>Jul</c:v>
                </c:pt>
                <c:pt idx="2551">
                  <c:v>Jul</c:v>
                </c:pt>
                <c:pt idx="2552">
                  <c:v>Jul</c:v>
                </c:pt>
                <c:pt idx="2553">
                  <c:v>Jul</c:v>
                </c:pt>
                <c:pt idx="2554">
                  <c:v>Jul</c:v>
                </c:pt>
                <c:pt idx="2555">
                  <c:v>Jul</c:v>
                </c:pt>
                <c:pt idx="2556">
                  <c:v>Jul</c:v>
                </c:pt>
                <c:pt idx="2557">
                  <c:v>Jul</c:v>
                </c:pt>
                <c:pt idx="2558">
                  <c:v>Jul</c:v>
                </c:pt>
                <c:pt idx="2559">
                  <c:v>Jul</c:v>
                </c:pt>
                <c:pt idx="2560">
                  <c:v>Jul</c:v>
                </c:pt>
                <c:pt idx="2561">
                  <c:v>Jul</c:v>
                </c:pt>
                <c:pt idx="2562">
                  <c:v>Jul</c:v>
                </c:pt>
                <c:pt idx="2563">
                  <c:v>Jul</c:v>
                </c:pt>
                <c:pt idx="2564">
                  <c:v>Jul</c:v>
                </c:pt>
                <c:pt idx="2565">
                  <c:v>Jul</c:v>
                </c:pt>
                <c:pt idx="2566">
                  <c:v>Jul</c:v>
                </c:pt>
                <c:pt idx="2567">
                  <c:v>Jul</c:v>
                </c:pt>
                <c:pt idx="2568">
                  <c:v>Jul</c:v>
                </c:pt>
                <c:pt idx="2569">
                  <c:v>Jul</c:v>
                </c:pt>
                <c:pt idx="2570">
                  <c:v>Jul</c:v>
                </c:pt>
                <c:pt idx="2571">
                  <c:v>Jul</c:v>
                </c:pt>
                <c:pt idx="2572">
                  <c:v>Jul</c:v>
                </c:pt>
                <c:pt idx="2573">
                  <c:v>Jul</c:v>
                </c:pt>
                <c:pt idx="2574">
                  <c:v>Jul</c:v>
                </c:pt>
                <c:pt idx="2575">
                  <c:v>Jul</c:v>
                </c:pt>
                <c:pt idx="2576">
                  <c:v>Jul</c:v>
                </c:pt>
                <c:pt idx="2577">
                  <c:v>Jul</c:v>
                </c:pt>
                <c:pt idx="2578">
                  <c:v>Jul</c:v>
                </c:pt>
                <c:pt idx="2579">
                  <c:v>Jul</c:v>
                </c:pt>
                <c:pt idx="2580">
                  <c:v>Jul</c:v>
                </c:pt>
                <c:pt idx="2581">
                  <c:v>Jul</c:v>
                </c:pt>
                <c:pt idx="2582">
                  <c:v>Jul</c:v>
                </c:pt>
                <c:pt idx="2583">
                  <c:v>Jul</c:v>
                </c:pt>
                <c:pt idx="2584">
                  <c:v>Jul</c:v>
                </c:pt>
                <c:pt idx="2585">
                  <c:v>Jul</c:v>
                </c:pt>
                <c:pt idx="2586">
                  <c:v>Jul</c:v>
                </c:pt>
                <c:pt idx="2587">
                  <c:v>Jul</c:v>
                </c:pt>
                <c:pt idx="2588">
                  <c:v>Jul</c:v>
                </c:pt>
                <c:pt idx="2589">
                  <c:v>Jul</c:v>
                </c:pt>
                <c:pt idx="2590">
                  <c:v>Jul</c:v>
                </c:pt>
                <c:pt idx="2591">
                  <c:v>Jul</c:v>
                </c:pt>
                <c:pt idx="2592">
                  <c:v>Jul</c:v>
                </c:pt>
                <c:pt idx="2593">
                  <c:v>Jul</c:v>
                </c:pt>
                <c:pt idx="2594">
                  <c:v>Jul</c:v>
                </c:pt>
                <c:pt idx="2595">
                  <c:v>Jul</c:v>
                </c:pt>
                <c:pt idx="2596">
                  <c:v>Jul</c:v>
                </c:pt>
                <c:pt idx="2597">
                  <c:v>Jul</c:v>
                </c:pt>
                <c:pt idx="2598">
                  <c:v>Jul</c:v>
                </c:pt>
                <c:pt idx="2599">
                  <c:v>Jul</c:v>
                </c:pt>
                <c:pt idx="2600">
                  <c:v>Jul</c:v>
                </c:pt>
                <c:pt idx="2601">
                  <c:v>Jul</c:v>
                </c:pt>
                <c:pt idx="2602">
                  <c:v>Aug</c:v>
                </c:pt>
                <c:pt idx="2603">
                  <c:v>Aug</c:v>
                </c:pt>
                <c:pt idx="2604">
                  <c:v>Aug</c:v>
                </c:pt>
                <c:pt idx="2605">
                  <c:v>Aug</c:v>
                </c:pt>
                <c:pt idx="2606">
                  <c:v>Aug</c:v>
                </c:pt>
                <c:pt idx="2607">
                  <c:v>Aug</c:v>
                </c:pt>
                <c:pt idx="2608">
                  <c:v>Aug</c:v>
                </c:pt>
                <c:pt idx="2609">
                  <c:v>Aug</c:v>
                </c:pt>
                <c:pt idx="2610">
                  <c:v>Aug</c:v>
                </c:pt>
                <c:pt idx="2611">
                  <c:v>Aug</c:v>
                </c:pt>
                <c:pt idx="2612">
                  <c:v>Aug</c:v>
                </c:pt>
                <c:pt idx="2613">
                  <c:v>Aug</c:v>
                </c:pt>
                <c:pt idx="2614">
                  <c:v>Aug</c:v>
                </c:pt>
                <c:pt idx="2615">
                  <c:v>Aug</c:v>
                </c:pt>
                <c:pt idx="2616">
                  <c:v>Aug</c:v>
                </c:pt>
                <c:pt idx="2617">
                  <c:v>Aug</c:v>
                </c:pt>
                <c:pt idx="2618">
                  <c:v>Aug</c:v>
                </c:pt>
                <c:pt idx="2619">
                  <c:v>Aug</c:v>
                </c:pt>
                <c:pt idx="2620">
                  <c:v>Aug</c:v>
                </c:pt>
                <c:pt idx="2621">
                  <c:v>Aug</c:v>
                </c:pt>
                <c:pt idx="2622">
                  <c:v>Aug</c:v>
                </c:pt>
                <c:pt idx="2623">
                  <c:v>Aug</c:v>
                </c:pt>
                <c:pt idx="2624">
                  <c:v>Aug</c:v>
                </c:pt>
                <c:pt idx="2625">
                  <c:v>Aug</c:v>
                </c:pt>
                <c:pt idx="2626">
                  <c:v>Aug</c:v>
                </c:pt>
                <c:pt idx="2627">
                  <c:v>Aug</c:v>
                </c:pt>
                <c:pt idx="2628">
                  <c:v>Aug</c:v>
                </c:pt>
                <c:pt idx="2629">
                  <c:v>Aug</c:v>
                </c:pt>
                <c:pt idx="2630">
                  <c:v>Aug</c:v>
                </c:pt>
                <c:pt idx="2631">
                  <c:v>Aug</c:v>
                </c:pt>
                <c:pt idx="2632">
                  <c:v>Aug</c:v>
                </c:pt>
                <c:pt idx="2633">
                  <c:v>Aug</c:v>
                </c:pt>
                <c:pt idx="2634">
                  <c:v>Aug</c:v>
                </c:pt>
                <c:pt idx="2635">
                  <c:v>Aug</c:v>
                </c:pt>
                <c:pt idx="2636">
                  <c:v>Aug</c:v>
                </c:pt>
                <c:pt idx="2637">
                  <c:v>Aug</c:v>
                </c:pt>
                <c:pt idx="2638">
                  <c:v>Aug</c:v>
                </c:pt>
                <c:pt idx="2639">
                  <c:v>Aug</c:v>
                </c:pt>
                <c:pt idx="2640">
                  <c:v>Aug</c:v>
                </c:pt>
                <c:pt idx="2641">
                  <c:v>Aug</c:v>
                </c:pt>
                <c:pt idx="2642">
                  <c:v>Aug</c:v>
                </c:pt>
                <c:pt idx="2643">
                  <c:v>Aug</c:v>
                </c:pt>
                <c:pt idx="2644">
                  <c:v>Aug</c:v>
                </c:pt>
                <c:pt idx="2645">
                  <c:v>Aug</c:v>
                </c:pt>
                <c:pt idx="2646">
                  <c:v>Aug</c:v>
                </c:pt>
                <c:pt idx="2647">
                  <c:v>Aug</c:v>
                </c:pt>
                <c:pt idx="2648">
                  <c:v>Aug</c:v>
                </c:pt>
                <c:pt idx="2649">
                  <c:v>Aug</c:v>
                </c:pt>
                <c:pt idx="2650">
                  <c:v>Aug</c:v>
                </c:pt>
                <c:pt idx="2651">
                  <c:v>Aug</c:v>
                </c:pt>
                <c:pt idx="2652">
                  <c:v>Aug</c:v>
                </c:pt>
                <c:pt idx="2653">
                  <c:v>Aug</c:v>
                </c:pt>
                <c:pt idx="2654">
                  <c:v>Aug</c:v>
                </c:pt>
                <c:pt idx="2655">
                  <c:v>Aug</c:v>
                </c:pt>
                <c:pt idx="2656">
                  <c:v>Aug</c:v>
                </c:pt>
                <c:pt idx="2657">
                  <c:v>Aug</c:v>
                </c:pt>
                <c:pt idx="2658">
                  <c:v>Aug</c:v>
                </c:pt>
                <c:pt idx="2659">
                  <c:v>Aug</c:v>
                </c:pt>
                <c:pt idx="2660">
                  <c:v>Aug</c:v>
                </c:pt>
                <c:pt idx="2661">
                  <c:v>Aug</c:v>
                </c:pt>
                <c:pt idx="2662">
                  <c:v>Aug</c:v>
                </c:pt>
                <c:pt idx="2663">
                  <c:v>Aug</c:v>
                </c:pt>
                <c:pt idx="2664">
                  <c:v>Aug</c:v>
                </c:pt>
                <c:pt idx="2665">
                  <c:v>Aug</c:v>
                </c:pt>
                <c:pt idx="2666">
                  <c:v>Aug</c:v>
                </c:pt>
                <c:pt idx="2667">
                  <c:v>Aug</c:v>
                </c:pt>
                <c:pt idx="2668">
                  <c:v>Aug</c:v>
                </c:pt>
                <c:pt idx="2669">
                  <c:v>Aug</c:v>
                </c:pt>
                <c:pt idx="2670">
                  <c:v>Aug</c:v>
                </c:pt>
                <c:pt idx="2671">
                  <c:v>Aug</c:v>
                </c:pt>
                <c:pt idx="2672">
                  <c:v>Aug</c:v>
                </c:pt>
                <c:pt idx="2673">
                  <c:v>Aug</c:v>
                </c:pt>
                <c:pt idx="2674">
                  <c:v>Aug</c:v>
                </c:pt>
                <c:pt idx="2675">
                  <c:v>Aug</c:v>
                </c:pt>
                <c:pt idx="2676">
                  <c:v>Aug</c:v>
                </c:pt>
                <c:pt idx="2677">
                  <c:v>Aug</c:v>
                </c:pt>
                <c:pt idx="2678">
                  <c:v>Aug</c:v>
                </c:pt>
                <c:pt idx="2679">
                  <c:v>Aug</c:v>
                </c:pt>
                <c:pt idx="2680">
                  <c:v>Aug</c:v>
                </c:pt>
                <c:pt idx="2681">
                  <c:v>Aug</c:v>
                </c:pt>
                <c:pt idx="2682">
                  <c:v>Aug</c:v>
                </c:pt>
                <c:pt idx="2683">
                  <c:v>Aug</c:v>
                </c:pt>
                <c:pt idx="2684">
                  <c:v>Aug</c:v>
                </c:pt>
                <c:pt idx="2685">
                  <c:v>Aug</c:v>
                </c:pt>
                <c:pt idx="2686">
                  <c:v>Aug</c:v>
                </c:pt>
                <c:pt idx="2687">
                  <c:v>Aug</c:v>
                </c:pt>
                <c:pt idx="2688">
                  <c:v>Aug</c:v>
                </c:pt>
                <c:pt idx="2689">
                  <c:v>Aug</c:v>
                </c:pt>
                <c:pt idx="2690">
                  <c:v>Aug</c:v>
                </c:pt>
                <c:pt idx="2691">
                  <c:v>Aug</c:v>
                </c:pt>
                <c:pt idx="2692">
                  <c:v>Sep</c:v>
                </c:pt>
                <c:pt idx="2693">
                  <c:v>Sep</c:v>
                </c:pt>
                <c:pt idx="2694">
                  <c:v>Sep</c:v>
                </c:pt>
                <c:pt idx="2695">
                  <c:v>Sep</c:v>
                </c:pt>
                <c:pt idx="2696">
                  <c:v>Sep</c:v>
                </c:pt>
                <c:pt idx="2697">
                  <c:v>Sep</c:v>
                </c:pt>
                <c:pt idx="2698">
                  <c:v>Sep</c:v>
                </c:pt>
                <c:pt idx="2699">
                  <c:v>Sep</c:v>
                </c:pt>
                <c:pt idx="2700">
                  <c:v>Sep</c:v>
                </c:pt>
                <c:pt idx="2701">
                  <c:v>Sep</c:v>
                </c:pt>
                <c:pt idx="2702">
                  <c:v>Sep</c:v>
                </c:pt>
                <c:pt idx="2703">
                  <c:v>Sep</c:v>
                </c:pt>
                <c:pt idx="2704">
                  <c:v>Sep</c:v>
                </c:pt>
                <c:pt idx="2705">
                  <c:v>Sep</c:v>
                </c:pt>
                <c:pt idx="2706">
                  <c:v>Sep</c:v>
                </c:pt>
                <c:pt idx="2707">
                  <c:v>Sep</c:v>
                </c:pt>
                <c:pt idx="2708">
                  <c:v>Sep</c:v>
                </c:pt>
                <c:pt idx="2709">
                  <c:v>Sep</c:v>
                </c:pt>
                <c:pt idx="2710">
                  <c:v>Sep</c:v>
                </c:pt>
                <c:pt idx="2711">
                  <c:v>Sep</c:v>
                </c:pt>
                <c:pt idx="2712">
                  <c:v>Sep</c:v>
                </c:pt>
                <c:pt idx="2713">
                  <c:v>Sep</c:v>
                </c:pt>
                <c:pt idx="2714">
                  <c:v>Sep</c:v>
                </c:pt>
                <c:pt idx="2715">
                  <c:v>Sep</c:v>
                </c:pt>
                <c:pt idx="2716">
                  <c:v>Sep</c:v>
                </c:pt>
                <c:pt idx="2717">
                  <c:v>Sep</c:v>
                </c:pt>
                <c:pt idx="2718">
                  <c:v>Sep</c:v>
                </c:pt>
                <c:pt idx="2719">
                  <c:v>Sep</c:v>
                </c:pt>
                <c:pt idx="2720">
                  <c:v>Sep</c:v>
                </c:pt>
                <c:pt idx="2721">
                  <c:v>Sep</c:v>
                </c:pt>
                <c:pt idx="2722">
                  <c:v>Sep</c:v>
                </c:pt>
                <c:pt idx="2723">
                  <c:v>Sep</c:v>
                </c:pt>
                <c:pt idx="2724">
                  <c:v>Sep</c:v>
                </c:pt>
                <c:pt idx="2725">
                  <c:v>Sep</c:v>
                </c:pt>
                <c:pt idx="2726">
                  <c:v>Sep</c:v>
                </c:pt>
                <c:pt idx="2727">
                  <c:v>Sep</c:v>
                </c:pt>
                <c:pt idx="2728">
                  <c:v>Sep</c:v>
                </c:pt>
                <c:pt idx="2729">
                  <c:v>Sep</c:v>
                </c:pt>
                <c:pt idx="2730">
                  <c:v>Sep</c:v>
                </c:pt>
                <c:pt idx="2731">
                  <c:v>Sep</c:v>
                </c:pt>
                <c:pt idx="2732">
                  <c:v>Sep</c:v>
                </c:pt>
                <c:pt idx="2733">
                  <c:v>Sep</c:v>
                </c:pt>
                <c:pt idx="2734">
                  <c:v>Sep</c:v>
                </c:pt>
                <c:pt idx="2735">
                  <c:v>Sep</c:v>
                </c:pt>
                <c:pt idx="2736">
                  <c:v>Sep</c:v>
                </c:pt>
                <c:pt idx="2737">
                  <c:v>Sep</c:v>
                </c:pt>
                <c:pt idx="2738">
                  <c:v>Sep</c:v>
                </c:pt>
                <c:pt idx="2739">
                  <c:v>Sep</c:v>
                </c:pt>
                <c:pt idx="2740">
                  <c:v>Sep</c:v>
                </c:pt>
                <c:pt idx="2741">
                  <c:v>Sep</c:v>
                </c:pt>
                <c:pt idx="2742">
                  <c:v>Sep</c:v>
                </c:pt>
                <c:pt idx="2743">
                  <c:v>Sep</c:v>
                </c:pt>
                <c:pt idx="2744">
                  <c:v>Sep</c:v>
                </c:pt>
                <c:pt idx="2745">
                  <c:v>Sep</c:v>
                </c:pt>
                <c:pt idx="2746">
                  <c:v>Sep</c:v>
                </c:pt>
                <c:pt idx="2747">
                  <c:v>Sep</c:v>
                </c:pt>
                <c:pt idx="2748">
                  <c:v>Sep</c:v>
                </c:pt>
                <c:pt idx="2749">
                  <c:v>Sep</c:v>
                </c:pt>
                <c:pt idx="2750">
                  <c:v>Sep</c:v>
                </c:pt>
                <c:pt idx="2751">
                  <c:v>Sep</c:v>
                </c:pt>
                <c:pt idx="2752">
                  <c:v>Sep</c:v>
                </c:pt>
                <c:pt idx="2753">
                  <c:v>Sep</c:v>
                </c:pt>
                <c:pt idx="2754">
                  <c:v>Sep</c:v>
                </c:pt>
                <c:pt idx="2755">
                  <c:v>Sep</c:v>
                </c:pt>
                <c:pt idx="2756">
                  <c:v>Sep</c:v>
                </c:pt>
                <c:pt idx="2757">
                  <c:v>Sep</c:v>
                </c:pt>
                <c:pt idx="2758">
                  <c:v>Sep</c:v>
                </c:pt>
                <c:pt idx="2759">
                  <c:v>Sep</c:v>
                </c:pt>
                <c:pt idx="2760">
                  <c:v>Sep</c:v>
                </c:pt>
                <c:pt idx="2761">
                  <c:v>Sep</c:v>
                </c:pt>
                <c:pt idx="2762">
                  <c:v>Sep</c:v>
                </c:pt>
                <c:pt idx="2763">
                  <c:v>Sep</c:v>
                </c:pt>
                <c:pt idx="2764">
                  <c:v>Sep</c:v>
                </c:pt>
                <c:pt idx="2765">
                  <c:v>Sep</c:v>
                </c:pt>
                <c:pt idx="2766">
                  <c:v>Sep</c:v>
                </c:pt>
                <c:pt idx="2767">
                  <c:v>Sep</c:v>
                </c:pt>
                <c:pt idx="2768">
                  <c:v>Sep</c:v>
                </c:pt>
                <c:pt idx="2769">
                  <c:v>Sep</c:v>
                </c:pt>
                <c:pt idx="2770">
                  <c:v>Sep</c:v>
                </c:pt>
                <c:pt idx="2771">
                  <c:v>Sep</c:v>
                </c:pt>
                <c:pt idx="2772">
                  <c:v>Sep</c:v>
                </c:pt>
                <c:pt idx="2773">
                  <c:v>Sep</c:v>
                </c:pt>
                <c:pt idx="2774">
                  <c:v>Sep</c:v>
                </c:pt>
                <c:pt idx="2775">
                  <c:v>Sep</c:v>
                </c:pt>
                <c:pt idx="2776">
                  <c:v>Sep</c:v>
                </c:pt>
                <c:pt idx="2777">
                  <c:v>Oct</c:v>
                </c:pt>
                <c:pt idx="2778">
                  <c:v>Oct</c:v>
                </c:pt>
                <c:pt idx="2779">
                  <c:v>Oct</c:v>
                </c:pt>
                <c:pt idx="2780">
                  <c:v>Oct</c:v>
                </c:pt>
                <c:pt idx="2781">
                  <c:v>Oct</c:v>
                </c:pt>
                <c:pt idx="2782">
                  <c:v>Oct</c:v>
                </c:pt>
                <c:pt idx="2783">
                  <c:v>Oct</c:v>
                </c:pt>
                <c:pt idx="2784">
                  <c:v>Oct</c:v>
                </c:pt>
                <c:pt idx="2785">
                  <c:v>Oct</c:v>
                </c:pt>
                <c:pt idx="2786">
                  <c:v>Oct</c:v>
                </c:pt>
                <c:pt idx="2787">
                  <c:v>Oct</c:v>
                </c:pt>
                <c:pt idx="2788">
                  <c:v>Oct</c:v>
                </c:pt>
                <c:pt idx="2789">
                  <c:v>Oct</c:v>
                </c:pt>
                <c:pt idx="2790">
                  <c:v>Oct</c:v>
                </c:pt>
                <c:pt idx="2791">
                  <c:v>Oct</c:v>
                </c:pt>
                <c:pt idx="2792">
                  <c:v>Oct</c:v>
                </c:pt>
                <c:pt idx="2793">
                  <c:v>Oct</c:v>
                </c:pt>
                <c:pt idx="2794">
                  <c:v>Oct</c:v>
                </c:pt>
                <c:pt idx="2795">
                  <c:v>Oct</c:v>
                </c:pt>
                <c:pt idx="2796">
                  <c:v>Oct</c:v>
                </c:pt>
                <c:pt idx="2797">
                  <c:v>Oct</c:v>
                </c:pt>
                <c:pt idx="2798">
                  <c:v>Oct</c:v>
                </c:pt>
                <c:pt idx="2799">
                  <c:v>Oct</c:v>
                </c:pt>
                <c:pt idx="2800">
                  <c:v>Oct</c:v>
                </c:pt>
                <c:pt idx="2801">
                  <c:v>Oct</c:v>
                </c:pt>
                <c:pt idx="2802">
                  <c:v>Oct</c:v>
                </c:pt>
                <c:pt idx="2803">
                  <c:v>Oct</c:v>
                </c:pt>
                <c:pt idx="2804">
                  <c:v>Oct</c:v>
                </c:pt>
                <c:pt idx="2805">
                  <c:v>Oct</c:v>
                </c:pt>
                <c:pt idx="2806">
                  <c:v>Oct</c:v>
                </c:pt>
                <c:pt idx="2807">
                  <c:v>Oct</c:v>
                </c:pt>
                <c:pt idx="2808">
                  <c:v>Oct</c:v>
                </c:pt>
                <c:pt idx="2809">
                  <c:v>Oct</c:v>
                </c:pt>
                <c:pt idx="2810">
                  <c:v>Oct</c:v>
                </c:pt>
                <c:pt idx="2811">
                  <c:v>Oct</c:v>
                </c:pt>
                <c:pt idx="2812">
                  <c:v>Oct</c:v>
                </c:pt>
                <c:pt idx="2813">
                  <c:v>Oct</c:v>
                </c:pt>
                <c:pt idx="2814">
                  <c:v>Oct</c:v>
                </c:pt>
                <c:pt idx="2815">
                  <c:v>Oct</c:v>
                </c:pt>
                <c:pt idx="2816">
                  <c:v>Oct</c:v>
                </c:pt>
                <c:pt idx="2817">
                  <c:v>Oct</c:v>
                </c:pt>
                <c:pt idx="2818">
                  <c:v>Oct</c:v>
                </c:pt>
                <c:pt idx="2819">
                  <c:v>Oct</c:v>
                </c:pt>
                <c:pt idx="2820">
                  <c:v>Oct</c:v>
                </c:pt>
                <c:pt idx="2821">
                  <c:v>Oct</c:v>
                </c:pt>
                <c:pt idx="2822">
                  <c:v>Oct</c:v>
                </c:pt>
                <c:pt idx="2823">
                  <c:v>Oct</c:v>
                </c:pt>
                <c:pt idx="2824">
                  <c:v>Oct</c:v>
                </c:pt>
                <c:pt idx="2825">
                  <c:v>Oct</c:v>
                </c:pt>
                <c:pt idx="2826">
                  <c:v>Oct</c:v>
                </c:pt>
                <c:pt idx="2827">
                  <c:v>Oct</c:v>
                </c:pt>
                <c:pt idx="2828">
                  <c:v>Oct</c:v>
                </c:pt>
                <c:pt idx="2829">
                  <c:v>Oct</c:v>
                </c:pt>
                <c:pt idx="2830">
                  <c:v>Oct</c:v>
                </c:pt>
                <c:pt idx="2831">
                  <c:v>Oct</c:v>
                </c:pt>
                <c:pt idx="2832">
                  <c:v>Oct</c:v>
                </c:pt>
                <c:pt idx="2833">
                  <c:v>Oct</c:v>
                </c:pt>
                <c:pt idx="2834">
                  <c:v>Oct</c:v>
                </c:pt>
                <c:pt idx="2835">
                  <c:v>Oct</c:v>
                </c:pt>
                <c:pt idx="2836">
                  <c:v>Oct</c:v>
                </c:pt>
                <c:pt idx="2837">
                  <c:v>Oct</c:v>
                </c:pt>
                <c:pt idx="2838">
                  <c:v>Oct</c:v>
                </c:pt>
                <c:pt idx="2839">
                  <c:v>Oct</c:v>
                </c:pt>
                <c:pt idx="2840">
                  <c:v>Oct</c:v>
                </c:pt>
                <c:pt idx="2841">
                  <c:v>Oct</c:v>
                </c:pt>
                <c:pt idx="2842">
                  <c:v>Oct</c:v>
                </c:pt>
                <c:pt idx="2843">
                  <c:v>Oct</c:v>
                </c:pt>
                <c:pt idx="2844">
                  <c:v>Oct</c:v>
                </c:pt>
                <c:pt idx="2845">
                  <c:v>Oct</c:v>
                </c:pt>
                <c:pt idx="2846">
                  <c:v>Oct</c:v>
                </c:pt>
                <c:pt idx="2847">
                  <c:v>Oct</c:v>
                </c:pt>
                <c:pt idx="2848">
                  <c:v>Oct</c:v>
                </c:pt>
                <c:pt idx="2849">
                  <c:v>Oct</c:v>
                </c:pt>
                <c:pt idx="2850">
                  <c:v>Oct</c:v>
                </c:pt>
                <c:pt idx="2851">
                  <c:v>Oct</c:v>
                </c:pt>
                <c:pt idx="2852">
                  <c:v>Oct</c:v>
                </c:pt>
                <c:pt idx="2853">
                  <c:v>Oct</c:v>
                </c:pt>
                <c:pt idx="2854">
                  <c:v>Oct</c:v>
                </c:pt>
                <c:pt idx="2855">
                  <c:v>Oct</c:v>
                </c:pt>
                <c:pt idx="2856">
                  <c:v>Oct</c:v>
                </c:pt>
                <c:pt idx="2857">
                  <c:v>Oct</c:v>
                </c:pt>
                <c:pt idx="2858">
                  <c:v>Oct</c:v>
                </c:pt>
                <c:pt idx="2859">
                  <c:v>Oct</c:v>
                </c:pt>
                <c:pt idx="2860">
                  <c:v>Oct</c:v>
                </c:pt>
                <c:pt idx="2861">
                  <c:v>Oct</c:v>
                </c:pt>
                <c:pt idx="2862">
                  <c:v>Oct</c:v>
                </c:pt>
                <c:pt idx="2863">
                  <c:v>Oct</c:v>
                </c:pt>
                <c:pt idx="2864">
                  <c:v>Oct</c:v>
                </c:pt>
                <c:pt idx="2865">
                  <c:v>Oct</c:v>
                </c:pt>
                <c:pt idx="2866">
                  <c:v>Oct</c:v>
                </c:pt>
                <c:pt idx="2867">
                  <c:v>Oct</c:v>
                </c:pt>
                <c:pt idx="2868">
                  <c:v>Oct</c:v>
                </c:pt>
                <c:pt idx="2869">
                  <c:v>Oct</c:v>
                </c:pt>
                <c:pt idx="2870">
                  <c:v>Oct</c:v>
                </c:pt>
                <c:pt idx="2871">
                  <c:v>Oct</c:v>
                </c:pt>
                <c:pt idx="2872">
                  <c:v>Oct</c:v>
                </c:pt>
                <c:pt idx="2873">
                  <c:v>Nov</c:v>
                </c:pt>
                <c:pt idx="2874">
                  <c:v>Nov</c:v>
                </c:pt>
                <c:pt idx="2875">
                  <c:v>Nov</c:v>
                </c:pt>
                <c:pt idx="2876">
                  <c:v>Nov</c:v>
                </c:pt>
                <c:pt idx="2877">
                  <c:v>Nov</c:v>
                </c:pt>
                <c:pt idx="2878">
                  <c:v>Nov</c:v>
                </c:pt>
                <c:pt idx="2879">
                  <c:v>Nov</c:v>
                </c:pt>
                <c:pt idx="2880">
                  <c:v>Nov</c:v>
                </c:pt>
                <c:pt idx="2881">
                  <c:v>Nov</c:v>
                </c:pt>
                <c:pt idx="2882">
                  <c:v>Nov</c:v>
                </c:pt>
                <c:pt idx="2883">
                  <c:v>Nov</c:v>
                </c:pt>
                <c:pt idx="2884">
                  <c:v>Nov</c:v>
                </c:pt>
                <c:pt idx="2885">
                  <c:v>Nov</c:v>
                </c:pt>
                <c:pt idx="2886">
                  <c:v>Nov</c:v>
                </c:pt>
                <c:pt idx="2887">
                  <c:v>Nov</c:v>
                </c:pt>
                <c:pt idx="2888">
                  <c:v>Nov</c:v>
                </c:pt>
                <c:pt idx="2889">
                  <c:v>Nov</c:v>
                </c:pt>
                <c:pt idx="2890">
                  <c:v>Nov</c:v>
                </c:pt>
                <c:pt idx="2891">
                  <c:v>Nov</c:v>
                </c:pt>
                <c:pt idx="2892">
                  <c:v>Nov</c:v>
                </c:pt>
                <c:pt idx="2893">
                  <c:v>Nov</c:v>
                </c:pt>
                <c:pt idx="2894">
                  <c:v>Nov</c:v>
                </c:pt>
                <c:pt idx="2895">
                  <c:v>Nov</c:v>
                </c:pt>
                <c:pt idx="2896">
                  <c:v>Nov</c:v>
                </c:pt>
                <c:pt idx="2897">
                  <c:v>Nov</c:v>
                </c:pt>
                <c:pt idx="2898">
                  <c:v>Nov</c:v>
                </c:pt>
                <c:pt idx="2899">
                  <c:v>Nov</c:v>
                </c:pt>
                <c:pt idx="2900">
                  <c:v>Nov</c:v>
                </c:pt>
                <c:pt idx="2901">
                  <c:v>Nov</c:v>
                </c:pt>
                <c:pt idx="2902">
                  <c:v>Nov</c:v>
                </c:pt>
                <c:pt idx="2903">
                  <c:v>Nov</c:v>
                </c:pt>
                <c:pt idx="2904">
                  <c:v>Nov</c:v>
                </c:pt>
                <c:pt idx="2905">
                  <c:v>Nov</c:v>
                </c:pt>
                <c:pt idx="2906">
                  <c:v>Nov</c:v>
                </c:pt>
                <c:pt idx="2907">
                  <c:v>Nov</c:v>
                </c:pt>
                <c:pt idx="2908">
                  <c:v>Nov</c:v>
                </c:pt>
                <c:pt idx="2909">
                  <c:v>Nov</c:v>
                </c:pt>
                <c:pt idx="2910">
                  <c:v>Nov</c:v>
                </c:pt>
                <c:pt idx="2911">
                  <c:v>Nov</c:v>
                </c:pt>
                <c:pt idx="2912">
                  <c:v>Nov</c:v>
                </c:pt>
                <c:pt idx="2913">
                  <c:v>Nov</c:v>
                </c:pt>
                <c:pt idx="2914">
                  <c:v>Nov</c:v>
                </c:pt>
                <c:pt idx="2915">
                  <c:v>Nov</c:v>
                </c:pt>
                <c:pt idx="2916">
                  <c:v>Nov</c:v>
                </c:pt>
                <c:pt idx="2917">
                  <c:v>Nov</c:v>
                </c:pt>
                <c:pt idx="2918">
                  <c:v>Nov</c:v>
                </c:pt>
                <c:pt idx="2919">
                  <c:v>Nov</c:v>
                </c:pt>
                <c:pt idx="2920">
                  <c:v>Nov</c:v>
                </c:pt>
                <c:pt idx="2921">
                  <c:v>Nov</c:v>
                </c:pt>
                <c:pt idx="2922">
                  <c:v>Nov</c:v>
                </c:pt>
                <c:pt idx="2923">
                  <c:v>Nov</c:v>
                </c:pt>
                <c:pt idx="2924">
                  <c:v>Nov</c:v>
                </c:pt>
                <c:pt idx="2925">
                  <c:v>Nov</c:v>
                </c:pt>
                <c:pt idx="2926">
                  <c:v>Nov</c:v>
                </c:pt>
                <c:pt idx="2927">
                  <c:v>Nov</c:v>
                </c:pt>
                <c:pt idx="2928">
                  <c:v>Nov</c:v>
                </c:pt>
                <c:pt idx="2929">
                  <c:v>Nov</c:v>
                </c:pt>
                <c:pt idx="2930">
                  <c:v>Nov</c:v>
                </c:pt>
                <c:pt idx="2931">
                  <c:v>Nov</c:v>
                </c:pt>
                <c:pt idx="2932">
                  <c:v>Nov</c:v>
                </c:pt>
                <c:pt idx="2933">
                  <c:v>Nov</c:v>
                </c:pt>
                <c:pt idx="2934">
                  <c:v>Nov</c:v>
                </c:pt>
                <c:pt idx="2935">
                  <c:v>Nov</c:v>
                </c:pt>
                <c:pt idx="2936">
                  <c:v>Nov</c:v>
                </c:pt>
                <c:pt idx="2937">
                  <c:v>Nov</c:v>
                </c:pt>
                <c:pt idx="2938">
                  <c:v>Nov</c:v>
                </c:pt>
                <c:pt idx="2939">
                  <c:v>Nov</c:v>
                </c:pt>
                <c:pt idx="2940">
                  <c:v>Nov</c:v>
                </c:pt>
                <c:pt idx="2941">
                  <c:v>Nov</c:v>
                </c:pt>
                <c:pt idx="2942">
                  <c:v>Nov</c:v>
                </c:pt>
                <c:pt idx="2943">
                  <c:v>Nov</c:v>
                </c:pt>
                <c:pt idx="2944">
                  <c:v>Nov</c:v>
                </c:pt>
                <c:pt idx="2945">
                  <c:v>Nov</c:v>
                </c:pt>
                <c:pt idx="2946">
                  <c:v>Nov</c:v>
                </c:pt>
                <c:pt idx="2947">
                  <c:v>Nov</c:v>
                </c:pt>
                <c:pt idx="2948">
                  <c:v>Nov</c:v>
                </c:pt>
                <c:pt idx="2949">
                  <c:v>Nov</c:v>
                </c:pt>
                <c:pt idx="2950">
                  <c:v>Nov</c:v>
                </c:pt>
                <c:pt idx="2951">
                  <c:v>Nov</c:v>
                </c:pt>
                <c:pt idx="2952">
                  <c:v>Nov</c:v>
                </c:pt>
                <c:pt idx="2953">
                  <c:v>Nov</c:v>
                </c:pt>
                <c:pt idx="2954">
                  <c:v>Nov</c:v>
                </c:pt>
                <c:pt idx="2955">
                  <c:v>Nov</c:v>
                </c:pt>
                <c:pt idx="2956">
                  <c:v>Dec</c:v>
                </c:pt>
                <c:pt idx="2957">
                  <c:v>Dec</c:v>
                </c:pt>
                <c:pt idx="2958">
                  <c:v>Dec</c:v>
                </c:pt>
                <c:pt idx="2959">
                  <c:v>Dec</c:v>
                </c:pt>
                <c:pt idx="2960">
                  <c:v>Dec</c:v>
                </c:pt>
                <c:pt idx="2961">
                  <c:v>Dec</c:v>
                </c:pt>
                <c:pt idx="2962">
                  <c:v>Dec</c:v>
                </c:pt>
                <c:pt idx="2963">
                  <c:v>Dec</c:v>
                </c:pt>
                <c:pt idx="2964">
                  <c:v>Dec</c:v>
                </c:pt>
                <c:pt idx="2965">
                  <c:v>Dec</c:v>
                </c:pt>
                <c:pt idx="2966">
                  <c:v>Dec</c:v>
                </c:pt>
                <c:pt idx="2967">
                  <c:v>Dec</c:v>
                </c:pt>
                <c:pt idx="2968">
                  <c:v>Dec</c:v>
                </c:pt>
                <c:pt idx="2969">
                  <c:v>Dec</c:v>
                </c:pt>
                <c:pt idx="2970">
                  <c:v>Dec</c:v>
                </c:pt>
                <c:pt idx="2971">
                  <c:v>Dec</c:v>
                </c:pt>
                <c:pt idx="2972">
                  <c:v>Dec</c:v>
                </c:pt>
                <c:pt idx="2973">
                  <c:v>Dec</c:v>
                </c:pt>
                <c:pt idx="2974">
                  <c:v>Dec</c:v>
                </c:pt>
                <c:pt idx="2975">
                  <c:v>Dec</c:v>
                </c:pt>
                <c:pt idx="2976">
                  <c:v>Dec</c:v>
                </c:pt>
                <c:pt idx="2977">
                  <c:v>Dec</c:v>
                </c:pt>
                <c:pt idx="2978">
                  <c:v>Dec</c:v>
                </c:pt>
                <c:pt idx="2979">
                  <c:v>Dec</c:v>
                </c:pt>
                <c:pt idx="2980">
                  <c:v>Dec</c:v>
                </c:pt>
                <c:pt idx="2981">
                  <c:v>Dec</c:v>
                </c:pt>
                <c:pt idx="2982">
                  <c:v>Dec</c:v>
                </c:pt>
                <c:pt idx="2983">
                  <c:v>Dec</c:v>
                </c:pt>
                <c:pt idx="2984">
                  <c:v>Dec</c:v>
                </c:pt>
                <c:pt idx="2985">
                  <c:v>Dec</c:v>
                </c:pt>
                <c:pt idx="2986">
                  <c:v>Dec</c:v>
                </c:pt>
                <c:pt idx="2987">
                  <c:v>Dec</c:v>
                </c:pt>
                <c:pt idx="2988">
                  <c:v>Dec</c:v>
                </c:pt>
                <c:pt idx="2989">
                  <c:v>Dec</c:v>
                </c:pt>
                <c:pt idx="2990">
                  <c:v>Dec</c:v>
                </c:pt>
                <c:pt idx="2991">
                  <c:v>Dec</c:v>
                </c:pt>
                <c:pt idx="2992">
                  <c:v>Dec</c:v>
                </c:pt>
                <c:pt idx="2993">
                  <c:v>Dec</c:v>
                </c:pt>
                <c:pt idx="2994">
                  <c:v>Dec</c:v>
                </c:pt>
                <c:pt idx="2995">
                  <c:v>Dec</c:v>
                </c:pt>
                <c:pt idx="2996">
                  <c:v>Dec</c:v>
                </c:pt>
                <c:pt idx="2997">
                  <c:v>Dec</c:v>
                </c:pt>
                <c:pt idx="2998">
                  <c:v>Dec</c:v>
                </c:pt>
                <c:pt idx="2999">
                  <c:v>Dec</c:v>
                </c:pt>
                <c:pt idx="3000">
                  <c:v>Dec</c:v>
                </c:pt>
                <c:pt idx="3001">
                  <c:v>Dec</c:v>
                </c:pt>
                <c:pt idx="3002">
                  <c:v>Dec</c:v>
                </c:pt>
                <c:pt idx="3003">
                  <c:v>Dec</c:v>
                </c:pt>
                <c:pt idx="3004">
                  <c:v>Dec</c:v>
                </c:pt>
                <c:pt idx="3005">
                  <c:v>Dec</c:v>
                </c:pt>
                <c:pt idx="3006">
                  <c:v>Dec</c:v>
                </c:pt>
                <c:pt idx="3007">
                  <c:v>Dec</c:v>
                </c:pt>
                <c:pt idx="3008">
                  <c:v>Jan</c:v>
                </c:pt>
                <c:pt idx="3009">
                  <c:v>Jan</c:v>
                </c:pt>
                <c:pt idx="3010">
                  <c:v>Jan</c:v>
                </c:pt>
                <c:pt idx="3011">
                  <c:v>Jan</c:v>
                </c:pt>
                <c:pt idx="3012">
                  <c:v>Jan</c:v>
                </c:pt>
                <c:pt idx="3013">
                  <c:v>Jan</c:v>
                </c:pt>
                <c:pt idx="3014">
                  <c:v>Jan</c:v>
                </c:pt>
                <c:pt idx="3015">
                  <c:v>Jan</c:v>
                </c:pt>
                <c:pt idx="3016">
                  <c:v>Jan</c:v>
                </c:pt>
                <c:pt idx="3017">
                  <c:v>Jan</c:v>
                </c:pt>
                <c:pt idx="3018">
                  <c:v>Jan</c:v>
                </c:pt>
                <c:pt idx="3019">
                  <c:v>Jan</c:v>
                </c:pt>
                <c:pt idx="3020">
                  <c:v>Jan</c:v>
                </c:pt>
                <c:pt idx="3021">
                  <c:v>Jan</c:v>
                </c:pt>
                <c:pt idx="3022">
                  <c:v>Jan</c:v>
                </c:pt>
                <c:pt idx="3023">
                  <c:v>Jan</c:v>
                </c:pt>
                <c:pt idx="3024">
                  <c:v>Jan</c:v>
                </c:pt>
                <c:pt idx="3025">
                  <c:v>Jan</c:v>
                </c:pt>
                <c:pt idx="3026">
                  <c:v>Jan</c:v>
                </c:pt>
                <c:pt idx="3027">
                  <c:v>Jan</c:v>
                </c:pt>
                <c:pt idx="3028">
                  <c:v>Jan</c:v>
                </c:pt>
                <c:pt idx="3029">
                  <c:v>Jan</c:v>
                </c:pt>
                <c:pt idx="3030">
                  <c:v>Jan</c:v>
                </c:pt>
                <c:pt idx="3031">
                  <c:v>Jan</c:v>
                </c:pt>
                <c:pt idx="3032">
                  <c:v>Jan</c:v>
                </c:pt>
                <c:pt idx="3033">
                  <c:v>Jan</c:v>
                </c:pt>
                <c:pt idx="3034">
                  <c:v>Jan</c:v>
                </c:pt>
                <c:pt idx="3035">
                  <c:v>Jan</c:v>
                </c:pt>
                <c:pt idx="3036">
                  <c:v>Jan</c:v>
                </c:pt>
                <c:pt idx="3037">
                  <c:v>Jan</c:v>
                </c:pt>
                <c:pt idx="3038">
                  <c:v>Jan</c:v>
                </c:pt>
                <c:pt idx="3039">
                  <c:v>Jan</c:v>
                </c:pt>
                <c:pt idx="3040">
                  <c:v>Jan</c:v>
                </c:pt>
                <c:pt idx="3041">
                  <c:v>Jan</c:v>
                </c:pt>
                <c:pt idx="3042">
                  <c:v>Jan</c:v>
                </c:pt>
                <c:pt idx="3043">
                  <c:v>Jan</c:v>
                </c:pt>
                <c:pt idx="3044">
                  <c:v>Jan</c:v>
                </c:pt>
                <c:pt idx="3045">
                  <c:v>Jan</c:v>
                </c:pt>
                <c:pt idx="3046">
                  <c:v>Jan</c:v>
                </c:pt>
                <c:pt idx="3047">
                  <c:v>Jan</c:v>
                </c:pt>
                <c:pt idx="3048">
                  <c:v>Jan</c:v>
                </c:pt>
                <c:pt idx="3049">
                  <c:v>Jan</c:v>
                </c:pt>
                <c:pt idx="3050">
                  <c:v>Jan</c:v>
                </c:pt>
                <c:pt idx="3051">
                  <c:v>Jan</c:v>
                </c:pt>
                <c:pt idx="3052">
                  <c:v>Jan</c:v>
                </c:pt>
                <c:pt idx="3053">
                  <c:v>Jan</c:v>
                </c:pt>
                <c:pt idx="3054">
                  <c:v>Jan</c:v>
                </c:pt>
                <c:pt idx="3055">
                  <c:v>Jan</c:v>
                </c:pt>
                <c:pt idx="3056">
                  <c:v>Jan</c:v>
                </c:pt>
                <c:pt idx="3057">
                  <c:v>Jan</c:v>
                </c:pt>
                <c:pt idx="3058">
                  <c:v>Jan</c:v>
                </c:pt>
                <c:pt idx="3059">
                  <c:v>Jan</c:v>
                </c:pt>
                <c:pt idx="3060">
                  <c:v>Jan</c:v>
                </c:pt>
                <c:pt idx="3061">
                  <c:v>Jan</c:v>
                </c:pt>
                <c:pt idx="3062">
                  <c:v>Jan</c:v>
                </c:pt>
                <c:pt idx="3063">
                  <c:v>Jan</c:v>
                </c:pt>
                <c:pt idx="3064">
                  <c:v>Jan</c:v>
                </c:pt>
                <c:pt idx="3065">
                  <c:v>Jan</c:v>
                </c:pt>
                <c:pt idx="3066">
                  <c:v>Jan</c:v>
                </c:pt>
                <c:pt idx="3067">
                  <c:v>Jan</c:v>
                </c:pt>
                <c:pt idx="3068">
                  <c:v>Jan</c:v>
                </c:pt>
                <c:pt idx="3069">
                  <c:v>Jan</c:v>
                </c:pt>
                <c:pt idx="3070">
                  <c:v>Jan</c:v>
                </c:pt>
                <c:pt idx="3071">
                  <c:v>Jan</c:v>
                </c:pt>
                <c:pt idx="3072">
                  <c:v>Jan</c:v>
                </c:pt>
                <c:pt idx="3073">
                  <c:v>Jan</c:v>
                </c:pt>
                <c:pt idx="3074">
                  <c:v>Jan</c:v>
                </c:pt>
                <c:pt idx="3075">
                  <c:v>Jan</c:v>
                </c:pt>
                <c:pt idx="3076">
                  <c:v>Jan</c:v>
                </c:pt>
                <c:pt idx="3077">
                  <c:v>Jan</c:v>
                </c:pt>
                <c:pt idx="3078">
                  <c:v>Jan</c:v>
                </c:pt>
                <c:pt idx="3079">
                  <c:v>Jan</c:v>
                </c:pt>
                <c:pt idx="3080">
                  <c:v>Jan</c:v>
                </c:pt>
                <c:pt idx="3081">
                  <c:v>Jan</c:v>
                </c:pt>
                <c:pt idx="3082">
                  <c:v>Jan</c:v>
                </c:pt>
                <c:pt idx="3083">
                  <c:v>Jan</c:v>
                </c:pt>
                <c:pt idx="3084">
                  <c:v>Jan</c:v>
                </c:pt>
                <c:pt idx="3085">
                  <c:v>Jan</c:v>
                </c:pt>
                <c:pt idx="3086">
                  <c:v>Jan</c:v>
                </c:pt>
                <c:pt idx="3087">
                  <c:v>Jan</c:v>
                </c:pt>
                <c:pt idx="3088">
                  <c:v>Jan</c:v>
                </c:pt>
                <c:pt idx="3089">
                  <c:v>Jan</c:v>
                </c:pt>
                <c:pt idx="3090">
                  <c:v>Jan</c:v>
                </c:pt>
                <c:pt idx="3091">
                  <c:v>Jan</c:v>
                </c:pt>
                <c:pt idx="3092">
                  <c:v>Jan</c:v>
                </c:pt>
                <c:pt idx="3093">
                  <c:v>Jan</c:v>
                </c:pt>
                <c:pt idx="3094">
                  <c:v>Jan</c:v>
                </c:pt>
                <c:pt idx="3095">
                  <c:v>Feb</c:v>
                </c:pt>
                <c:pt idx="3096">
                  <c:v>Feb</c:v>
                </c:pt>
                <c:pt idx="3097">
                  <c:v>Feb</c:v>
                </c:pt>
                <c:pt idx="3098">
                  <c:v>Feb</c:v>
                </c:pt>
                <c:pt idx="3099">
                  <c:v>Feb</c:v>
                </c:pt>
                <c:pt idx="3100">
                  <c:v>Feb</c:v>
                </c:pt>
                <c:pt idx="3101">
                  <c:v>Feb</c:v>
                </c:pt>
                <c:pt idx="3102">
                  <c:v>Feb</c:v>
                </c:pt>
                <c:pt idx="3103">
                  <c:v>Feb</c:v>
                </c:pt>
                <c:pt idx="3104">
                  <c:v>Feb</c:v>
                </c:pt>
                <c:pt idx="3105">
                  <c:v>Feb</c:v>
                </c:pt>
                <c:pt idx="3106">
                  <c:v>Feb</c:v>
                </c:pt>
                <c:pt idx="3107">
                  <c:v>Feb</c:v>
                </c:pt>
                <c:pt idx="3108">
                  <c:v>Feb</c:v>
                </c:pt>
                <c:pt idx="3109">
                  <c:v>Feb</c:v>
                </c:pt>
                <c:pt idx="3110">
                  <c:v>Feb</c:v>
                </c:pt>
                <c:pt idx="3111">
                  <c:v>Feb</c:v>
                </c:pt>
                <c:pt idx="3112">
                  <c:v>Feb</c:v>
                </c:pt>
                <c:pt idx="3113">
                  <c:v>Feb</c:v>
                </c:pt>
                <c:pt idx="3114">
                  <c:v>Feb</c:v>
                </c:pt>
                <c:pt idx="3115">
                  <c:v>Feb</c:v>
                </c:pt>
                <c:pt idx="3116">
                  <c:v>Feb</c:v>
                </c:pt>
                <c:pt idx="3117">
                  <c:v>Feb</c:v>
                </c:pt>
                <c:pt idx="3118">
                  <c:v>Feb</c:v>
                </c:pt>
                <c:pt idx="3119">
                  <c:v>Feb</c:v>
                </c:pt>
                <c:pt idx="3120">
                  <c:v>Feb</c:v>
                </c:pt>
                <c:pt idx="3121">
                  <c:v>Feb</c:v>
                </c:pt>
                <c:pt idx="3122">
                  <c:v>Feb</c:v>
                </c:pt>
                <c:pt idx="3123">
                  <c:v>Feb</c:v>
                </c:pt>
                <c:pt idx="3124">
                  <c:v>Feb</c:v>
                </c:pt>
                <c:pt idx="3125">
                  <c:v>Feb</c:v>
                </c:pt>
                <c:pt idx="3126">
                  <c:v>Feb</c:v>
                </c:pt>
                <c:pt idx="3127">
                  <c:v>Feb</c:v>
                </c:pt>
                <c:pt idx="3128">
                  <c:v>Feb</c:v>
                </c:pt>
                <c:pt idx="3129">
                  <c:v>Feb</c:v>
                </c:pt>
                <c:pt idx="3130">
                  <c:v>Feb</c:v>
                </c:pt>
                <c:pt idx="3131">
                  <c:v>Feb</c:v>
                </c:pt>
                <c:pt idx="3132">
                  <c:v>Feb</c:v>
                </c:pt>
                <c:pt idx="3133">
                  <c:v>Feb</c:v>
                </c:pt>
                <c:pt idx="3134">
                  <c:v>Feb</c:v>
                </c:pt>
                <c:pt idx="3135">
                  <c:v>Feb</c:v>
                </c:pt>
                <c:pt idx="3136">
                  <c:v>Feb</c:v>
                </c:pt>
                <c:pt idx="3137">
                  <c:v>Feb</c:v>
                </c:pt>
                <c:pt idx="3138">
                  <c:v>Feb</c:v>
                </c:pt>
                <c:pt idx="3139">
                  <c:v>Feb</c:v>
                </c:pt>
                <c:pt idx="3140">
                  <c:v>Feb</c:v>
                </c:pt>
                <c:pt idx="3141">
                  <c:v>Feb</c:v>
                </c:pt>
                <c:pt idx="3142">
                  <c:v>Feb</c:v>
                </c:pt>
                <c:pt idx="3143">
                  <c:v>Feb</c:v>
                </c:pt>
                <c:pt idx="3144">
                  <c:v>Feb</c:v>
                </c:pt>
                <c:pt idx="3145">
                  <c:v>Feb</c:v>
                </c:pt>
                <c:pt idx="3146">
                  <c:v>Feb</c:v>
                </c:pt>
                <c:pt idx="3147">
                  <c:v>Feb</c:v>
                </c:pt>
                <c:pt idx="3148">
                  <c:v>Feb</c:v>
                </c:pt>
                <c:pt idx="3149">
                  <c:v>Feb</c:v>
                </c:pt>
                <c:pt idx="3150">
                  <c:v>Feb</c:v>
                </c:pt>
                <c:pt idx="3151">
                  <c:v>Feb</c:v>
                </c:pt>
                <c:pt idx="3152">
                  <c:v>Feb</c:v>
                </c:pt>
                <c:pt idx="3153">
                  <c:v>Feb</c:v>
                </c:pt>
                <c:pt idx="3154">
                  <c:v>Feb</c:v>
                </c:pt>
                <c:pt idx="3155">
                  <c:v>Feb</c:v>
                </c:pt>
                <c:pt idx="3156">
                  <c:v>Feb</c:v>
                </c:pt>
                <c:pt idx="3157">
                  <c:v>Feb</c:v>
                </c:pt>
                <c:pt idx="3158">
                  <c:v>Feb</c:v>
                </c:pt>
                <c:pt idx="3159">
                  <c:v>Feb</c:v>
                </c:pt>
                <c:pt idx="3160">
                  <c:v>Feb</c:v>
                </c:pt>
                <c:pt idx="3161">
                  <c:v>Feb</c:v>
                </c:pt>
                <c:pt idx="3162">
                  <c:v>Feb</c:v>
                </c:pt>
                <c:pt idx="3163">
                  <c:v>Feb</c:v>
                </c:pt>
                <c:pt idx="3164">
                  <c:v>Feb</c:v>
                </c:pt>
                <c:pt idx="3165">
                  <c:v>Feb</c:v>
                </c:pt>
                <c:pt idx="3166">
                  <c:v>Feb</c:v>
                </c:pt>
                <c:pt idx="3167">
                  <c:v>Feb</c:v>
                </c:pt>
                <c:pt idx="3168">
                  <c:v>Feb</c:v>
                </c:pt>
                <c:pt idx="3169">
                  <c:v>Feb</c:v>
                </c:pt>
                <c:pt idx="3170">
                  <c:v>Feb</c:v>
                </c:pt>
                <c:pt idx="3171">
                  <c:v>Feb</c:v>
                </c:pt>
                <c:pt idx="3172">
                  <c:v>Feb</c:v>
                </c:pt>
                <c:pt idx="3173">
                  <c:v>Feb</c:v>
                </c:pt>
                <c:pt idx="3174">
                  <c:v>Feb</c:v>
                </c:pt>
                <c:pt idx="3175">
                  <c:v>Feb</c:v>
                </c:pt>
                <c:pt idx="3176">
                  <c:v>Feb</c:v>
                </c:pt>
                <c:pt idx="3177">
                  <c:v>Feb</c:v>
                </c:pt>
                <c:pt idx="3178">
                  <c:v>Feb</c:v>
                </c:pt>
                <c:pt idx="3179">
                  <c:v>Feb</c:v>
                </c:pt>
                <c:pt idx="3180">
                  <c:v>Feb</c:v>
                </c:pt>
                <c:pt idx="3181">
                  <c:v>Feb</c:v>
                </c:pt>
                <c:pt idx="3182">
                  <c:v>Feb</c:v>
                </c:pt>
                <c:pt idx="3183">
                  <c:v>Feb</c:v>
                </c:pt>
                <c:pt idx="3184">
                  <c:v>Feb</c:v>
                </c:pt>
                <c:pt idx="3185">
                  <c:v>Feb</c:v>
                </c:pt>
                <c:pt idx="3186">
                  <c:v>Mar</c:v>
                </c:pt>
                <c:pt idx="3187">
                  <c:v>Mar</c:v>
                </c:pt>
                <c:pt idx="3188">
                  <c:v>Mar</c:v>
                </c:pt>
                <c:pt idx="3189">
                  <c:v>Mar</c:v>
                </c:pt>
                <c:pt idx="3190">
                  <c:v>Mar</c:v>
                </c:pt>
                <c:pt idx="3191">
                  <c:v>Mar</c:v>
                </c:pt>
                <c:pt idx="3192">
                  <c:v>Mar</c:v>
                </c:pt>
                <c:pt idx="3193">
                  <c:v>Mar</c:v>
                </c:pt>
                <c:pt idx="3194">
                  <c:v>Mar</c:v>
                </c:pt>
                <c:pt idx="3195">
                  <c:v>Mar</c:v>
                </c:pt>
                <c:pt idx="3196">
                  <c:v>Mar</c:v>
                </c:pt>
                <c:pt idx="3197">
                  <c:v>Mar</c:v>
                </c:pt>
                <c:pt idx="3198">
                  <c:v>Mar</c:v>
                </c:pt>
                <c:pt idx="3199">
                  <c:v>Mar</c:v>
                </c:pt>
                <c:pt idx="3200">
                  <c:v>Mar</c:v>
                </c:pt>
                <c:pt idx="3201">
                  <c:v>Mar</c:v>
                </c:pt>
                <c:pt idx="3202">
                  <c:v>Mar</c:v>
                </c:pt>
                <c:pt idx="3203">
                  <c:v>Mar</c:v>
                </c:pt>
                <c:pt idx="3204">
                  <c:v>Mar</c:v>
                </c:pt>
                <c:pt idx="3205">
                  <c:v>Mar</c:v>
                </c:pt>
                <c:pt idx="3206">
                  <c:v>Mar</c:v>
                </c:pt>
                <c:pt idx="3207">
                  <c:v>Mar</c:v>
                </c:pt>
                <c:pt idx="3208">
                  <c:v>Mar</c:v>
                </c:pt>
                <c:pt idx="3209">
                  <c:v>Mar</c:v>
                </c:pt>
                <c:pt idx="3210">
                  <c:v>Mar</c:v>
                </c:pt>
                <c:pt idx="3211">
                  <c:v>Mar</c:v>
                </c:pt>
                <c:pt idx="3212">
                  <c:v>Mar</c:v>
                </c:pt>
                <c:pt idx="3213">
                  <c:v>Mar</c:v>
                </c:pt>
                <c:pt idx="3214">
                  <c:v>Mar</c:v>
                </c:pt>
                <c:pt idx="3215">
                  <c:v>Mar</c:v>
                </c:pt>
                <c:pt idx="3216">
                  <c:v>Mar</c:v>
                </c:pt>
                <c:pt idx="3217">
                  <c:v>Mar</c:v>
                </c:pt>
                <c:pt idx="3218">
                  <c:v>Mar</c:v>
                </c:pt>
                <c:pt idx="3219">
                  <c:v>Mar</c:v>
                </c:pt>
                <c:pt idx="3220">
                  <c:v>Mar</c:v>
                </c:pt>
                <c:pt idx="3221">
                  <c:v>Mar</c:v>
                </c:pt>
                <c:pt idx="3222">
                  <c:v>Mar</c:v>
                </c:pt>
                <c:pt idx="3223">
                  <c:v>Mar</c:v>
                </c:pt>
                <c:pt idx="3224">
                  <c:v>Mar</c:v>
                </c:pt>
                <c:pt idx="3225">
                  <c:v>Mar</c:v>
                </c:pt>
                <c:pt idx="3226">
                  <c:v>Mar</c:v>
                </c:pt>
                <c:pt idx="3227">
                  <c:v>Mar</c:v>
                </c:pt>
                <c:pt idx="3228">
                  <c:v>Mar</c:v>
                </c:pt>
                <c:pt idx="3229">
                  <c:v>Mar</c:v>
                </c:pt>
                <c:pt idx="3230">
                  <c:v>Mar</c:v>
                </c:pt>
                <c:pt idx="3231">
                  <c:v>Mar</c:v>
                </c:pt>
                <c:pt idx="3232">
                  <c:v>Mar</c:v>
                </c:pt>
                <c:pt idx="3233">
                  <c:v>Mar</c:v>
                </c:pt>
                <c:pt idx="3234">
                  <c:v>Mar</c:v>
                </c:pt>
                <c:pt idx="3235">
                  <c:v>Mar</c:v>
                </c:pt>
                <c:pt idx="3236">
                  <c:v>Mar</c:v>
                </c:pt>
                <c:pt idx="3237">
                  <c:v>Mar</c:v>
                </c:pt>
                <c:pt idx="3238">
                  <c:v>Mar</c:v>
                </c:pt>
                <c:pt idx="3239">
                  <c:v>Mar</c:v>
                </c:pt>
                <c:pt idx="3240">
                  <c:v>Mar</c:v>
                </c:pt>
                <c:pt idx="3241">
                  <c:v>Mar</c:v>
                </c:pt>
                <c:pt idx="3242">
                  <c:v>Mar</c:v>
                </c:pt>
                <c:pt idx="3243">
                  <c:v>Mar</c:v>
                </c:pt>
                <c:pt idx="3244">
                  <c:v>Mar</c:v>
                </c:pt>
                <c:pt idx="3245">
                  <c:v>Mar</c:v>
                </c:pt>
                <c:pt idx="3246">
                  <c:v>Mar</c:v>
                </c:pt>
                <c:pt idx="3247">
                  <c:v>Mar</c:v>
                </c:pt>
                <c:pt idx="3248">
                  <c:v>Mar</c:v>
                </c:pt>
                <c:pt idx="3249">
                  <c:v>Mar</c:v>
                </c:pt>
                <c:pt idx="3250">
                  <c:v>Mar</c:v>
                </c:pt>
                <c:pt idx="3251">
                  <c:v>Mar</c:v>
                </c:pt>
                <c:pt idx="3252">
                  <c:v>Mar</c:v>
                </c:pt>
                <c:pt idx="3253">
                  <c:v>Mar</c:v>
                </c:pt>
                <c:pt idx="3254">
                  <c:v>Mar</c:v>
                </c:pt>
                <c:pt idx="3255">
                  <c:v>Mar</c:v>
                </c:pt>
                <c:pt idx="3256">
                  <c:v>Mar</c:v>
                </c:pt>
                <c:pt idx="3257">
                  <c:v>Mar</c:v>
                </c:pt>
                <c:pt idx="3258">
                  <c:v>Mar</c:v>
                </c:pt>
                <c:pt idx="3259">
                  <c:v>Mar</c:v>
                </c:pt>
                <c:pt idx="3260">
                  <c:v>Mar</c:v>
                </c:pt>
                <c:pt idx="3261">
                  <c:v>Mar</c:v>
                </c:pt>
                <c:pt idx="3262">
                  <c:v>Mar</c:v>
                </c:pt>
                <c:pt idx="3263">
                  <c:v>Mar</c:v>
                </c:pt>
                <c:pt idx="3264">
                  <c:v>Mar</c:v>
                </c:pt>
                <c:pt idx="3265">
                  <c:v>Mar</c:v>
                </c:pt>
                <c:pt idx="3266">
                  <c:v>Mar</c:v>
                </c:pt>
                <c:pt idx="3267">
                  <c:v>Mar</c:v>
                </c:pt>
                <c:pt idx="3268">
                  <c:v>Mar</c:v>
                </c:pt>
                <c:pt idx="3269">
                  <c:v>Mar</c:v>
                </c:pt>
                <c:pt idx="3270">
                  <c:v>Mar</c:v>
                </c:pt>
                <c:pt idx="3271">
                  <c:v>Mar</c:v>
                </c:pt>
                <c:pt idx="3272">
                  <c:v>Mar</c:v>
                </c:pt>
                <c:pt idx="3273">
                  <c:v>Mar</c:v>
                </c:pt>
                <c:pt idx="3274">
                  <c:v>Mar</c:v>
                </c:pt>
                <c:pt idx="3275">
                  <c:v>Mar</c:v>
                </c:pt>
                <c:pt idx="3276">
                  <c:v>Mar</c:v>
                </c:pt>
                <c:pt idx="3277">
                  <c:v>Mar</c:v>
                </c:pt>
                <c:pt idx="3278">
                  <c:v>Mar</c:v>
                </c:pt>
                <c:pt idx="3279">
                  <c:v>Mar</c:v>
                </c:pt>
                <c:pt idx="3280">
                  <c:v>Mar</c:v>
                </c:pt>
                <c:pt idx="3281">
                  <c:v>Mar</c:v>
                </c:pt>
                <c:pt idx="3282">
                  <c:v>Mar</c:v>
                </c:pt>
                <c:pt idx="3283">
                  <c:v>Mar</c:v>
                </c:pt>
                <c:pt idx="3284">
                  <c:v>Mar</c:v>
                </c:pt>
                <c:pt idx="3285">
                  <c:v>Mar</c:v>
                </c:pt>
                <c:pt idx="3286">
                  <c:v>Mar</c:v>
                </c:pt>
                <c:pt idx="3287">
                  <c:v>Apr</c:v>
                </c:pt>
                <c:pt idx="3288">
                  <c:v>Apr</c:v>
                </c:pt>
                <c:pt idx="3289">
                  <c:v>Apr</c:v>
                </c:pt>
                <c:pt idx="3290">
                  <c:v>Apr</c:v>
                </c:pt>
                <c:pt idx="3291">
                  <c:v>Apr</c:v>
                </c:pt>
                <c:pt idx="3292">
                  <c:v>Apr</c:v>
                </c:pt>
                <c:pt idx="3293">
                  <c:v>Apr</c:v>
                </c:pt>
                <c:pt idx="3294">
                  <c:v>Apr</c:v>
                </c:pt>
                <c:pt idx="3295">
                  <c:v>Apr</c:v>
                </c:pt>
                <c:pt idx="3296">
                  <c:v>Apr</c:v>
                </c:pt>
                <c:pt idx="3297">
                  <c:v>Apr</c:v>
                </c:pt>
                <c:pt idx="3298">
                  <c:v>Apr</c:v>
                </c:pt>
                <c:pt idx="3299">
                  <c:v>Apr</c:v>
                </c:pt>
                <c:pt idx="3300">
                  <c:v>Apr</c:v>
                </c:pt>
                <c:pt idx="3301">
                  <c:v>Apr</c:v>
                </c:pt>
                <c:pt idx="3302">
                  <c:v>Apr</c:v>
                </c:pt>
                <c:pt idx="3303">
                  <c:v>Apr</c:v>
                </c:pt>
                <c:pt idx="3304">
                  <c:v>Apr</c:v>
                </c:pt>
                <c:pt idx="3305">
                  <c:v>Apr</c:v>
                </c:pt>
                <c:pt idx="3306">
                  <c:v>Apr</c:v>
                </c:pt>
                <c:pt idx="3307">
                  <c:v>Apr</c:v>
                </c:pt>
                <c:pt idx="3308">
                  <c:v>Apr</c:v>
                </c:pt>
                <c:pt idx="3309">
                  <c:v>Apr</c:v>
                </c:pt>
                <c:pt idx="3310">
                  <c:v>Apr</c:v>
                </c:pt>
                <c:pt idx="3311">
                  <c:v>Apr</c:v>
                </c:pt>
                <c:pt idx="3312">
                  <c:v>Apr</c:v>
                </c:pt>
                <c:pt idx="3313">
                  <c:v>Apr</c:v>
                </c:pt>
                <c:pt idx="3314">
                  <c:v>Apr</c:v>
                </c:pt>
                <c:pt idx="3315">
                  <c:v>Apr</c:v>
                </c:pt>
                <c:pt idx="3316">
                  <c:v>Apr</c:v>
                </c:pt>
                <c:pt idx="3317">
                  <c:v>Apr</c:v>
                </c:pt>
                <c:pt idx="3318">
                  <c:v>Apr</c:v>
                </c:pt>
                <c:pt idx="3319">
                  <c:v>Apr</c:v>
                </c:pt>
                <c:pt idx="3320">
                  <c:v>Apr</c:v>
                </c:pt>
                <c:pt idx="3321">
                  <c:v>Apr</c:v>
                </c:pt>
                <c:pt idx="3322">
                  <c:v>Apr</c:v>
                </c:pt>
                <c:pt idx="3323">
                  <c:v>Apr</c:v>
                </c:pt>
                <c:pt idx="3324">
                  <c:v>Apr</c:v>
                </c:pt>
                <c:pt idx="3325">
                  <c:v>Apr</c:v>
                </c:pt>
                <c:pt idx="3326">
                  <c:v>Apr</c:v>
                </c:pt>
                <c:pt idx="3327">
                  <c:v>Apr</c:v>
                </c:pt>
                <c:pt idx="3328">
                  <c:v>Apr</c:v>
                </c:pt>
                <c:pt idx="3329">
                  <c:v>Apr</c:v>
                </c:pt>
                <c:pt idx="3330">
                  <c:v>Apr</c:v>
                </c:pt>
                <c:pt idx="3331">
                  <c:v>Apr</c:v>
                </c:pt>
                <c:pt idx="3332">
                  <c:v>Apr</c:v>
                </c:pt>
                <c:pt idx="3333">
                  <c:v>Apr</c:v>
                </c:pt>
                <c:pt idx="3334">
                  <c:v>Apr</c:v>
                </c:pt>
                <c:pt idx="3335">
                  <c:v>Apr</c:v>
                </c:pt>
                <c:pt idx="3336">
                  <c:v>Apr</c:v>
                </c:pt>
                <c:pt idx="3337">
                  <c:v>Apr</c:v>
                </c:pt>
                <c:pt idx="3338">
                  <c:v>Apr</c:v>
                </c:pt>
                <c:pt idx="3339">
                  <c:v>Apr</c:v>
                </c:pt>
                <c:pt idx="3340">
                  <c:v>Apr</c:v>
                </c:pt>
                <c:pt idx="3341">
                  <c:v>Apr</c:v>
                </c:pt>
                <c:pt idx="3342">
                  <c:v>Apr</c:v>
                </c:pt>
                <c:pt idx="3343">
                  <c:v>Apr</c:v>
                </c:pt>
                <c:pt idx="3344">
                  <c:v>Apr</c:v>
                </c:pt>
                <c:pt idx="3345">
                  <c:v>Apr</c:v>
                </c:pt>
                <c:pt idx="3346">
                  <c:v>Apr</c:v>
                </c:pt>
                <c:pt idx="3347">
                  <c:v>Apr</c:v>
                </c:pt>
                <c:pt idx="3348">
                  <c:v>Apr</c:v>
                </c:pt>
                <c:pt idx="3349">
                  <c:v>Apr</c:v>
                </c:pt>
                <c:pt idx="3350">
                  <c:v>Apr</c:v>
                </c:pt>
                <c:pt idx="3351">
                  <c:v>Apr</c:v>
                </c:pt>
                <c:pt idx="3352">
                  <c:v>Apr</c:v>
                </c:pt>
                <c:pt idx="3353">
                  <c:v>Apr</c:v>
                </c:pt>
                <c:pt idx="3354">
                  <c:v>Apr</c:v>
                </c:pt>
                <c:pt idx="3355">
                  <c:v>Apr</c:v>
                </c:pt>
                <c:pt idx="3356">
                  <c:v>Apr</c:v>
                </c:pt>
                <c:pt idx="3357">
                  <c:v>Apr</c:v>
                </c:pt>
                <c:pt idx="3358">
                  <c:v>Apr</c:v>
                </c:pt>
                <c:pt idx="3359">
                  <c:v>Apr</c:v>
                </c:pt>
                <c:pt idx="3360">
                  <c:v>Apr</c:v>
                </c:pt>
                <c:pt idx="3361">
                  <c:v>Apr</c:v>
                </c:pt>
                <c:pt idx="3362">
                  <c:v>Apr</c:v>
                </c:pt>
                <c:pt idx="3363">
                  <c:v>Apr</c:v>
                </c:pt>
                <c:pt idx="3364">
                  <c:v>May</c:v>
                </c:pt>
                <c:pt idx="3365">
                  <c:v>May</c:v>
                </c:pt>
                <c:pt idx="3366">
                  <c:v>May</c:v>
                </c:pt>
                <c:pt idx="3367">
                  <c:v>May</c:v>
                </c:pt>
                <c:pt idx="3368">
                  <c:v>May</c:v>
                </c:pt>
                <c:pt idx="3369">
                  <c:v>May</c:v>
                </c:pt>
                <c:pt idx="3370">
                  <c:v>May</c:v>
                </c:pt>
                <c:pt idx="3371">
                  <c:v>May</c:v>
                </c:pt>
                <c:pt idx="3372">
                  <c:v>May</c:v>
                </c:pt>
                <c:pt idx="3373">
                  <c:v>May</c:v>
                </c:pt>
                <c:pt idx="3374">
                  <c:v>May</c:v>
                </c:pt>
                <c:pt idx="3375">
                  <c:v>May</c:v>
                </c:pt>
                <c:pt idx="3376">
                  <c:v>May</c:v>
                </c:pt>
                <c:pt idx="3377">
                  <c:v>May</c:v>
                </c:pt>
                <c:pt idx="3378">
                  <c:v>May</c:v>
                </c:pt>
                <c:pt idx="3379">
                  <c:v>May</c:v>
                </c:pt>
                <c:pt idx="3380">
                  <c:v>May</c:v>
                </c:pt>
                <c:pt idx="3381">
                  <c:v>May</c:v>
                </c:pt>
                <c:pt idx="3382">
                  <c:v>May</c:v>
                </c:pt>
                <c:pt idx="3383">
                  <c:v>May</c:v>
                </c:pt>
                <c:pt idx="3384">
                  <c:v>May</c:v>
                </c:pt>
                <c:pt idx="3385">
                  <c:v>May</c:v>
                </c:pt>
                <c:pt idx="3386">
                  <c:v>May</c:v>
                </c:pt>
                <c:pt idx="3387">
                  <c:v>May</c:v>
                </c:pt>
                <c:pt idx="3388">
                  <c:v>May</c:v>
                </c:pt>
                <c:pt idx="3389">
                  <c:v>May</c:v>
                </c:pt>
                <c:pt idx="3390">
                  <c:v>May</c:v>
                </c:pt>
                <c:pt idx="3391">
                  <c:v>May</c:v>
                </c:pt>
                <c:pt idx="3392">
                  <c:v>May</c:v>
                </c:pt>
                <c:pt idx="3393">
                  <c:v>May</c:v>
                </c:pt>
                <c:pt idx="3394">
                  <c:v>May</c:v>
                </c:pt>
                <c:pt idx="3395">
                  <c:v>May</c:v>
                </c:pt>
                <c:pt idx="3396">
                  <c:v>May</c:v>
                </c:pt>
                <c:pt idx="3397">
                  <c:v>May</c:v>
                </c:pt>
                <c:pt idx="3398">
                  <c:v>May</c:v>
                </c:pt>
                <c:pt idx="3399">
                  <c:v>May</c:v>
                </c:pt>
                <c:pt idx="3400">
                  <c:v>May</c:v>
                </c:pt>
                <c:pt idx="3401">
                  <c:v>May</c:v>
                </c:pt>
                <c:pt idx="3402">
                  <c:v>May</c:v>
                </c:pt>
                <c:pt idx="3403">
                  <c:v>May</c:v>
                </c:pt>
                <c:pt idx="3404">
                  <c:v>May</c:v>
                </c:pt>
                <c:pt idx="3405">
                  <c:v>May</c:v>
                </c:pt>
                <c:pt idx="3406">
                  <c:v>May</c:v>
                </c:pt>
                <c:pt idx="3407">
                  <c:v>May</c:v>
                </c:pt>
                <c:pt idx="3408">
                  <c:v>May</c:v>
                </c:pt>
                <c:pt idx="3409">
                  <c:v>May</c:v>
                </c:pt>
                <c:pt idx="3410">
                  <c:v>May</c:v>
                </c:pt>
                <c:pt idx="3411">
                  <c:v>May</c:v>
                </c:pt>
                <c:pt idx="3412">
                  <c:v>May</c:v>
                </c:pt>
                <c:pt idx="3413">
                  <c:v>May</c:v>
                </c:pt>
                <c:pt idx="3414">
                  <c:v>May</c:v>
                </c:pt>
                <c:pt idx="3415">
                  <c:v>May</c:v>
                </c:pt>
                <c:pt idx="3416">
                  <c:v>May</c:v>
                </c:pt>
                <c:pt idx="3417">
                  <c:v>May</c:v>
                </c:pt>
                <c:pt idx="3418">
                  <c:v>May</c:v>
                </c:pt>
                <c:pt idx="3419">
                  <c:v>May</c:v>
                </c:pt>
                <c:pt idx="3420">
                  <c:v>May</c:v>
                </c:pt>
                <c:pt idx="3421">
                  <c:v>May</c:v>
                </c:pt>
                <c:pt idx="3422">
                  <c:v>May</c:v>
                </c:pt>
                <c:pt idx="3423">
                  <c:v>May</c:v>
                </c:pt>
                <c:pt idx="3424">
                  <c:v>May</c:v>
                </c:pt>
                <c:pt idx="3425">
                  <c:v>May</c:v>
                </c:pt>
                <c:pt idx="3426">
                  <c:v>May</c:v>
                </c:pt>
                <c:pt idx="3427">
                  <c:v>May</c:v>
                </c:pt>
                <c:pt idx="3428">
                  <c:v>May</c:v>
                </c:pt>
                <c:pt idx="3429">
                  <c:v>May</c:v>
                </c:pt>
                <c:pt idx="3430">
                  <c:v>May</c:v>
                </c:pt>
                <c:pt idx="3431">
                  <c:v>May</c:v>
                </c:pt>
                <c:pt idx="3432">
                  <c:v>May</c:v>
                </c:pt>
                <c:pt idx="3433">
                  <c:v>May</c:v>
                </c:pt>
                <c:pt idx="3434">
                  <c:v>May</c:v>
                </c:pt>
                <c:pt idx="3435">
                  <c:v>May</c:v>
                </c:pt>
                <c:pt idx="3436">
                  <c:v>May</c:v>
                </c:pt>
                <c:pt idx="3437">
                  <c:v>May</c:v>
                </c:pt>
                <c:pt idx="3438">
                  <c:v>May</c:v>
                </c:pt>
                <c:pt idx="3439">
                  <c:v>May</c:v>
                </c:pt>
                <c:pt idx="3440">
                  <c:v>May</c:v>
                </c:pt>
                <c:pt idx="3441">
                  <c:v>May</c:v>
                </c:pt>
                <c:pt idx="3442">
                  <c:v>May</c:v>
                </c:pt>
                <c:pt idx="3443">
                  <c:v>May</c:v>
                </c:pt>
                <c:pt idx="3444">
                  <c:v>May</c:v>
                </c:pt>
                <c:pt idx="3445">
                  <c:v>May</c:v>
                </c:pt>
                <c:pt idx="3446">
                  <c:v>May</c:v>
                </c:pt>
                <c:pt idx="3447">
                  <c:v>May</c:v>
                </c:pt>
                <c:pt idx="3448">
                  <c:v>May</c:v>
                </c:pt>
                <c:pt idx="3449">
                  <c:v>May</c:v>
                </c:pt>
                <c:pt idx="3450">
                  <c:v>May</c:v>
                </c:pt>
                <c:pt idx="3451">
                  <c:v>May</c:v>
                </c:pt>
                <c:pt idx="3452">
                  <c:v>May</c:v>
                </c:pt>
                <c:pt idx="3453">
                  <c:v>May</c:v>
                </c:pt>
                <c:pt idx="3454">
                  <c:v>May</c:v>
                </c:pt>
                <c:pt idx="3455">
                  <c:v>May</c:v>
                </c:pt>
                <c:pt idx="3456">
                  <c:v>May</c:v>
                </c:pt>
                <c:pt idx="3457">
                  <c:v>May</c:v>
                </c:pt>
                <c:pt idx="3458">
                  <c:v>May</c:v>
                </c:pt>
                <c:pt idx="3459">
                  <c:v>May</c:v>
                </c:pt>
                <c:pt idx="3460">
                  <c:v>May</c:v>
                </c:pt>
                <c:pt idx="3461">
                  <c:v>May</c:v>
                </c:pt>
                <c:pt idx="3462">
                  <c:v>May</c:v>
                </c:pt>
                <c:pt idx="3463">
                  <c:v>Jun</c:v>
                </c:pt>
                <c:pt idx="3464">
                  <c:v>Jun</c:v>
                </c:pt>
                <c:pt idx="3465">
                  <c:v>Jun</c:v>
                </c:pt>
                <c:pt idx="3466">
                  <c:v>Jun</c:v>
                </c:pt>
                <c:pt idx="3467">
                  <c:v>Jun</c:v>
                </c:pt>
                <c:pt idx="3468">
                  <c:v>Jun</c:v>
                </c:pt>
                <c:pt idx="3469">
                  <c:v>Jun</c:v>
                </c:pt>
                <c:pt idx="3470">
                  <c:v>Jun</c:v>
                </c:pt>
                <c:pt idx="3471">
                  <c:v>Jun</c:v>
                </c:pt>
                <c:pt idx="3472">
                  <c:v>Jun</c:v>
                </c:pt>
                <c:pt idx="3473">
                  <c:v>Jun</c:v>
                </c:pt>
                <c:pt idx="3474">
                  <c:v>Jun</c:v>
                </c:pt>
                <c:pt idx="3475">
                  <c:v>Jun</c:v>
                </c:pt>
                <c:pt idx="3476">
                  <c:v>Jun</c:v>
                </c:pt>
                <c:pt idx="3477">
                  <c:v>Jun</c:v>
                </c:pt>
                <c:pt idx="3478">
                  <c:v>Jun</c:v>
                </c:pt>
                <c:pt idx="3479">
                  <c:v>Jun</c:v>
                </c:pt>
                <c:pt idx="3480">
                  <c:v>Jun</c:v>
                </c:pt>
                <c:pt idx="3481">
                  <c:v>Jun</c:v>
                </c:pt>
                <c:pt idx="3482">
                  <c:v>Jun</c:v>
                </c:pt>
                <c:pt idx="3483">
                  <c:v>Jun</c:v>
                </c:pt>
                <c:pt idx="3484">
                  <c:v>Jun</c:v>
                </c:pt>
                <c:pt idx="3485">
                  <c:v>Jun</c:v>
                </c:pt>
                <c:pt idx="3486">
                  <c:v>Jun</c:v>
                </c:pt>
                <c:pt idx="3487">
                  <c:v>Jun</c:v>
                </c:pt>
                <c:pt idx="3488">
                  <c:v>Jun</c:v>
                </c:pt>
                <c:pt idx="3489">
                  <c:v>Jun</c:v>
                </c:pt>
                <c:pt idx="3490">
                  <c:v>Jun</c:v>
                </c:pt>
                <c:pt idx="3491">
                  <c:v>Jun</c:v>
                </c:pt>
                <c:pt idx="3492">
                  <c:v>Jun</c:v>
                </c:pt>
                <c:pt idx="3493">
                  <c:v>Jun</c:v>
                </c:pt>
                <c:pt idx="3494">
                  <c:v>Jun</c:v>
                </c:pt>
                <c:pt idx="3495">
                  <c:v>Jun</c:v>
                </c:pt>
                <c:pt idx="3496">
                  <c:v>Jun</c:v>
                </c:pt>
                <c:pt idx="3497">
                  <c:v>Jun</c:v>
                </c:pt>
                <c:pt idx="3498">
                  <c:v>Jun</c:v>
                </c:pt>
                <c:pt idx="3499">
                  <c:v>Jun</c:v>
                </c:pt>
                <c:pt idx="3500">
                  <c:v>Jun</c:v>
                </c:pt>
                <c:pt idx="3501">
                  <c:v>Jun</c:v>
                </c:pt>
                <c:pt idx="3502">
                  <c:v>Jun</c:v>
                </c:pt>
                <c:pt idx="3503">
                  <c:v>Jun</c:v>
                </c:pt>
                <c:pt idx="3504">
                  <c:v>Jun</c:v>
                </c:pt>
                <c:pt idx="3505">
                  <c:v>Jun</c:v>
                </c:pt>
                <c:pt idx="3506">
                  <c:v>Jun</c:v>
                </c:pt>
                <c:pt idx="3507">
                  <c:v>Jun</c:v>
                </c:pt>
                <c:pt idx="3508">
                  <c:v>Jun</c:v>
                </c:pt>
                <c:pt idx="3509">
                  <c:v>Jun</c:v>
                </c:pt>
                <c:pt idx="3510">
                  <c:v>Jun</c:v>
                </c:pt>
                <c:pt idx="3511">
                  <c:v>Jun</c:v>
                </c:pt>
                <c:pt idx="3512">
                  <c:v>Jun</c:v>
                </c:pt>
                <c:pt idx="3513">
                  <c:v>Jun</c:v>
                </c:pt>
                <c:pt idx="3514">
                  <c:v>Jun</c:v>
                </c:pt>
                <c:pt idx="3515">
                  <c:v>Jun</c:v>
                </c:pt>
                <c:pt idx="3516">
                  <c:v>Jun</c:v>
                </c:pt>
                <c:pt idx="3517">
                  <c:v>Jun</c:v>
                </c:pt>
                <c:pt idx="3518">
                  <c:v>Jun</c:v>
                </c:pt>
                <c:pt idx="3519">
                  <c:v>Jun</c:v>
                </c:pt>
                <c:pt idx="3520">
                  <c:v>Jun</c:v>
                </c:pt>
                <c:pt idx="3521">
                  <c:v>Jun</c:v>
                </c:pt>
                <c:pt idx="3522">
                  <c:v>Jun</c:v>
                </c:pt>
                <c:pt idx="3523">
                  <c:v>Jun</c:v>
                </c:pt>
                <c:pt idx="3524">
                  <c:v>Jun</c:v>
                </c:pt>
                <c:pt idx="3525">
                  <c:v>Jun</c:v>
                </c:pt>
                <c:pt idx="3526">
                  <c:v>Jun</c:v>
                </c:pt>
                <c:pt idx="3527">
                  <c:v>Jun</c:v>
                </c:pt>
                <c:pt idx="3528">
                  <c:v>Jun</c:v>
                </c:pt>
                <c:pt idx="3529">
                  <c:v>Jun</c:v>
                </c:pt>
                <c:pt idx="3530">
                  <c:v>Jun</c:v>
                </c:pt>
                <c:pt idx="3531">
                  <c:v>Jun</c:v>
                </c:pt>
                <c:pt idx="3532">
                  <c:v>Jun</c:v>
                </c:pt>
                <c:pt idx="3533">
                  <c:v>Jun</c:v>
                </c:pt>
                <c:pt idx="3534">
                  <c:v>Jun</c:v>
                </c:pt>
                <c:pt idx="3535">
                  <c:v>Jun</c:v>
                </c:pt>
                <c:pt idx="3536">
                  <c:v>Jun</c:v>
                </c:pt>
                <c:pt idx="3537">
                  <c:v>Jun</c:v>
                </c:pt>
                <c:pt idx="3538">
                  <c:v>Jun</c:v>
                </c:pt>
                <c:pt idx="3539">
                  <c:v>Jun</c:v>
                </c:pt>
                <c:pt idx="3540">
                  <c:v>Jun</c:v>
                </c:pt>
                <c:pt idx="3541">
                  <c:v>Jun</c:v>
                </c:pt>
                <c:pt idx="3542">
                  <c:v>Jun</c:v>
                </c:pt>
                <c:pt idx="3543">
                  <c:v>Jun</c:v>
                </c:pt>
                <c:pt idx="3544">
                  <c:v>Jun</c:v>
                </c:pt>
                <c:pt idx="3545">
                  <c:v>Jun</c:v>
                </c:pt>
                <c:pt idx="3546">
                  <c:v>Jun</c:v>
                </c:pt>
                <c:pt idx="3547">
                  <c:v>Jun</c:v>
                </c:pt>
                <c:pt idx="3548">
                  <c:v>Jun</c:v>
                </c:pt>
                <c:pt idx="3549">
                  <c:v>Jun</c:v>
                </c:pt>
                <c:pt idx="3550">
                  <c:v>Jun</c:v>
                </c:pt>
                <c:pt idx="3551">
                  <c:v>Jun</c:v>
                </c:pt>
                <c:pt idx="3552">
                  <c:v>Jun</c:v>
                </c:pt>
                <c:pt idx="3553">
                  <c:v>Jul</c:v>
                </c:pt>
                <c:pt idx="3554">
                  <c:v>Jul</c:v>
                </c:pt>
                <c:pt idx="3555">
                  <c:v>Jul</c:v>
                </c:pt>
                <c:pt idx="3556">
                  <c:v>Jul</c:v>
                </c:pt>
                <c:pt idx="3557">
                  <c:v>Jul</c:v>
                </c:pt>
                <c:pt idx="3558">
                  <c:v>Jul</c:v>
                </c:pt>
                <c:pt idx="3559">
                  <c:v>Jul</c:v>
                </c:pt>
                <c:pt idx="3560">
                  <c:v>Jul</c:v>
                </c:pt>
                <c:pt idx="3561">
                  <c:v>Jul</c:v>
                </c:pt>
                <c:pt idx="3562">
                  <c:v>Jul</c:v>
                </c:pt>
                <c:pt idx="3563">
                  <c:v>Jul</c:v>
                </c:pt>
                <c:pt idx="3564">
                  <c:v>Jul</c:v>
                </c:pt>
                <c:pt idx="3565">
                  <c:v>Jul</c:v>
                </c:pt>
                <c:pt idx="3566">
                  <c:v>Jul</c:v>
                </c:pt>
                <c:pt idx="3567">
                  <c:v>Jul</c:v>
                </c:pt>
                <c:pt idx="3568">
                  <c:v>Jul</c:v>
                </c:pt>
                <c:pt idx="3569">
                  <c:v>Jul</c:v>
                </c:pt>
                <c:pt idx="3570">
                  <c:v>Jul</c:v>
                </c:pt>
                <c:pt idx="3571">
                  <c:v>Jul</c:v>
                </c:pt>
                <c:pt idx="3572">
                  <c:v>Jul</c:v>
                </c:pt>
                <c:pt idx="3573">
                  <c:v>Jul</c:v>
                </c:pt>
                <c:pt idx="3574">
                  <c:v>Jul</c:v>
                </c:pt>
                <c:pt idx="3575">
                  <c:v>Jul</c:v>
                </c:pt>
                <c:pt idx="3576">
                  <c:v>Jul</c:v>
                </c:pt>
                <c:pt idx="3577">
                  <c:v>Jul</c:v>
                </c:pt>
                <c:pt idx="3578">
                  <c:v>Jul</c:v>
                </c:pt>
                <c:pt idx="3579">
                  <c:v>Jul</c:v>
                </c:pt>
                <c:pt idx="3580">
                  <c:v>Jul</c:v>
                </c:pt>
                <c:pt idx="3581">
                  <c:v>Jul</c:v>
                </c:pt>
                <c:pt idx="3582">
                  <c:v>Jul</c:v>
                </c:pt>
                <c:pt idx="3583">
                  <c:v>Jul</c:v>
                </c:pt>
                <c:pt idx="3584">
                  <c:v>Jul</c:v>
                </c:pt>
                <c:pt idx="3585">
                  <c:v>Jul</c:v>
                </c:pt>
                <c:pt idx="3586">
                  <c:v>Jul</c:v>
                </c:pt>
                <c:pt idx="3587">
                  <c:v>Jul</c:v>
                </c:pt>
                <c:pt idx="3588">
                  <c:v>Jul</c:v>
                </c:pt>
                <c:pt idx="3589">
                  <c:v>Jul</c:v>
                </c:pt>
                <c:pt idx="3590">
                  <c:v>Jul</c:v>
                </c:pt>
                <c:pt idx="3591">
                  <c:v>Jul</c:v>
                </c:pt>
                <c:pt idx="3592">
                  <c:v>Jul</c:v>
                </c:pt>
                <c:pt idx="3593">
                  <c:v>Jul</c:v>
                </c:pt>
                <c:pt idx="3594">
                  <c:v>Jul</c:v>
                </c:pt>
                <c:pt idx="3595">
                  <c:v>Jul</c:v>
                </c:pt>
                <c:pt idx="3596">
                  <c:v>Jul</c:v>
                </c:pt>
                <c:pt idx="3597">
                  <c:v>Jul</c:v>
                </c:pt>
                <c:pt idx="3598">
                  <c:v>Jul</c:v>
                </c:pt>
                <c:pt idx="3599">
                  <c:v>Jul</c:v>
                </c:pt>
                <c:pt idx="3600">
                  <c:v>Jul</c:v>
                </c:pt>
                <c:pt idx="3601">
                  <c:v>Jul</c:v>
                </c:pt>
                <c:pt idx="3602">
                  <c:v>Jul</c:v>
                </c:pt>
                <c:pt idx="3603">
                  <c:v>Jul</c:v>
                </c:pt>
                <c:pt idx="3604">
                  <c:v>Jul</c:v>
                </c:pt>
                <c:pt idx="3605">
                  <c:v>Jul</c:v>
                </c:pt>
                <c:pt idx="3606">
                  <c:v>Jul</c:v>
                </c:pt>
                <c:pt idx="3607">
                  <c:v>Jul</c:v>
                </c:pt>
                <c:pt idx="3608">
                  <c:v>Jul</c:v>
                </c:pt>
                <c:pt idx="3609">
                  <c:v>Jul</c:v>
                </c:pt>
                <c:pt idx="3610">
                  <c:v>Jul</c:v>
                </c:pt>
                <c:pt idx="3611">
                  <c:v>Jul</c:v>
                </c:pt>
                <c:pt idx="3612">
                  <c:v>Jul</c:v>
                </c:pt>
                <c:pt idx="3613">
                  <c:v>Jul</c:v>
                </c:pt>
                <c:pt idx="3614">
                  <c:v>Jul</c:v>
                </c:pt>
                <c:pt idx="3615">
                  <c:v>Jul</c:v>
                </c:pt>
                <c:pt idx="3616">
                  <c:v>Jul</c:v>
                </c:pt>
                <c:pt idx="3617">
                  <c:v>Jul</c:v>
                </c:pt>
                <c:pt idx="3618">
                  <c:v>Jul</c:v>
                </c:pt>
                <c:pt idx="3619">
                  <c:v>Jul</c:v>
                </c:pt>
                <c:pt idx="3620">
                  <c:v>Jul</c:v>
                </c:pt>
                <c:pt idx="3621">
                  <c:v>Jul</c:v>
                </c:pt>
                <c:pt idx="3622">
                  <c:v>Aug</c:v>
                </c:pt>
                <c:pt idx="3623">
                  <c:v>Aug</c:v>
                </c:pt>
                <c:pt idx="3624">
                  <c:v>Aug</c:v>
                </c:pt>
                <c:pt idx="3625">
                  <c:v>Aug</c:v>
                </c:pt>
                <c:pt idx="3626">
                  <c:v>Aug</c:v>
                </c:pt>
                <c:pt idx="3627">
                  <c:v>Aug</c:v>
                </c:pt>
                <c:pt idx="3628">
                  <c:v>Aug</c:v>
                </c:pt>
                <c:pt idx="3629">
                  <c:v>Aug</c:v>
                </c:pt>
                <c:pt idx="3630">
                  <c:v>Aug</c:v>
                </c:pt>
                <c:pt idx="3631">
                  <c:v>Aug</c:v>
                </c:pt>
                <c:pt idx="3632">
                  <c:v>Aug</c:v>
                </c:pt>
                <c:pt idx="3633">
                  <c:v>Aug</c:v>
                </c:pt>
                <c:pt idx="3634">
                  <c:v>Aug</c:v>
                </c:pt>
                <c:pt idx="3635">
                  <c:v>Aug</c:v>
                </c:pt>
                <c:pt idx="3636">
                  <c:v>Aug</c:v>
                </c:pt>
                <c:pt idx="3637">
                  <c:v>Aug</c:v>
                </c:pt>
                <c:pt idx="3638">
                  <c:v>Aug</c:v>
                </c:pt>
                <c:pt idx="3639">
                  <c:v>Aug</c:v>
                </c:pt>
                <c:pt idx="3640">
                  <c:v>Aug</c:v>
                </c:pt>
                <c:pt idx="3641">
                  <c:v>Aug</c:v>
                </c:pt>
                <c:pt idx="3642">
                  <c:v>Aug</c:v>
                </c:pt>
                <c:pt idx="3643">
                  <c:v>Aug</c:v>
                </c:pt>
                <c:pt idx="3644">
                  <c:v>Aug</c:v>
                </c:pt>
                <c:pt idx="3645">
                  <c:v>Aug</c:v>
                </c:pt>
                <c:pt idx="3646">
                  <c:v>Aug</c:v>
                </c:pt>
                <c:pt idx="3647">
                  <c:v>Aug</c:v>
                </c:pt>
                <c:pt idx="3648">
                  <c:v>Aug</c:v>
                </c:pt>
                <c:pt idx="3649">
                  <c:v>Aug</c:v>
                </c:pt>
                <c:pt idx="3650">
                  <c:v>Aug</c:v>
                </c:pt>
                <c:pt idx="3651">
                  <c:v>Aug</c:v>
                </c:pt>
                <c:pt idx="3652">
                  <c:v>Aug</c:v>
                </c:pt>
                <c:pt idx="3653">
                  <c:v>Aug</c:v>
                </c:pt>
                <c:pt idx="3654">
                  <c:v>Aug</c:v>
                </c:pt>
                <c:pt idx="3655">
                  <c:v>Aug</c:v>
                </c:pt>
                <c:pt idx="3656">
                  <c:v>Aug</c:v>
                </c:pt>
                <c:pt idx="3657">
                  <c:v>Aug</c:v>
                </c:pt>
                <c:pt idx="3658">
                  <c:v>Aug</c:v>
                </c:pt>
                <c:pt idx="3659">
                  <c:v>Aug</c:v>
                </c:pt>
                <c:pt idx="3660">
                  <c:v>Aug</c:v>
                </c:pt>
                <c:pt idx="3661">
                  <c:v>Aug</c:v>
                </c:pt>
                <c:pt idx="3662">
                  <c:v>Aug</c:v>
                </c:pt>
                <c:pt idx="3663">
                  <c:v>Aug</c:v>
                </c:pt>
                <c:pt idx="3664">
                  <c:v>Aug</c:v>
                </c:pt>
                <c:pt idx="3665">
                  <c:v>Aug</c:v>
                </c:pt>
                <c:pt idx="3666">
                  <c:v>Aug</c:v>
                </c:pt>
                <c:pt idx="3667">
                  <c:v>Aug</c:v>
                </c:pt>
                <c:pt idx="3668">
                  <c:v>Aug</c:v>
                </c:pt>
                <c:pt idx="3669">
                  <c:v>Aug</c:v>
                </c:pt>
                <c:pt idx="3670">
                  <c:v>Aug</c:v>
                </c:pt>
                <c:pt idx="3671">
                  <c:v>Aug</c:v>
                </c:pt>
                <c:pt idx="3672">
                  <c:v>Aug</c:v>
                </c:pt>
                <c:pt idx="3673">
                  <c:v>Aug</c:v>
                </c:pt>
                <c:pt idx="3674">
                  <c:v>Aug</c:v>
                </c:pt>
                <c:pt idx="3675">
                  <c:v>Aug</c:v>
                </c:pt>
                <c:pt idx="3676">
                  <c:v>Aug</c:v>
                </c:pt>
                <c:pt idx="3677">
                  <c:v>Aug</c:v>
                </c:pt>
                <c:pt idx="3678">
                  <c:v>Aug</c:v>
                </c:pt>
                <c:pt idx="3679">
                  <c:v>Aug</c:v>
                </c:pt>
                <c:pt idx="3680">
                  <c:v>Aug</c:v>
                </c:pt>
                <c:pt idx="3681">
                  <c:v>Aug</c:v>
                </c:pt>
                <c:pt idx="3682">
                  <c:v>Aug</c:v>
                </c:pt>
                <c:pt idx="3683">
                  <c:v>Aug</c:v>
                </c:pt>
                <c:pt idx="3684">
                  <c:v>Aug</c:v>
                </c:pt>
                <c:pt idx="3685">
                  <c:v>Aug</c:v>
                </c:pt>
                <c:pt idx="3686">
                  <c:v>Aug</c:v>
                </c:pt>
                <c:pt idx="3687">
                  <c:v>Aug</c:v>
                </c:pt>
                <c:pt idx="3688">
                  <c:v>Sep</c:v>
                </c:pt>
                <c:pt idx="3689">
                  <c:v>Sep</c:v>
                </c:pt>
                <c:pt idx="3690">
                  <c:v>Sep</c:v>
                </c:pt>
                <c:pt idx="3691">
                  <c:v>Sep</c:v>
                </c:pt>
                <c:pt idx="3692">
                  <c:v>Sep</c:v>
                </c:pt>
                <c:pt idx="3693">
                  <c:v>Sep</c:v>
                </c:pt>
                <c:pt idx="3694">
                  <c:v>Sep</c:v>
                </c:pt>
                <c:pt idx="3695">
                  <c:v>Sep</c:v>
                </c:pt>
                <c:pt idx="3696">
                  <c:v>Sep</c:v>
                </c:pt>
                <c:pt idx="3697">
                  <c:v>Sep</c:v>
                </c:pt>
                <c:pt idx="3698">
                  <c:v>Sep</c:v>
                </c:pt>
                <c:pt idx="3699">
                  <c:v>Sep</c:v>
                </c:pt>
                <c:pt idx="3700">
                  <c:v>Sep</c:v>
                </c:pt>
                <c:pt idx="3701">
                  <c:v>Sep</c:v>
                </c:pt>
                <c:pt idx="3702">
                  <c:v>Sep</c:v>
                </c:pt>
                <c:pt idx="3703">
                  <c:v>Sep</c:v>
                </c:pt>
                <c:pt idx="3704">
                  <c:v>Sep</c:v>
                </c:pt>
                <c:pt idx="3705">
                  <c:v>Sep</c:v>
                </c:pt>
                <c:pt idx="3706">
                  <c:v>Sep</c:v>
                </c:pt>
                <c:pt idx="3707">
                  <c:v>Sep</c:v>
                </c:pt>
                <c:pt idx="3708">
                  <c:v>Sep</c:v>
                </c:pt>
                <c:pt idx="3709">
                  <c:v>Sep</c:v>
                </c:pt>
                <c:pt idx="3710">
                  <c:v>Sep</c:v>
                </c:pt>
                <c:pt idx="3711">
                  <c:v>Sep</c:v>
                </c:pt>
                <c:pt idx="3712">
                  <c:v>Sep</c:v>
                </c:pt>
                <c:pt idx="3713">
                  <c:v>Sep</c:v>
                </c:pt>
                <c:pt idx="3714">
                  <c:v>Sep</c:v>
                </c:pt>
                <c:pt idx="3715">
                  <c:v>Sep</c:v>
                </c:pt>
                <c:pt idx="3716">
                  <c:v>Sep</c:v>
                </c:pt>
                <c:pt idx="3717">
                  <c:v>Sep</c:v>
                </c:pt>
                <c:pt idx="3718">
                  <c:v>Sep</c:v>
                </c:pt>
                <c:pt idx="3719">
                  <c:v>Sep</c:v>
                </c:pt>
                <c:pt idx="3720">
                  <c:v>Sep</c:v>
                </c:pt>
                <c:pt idx="3721">
                  <c:v>Sep</c:v>
                </c:pt>
                <c:pt idx="3722">
                  <c:v>Sep</c:v>
                </c:pt>
                <c:pt idx="3723">
                  <c:v>Sep</c:v>
                </c:pt>
                <c:pt idx="3724">
                  <c:v>Sep</c:v>
                </c:pt>
                <c:pt idx="3725">
                  <c:v>Sep</c:v>
                </c:pt>
                <c:pt idx="3726">
                  <c:v>Sep</c:v>
                </c:pt>
                <c:pt idx="3727">
                  <c:v>Sep</c:v>
                </c:pt>
                <c:pt idx="3728">
                  <c:v>Sep</c:v>
                </c:pt>
                <c:pt idx="3729">
                  <c:v>Sep</c:v>
                </c:pt>
                <c:pt idx="3730">
                  <c:v>Sep</c:v>
                </c:pt>
                <c:pt idx="3731">
                  <c:v>Sep</c:v>
                </c:pt>
                <c:pt idx="3732">
                  <c:v>Sep</c:v>
                </c:pt>
                <c:pt idx="3733">
                  <c:v>Sep</c:v>
                </c:pt>
                <c:pt idx="3734">
                  <c:v>Sep</c:v>
                </c:pt>
                <c:pt idx="3735">
                  <c:v>Sep</c:v>
                </c:pt>
                <c:pt idx="3736">
                  <c:v>Sep</c:v>
                </c:pt>
                <c:pt idx="3737">
                  <c:v>Sep</c:v>
                </c:pt>
                <c:pt idx="3738">
                  <c:v>Sep</c:v>
                </c:pt>
                <c:pt idx="3739">
                  <c:v>Sep</c:v>
                </c:pt>
                <c:pt idx="3740">
                  <c:v>Sep</c:v>
                </c:pt>
                <c:pt idx="3741">
                  <c:v>Sep</c:v>
                </c:pt>
                <c:pt idx="3742">
                  <c:v>Sep</c:v>
                </c:pt>
                <c:pt idx="3743">
                  <c:v>Sep</c:v>
                </c:pt>
                <c:pt idx="3744">
                  <c:v>Sep</c:v>
                </c:pt>
                <c:pt idx="3745">
                  <c:v>Sep</c:v>
                </c:pt>
                <c:pt idx="3746">
                  <c:v>Sep</c:v>
                </c:pt>
                <c:pt idx="3747">
                  <c:v>Sep</c:v>
                </c:pt>
                <c:pt idx="3748">
                  <c:v>Sep</c:v>
                </c:pt>
                <c:pt idx="3749">
                  <c:v>Sep</c:v>
                </c:pt>
                <c:pt idx="3750">
                  <c:v>Sep</c:v>
                </c:pt>
                <c:pt idx="3751">
                  <c:v>Sep</c:v>
                </c:pt>
                <c:pt idx="3752">
                  <c:v>Oct</c:v>
                </c:pt>
                <c:pt idx="3753">
                  <c:v>Oct</c:v>
                </c:pt>
                <c:pt idx="3754">
                  <c:v>Oct</c:v>
                </c:pt>
                <c:pt idx="3755">
                  <c:v>Oct</c:v>
                </c:pt>
                <c:pt idx="3756">
                  <c:v>Oct</c:v>
                </c:pt>
                <c:pt idx="3757">
                  <c:v>Oct</c:v>
                </c:pt>
                <c:pt idx="3758">
                  <c:v>Oct</c:v>
                </c:pt>
                <c:pt idx="3759">
                  <c:v>Oct</c:v>
                </c:pt>
                <c:pt idx="3760">
                  <c:v>Oct</c:v>
                </c:pt>
                <c:pt idx="3761">
                  <c:v>Oct</c:v>
                </c:pt>
                <c:pt idx="3762">
                  <c:v>Oct</c:v>
                </c:pt>
                <c:pt idx="3763">
                  <c:v>Oct</c:v>
                </c:pt>
                <c:pt idx="3764">
                  <c:v>Oct</c:v>
                </c:pt>
                <c:pt idx="3765">
                  <c:v>Oct</c:v>
                </c:pt>
                <c:pt idx="3766">
                  <c:v>Oct</c:v>
                </c:pt>
                <c:pt idx="3767">
                  <c:v>Oct</c:v>
                </c:pt>
                <c:pt idx="3768">
                  <c:v>Oct</c:v>
                </c:pt>
                <c:pt idx="3769">
                  <c:v>Oct</c:v>
                </c:pt>
                <c:pt idx="3770">
                  <c:v>Oct</c:v>
                </c:pt>
                <c:pt idx="3771">
                  <c:v>Oct</c:v>
                </c:pt>
                <c:pt idx="3772">
                  <c:v>Oct</c:v>
                </c:pt>
                <c:pt idx="3773">
                  <c:v>Oct</c:v>
                </c:pt>
                <c:pt idx="3774">
                  <c:v>Oct</c:v>
                </c:pt>
                <c:pt idx="3775">
                  <c:v>Oct</c:v>
                </c:pt>
                <c:pt idx="3776">
                  <c:v>Oct</c:v>
                </c:pt>
                <c:pt idx="3777">
                  <c:v>Oct</c:v>
                </c:pt>
                <c:pt idx="3778">
                  <c:v>Oct</c:v>
                </c:pt>
                <c:pt idx="3779">
                  <c:v>Oct</c:v>
                </c:pt>
                <c:pt idx="3780">
                  <c:v>Oct</c:v>
                </c:pt>
                <c:pt idx="3781">
                  <c:v>Oct</c:v>
                </c:pt>
                <c:pt idx="3782">
                  <c:v>Oct</c:v>
                </c:pt>
                <c:pt idx="3783">
                  <c:v>Oct</c:v>
                </c:pt>
                <c:pt idx="3784">
                  <c:v>Oct</c:v>
                </c:pt>
                <c:pt idx="3785">
                  <c:v>Oct</c:v>
                </c:pt>
                <c:pt idx="3786">
                  <c:v>Oct</c:v>
                </c:pt>
                <c:pt idx="3787">
                  <c:v>Oct</c:v>
                </c:pt>
                <c:pt idx="3788">
                  <c:v>Oct</c:v>
                </c:pt>
                <c:pt idx="3789">
                  <c:v>Oct</c:v>
                </c:pt>
                <c:pt idx="3790">
                  <c:v>Oct</c:v>
                </c:pt>
                <c:pt idx="3791">
                  <c:v>Oct</c:v>
                </c:pt>
                <c:pt idx="3792">
                  <c:v>Oct</c:v>
                </c:pt>
                <c:pt idx="3793">
                  <c:v>Oct</c:v>
                </c:pt>
                <c:pt idx="3794">
                  <c:v>Oct</c:v>
                </c:pt>
                <c:pt idx="3795">
                  <c:v>Oct</c:v>
                </c:pt>
                <c:pt idx="3796">
                  <c:v>Oct</c:v>
                </c:pt>
                <c:pt idx="3797">
                  <c:v>Oct</c:v>
                </c:pt>
                <c:pt idx="3798">
                  <c:v>Oct</c:v>
                </c:pt>
                <c:pt idx="3799">
                  <c:v>Oct</c:v>
                </c:pt>
                <c:pt idx="3800">
                  <c:v>Oct</c:v>
                </c:pt>
                <c:pt idx="3801">
                  <c:v>Oct</c:v>
                </c:pt>
                <c:pt idx="3802">
                  <c:v>Oct</c:v>
                </c:pt>
                <c:pt idx="3803">
                  <c:v>Oct</c:v>
                </c:pt>
                <c:pt idx="3804">
                  <c:v>Oct</c:v>
                </c:pt>
                <c:pt idx="3805">
                  <c:v>Oct</c:v>
                </c:pt>
                <c:pt idx="3806">
                  <c:v>Oct</c:v>
                </c:pt>
                <c:pt idx="3807">
                  <c:v>Oct</c:v>
                </c:pt>
                <c:pt idx="3808">
                  <c:v>Oct</c:v>
                </c:pt>
                <c:pt idx="3809">
                  <c:v>Oct</c:v>
                </c:pt>
                <c:pt idx="3810">
                  <c:v>Oct</c:v>
                </c:pt>
                <c:pt idx="3811">
                  <c:v>Nov</c:v>
                </c:pt>
                <c:pt idx="3812">
                  <c:v>Nov</c:v>
                </c:pt>
                <c:pt idx="3813">
                  <c:v>Nov</c:v>
                </c:pt>
                <c:pt idx="3814">
                  <c:v>Nov</c:v>
                </c:pt>
                <c:pt idx="3815">
                  <c:v>Nov</c:v>
                </c:pt>
                <c:pt idx="3816">
                  <c:v>Nov</c:v>
                </c:pt>
                <c:pt idx="3817">
                  <c:v>Nov</c:v>
                </c:pt>
                <c:pt idx="3818">
                  <c:v>Nov</c:v>
                </c:pt>
                <c:pt idx="3819">
                  <c:v>Nov</c:v>
                </c:pt>
                <c:pt idx="3820">
                  <c:v>Nov</c:v>
                </c:pt>
                <c:pt idx="3821">
                  <c:v>Nov</c:v>
                </c:pt>
                <c:pt idx="3822">
                  <c:v>Nov</c:v>
                </c:pt>
                <c:pt idx="3823">
                  <c:v>Nov</c:v>
                </c:pt>
                <c:pt idx="3824">
                  <c:v>Nov</c:v>
                </c:pt>
                <c:pt idx="3825">
                  <c:v>Nov</c:v>
                </c:pt>
                <c:pt idx="3826">
                  <c:v>Nov</c:v>
                </c:pt>
                <c:pt idx="3827">
                  <c:v>Nov</c:v>
                </c:pt>
                <c:pt idx="3828">
                  <c:v>Nov</c:v>
                </c:pt>
                <c:pt idx="3829">
                  <c:v>Nov</c:v>
                </c:pt>
                <c:pt idx="3830">
                  <c:v>Nov</c:v>
                </c:pt>
                <c:pt idx="3831">
                  <c:v>Nov</c:v>
                </c:pt>
                <c:pt idx="3832">
                  <c:v>Nov</c:v>
                </c:pt>
                <c:pt idx="3833">
                  <c:v>Nov</c:v>
                </c:pt>
                <c:pt idx="3834">
                  <c:v>Nov</c:v>
                </c:pt>
                <c:pt idx="3835">
                  <c:v>Nov</c:v>
                </c:pt>
                <c:pt idx="3836">
                  <c:v>Nov</c:v>
                </c:pt>
                <c:pt idx="3837">
                  <c:v>Nov</c:v>
                </c:pt>
                <c:pt idx="3838">
                  <c:v>Nov</c:v>
                </c:pt>
                <c:pt idx="3839">
                  <c:v>Nov</c:v>
                </c:pt>
                <c:pt idx="3840">
                  <c:v>Nov</c:v>
                </c:pt>
                <c:pt idx="3841">
                  <c:v>Nov</c:v>
                </c:pt>
                <c:pt idx="3842">
                  <c:v>Nov</c:v>
                </c:pt>
                <c:pt idx="3843">
                  <c:v>Nov</c:v>
                </c:pt>
                <c:pt idx="3844">
                  <c:v>Nov</c:v>
                </c:pt>
                <c:pt idx="3845">
                  <c:v>Nov</c:v>
                </c:pt>
                <c:pt idx="3846">
                  <c:v>Nov</c:v>
                </c:pt>
                <c:pt idx="3847">
                  <c:v>Nov</c:v>
                </c:pt>
                <c:pt idx="3848">
                  <c:v>Nov</c:v>
                </c:pt>
                <c:pt idx="3849">
                  <c:v>Nov</c:v>
                </c:pt>
                <c:pt idx="3850">
                  <c:v>Nov</c:v>
                </c:pt>
                <c:pt idx="3851">
                  <c:v>Nov</c:v>
                </c:pt>
                <c:pt idx="3852">
                  <c:v>Nov</c:v>
                </c:pt>
                <c:pt idx="3853">
                  <c:v>Nov</c:v>
                </c:pt>
                <c:pt idx="3854">
                  <c:v>Nov</c:v>
                </c:pt>
                <c:pt idx="3855">
                  <c:v>Nov</c:v>
                </c:pt>
                <c:pt idx="3856">
                  <c:v>Nov</c:v>
                </c:pt>
                <c:pt idx="3857">
                  <c:v>Nov</c:v>
                </c:pt>
                <c:pt idx="3858">
                  <c:v>Nov</c:v>
                </c:pt>
                <c:pt idx="3859">
                  <c:v>Nov</c:v>
                </c:pt>
                <c:pt idx="3860">
                  <c:v>Nov</c:v>
                </c:pt>
                <c:pt idx="3861">
                  <c:v>Nov</c:v>
                </c:pt>
                <c:pt idx="3862">
                  <c:v>Nov</c:v>
                </c:pt>
                <c:pt idx="3863">
                  <c:v>Nov</c:v>
                </c:pt>
                <c:pt idx="3864">
                  <c:v>Nov</c:v>
                </c:pt>
                <c:pt idx="3865">
                  <c:v>Nov</c:v>
                </c:pt>
                <c:pt idx="3866">
                  <c:v>Nov</c:v>
                </c:pt>
                <c:pt idx="3867">
                  <c:v>Nov</c:v>
                </c:pt>
                <c:pt idx="3868">
                  <c:v>Nov</c:v>
                </c:pt>
                <c:pt idx="3869">
                  <c:v>Nov</c:v>
                </c:pt>
                <c:pt idx="3870">
                  <c:v>Nov</c:v>
                </c:pt>
                <c:pt idx="3871">
                  <c:v>Nov</c:v>
                </c:pt>
                <c:pt idx="3872">
                  <c:v>Nov</c:v>
                </c:pt>
                <c:pt idx="3873">
                  <c:v>Nov</c:v>
                </c:pt>
                <c:pt idx="3874">
                  <c:v>Nov</c:v>
                </c:pt>
                <c:pt idx="3875">
                  <c:v>Nov</c:v>
                </c:pt>
                <c:pt idx="3876">
                  <c:v>Nov</c:v>
                </c:pt>
                <c:pt idx="3877">
                  <c:v>Nov</c:v>
                </c:pt>
                <c:pt idx="3878">
                  <c:v>Nov</c:v>
                </c:pt>
                <c:pt idx="3879">
                  <c:v>Nov</c:v>
                </c:pt>
                <c:pt idx="3880">
                  <c:v>Nov</c:v>
                </c:pt>
                <c:pt idx="3881">
                  <c:v>Nov</c:v>
                </c:pt>
                <c:pt idx="3882">
                  <c:v>Nov</c:v>
                </c:pt>
                <c:pt idx="3883">
                  <c:v>Nov</c:v>
                </c:pt>
                <c:pt idx="3884">
                  <c:v>Nov</c:v>
                </c:pt>
                <c:pt idx="3885">
                  <c:v>Nov</c:v>
                </c:pt>
                <c:pt idx="3886">
                  <c:v>Nov</c:v>
                </c:pt>
                <c:pt idx="3887">
                  <c:v>Nov</c:v>
                </c:pt>
                <c:pt idx="3888">
                  <c:v>Nov</c:v>
                </c:pt>
                <c:pt idx="3889">
                  <c:v>Nov</c:v>
                </c:pt>
                <c:pt idx="3890">
                  <c:v>Nov</c:v>
                </c:pt>
                <c:pt idx="3891">
                  <c:v>Nov</c:v>
                </c:pt>
                <c:pt idx="3892">
                  <c:v>Nov</c:v>
                </c:pt>
                <c:pt idx="3893">
                  <c:v>Nov</c:v>
                </c:pt>
                <c:pt idx="3894">
                  <c:v>Nov</c:v>
                </c:pt>
                <c:pt idx="3895">
                  <c:v>Dec</c:v>
                </c:pt>
                <c:pt idx="3896">
                  <c:v>Dec</c:v>
                </c:pt>
                <c:pt idx="3897">
                  <c:v>Dec</c:v>
                </c:pt>
                <c:pt idx="3898">
                  <c:v>Dec</c:v>
                </c:pt>
                <c:pt idx="3899">
                  <c:v>Dec</c:v>
                </c:pt>
                <c:pt idx="3900">
                  <c:v>Dec</c:v>
                </c:pt>
                <c:pt idx="3901">
                  <c:v>Dec</c:v>
                </c:pt>
                <c:pt idx="3902">
                  <c:v>Dec</c:v>
                </c:pt>
                <c:pt idx="3903">
                  <c:v>Dec</c:v>
                </c:pt>
                <c:pt idx="3904">
                  <c:v>Dec</c:v>
                </c:pt>
                <c:pt idx="3905">
                  <c:v>Dec</c:v>
                </c:pt>
                <c:pt idx="3906">
                  <c:v>Dec</c:v>
                </c:pt>
                <c:pt idx="3907">
                  <c:v>Dec</c:v>
                </c:pt>
                <c:pt idx="3908">
                  <c:v>Dec</c:v>
                </c:pt>
                <c:pt idx="3909">
                  <c:v>Dec</c:v>
                </c:pt>
                <c:pt idx="3910">
                  <c:v>Dec</c:v>
                </c:pt>
                <c:pt idx="3911">
                  <c:v>Dec</c:v>
                </c:pt>
                <c:pt idx="3912">
                  <c:v>Dec</c:v>
                </c:pt>
                <c:pt idx="3913">
                  <c:v>Dec</c:v>
                </c:pt>
                <c:pt idx="3914">
                  <c:v>Dec</c:v>
                </c:pt>
                <c:pt idx="3915">
                  <c:v>Dec</c:v>
                </c:pt>
                <c:pt idx="3916">
                  <c:v>Dec</c:v>
                </c:pt>
                <c:pt idx="3917">
                  <c:v>Dec</c:v>
                </c:pt>
                <c:pt idx="3918">
                  <c:v>Dec</c:v>
                </c:pt>
                <c:pt idx="3919">
                  <c:v>Dec</c:v>
                </c:pt>
                <c:pt idx="3920">
                  <c:v>Dec</c:v>
                </c:pt>
                <c:pt idx="3921">
                  <c:v>Dec</c:v>
                </c:pt>
                <c:pt idx="3922">
                  <c:v>Dec</c:v>
                </c:pt>
                <c:pt idx="3923">
                  <c:v>Dec</c:v>
                </c:pt>
                <c:pt idx="3924">
                  <c:v>Dec</c:v>
                </c:pt>
                <c:pt idx="3925">
                  <c:v>Dec</c:v>
                </c:pt>
                <c:pt idx="3926">
                  <c:v>Dec</c:v>
                </c:pt>
                <c:pt idx="3927">
                  <c:v>Dec</c:v>
                </c:pt>
                <c:pt idx="3928">
                  <c:v>Dec</c:v>
                </c:pt>
                <c:pt idx="3929">
                  <c:v>Dec</c:v>
                </c:pt>
                <c:pt idx="3930">
                  <c:v>Dec</c:v>
                </c:pt>
                <c:pt idx="3931">
                  <c:v>Dec</c:v>
                </c:pt>
                <c:pt idx="3932">
                  <c:v>Dec</c:v>
                </c:pt>
                <c:pt idx="3933">
                  <c:v>Dec</c:v>
                </c:pt>
                <c:pt idx="3934">
                  <c:v>Dec</c:v>
                </c:pt>
                <c:pt idx="3935">
                  <c:v>Dec</c:v>
                </c:pt>
                <c:pt idx="3936">
                  <c:v>Dec</c:v>
                </c:pt>
                <c:pt idx="3937">
                  <c:v>Dec</c:v>
                </c:pt>
                <c:pt idx="3938">
                  <c:v>Dec</c:v>
                </c:pt>
                <c:pt idx="3939">
                  <c:v>Dec</c:v>
                </c:pt>
                <c:pt idx="3940">
                  <c:v>Dec</c:v>
                </c:pt>
                <c:pt idx="3941">
                  <c:v>Dec</c:v>
                </c:pt>
                <c:pt idx="3942">
                  <c:v>Dec</c:v>
                </c:pt>
                <c:pt idx="3943">
                  <c:v>Dec</c:v>
                </c:pt>
                <c:pt idx="3944">
                  <c:v>Dec</c:v>
                </c:pt>
                <c:pt idx="3945">
                  <c:v>Dec</c:v>
                </c:pt>
                <c:pt idx="3946">
                  <c:v>Dec</c:v>
                </c:pt>
                <c:pt idx="3947">
                  <c:v>Dec</c:v>
                </c:pt>
                <c:pt idx="3948">
                  <c:v>Dec</c:v>
                </c:pt>
                <c:pt idx="3949">
                  <c:v>Dec</c:v>
                </c:pt>
                <c:pt idx="3950">
                  <c:v>Dec</c:v>
                </c:pt>
                <c:pt idx="3951">
                  <c:v>Dec</c:v>
                </c:pt>
                <c:pt idx="3952">
                  <c:v>Dec</c:v>
                </c:pt>
                <c:pt idx="3953">
                  <c:v>Dec</c:v>
                </c:pt>
                <c:pt idx="3954">
                  <c:v>Dec</c:v>
                </c:pt>
                <c:pt idx="3955">
                  <c:v>Dec</c:v>
                </c:pt>
                <c:pt idx="3956">
                  <c:v>Dec</c:v>
                </c:pt>
                <c:pt idx="3957">
                  <c:v>Jan</c:v>
                </c:pt>
                <c:pt idx="3958">
                  <c:v>Jan</c:v>
                </c:pt>
                <c:pt idx="3959">
                  <c:v>Jan</c:v>
                </c:pt>
                <c:pt idx="3960">
                  <c:v>Jan</c:v>
                </c:pt>
                <c:pt idx="3961">
                  <c:v>Jan</c:v>
                </c:pt>
                <c:pt idx="3962">
                  <c:v>Jan</c:v>
                </c:pt>
                <c:pt idx="3963">
                  <c:v>Jan</c:v>
                </c:pt>
                <c:pt idx="3964">
                  <c:v>Jan</c:v>
                </c:pt>
                <c:pt idx="3965">
                  <c:v>Jan</c:v>
                </c:pt>
                <c:pt idx="3966">
                  <c:v>Jan</c:v>
                </c:pt>
                <c:pt idx="3967">
                  <c:v>Jan</c:v>
                </c:pt>
                <c:pt idx="3968">
                  <c:v>Jan</c:v>
                </c:pt>
                <c:pt idx="3969">
                  <c:v>Jan</c:v>
                </c:pt>
                <c:pt idx="3970">
                  <c:v>Jan</c:v>
                </c:pt>
                <c:pt idx="3971">
                  <c:v>Jan</c:v>
                </c:pt>
                <c:pt idx="3972">
                  <c:v>Jan</c:v>
                </c:pt>
                <c:pt idx="3973">
                  <c:v>Jan</c:v>
                </c:pt>
                <c:pt idx="3974">
                  <c:v>Jan</c:v>
                </c:pt>
                <c:pt idx="3975">
                  <c:v>Jan</c:v>
                </c:pt>
                <c:pt idx="3976">
                  <c:v>Jan</c:v>
                </c:pt>
                <c:pt idx="3977">
                  <c:v>Jan</c:v>
                </c:pt>
                <c:pt idx="3978">
                  <c:v>Jan</c:v>
                </c:pt>
                <c:pt idx="3979">
                  <c:v>Jan</c:v>
                </c:pt>
                <c:pt idx="3980">
                  <c:v>Jan</c:v>
                </c:pt>
                <c:pt idx="3981">
                  <c:v>Jan</c:v>
                </c:pt>
                <c:pt idx="3982">
                  <c:v>Jan</c:v>
                </c:pt>
                <c:pt idx="3983">
                  <c:v>Jan</c:v>
                </c:pt>
                <c:pt idx="3984">
                  <c:v>Jan</c:v>
                </c:pt>
                <c:pt idx="3985">
                  <c:v>Jan</c:v>
                </c:pt>
                <c:pt idx="3986">
                  <c:v>Jan</c:v>
                </c:pt>
                <c:pt idx="3987">
                  <c:v>Jan</c:v>
                </c:pt>
                <c:pt idx="3988">
                  <c:v>Jan</c:v>
                </c:pt>
                <c:pt idx="3989">
                  <c:v>Jan</c:v>
                </c:pt>
                <c:pt idx="3990">
                  <c:v>Jan</c:v>
                </c:pt>
                <c:pt idx="3991">
                  <c:v>Jan</c:v>
                </c:pt>
                <c:pt idx="3992">
                  <c:v>Jan</c:v>
                </c:pt>
                <c:pt idx="3993">
                  <c:v>Jan</c:v>
                </c:pt>
                <c:pt idx="3994">
                  <c:v>Jan</c:v>
                </c:pt>
                <c:pt idx="3995">
                  <c:v>Jan</c:v>
                </c:pt>
                <c:pt idx="3996">
                  <c:v>Jan</c:v>
                </c:pt>
                <c:pt idx="3997">
                  <c:v>Jan</c:v>
                </c:pt>
                <c:pt idx="3998">
                  <c:v>Jan</c:v>
                </c:pt>
                <c:pt idx="3999">
                  <c:v>Jan</c:v>
                </c:pt>
                <c:pt idx="4000">
                  <c:v>Jan</c:v>
                </c:pt>
                <c:pt idx="4001">
                  <c:v>Jan</c:v>
                </c:pt>
                <c:pt idx="4002">
                  <c:v>Jan</c:v>
                </c:pt>
                <c:pt idx="4003">
                  <c:v>Jan</c:v>
                </c:pt>
                <c:pt idx="4004">
                  <c:v>Jan</c:v>
                </c:pt>
                <c:pt idx="4005">
                  <c:v>Jan</c:v>
                </c:pt>
                <c:pt idx="4006">
                  <c:v>Jan</c:v>
                </c:pt>
                <c:pt idx="4007">
                  <c:v>Jan</c:v>
                </c:pt>
                <c:pt idx="4008">
                  <c:v>Jan</c:v>
                </c:pt>
                <c:pt idx="4009">
                  <c:v>Jan</c:v>
                </c:pt>
                <c:pt idx="4010">
                  <c:v>Jan</c:v>
                </c:pt>
                <c:pt idx="4011">
                  <c:v>Jan</c:v>
                </c:pt>
                <c:pt idx="4012">
                  <c:v>Jan</c:v>
                </c:pt>
                <c:pt idx="4013">
                  <c:v>Jan</c:v>
                </c:pt>
                <c:pt idx="4014">
                  <c:v>Jan</c:v>
                </c:pt>
                <c:pt idx="4015">
                  <c:v>Jan</c:v>
                </c:pt>
                <c:pt idx="4016">
                  <c:v>Jan</c:v>
                </c:pt>
                <c:pt idx="4017">
                  <c:v>Jan</c:v>
                </c:pt>
                <c:pt idx="4018">
                  <c:v>Jan</c:v>
                </c:pt>
                <c:pt idx="4019">
                  <c:v>Jan</c:v>
                </c:pt>
                <c:pt idx="4020">
                  <c:v>Jan</c:v>
                </c:pt>
                <c:pt idx="4021">
                  <c:v>Jan</c:v>
                </c:pt>
                <c:pt idx="4022">
                  <c:v>Jan</c:v>
                </c:pt>
                <c:pt idx="4023">
                  <c:v>Jan</c:v>
                </c:pt>
                <c:pt idx="4024">
                  <c:v>Jan</c:v>
                </c:pt>
                <c:pt idx="4025">
                  <c:v>Jan</c:v>
                </c:pt>
                <c:pt idx="4026">
                  <c:v>Feb</c:v>
                </c:pt>
                <c:pt idx="4027">
                  <c:v>Feb</c:v>
                </c:pt>
                <c:pt idx="4028">
                  <c:v>Feb</c:v>
                </c:pt>
                <c:pt idx="4029">
                  <c:v>Feb</c:v>
                </c:pt>
                <c:pt idx="4030">
                  <c:v>Feb</c:v>
                </c:pt>
                <c:pt idx="4031">
                  <c:v>Feb</c:v>
                </c:pt>
                <c:pt idx="4032">
                  <c:v>Feb</c:v>
                </c:pt>
                <c:pt idx="4033">
                  <c:v>Feb</c:v>
                </c:pt>
                <c:pt idx="4034">
                  <c:v>Feb</c:v>
                </c:pt>
                <c:pt idx="4035">
                  <c:v>Feb</c:v>
                </c:pt>
                <c:pt idx="4036">
                  <c:v>Feb</c:v>
                </c:pt>
                <c:pt idx="4037">
                  <c:v>Feb</c:v>
                </c:pt>
                <c:pt idx="4038">
                  <c:v>Feb</c:v>
                </c:pt>
                <c:pt idx="4039">
                  <c:v>Feb</c:v>
                </c:pt>
                <c:pt idx="4040">
                  <c:v>Feb</c:v>
                </c:pt>
                <c:pt idx="4041">
                  <c:v>Feb</c:v>
                </c:pt>
                <c:pt idx="4042">
                  <c:v>Feb</c:v>
                </c:pt>
                <c:pt idx="4043">
                  <c:v>Feb</c:v>
                </c:pt>
                <c:pt idx="4044">
                  <c:v>Feb</c:v>
                </c:pt>
                <c:pt idx="4045">
                  <c:v>Feb</c:v>
                </c:pt>
                <c:pt idx="4046">
                  <c:v>Feb</c:v>
                </c:pt>
                <c:pt idx="4047">
                  <c:v>Feb</c:v>
                </c:pt>
                <c:pt idx="4048">
                  <c:v>Feb</c:v>
                </c:pt>
                <c:pt idx="4049">
                  <c:v>Feb</c:v>
                </c:pt>
                <c:pt idx="4050">
                  <c:v>Feb</c:v>
                </c:pt>
                <c:pt idx="4051">
                  <c:v>Feb</c:v>
                </c:pt>
                <c:pt idx="4052">
                  <c:v>Feb</c:v>
                </c:pt>
                <c:pt idx="4053">
                  <c:v>Feb</c:v>
                </c:pt>
                <c:pt idx="4054">
                  <c:v>Feb</c:v>
                </c:pt>
                <c:pt idx="4055">
                  <c:v>Feb</c:v>
                </c:pt>
                <c:pt idx="4056">
                  <c:v>Feb</c:v>
                </c:pt>
                <c:pt idx="4057">
                  <c:v>Feb</c:v>
                </c:pt>
                <c:pt idx="4058">
                  <c:v>Feb</c:v>
                </c:pt>
                <c:pt idx="4059">
                  <c:v>Feb</c:v>
                </c:pt>
                <c:pt idx="4060">
                  <c:v>Feb</c:v>
                </c:pt>
                <c:pt idx="4061">
                  <c:v>Feb</c:v>
                </c:pt>
                <c:pt idx="4062">
                  <c:v>Feb</c:v>
                </c:pt>
                <c:pt idx="4063">
                  <c:v>Feb</c:v>
                </c:pt>
                <c:pt idx="4064">
                  <c:v>Feb</c:v>
                </c:pt>
                <c:pt idx="4065">
                  <c:v>Feb</c:v>
                </c:pt>
                <c:pt idx="4066">
                  <c:v>Feb</c:v>
                </c:pt>
                <c:pt idx="4067">
                  <c:v>Feb</c:v>
                </c:pt>
                <c:pt idx="4068">
                  <c:v>Feb</c:v>
                </c:pt>
                <c:pt idx="4069">
                  <c:v>Feb</c:v>
                </c:pt>
                <c:pt idx="4070">
                  <c:v>Feb</c:v>
                </c:pt>
                <c:pt idx="4071">
                  <c:v>Feb</c:v>
                </c:pt>
                <c:pt idx="4072">
                  <c:v>Feb</c:v>
                </c:pt>
                <c:pt idx="4073">
                  <c:v>Feb</c:v>
                </c:pt>
                <c:pt idx="4074">
                  <c:v>Feb</c:v>
                </c:pt>
                <c:pt idx="4075">
                  <c:v>Feb</c:v>
                </c:pt>
                <c:pt idx="4076">
                  <c:v>Feb</c:v>
                </c:pt>
                <c:pt idx="4077">
                  <c:v>Feb</c:v>
                </c:pt>
                <c:pt idx="4078">
                  <c:v>Feb</c:v>
                </c:pt>
                <c:pt idx="4079">
                  <c:v>Feb</c:v>
                </c:pt>
                <c:pt idx="4080">
                  <c:v>Feb</c:v>
                </c:pt>
                <c:pt idx="4081">
                  <c:v>Feb</c:v>
                </c:pt>
                <c:pt idx="4082">
                  <c:v>Mar</c:v>
                </c:pt>
                <c:pt idx="4083">
                  <c:v>Mar</c:v>
                </c:pt>
                <c:pt idx="4084">
                  <c:v>Mar</c:v>
                </c:pt>
                <c:pt idx="4085">
                  <c:v>Mar</c:v>
                </c:pt>
                <c:pt idx="4086">
                  <c:v>Mar</c:v>
                </c:pt>
                <c:pt idx="4087">
                  <c:v>Mar</c:v>
                </c:pt>
                <c:pt idx="4088">
                  <c:v>Mar</c:v>
                </c:pt>
                <c:pt idx="4089">
                  <c:v>Mar</c:v>
                </c:pt>
                <c:pt idx="4090">
                  <c:v>Mar</c:v>
                </c:pt>
                <c:pt idx="4091">
                  <c:v>Mar</c:v>
                </c:pt>
                <c:pt idx="4092">
                  <c:v>Mar</c:v>
                </c:pt>
                <c:pt idx="4093">
                  <c:v>Mar</c:v>
                </c:pt>
                <c:pt idx="4094">
                  <c:v>Mar</c:v>
                </c:pt>
                <c:pt idx="4095">
                  <c:v>Mar</c:v>
                </c:pt>
                <c:pt idx="4096">
                  <c:v>Mar</c:v>
                </c:pt>
                <c:pt idx="4097">
                  <c:v>Mar</c:v>
                </c:pt>
                <c:pt idx="4098">
                  <c:v>Mar</c:v>
                </c:pt>
                <c:pt idx="4099">
                  <c:v>Mar</c:v>
                </c:pt>
                <c:pt idx="4100">
                  <c:v>Mar</c:v>
                </c:pt>
                <c:pt idx="4101">
                  <c:v>Mar</c:v>
                </c:pt>
                <c:pt idx="4102">
                  <c:v>Mar</c:v>
                </c:pt>
                <c:pt idx="4103">
                  <c:v>Mar</c:v>
                </c:pt>
                <c:pt idx="4104">
                  <c:v>Mar</c:v>
                </c:pt>
                <c:pt idx="4105">
                  <c:v>Mar</c:v>
                </c:pt>
                <c:pt idx="4106">
                  <c:v>Mar</c:v>
                </c:pt>
                <c:pt idx="4107">
                  <c:v>Mar</c:v>
                </c:pt>
                <c:pt idx="4108">
                  <c:v>Mar</c:v>
                </c:pt>
                <c:pt idx="4109">
                  <c:v>Mar</c:v>
                </c:pt>
                <c:pt idx="4110">
                  <c:v>Mar</c:v>
                </c:pt>
                <c:pt idx="4111">
                  <c:v>Mar</c:v>
                </c:pt>
                <c:pt idx="4112">
                  <c:v>Mar</c:v>
                </c:pt>
                <c:pt idx="4113">
                  <c:v>Mar</c:v>
                </c:pt>
                <c:pt idx="4114">
                  <c:v>Grand Total</c:v>
                </c:pt>
              </c:strCache>
            </c:strRef>
          </c:cat>
          <c:val>
            <c:numRef>
              <c:f>'Pivot Table 3 (attempted)'!$F$6:$F$4120</c:f>
              <c:numCache>
                <c:formatCode>General</c:formatCode>
                <c:ptCount val="4115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1.0</c:v>
                </c:pt>
                <c:pt idx="46">
                  <c:v>1.0</c:v>
                </c:pt>
                <c:pt idx="47">
                  <c:v>1.0</c:v>
                </c:pt>
                <c:pt idx="48">
                  <c:v>1.0</c:v>
                </c:pt>
                <c:pt idx="49">
                  <c:v>1.0</c:v>
                </c:pt>
                <c:pt idx="50">
                  <c:v>1.0</c:v>
                </c:pt>
                <c:pt idx="51">
                  <c:v>1.0</c:v>
                </c:pt>
                <c:pt idx="52">
                  <c:v>1.0</c:v>
                </c:pt>
                <c:pt idx="53">
                  <c:v>1.0</c:v>
                </c:pt>
                <c:pt idx="54">
                  <c:v>1.0</c:v>
                </c:pt>
                <c:pt idx="55">
                  <c:v>1.0</c:v>
                </c:pt>
                <c:pt idx="56">
                  <c:v>1.0</c:v>
                </c:pt>
                <c:pt idx="57">
                  <c:v>1.0</c:v>
                </c:pt>
                <c:pt idx="58">
                  <c:v>1.0</c:v>
                </c:pt>
                <c:pt idx="59">
                  <c:v>1.0</c:v>
                </c:pt>
                <c:pt idx="60">
                  <c:v>1.0</c:v>
                </c:pt>
                <c:pt idx="61">
                  <c:v>1.0</c:v>
                </c:pt>
                <c:pt idx="62">
                  <c:v>1.0</c:v>
                </c:pt>
                <c:pt idx="63">
                  <c:v>1.0</c:v>
                </c:pt>
                <c:pt idx="64">
                  <c:v>1.0</c:v>
                </c:pt>
                <c:pt idx="65">
                  <c:v>1.0</c:v>
                </c:pt>
                <c:pt idx="66">
                  <c:v>1.0</c:v>
                </c:pt>
                <c:pt idx="67">
                  <c:v>1.0</c:v>
                </c:pt>
                <c:pt idx="68">
                  <c:v>1.0</c:v>
                </c:pt>
                <c:pt idx="69">
                  <c:v>1.0</c:v>
                </c:pt>
                <c:pt idx="70">
                  <c:v>1.0</c:v>
                </c:pt>
                <c:pt idx="71">
                  <c:v>1.0</c:v>
                </c:pt>
                <c:pt idx="72">
                  <c:v>1.0</c:v>
                </c:pt>
                <c:pt idx="73">
                  <c:v>1.0</c:v>
                </c:pt>
                <c:pt idx="74">
                  <c:v>1.0</c:v>
                </c:pt>
                <c:pt idx="75">
                  <c:v>1.0</c:v>
                </c:pt>
                <c:pt idx="76">
                  <c:v>1.0</c:v>
                </c:pt>
                <c:pt idx="77">
                  <c:v>1.0</c:v>
                </c:pt>
                <c:pt idx="78">
                  <c:v>1.0</c:v>
                </c:pt>
                <c:pt idx="79">
                  <c:v>1.0</c:v>
                </c:pt>
                <c:pt idx="80">
                  <c:v>1.0</c:v>
                </c:pt>
                <c:pt idx="81">
                  <c:v>1.0</c:v>
                </c:pt>
                <c:pt idx="82">
                  <c:v>1.0</c:v>
                </c:pt>
                <c:pt idx="83">
                  <c:v>1.0</c:v>
                </c:pt>
                <c:pt idx="84">
                  <c:v>1.0</c:v>
                </c:pt>
                <c:pt idx="85">
                  <c:v>1.0</c:v>
                </c:pt>
                <c:pt idx="86">
                  <c:v>1.0</c:v>
                </c:pt>
                <c:pt idx="87">
                  <c:v>1.0</c:v>
                </c:pt>
                <c:pt idx="88">
                  <c:v>1.0</c:v>
                </c:pt>
                <c:pt idx="89">
                  <c:v>1.0</c:v>
                </c:pt>
                <c:pt idx="90">
                  <c:v>1.0</c:v>
                </c:pt>
                <c:pt idx="91">
                  <c:v>1.0</c:v>
                </c:pt>
                <c:pt idx="92">
                  <c:v>1.0</c:v>
                </c:pt>
                <c:pt idx="93">
                  <c:v>1.0</c:v>
                </c:pt>
                <c:pt idx="94">
                  <c:v>1.0</c:v>
                </c:pt>
                <c:pt idx="95">
                  <c:v>1.0</c:v>
                </c:pt>
                <c:pt idx="96">
                  <c:v>1.0</c:v>
                </c:pt>
                <c:pt idx="97">
                  <c:v>1.0</c:v>
                </c:pt>
                <c:pt idx="98">
                  <c:v>1.0</c:v>
                </c:pt>
                <c:pt idx="99">
                  <c:v>1.0</c:v>
                </c:pt>
                <c:pt idx="100">
                  <c:v>1.0</c:v>
                </c:pt>
                <c:pt idx="101">
                  <c:v>1.0</c:v>
                </c:pt>
                <c:pt idx="102">
                  <c:v>1.0</c:v>
                </c:pt>
                <c:pt idx="103">
                  <c:v>1.0</c:v>
                </c:pt>
                <c:pt idx="104">
                  <c:v>1.0</c:v>
                </c:pt>
                <c:pt idx="105">
                  <c:v>1.0</c:v>
                </c:pt>
                <c:pt idx="106">
                  <c:v>1.0</c:v>
                </c:pt>
                <c:pt idx="107">
                  <c:v>1.0</c:v>
                </c:pt>
                <c:pt idx="108">
                  <c:v>1.0</c:v>
                </c:pt>
                <c:pt idx="109">
                  <c:v>1.0</c:v>
                </c:pt>
                <c:pt idx="110">
                  <c:v>1.0</c:v>
                </c:pt>
                <c:pt idx="111">
                  <c:v>1.0</c:v>
                </c:pt>
                <c:pt idx="112">
                  <c:v>1.0</c:v>
                </c:pt>
                <c:pt idx="113">
                  <c:v>1.0</c:v>
                </c:pt>
                <c:pt idx="114">
                  <c:v>1.0</c:v>
                </c:pt>
                <c:pt idx="115">
                  <c:v>1.0</c:v>
                </c:pt>
                <c:pt idx="116">
                  <c:v>1.0</c:v>
                </c:pt>
                <c:pt idx="117">
                  <c:v>1.0</c:v>
                </c:pt>
                <c:pt idx="118">
                  <c:v>1.0</c:v>
                </c:pt>
                <c:pt idx="119">
                  <c:v>1.0</c:v>
                </c:pt>
                <c:pt idx="120">
                  <c:v>1.0</c:v>
                </c:pt>
                <c:pt idx="121">
                  <c:v>1.0</c:v>
                </c:pt>
                <c:pt idx="122">
                  <c:v>1.0</c:v>
                </c:pt>
                <c:pt idx="123">
                  <c:v>1.0</c:v>
                </c:pt>
                <c:pt idx="124">
                  <c:v>1.0</c:v>
                </c:pt>
                <c:pt idx="125">
                  <c:v>1.0</c:v>
                </c:pt>
                <c:pt idx="126">
                  <c:v>1.0</c:v>
                </c:pt>
                <c:pt idx="127">
                  <c:v>1.0</c:v>
                </c:pt>
                <c:pt idx="128">
                  <c:v>1.0</c:v>
                </c:pt>
                <c:pt idx="129">
                  <c:v>1.0</c:v>
                </c:pt>
                <c:pt idx="130">
                  <c:v>1.0</c:v>
                </c:pt>
                <c:pt idx="131">
                  <c:v>1.0</c:v>
                </c:pt>
                <c:pt idx="132">
                  <c:v>1.0</c:v>
                </c:pt>
                <c:pt idx="133">
                  <c:v>1.0</c:v>
                </c:pt>
                <c:pt idx="134">
                  <c:v>1.0</c:v>
                </c:pt>
                <c:pt idx="135">
                  <c:v>1.0</c:v>
                </c:pt>
                <c:pt idx="136">
                  <c:v>1.0</c:v>
                </c:pt>
                <c:pt idx="137">
                  <c:v>1.0</c:v>
                </c:pt>
                <c:pt idx="138">
                  <c:v>1.0</c:v>
                </c:pt>
                <c:pt idx="139">
                  <c:v>1.0</c:v>
                </c:pt>
                <c:pt idx="140">
                  <c:v>1.0</c:v>
                </c:pt>
                <c:pt idx="141">
                  <c:v>1.0</c:v>
                </c:pt>
                <c:pt idx="142">
                  <c:v>1.0</c:v>
                </c:pt>
                <c:pt idx="143">
                  <c:v>1.0</c:v>
                </c:pt>
                <c:pt idx="144">
                  <c:v>1.0</c:v>
                </c:pt>
                <c:pt idx="145">
                  <c:v>1.0</c:v>
                </c:pt>
                <c:pt idx="146">
                  <c:v>1.0</c:v>
                </c:pt>
                <c:pt idx="147">
                  <c:v>1.0</c:v>
                </c:pt>
                <c:pt idx="148">
                  <c:v>1.0</c:v>
                </c:pt>
                <c:pt idx="149">
                  <c:v>1.0</c:v>
                </c:pt>
                <c:pt idx="150">
                  <c:v>1.0</c:v>
                </c:pt>
                <c:pt idx="151">
                  <c:v>1.0</c:v>
                </c:pt>
                <c:pt idx="152">
                  <c:v>1.0</c:v>
                </c:pt>
                <c:pt idx="153">
                  <c:v>1.0</c:v>
                </c:pt>
                <c:pt idx="154">
                  <c:v>1.0</c:v>
                </c:pt>
                <c:pt idx="155">
                  <c:v>1.0</c:v>
                </c:pt>
                <c:pt idx="156">
                  <c:v>1.0</c:v>
                </c:pt>
                <c:pt idx="157">
                  <c:v>1.0</c:v>
                </c:pt>
                <c:pt idx="158">
                  <c:v>1.0</c:v>
                </c:pt>
                <c:pt idx="159">
                  <c:v>1.0</c:v>
                </c:pt>
                <c:pt idx="160">
                  <c:v>1.0</c:v>
                </c:pt>
                <c:pt idx="161">
                  <c:v>1.0</c:v>
                </c:pt>
                <c:pt idx="162">
                  <c:v>1.0</c:v>
                </c:pt>
                <c:pt idx="163">
                  <c:v>1.0</c:v>
                </c:pt>
                <c:pt idx="164">
                  <c:v>1.0</c:v>
                </c:pt>
                <c:pt idx="165">
                  <c:v>1.0</c:v>
                </c:pt>
                <c:pt idx="166">
                  <c:v>1.0</c:v>
                </c:pt>
                <c:pt idx="167">
                  <c:v>1.0</c:v>
                </c:pt>
                <c:pt idx="168">
                  <c:v>1.0</c:v>
                </c:pt>
                <c:pt idx="169">
                  <c:v>1.0</c:v>
                </c:pt>
                <c:pt idx="170">
                  <c:v>1.0</c:v>
                </c:pt>
                <c:pt idx="171">
                  <c:v>1.0</c:v>
                </c:pt>
                <c:pt idx="172">
                  <c:v>1.0</c:v>
                </c:pt>
                <c:pt idx="173">
                  <c:v>1.0</c:v>
                </c:pt>
                <c:pt idx="174">
                  <c:v>1.0</c:v>
                </c:pt>
                <c:pt idx="175">
                  <c:v>1.0</c:v>
                </c:pt>
                <c:pt idx="176">
                  <c:v>1.0</c:v>
                </c:pt>
                <c:pt idx="177">
                  <c:v>1.0</c:v>
                </c:pt>
                <c:pt idx="178">
                  <c:v>1.0</c:v>
                </c:pt>
                <c:pt idx="179">
                  <c:v>1.0</c:v>
                </c:pt>
                <c:pt idx="180">
                  <c:v>1.0</c:v>
                </c:pt>
                <c:pt idx="181">
                  <c:v>1.0</c:v>
                </c:pt>
                <c:pt idx="182">
                  <c:v>1.0</c:v>
                </c:pt>
                <c:pt idx="183">
                  <c:v>1.0</c:v>
                </c:pt>
                <c:pt idx="184">
                  <c:v>1.0</c:v>
                </c:pt>
                <c:pt idx="185">
                  <c:v>1.0</c:v>
                </c:pt>
                <c:pt idx="186">
                  <c:v>1.0</c:v>
                </c:pt>
                <c:pt idx="187">
                  <c:v>1.0</c:v>
                </c:pt>
                <c:pt idx="188">
                  <c:v>1.0</c:v>
                </c:pt>
                <c:pt idx="189">
                  <c:v>1.0</c:v>
                </c:pt>
                <c:pt idx="190">
                  <c:v>1.0</c:v>
                </c:pt>
                <c:pt idx="191">
                  <c:v>1.0</c:v>
                </c:pt>
                <c:pt idx="192">
                  <c:v>1.0</c:v>
                </c:pt>
                <c:pt idx="193">
                  <c:v>1.0</c:v>
                </c:pt>
                <c:pt idx="194">
                  <c:v>1.0</c:v>
                </c:pt>
                <c:pt idx="195">
                  <c:v>1.0</c:v>
                </c:pt>
                <c:pt idx="196">
                  <c:v>1.0</c:v>
                </c:pt>
                <c:pt idx="197">
                  <c:v>1.0</c:v>
                </c:pt>
                <c:pt idx="198">
                  <c:v>1.0</c:v>
                </c:pt>
                <c:pt idx="199">
                  <c:v>1.0</c:v>
                </c:pt>
                <c:pt idx="200">
                  <c:v>1.0</c:v>
                </c:pt>
                <c:pt idx="201">
                  <c:v>1.0</c:v>
                </c:pt>
                <c:pt idx="202">
                  <c:v>1.0</c:v>
                </c:pt>
                <c:pt idx="203">
                  <c:v>1.0</c:v>
                </c:pt>
                <c:pt idx="204">
                  <c:v>1.0</c:v>
                </c:pt>
                <c:pt idx="205">
                  <c:v>1.0</c:v>
                </c:pt>
                <c:pt idx="206">
                  <c:v>1.0</c:v>
                </c:pt>
                <c:pt idx="207">
                  <c:v>1.0</c:v>
                </c:pt>
                <c:pt idx="208">
                  <c:v>1.0</c:v>
                </c:pt>
                <c:pt idx="209">
                  <c:v>1.0</c:v>
                </c:pt>
                <c:pt idx="210">
                  <c:v>1.0</c:v>
                </c:pt>
                <c:pt idx="211">
                  <c:v>1.0</c:v>
                </c:pt>
                <c:pt idx="212">
                  <c:v>1.0</c:v>
                </c:pt>
                <c:pt idx="213">
                  <c:v>1.0</c:v>
                </c:pt>
                <c:pt idx="214">
                  <c:v>1.0</c:v>
                </c:pt>
                <c:pt idx="215">
                  <c:v>1.0</c:v>
                </c:pt>
                <c:pt idx="216">
                  <c:v>1.0</c:v>
                </c:pt>
                <c:pt idx="217">
                  <c:v>1.0</c:v>
                </c:pt>
                <c:pt idx="218">
                  <c:v>1.0</c:v>
                </c:pt>
                <c:pt idx="219">
                  <c:v>1.0</c:v>
                </c:pt>
                <c:pt idx="220">
                  <c:v>1.0</c:v>
                </c:pt>
                <c:pt idx="221">
                  <c:v>1.0</c:v>
                </c:pt>
                <c:pt idx="222">
                  <c:v>1.0</c:v>
                </c:pt>
                <c:pt idx="223">
                  <c:v>1.0</c:v>
                </c:pt>
                <c:pt idx="224">
                  <c:v>1.0</c:v>
                </c:pt>
                <c:pt idx="225">
                  <c:v>1.0</c:v>
                </c:pt>
                <c:pt idx="226">
                  <c:v>1.0</c:v>
                </c:pt>
                <c:pt idx="227">
                  <c:v>1.0</c:v>
                </c:pt>
                <c:pt idx="228">
                  <c:v>1.0</c:v>
                </c:pt>
                <c:pt idx="229">
                  <c:v>1.0</c:v>
                </c:pt>
                <c:pt idx="230">
                  <c:v>1.0</c:v>
                </c:pt>
                <c:pt idx="231">
                  <c:v>1.0</c:v>
                </c:pt>
                <c:pt idx="232">
                  <c:v>1.0</c:v>
                </c:pt>
                <c:pt idx="233">
                  <c:v>1.0</c:v>
                </c:pt>
                <c:pt idx="234">
                  <c:v>1.0</c:v>
                </c:pt>
                <c:pt idx="235">
                  <c:v>1.0</c:v>
                </c:pt>
                <c:pt idx="236">
                  <c:v>1.0</c:v>
                </c:pt>
                <c:pt idx="237">
                  <c:v>1.0</c:v>
                </c:pt>
                <c:pt idx="238">
                  <c:v>1.0</c:v>
                </c:pt>
                <c:pt idx="239">
                  <c:v>1.0</c:v>
                </c:pt>
                <c:pt idx="240">
                  <c:v>1.0</c:v>
                </c:pt>
                <c:pt idx="241">
                  <c:v>1.0</c:v>
                </c:pt>
                <c:pt idx="242">
                  <c:v>1.0</c:v>
                </c:pt>
                <c:pt idx="243">
                  <c:v>1.0</c:v>
                </c:pt>
                <c:pt idx="244">
                  <c:v>1.0</c:v>
                </c:pt>
                <c:pt idx="245">
                  <c:v>1.0</c:v>
                </c:pt>
                <c:pt idx="246">
                  <c:v>1.0</c:v>
                </c:pt>
                <c:pt idx="247">
                  <c:v>1.0</c:v>
                </c:pt>
                <c:pt idx="248">
                  <c:v>1.0</c:v>
                </c:pt>
                <c:pt idx="249">
                  <c:v>1.0</c:v>
                </c:pt>
                <c:pt idx="250">
                  <c:v>1.0</c:v>
                </c:pt>
                <c:pt idx="251">
                  <c:v>1.0</c:v>
                </c:pt>
                <c:pt idx="252">
                  <c:v>1.0</c:v>
                </c:pt>
                <c:pt idx="253">
                  <c:v>1.0</c:v>
                </c:pt>
                <c:pt idx="254">
                  <c:v>1.0</c:v>
                </c:pt>
                <c:pt idx="255">
                  <c:v>1.0</c:v>
                </c:pt>
                <c:pt idx="256">
                  <c:v>1.0</c:v>
                </c:pt>
                <c:pt idx="257">
                  <c:v>1.0</c:v>
                </c:pt>
                <c:pt idx="258">
                  <c:v>1.0</c:v>
                </c:pt>
                <c:pt idx="259">
                  <c:v>1.0</c:v>
                </c:pt>
                <c:pt idx="260">
                  <c:v>1.0</c:v>
                </c:pt>
                <c:pt idx="261">
                  <c:v>1.0</c:v>
                </c:pt>
                <c:pt idx="262">
                  <c:v>1.0</c:v>
                </c:pt>
                <c:pt idx="263">
                  <c:v>1.0</c:v>
                </c:pt>
                <c:pt idx="264">
                  <c:v>1.0</c:v>
                </c:pt>
                <c:pt idx="265">
                  <c:v>1.0</c:v>
                </c:pt>
                <c:pt idx="266">
                  <c:v>1.0</c:v>
                </c:pt>
                <c:pt idx="267">
                  <c:v>1.0</c:v>
                </c:pt>
                <c:pt idx="268">
                  <c:v>1.0</c:v>
                </c:pt>
                <c:pt idx="269">
                  <c:v>1.0</c:v>
                </c:pt>
                <c:pt idx="270">
                  <c:v>1.0</c:v>
                </c:pt>
                <c:pt idx="271">
                  <c:v>1.0</c:v>
                </c:pt>
                <c:pt idx="272">
                  <c:v>1.0</c:v>
                </c:pt>
                <c:pt idx="273">
                  <c:v>1.0</c:v>
                </c:pt>
                <c:pt idx="274">
                  <c:v>1.0</c:v>
                </c:pt>
                <c:pt idx="275">
                  <c:v>1.0</c:v>
                </c:pt>
                <c:pt idx="276">
                  <c:v>1.0</c:v>
                </c:pt>
                <c:pt idx="277">
                  <c:v>1.0</c:v>
                </c:pt>
                <c:pt idx="278">
                  <c:v>1.0</c:v>
                </c:pt>
                <c:pt idx="279">
                  <c:v>1.0</c:v>
                </c:pt>
                <c:pt idx="280">
                  <c:v>1.0</c:v>
                </c:pt>
                <c:pt idx="281">
                  <c:v>1.0</c:v>
                </c:pt>
                <c:pt idx="282">
                  <c:v>1.0</c:v>
                </c:pt>
                <c:pt idx="283">
                  <c:v>1.0</c:v>
                </c:pt>
                <c:pt idx="284">
                  <c:v>1.0</c:v>
                </c:pt>
                <c:pt idx="285">
                  <c:v>1.0</c:v>
                </c:pt>
                <c:pt idx="286">
                  <c:v>1.0</c:v>
                </c:pt>
                <c:pt idx="287">
                  <c:v>1.0</c:v>
                </c:pt>
                <c:pt idx="288">
                  <c:v>1.0</c:v>
                </c:pt>
                <c:pt idx="289">
                  <c:v>1.0</c:v>
                </c:pt>
                <c:pt idx="290">
                  <c:v>1.0</c:v>
                </c:pt>
                <c:pt idx="291">
                  <c:v>1.0</c:v>
                </c:pt>
                <c:pt idx="292">
                  <c:v>1.0</c:v>
                </c:pt>
                <c:pt idx="293">
                  <c:v>1.0</c:v>
                </c:pt>
                <c:pt idx="294">
                  <c:v>1.0</c:v>
                </c:pt>
                <c:pt idx="295">
                  <c:v>1.0</c:v>
                </c:pt>
                <c:pt idx="296">
                  <c:v>1.0</c:v>
                </c:pt>
                <c:pt idx="297">
                  <c:v>1.0</c:v>
                </c:pt>
                <c:pt idx="298">
                  <c:v>1.0</c:v>
                </c:pt>
                <c:pt idx="299">
                  <c:v>1.0</c:v>
                </c:pt>
                <c:pt idx="300">
                  <c:v>1.0</c:v>
                </c:pt>
                <c:pt idx="301">
                  <c:v>1.0</c:v>
                </c:pt>
                <c:pt idx="302">
                  <c:v>1.0</c:v>
                </c:pt>
                <c:pt idx="303">
                  <c:v>1.0</c:v>
                </c:pt>
                <c:pt idx="304">
                  <c:v>1.0</c:v>
                </c:pt>
                <c:pt idx="305">
                  <c:v>1.0</c:v>
                </c:pt>
                <c:pt idx="306">
                  <c:v>1.0</c:v>
                </c:pt>
                <c:pt idx="307">
                  <c:v>1.0</c:v>
                </c:pt>
                <c:pt idx="308">
                  <c:v>1.0</c:v>
                </c:pt>
                <c:pt idx="309">
                  <c:v>1.0</c:v>
                </c:pt>
                <c:pt idx="310">
                  <c:v>1.0</c:v>
                </c:pt>
                <c:pt idx="311">
                  <c:v>1.0</c:v>
                </c:pt>
                <c:pt idx="312">
                  <c:v>1.0</c:v>
                </c:pt>
                <c:pt idx="313">
                  <c:v>1.0</c:v>
                </c:pt>
                <c:pt idx="314">
                  <c:v>1.0</c:v>
                </c:pt>
                <c:pt idx="315">
                  <c:v>1.0</c:v>
                </c:pt>
                <c:pt idx="316">
                  <c:v>1.0</c:v>
                </c:pt>
                <c:pt idx="317">
                  <c:v>1.0</c:v>
                </c:pt>
                <c:pt idx="318">
                  <c:v>1.0</c:v>
                </c:pt>
                <c:pt idx="319">
                  <c:v>1.0</c:v>
                </c:pt>
                <c:pt idx="320">
                  <c:v>1.0</c:v>
                </c:pt>
                <c:pt idx="321">
                  <c:v>1.0</c:v>
                </c:pt>
                <c:pt idx="322">
                  <c:v>1.0</c:v>
                </c:pt>
                <c:pt idx="323">
                  <c:v>1.0</c:v>
                </c:pt>
                <c:pt idx="324">
                  <c:v>1.0</c:v>
                </c:pt>
                <c:pt idx="325">
                  <c:v>1.0</c:v>
                </c:pt>
                <c:pt idx="326">
                  <c:v>1.0</c:v>
                </c:pt>
                <c:pt idx="327">
                  <c:v>1.0</c:v>
                </c:pt>
                <c:pt idx="328">
                  <c:v>1.0</c:v>
                </c:pt>
                <c:pt idx="329">
                  <c:v>1.0</c:v>
                </c:pt>
                <c:pt idx="330">
                  <c:v>1.0</c:v>
                </c:pt>
                <c:pt idx="331">
                  <c:v>1.0</c:v>
                </c:pt>
                <c:pt idx="332">
                  <c:v>1.0</c:v>
                </c:pt>
                <c:pt idx="333">
                  <c:v>1.0</c:v>
                </c:pt>
                <c:pt idx="334">
                  <c:v>1.0</c:v>
                </c:pt>
                <c:pt idx="335">
                  <c:v>1.0</c:v>
                </c:pt>
                <c:pt idx="336">
                  <c:v>1.0</c:v>
                </c:pt>
                <c:pt idx="337">
                  <c:v>1.0</c:v>
                </c:pt>
                <c:pt idx="338">
                  <c:v>1.0</c:v>
                </c:pt>
                <c:pt idx="339">
                  <c:v>1.0</c:v>
                </c:pt>
                <c:pt idx="340">
                  <c:v>1.0</c:v>
                </c:pt>
                <c:pt idx="341">
                  <c:v>1.0</c:v>
                </c:pt>
                <c:pt idx="342">
                  <c:v>1.0</c:v>
                </c:pt>
                <c:pt idx="343">
                  <c:v>1.0</c:v>
                </c:pt>
                <c:pt idx="344">
                  <c:v>1.0</c:v>
                </c:pt>
                <c:pt idx="345">
                  <c:v>1.0</c:v>
                </c:pt>
                <c:pt idx="346">
                  <c:v>1.0</c:v>
                </c:pt>
                <c:pt idx="347">
                  <c:v>1.0</c:v>
                </c:pt>
                <c:pt idx="348">
                  <c:v>1.0</c:v>
                </c:pt>
                <c:pt idx="349">
                  <c:v>1.0</c:v>
                </c:pt>
                <c:pt idx="350">
                  <c:v>1.0</c:v>
                </c:pt>
                <c:pt idx="351">
                  <c:v>1.0</c:v>
                </c:pt>
                <c:pt idx="352">
                  <c:v>1.0</c:v>
                </c:pt>
                <c:pt idx="353">
                  <c:v>1.0</c:v>
                </c:pt>
                <c:pt idx="354">
                  <c:v>1.0</c:v>
                </c:pt>
                <c:pt idx="355">
                  <c:v>1.0</c:v>
                </c:pt>
                <c:pt idx="356">
                  <c:v>1.0</c:v>
                </c:pt>
                <c:pt idx="357">
                  <c:v>1.0</c:v>
                </c:pt>
                <c:pt idx="358">
                  <c:v>1.0</c:v>
                </c:pt>
                <c:pt idx="359">
                  <c:v>1.0</c:v>
                </c:pt>
                <c:pt idx="360">
                  <c:v>1.0</c:v>
                </c:pt>
                <c:pt idx="361">
                  <c:v>1.0</c:v>
                </c:pt>
                <c:pt idx="362">
                  <c:v>1.0</c:v>
                </c:pt>
                <c:pt idx="363">
                  <c:v>1.0</c:v>
                </c:pt>
                <c:pt idx="364">
                  <c:v>1.0</c:v>
                </c:pt>
                <c:pt idx="365">
                  <c:v>1.0</c:v>
                </c:pt>
                <c:pt idx="366">
                  <c:v>1.0</c:v>
                </c:pt>
                <c:pt idx="367">
                  <c:v>1.0</c:v>
                </c:pt>
                <c:pt idx="368">
                  <c:v>1.0</c:v>
                </c:pt>
                <c:pt idx="369">
                  <c:v>1.0</c:v>
                </c:pt>
                <c:pt idx="370">
                  <c:v>1.0</c:v>
                </c:pt>
                <c:pt idx="371">
                  <c:v>1.0</c:v>
                </c:pt>
                <c:pt idx="372">
                  <c:v>1.0</c:v>
                </c:pt>
                <c:pt idx="373">
                  <c:v>1.0</c:v>
                </c:pt>
                <c:pt idx="374">
                  <c:v>1.0</c:v>
                </c:pt>
                <c:pt idx="375">
                  <c:v>1.0</c:v>
                </c:pt>
                <c:pt idx="376">
                  <c:v>1.0</c:v>
                </c:pt>
                <c:pt idx="377">
                  <c:v>1.0</c:v>
                </c:pt>
                <c:pt idx="378">
                  <c:v>1.0</c:v>
                </c:pt>
                <c:pt idx="379">
                  <c:v>1.0</c:v>
                </c:pt>
                <c:pt idx="380">
                  <c:v>1.0</c:v>
                </c:pt>
                <c:pt idx="381">
                  <c:v>1.0</c:v>
                </c:pt>
                <c:pt idx="382">
                  <c:v>1.0</c:v>
                </c:pt>
                <c:pt idx="383">
                  <c:v>1.0</c:v>
                </c:pt>
                <c:pt idx="384">
                  <c:v>1.0</c:v>
                </c:pt>
                <c:pt idx="385">
                  <c:v>1.0</c:v>
                </c:pt>
                <c:pt idx="386">
                  <c:v>1.0</c:v>
                </c:pt>
                <c:pt idx="387">
                  <c:v>1.0</c:v>
                </c:pt>
                <c:pt idx="388">
                  <c:v>1.0</c:v>
                </c:pt>
                <c:pt idx="389">
                  <c:v>1.0</c:v>
                </c:pt>
                <c:pt idx="390">
                  <c:v>1.0</c:v>
                </c:pt>
                <c:pt idx="391">
                  <c:v>1.0</c:v>
                </c:pt>
                <c:pt idx="392">
                  <c:v>1.0</c:v>
                </c:pt>
                <c:pt idx="393">
                  <c:v>1.0</c:v>
                </c:pt>
                <c:pt idx="394">
                  <c:v>1.0</c:v>
                </c:pt>
                <c:pt idx="395">
                  <c:v>1.0</c:v>
                </c:pt>
                <c:pt idx="396">
                  <c:v>1.0</c:v>
                </c:pt>
                <c:pt idx="397">
                  <c:v>1.0</c:v>
                </c:pt>
                <c:pt idx="398">
                  <c:v>1.0</c:v>
                </c:pt>
                <c:pt idx="399">
                  <c:v>1.0</c:v>
                </c:pt>
                <c:pt idx="400">
                  <c:v>1.0</c:v>
                </c:pt>
                <c:pt idx="401">
                  <c:v>1.0</c:v>
                </c:pt>
                <c:pt idx="402">
                  <c:v>1.0</c:v>
                </c:pt>
                <c:pt idx="403">
                  <c:v>1.0</c:v>
                </c:pt>
                <c:pt idx="404">
                  <c:v>1.0</c:v>
                </c:pt>
                <c:pt idx="405">
                  <c:v>1.0</c:v>
                </c:pt>
                <c:pt idx="406">
                  <c:v>1.0</c:v>
                </c:pt>
                <c:pt idx="407">
                  <c:v>1.0</c:v>
                </c:pt>
                <c:pt idx="408">
                  <c:v>1.0</c:v>
                </c:pt>
                <c:pt idx="409">
                  <c:v>1.0</c:v>
                </c:pt>
                <c:pt idx="410">
                  <c:v>1.0</c:v>
                </c:pt>
                <c:pt idx="411">
                  <c:v>1.0</c:v>
                </c:pt>
                <c:pt idx="412">
                  <c:v>1.0</c:v>
                </c:pt>
                <c:pt idx="413">
                  <c:v>1.0</c:v>
                </c:pt>
                <c:pt idx="414">
                  <c:v>1.0</c:v>
                </c:pt>
                <c:pt idx="415">
                  <c:v>1.0</c:v>
                </c:pt>
                <c:pt idx="416">
                  <c:v>1.0</c:v>
                </c:pt>
                <c:pt idx="417">
                  <c:v>1.0</c:v>
                </c:pt>
                <c:pt idx="418">
                  <c:v>1.0</c:v>
                </c:pt>
                <c:pt idx="419">
                  <c:v>1.0</c:v>
                </c:pt>
                <c:pt idx="420">
                  <c:v>1.0</c:v>
                </c:pt>
                <c:pt idx="421">
                  <c:v>1.0</c:v>
                </c:pt>
                <c:pt idx="422">
                  <c:v>1.0</c:v>
                </c:pt>
                <c:pt idx="423">
                  <c:v>1.0</c:v>
                </c:pt>
                <c:pt idx="424">
                  <c:v>1.0</c:v>
                </c:pt>
                <c:pt idx="425">
                  <c:v>1.0</c:v>
                </c:pt>
                <c:pt idx="426">
                  <c:v>1.0</c:v>
                </c:pt>
                <c:pt idx="427">
                  <c:v>1.0</c:v>
                </c:pt>
                <c:pt idx="428">
                  <c:v>1.0</c:v>
                </c:pt>
                <c:pt idx="429">
                  <c:v>1.0</c:v>
                </c:pt>
                <c:pt idx="430">
                  <c:v>1.0</c:v>
                </c:pt>
                <c:pt idx="431">
                  <c:v>1.0</c:v>
                </c:pt>
                <c:pt idx="432">
                  <c:v>1.0</c:v>
                </c:pt>
                <c:pt idx="433">
                  <c:v>1.0</c:v>
                </c:pt>
                <c:pt idx="434">
                  <c:v>1.0</c:v>
                </c:pt>
                <c:pt idx="435">
                  <c:v>1.0</c:v>
                </c:pt>
                <c:pt idx="436">
                  <c:v>1.0</c:v>
                </c:pt>
                <c:pt idx="437">
                  <c:v>1.0</c:v>
                </c:pt>
                <c:pt idx="438">
                  <c:v>1.0</c:v>
                </c:pt>
                <c:pt idx="439">
                  <c:v>1.0</c:v>
                </c:pt>
                <c:pt idx="440">
                  <c:v>1.0</c:v>
                </c:pt>
                <c:pt idx="441">
                  <c:v>1.0</c:v>
                </c:pt>
                <c:pt idx="442">
                  <c:v>1.0</c:v>
                </c:pt>
                <c:pt idx="443">
                  <c:v>1.0</c:v>
                </c:pt>
                <c:pt idx="444">
                  <c:v>1.0</c:v>
                </c:pt>
                <c:pt idx="445">
                  <c:v>1.0</c:v>
                </c:pt>
                <c:pt idx="446">
                  <c:v>1.0</c:v>
                </c:pt>
                <c:pt idx="447">
                  <c:v>1.0</c:v>
                </c:pt>
                <c:pt idx="448">
                  <c:v>1.0</c:v>
                </c:pt>
                <c:pt idx="449">
                  <c:v>1.0</c:v>
                </c:pt>
                <c:pt idx="450">
                  <c:v>1.0</c:v>
                </c:pt>
                <c:pt idx="451">
                  <c:v>1.0</c:v>
                </c:pt>
                <c:pt idx="452">
                  <c:v>1.0</c:v>
                </c:pt>
                <c:pt idx="453">
                  <c:v>1.0</c:v>
                </c:pt>
                <c:pt idx="454">
                  <c:v>1.0</c:v>
                </c:pt>
                <c:pt idx="455">
                  <c:v>1.0</c:v>
                </c:pt>
                <c:pt idx="456">
                  <c:v>1.0</c:v>
                </c:pt>
                <c:pt idx="457">
                  <c:v>1.0</c:v>
                </c:pt>
                <c:pt idx="458">
                  <c:v>1.0</c:v>
                </c:pt>
                <c:pt idx="459">
                  <c:v>1.0</c:v>
                </c:pt>
                <c:pt idx="460">
                  <c:v>1.0</c:v>
                </c:pt>
                <c:pt idx="461">
                  <c:v>1.0</c:v>
                </c:pt>
                <c:pt idx="462">
                  <c:v>1.0</c:v>
                </c:pt>
                <c:pt idx="463">
                  <c:v>1.0</c:v>
                </c:pt>
                <c:pt idx="464">
                  <c:v>1.0</c:v>
                </c:pt>
                <c:pt idx="465">
                  <c:v>1.0</c:v>
                </c:pt>
                <c:pt idx="466">
                  <c:v>1.0</c:v>
                </c:pt>
                <c:pt idx="467">
                  <c:v>1.0</c:v>
                </c:pt>
                <c:pt idx="468">
                  <c:v>1.0</c:v>
                </c:pt>
                <c:pt idx="469">
                  <c:v>1.0</c:v>
                </c:pt>
                <c:pt idx="470">
                  <c:v>1.0</c:v>
                </c:pt>
                <c:pt idx="471">
                  <c:v>1.0</c:v>
                </c:pt>
                <c:pt idx="472">
                  <c:v>1.0</c:v>
                </c:pt>
                <c:pt idx="473">
                  <c:v>1.0</c:v>
                </c:pt>
                <c:pt idx="474">
                  <c:v>1.0</c:v>
                </c:pt>
                <c:pt idx="475">
                  <c:v>1.0</c:v>
                </c:pt>
                <c:pt idx="476">
                  <c:v>1.0</c:v>
                </c:pt>
                <c:pt idx="477">
                  <c:v>1.0</c:v>
                </c:pt>
                <c:pt idx="478">
                  <c:v>1.0</c:v>
                </c:pt>
                <c:pt idx="479">
                  <c:v>1.0</c:v>
                </c:pt>
                <c:pt idx="480">
                  <c:v>1.0</c:v>
                </c:pt>
                <c:pt idx="481">
                  <c:v>1.0</c:v>
                </c:pt>
                <c:pt idx="482">
                  <c:v>1.0</c:v>
                </c:pt>
                <c:pt idx="483">
                  <c:v>1.0</c:v>
                </c:pt>
                <c:pt idx="484">
                  <c:v>1.0</c:v>
                </c:pt>
                <c:pt idx="485">
                  <c:v>1.0</c:v>
                </c:pt>
                <c:pt idx="486">
                  <c:v>1.0</c:v>
                </c:pt>
                <c:pt idx="487">
                  <c:v>1.0</c:v>
                </c:pt>
                <c:pt idx="488">
                  <c:v>1.0</c:v>
                </c:pt>
                <c:pt idx="489">
                  <c:v>1.0</c:v>
                </c:pt>
                <c:pt idx="490">
                  <c:v>1.0</c:v>
                </c:pt>
                <c:pt idx="491">
                  <c:v>1.0</c:v>
                </c:pt>
                <c:pt idx="492">
                  <c:v>1.0</c:v>
                </c:pt>
                <c:pt idx="493">
                  <c:v>1.0</c:v>
                </c:pt>
                <c:pt idx="494">
                  <c:v>1.0</c:v>
                </c:pt>
                <c:pt idx="495">
                  <c:v>1.0</c:v>
                </c:pt>
                <c:pt idx="496">
                  <c:v>1.0</c:v>
                </c:pt>
                <c:pt idx="497">
                  <c:v>1.0</c:v>
                </c:pt>
                <c:pt idx="498">
                  <c:v>1.0</c:v>
                </c:pt>
                <c:pt idx="499">
                  <c:v>1.0</c:v>
                </c:pt>
                <c:pt idx="500">
                  <c:v>1.0</c:v>
                </c:pt>
                <c:pt idx="501">
                  <c:v>1.0</c:v>
                </c:pt>
                <c:pt idx="502">
                  <c:v>1.0</c:v>
                </c:pt>
                <c:pt idx="503">
                  <c:v>1.0</c:v>
                </c:pt>
                <c:pt idx="504">
                  <c:v>1.0</c:v>
                </c:pt>
                <c:pt idx="505">
                  <c:v>1.0</c:v>
                </c:pt>
                <c:pt idx="506">
                  <c:v>1.0</c:v>
                </c:pt>
                <c:pt idx="507">
                  <c:v>1.0</c:v>
                </c:pt>
                <c:pt idx="508">
                  <c:v>1.0</c:v>
                </c:pt>
                <c:pt idx="509">
                  <c:v>1.0</c:v>
                </c:pt>
                <c:pt idx="510">
                  <c:v>1.0</c:v>
                </c:pt>
                <c:pt idx="511">
                  <c:v>1.0</c:v>
                </c:pt>
                <c:pt idx="512">
                  <c:v>1.0</c:v>
                </c:pt>
                <c:pt idx="513">
                  <c:v>1.0</c:v>
                </c:pt>
                <c:pt idx="514">
                  <c:v>1.0</c:v>
                </c:pt>
                <c:pt idx="515">
                  <c:v>1.0</c:v>
                </c:pt>
                <c:pt idx="516">
                  <c:v>1.0</c:v>
                </c:pt>
                <c:pt idx="517">
                  <c:v>1.0</c:v>
                </c:pt>
                <c:pt idx="518">
                  <c:v>1.0</c:v>
                </c:pt>
                <c:pt idx="519">
                  <c:v>1.0</c:v>
                </c:pt>
                <c:pt idx="520">
                  <c:v>1.0</c:v>
                </c:pt>
                <c:pt idx="521">
                  <c:v>1.0</c:v>
                </c:pt>
                <c:pt idx="522">
                  <c:v>1.0</c:v>
                </c:pt>
                <c:pt idx="523">
                  <c:v>1.0</c:v>
                </c:pt>
                <c:pt idx="524">
                  <c:v>1.0</c:v>
                </c:pt>
                <c:pt idx="525">
                  <c:v>1.0</c:v>
                </c:pt>
                <c:pt idx="526">
                  <c:v>1.0</c:v>
                </c:pt>
                <c:pt idx="527">
                  <c:v>1.0</c:v>
                </c:pt>
                <c:pt idx="528">
                  <c:v>1.0</c:v>
                </c:pt>
                <c:pt idx="529">
                  <c:v>1.0</c:v>
                </c:pt>
                <c:pt idx="530">
                  <c:v>1.0</c:v>
                </c:pt>
                <c:pt idx="531">
                  <c:v>1.0</c:v>
                </c:pt>
                <c:pt idx="532">
                  <c:v>1.0</c:v>
                </c:pt>
                <c:pt idx="533">
                  <c:v>1.0</c:v>
                </c:pt>
                <c:pt idx="534">
                  <c:v>1.0</c:v>
                </c:pt>
                <c:pt idx="535">
                  <c:v>1.0</c:v>
                </c:pt>
                <c:pt idx="536">
                  <c:v>1.0</c:v>
                </c:pt>
                <c:pt idx="537">
                  <c:v>1.0</c:v>
                </c:pt>
                <c:pt idx="538">
                  <c:v>1.0</c:v>
                </c:pt>
                <c:pt idx="539">
                  <c:v>1.0</c:v>
                </c:pt>
                <c:pt idx="540">
                  <c:v>1.0</c:v>
                </c:pt>
                <c:pt idx="541">
                  <c:v>1.0</c:v>
                </c:pt>
                <c:pt idx="542">
                  <c:v>1.0</c:v>
                </c:pt>
                <c:pt idx="543">
                  <c:v>1.0</c:v>
                </c:pt>
                <c:pt idx="544">
                  <c:v>1.0</c:v>
                </c:pt>
                <c:pt idx="545">
                  <c:v>1.0</c:v>
                </c:pt>
                <c:pt idx="546">
                  <c:v>1.0</c:v>
                </c:pt>
                <c:pt idx="547">
                  <c:v>1.0</c:v>
                </c:pt>
                <c:pt idx="548">
                  <c:v>1.0</c:v>
                </c:pt>
                <c:pt idx="549">
                  <c:v>1.0</c:v>
                </c:pt>
                <c:pt idx="550">
                  <c:v>1.0</c:v>
                </c:pt>
                <c:pt idx="551">
                  <c:v>1.0</c:v>
                </c:pt>
                <c:pt idx="552">
                  <c:v>1.0</c:v>
                </c:pt>
                <c:pt idx="553">
                  <c:v>1.0</c:v>
                </c:pt>
                <c:pt idx="554">
                  <c:v>1.0</c:v>
                </c:pt>
                <c:pt idx="555">
                  <c:v>1.0</c:v>
                </c:pt>
                <c:pt idx="556">
                  <c:v>1.0</c:v>
                </c:pt>
                <c:pt idx="557">
                  <c:v>1.0</c:v>
                </c:pt>
                <c:pt idx="558">
                  <c:v>1.0</c:v>
                </c:pt>
                <c:pt idx="559">
                  <c:v>1.0</c:v>
                </c:pt>
                <c:pt idx="560">
                  <c:v>1.0</c:v>
                </c:pt>
                <c:pt idx="561">
                  <c:v>1.0</c:v>
                </c:pt>
                <c:pt idx="562">
                  <c:v>1.0</c:v>
                </c:pt>
                <c:pt idx="563">
                  <c:v>1.0</c:v>
                </c:pt>
                <c:pt idx="564">
                  <c:v>1.0</c:v>
                </c:pt>
                <c:pt idx="565">
                  <c:v>1.0</c:v>
                </c:pt>
                <c:pt idx="566">
                  <c:v>1.0</c:v>
                </c:pt>
                <c:pt idx="567">
                  <c:v>1.0</c:v>
                </c:pt>
                <c:pt idx="568">
                  <c:v>1.0</c:v>
                </c:pt>
                <c:pt idx="569">
                  <c:v>1.0</c:v>
                </c:pt>
                <c:pt idx="570">
                  <c:v>1.0</c:v>
                </c:pt>
                <c:pt idx="571">
                  <c:v>1.0</c:v>
                </c:pt>
                <c:pt idx="572">
                  <c:v>1.0</c:v>
                </c:pt>
                <c:pt idx="573">
                  <c:v>1.0</c:v>
                </c:pt>
                <c:pt idx="574">
                  <c:v>1.0</c:v>
                </c:pt>
                <c:pt idx="575">
                  <c:v>1.0</c:v>
                </c:pt>
                <c:pt idx="576">
                  <c:v>1.0</c:v>
                </c:pt>
                <c:pt idx="577">
                  <c:v>1.0</c:v>
                </c:pt>
                <c:pt idx="578">
                  <c:v>1.0</c:v>
                </c:pt>
                <c:pt idx="579">
                  <c:v>1.0</c:v>
                </c:pt>
                <c:pt idx="580">
                  <c:v>1.0</c:v>
                </c:pt>
                <c:pt idx="581">
                  <c:v>1.0</c:v>
                </c:pt>
                <c:pt idx="582">
                  <c:v>1.0</c:v>
                </c:pt>
                <c:pt idx="583">
                  <c:v>1.0</c:v>
                </c:pt>
                <c:pt idx="584">
                  <c:v>1.0</c:v>
                </c:pt>
                <c:pt idx="585">
                  <c:v>1.0</c:v>
                </c:pt>
                <c:pt idx="586">
                  <c:v>1.0</c:v>
                </c:pt>
                <c:pt idx="587">
                  <c:v>1.0</c:v>
                </c:pt>
                <c:pt idx="588">
                  <c:v>1.0</c:v>
                </c:pt>
                <c:pt idx="589">
                  <c:v>1.0</c:v>
                </c:pt>
                <c:pt idx="590">
                  <c:v>1.0</c:v>
                </c:pt>
                <c:pt idx="591">
                  <c:v>1.0</c:v>
                </c:pt>
                <c:pt idx="592">
                  <c:v>1.0</c:v>
                </c:pt>
                <c:pt idx="593">
                  <c:v>1.0</c:v>
                </c:pt>
                <c:pt idx="594">
                  <c:v>1.0</c:v>
                </c:pt>
                <c:pt idx="595">
                  <c:v>1.0</c:v>
                </c:pt>
                <c:pt idx="596">
                  <c:v>1.0</c:v>
                </c:pt>
                <c:pt idx="597">
                  <c:v>1.0</c:v>
                </c:pt>
                <c:pt idx="598">
                  <c:v>1.0</c:v>
                </c:pt>
                <c:pt idx="599">
                  <c:v>1.0</c:v>
                </c:pt>
                <c:pt idx="600">
                  <c:v>1.0</c:v>
                </c:pt>
                <c:pt idx="601">
                  <c:v>1.0</c:v>
                </c:pt>
                <c:pt idx="602">
                  <c:v>1.0</c:v>
                </c:pt>
                <c:pt idx="603">
                  <c:v>1.0</c:v>
                </c:pt>
                <c:pt idx="604">
                  <c:v>1.0</c:v>
                </c:pt>
                <c:pt idx="605">
                  <c:v>1.0</c:v>
                </c:pt>
                <c:pt idx="606">
                  <c:v>1.0</c:v>
                </c:pt>
                <c:pt idx="607">
                  <c:v>1.0</c:v>
                </c:pt>
                <c:pt idx="608">
                  <c:v>1.0</c:v>
                </c:pt>
                <c:pt idx="609">
                  <c:v>1.0</c:v>
                </c:pt>
                <c:pt idx="610">
                  <c:v>1.0</c:v>
                </c:pt>
                <c:pt idx="611">
                  <c:v>1.0</c:v>
                </c:pt>
                <c:pt idx="612">
                  <c:v>1.0</c:v>
                </c:pt>
                <c:pt idx="613">
                  <c:v>1.0</c:v>
                </c:pt>
                <c:pt idx="614">
                  <c:v>1.0</c:v>
                </c:pt>
                <c:pt idx="615">
                  <c:v>1.0</c:v>
                </c:pt>
                <c:pt idx="616">
                  <c:v>1.0</c:v>
                </c:pt>
                <c:pt idx="617">
                  <c:v>1.0</c:v>
                </c:pt>
                <c:pt idx="618">
                  <c:v>1.0</c:v>
                </c:pt>
                <c:pt idx="619">
                  <c:v>1.0</c:v>
                </c:pt>
                <c:pt idx="620">
                  <c:v>1.0</c:v>
                </c:pt>
                <c:pt idx="621">
                  <c:v>1.0</c:v>
                </c:pt>
                <c:pt idx="622">
                  <c:v>1.0</c:v>
                </c:pt>
                <c:pt idx="623">
                  <c:v>1.0</c:v>
                </c:pt>
                <c:pt idx="624">
                  <c:v>1.0</c:v>
                </c:pt>
                <c:pt idx="625">
                  <c:v>1.0</c:v>
                </c:pt>
                <c:pt idx="626">
                  <c:v>1.0</c:v>
                </c:pt>
                <c:pt idx="627">
                  <c:v>1.0</c:v>
                </c:pt>
                <c:pt idx="628">
                  <c:v>1.0</c:v>
                </c:pt>
                <c:pt idx="629">
                  <c:v>1.0</c:v>
                </c:pt>
                <c:pt idx="630">
                  <c:v>1.0</c:v>
                </c:pt>
                <c:pt idx="631">
                  <c:v>1.0</c:v>
                </c:pt>
                <c:pt idx="632">
                  <c:v>1.0</c:v>
                </c:pt>
                <c:pt idx="633">
                  <c:v>1.0</c:v>
                </c:pt>
                <c:pt idx="634">
                  <c:v>1.0</c:v>
                </c:pt>
                <c:pt idx="635">
                  <c:v>1.0</c:v>
                </c:pt>
                <c:pt idx="636">
                  <c:v>1.0</c:v>
                </c:pt>
                <c:pt idx="637">
                  <c:v>1.0</c:v>
                </c:pt>
                <c:pt idx="638">
                  <c:v>1.0</c:v>
                </c:pt>
                <c:pt idx="639">
                  <c:v>1.0</c:v>
                </c:pt>
                <c:pt idx="640">
                  <c:v>1.0</c:v>
                </c:pt>
                <c:pt idx="641">
                  <c:v>1.0</c:v>
                </c:pt>
                <c:pt idx="642">
                  <c:v>1.0</c:v>
                </c:pt>
                <c:pt idx="643">
                  <c:v>1.0</c:v>
                </c:pt>
                <c:pt idx="644">
                  <c:v>1.0</c:v>
                </c:pt>
                <c:pt idx="645">
                  <c:v>1.0</c:v>
                </c:pt>
                <c:pt idx="646">
                  <c:v>1.0</c:v>
                </c:pt>
                <c:pt idx="647">
                  <c:v>1.0</c:v>
                </c:pt>
                <c:pt idx="648">
                  <c:v>1.0</c:v>
                </c:pt>
                <c:pt idx="649">
                  <c:v>1.0</c:v>
                </c:pt>
                <c:pt idx="650">
                  <c:v>1.0</c:v>
                </c:pt>
                <c:pt idx="651">
                  <c:v>1.0</c:v>
                </c:pt>
                <c:pt idx="652">
                  <c:v>1.0</c:v>
                </c:pt>
                <c:pt idx="653">
                  <c:v>1.0</c:v>
                </c:pt>
                <c:pt idx="654">
                  <c:v>1.0</c:v>
                </c:pt>
                <c:pt idx="655">
                  <c:v>1.0</c:v>
                </c:pt>
                <c:pt idx="656">
                  <c:v>1.0</c:v>
                </c:pt>
                <c:pt idx="657">
                  <c:v>1.0</c:v>
                </c:pt>
                <c:pt idx="658">
                  <c:v>1.0</c:v>
                </c:pt>
                <c:pt idx="659">
                  <c:v>1.0</c:v>
                </c:pt>
                <c:pt idx="660">
                  <c:v>1.0</c:v>
                </c:pt>
                <c:pt idx="661">
                  <c:v>1.0</c:v>
                </c:pt>
                <c:pt idx="662">
                  <c:v>1.0</c:v>
                </c:pt>
                <c:pt idx="663">
                  <c:v>1.0</c:v>
                </c:pt>
                <c:pt idx="664">
                  <c:v>1.0</c:v>
                </c:pt>
                <c:pt idx="665">
                  <c:v>1.0</c:v>
                </c:pt>
                <c:pt idx="666">
                  <c:v>1.0</c:v>
                </c:pt>
                <c:pt idx="667">
                  <c:v>1.0</c:v>
                </c:pt>
                <c:pt idx="668">
                  <c:v>1.0</c:v>
                </c:pt>
                <c:pt idx="669">
                  <c:v>1.0</c:v>
                </c:pt>
                <c:pt idx="670">
                  <c:v>1.0</c:v>
                </c:pt>
                <c:pt idx="671">
                  <c:v>1.0</c:v>
                </c:pt>
                <c:pt idx="672">
                  <c:v>1.0</c:v>
                </c:pt>
                <c:pt idx="673">
                  <c:v>1.0</c:v>
                </c:pt>
                <c:pt idx="674">
                  <c:v>1.0</c:v>
                </c:pt>
                <c:pt idx="675">
                  <c:v>1.0</c:v>
                </c:pt>
                <c:pt idx="676">
                  <c:v>1.0</c:v>
                </c:pt>
                <c:pt idx="677">
                  <c:v>1.0</c:v>
                </c:pt>
                <c:pt idx="678">
                  <c:v>1.0</c:v>
                </c:pt>
                <c:pt idx="679">
                  <c:v>1.0</c:v>
                </c:pt>
                <c:pt idx="680">
                  <c:v>1.0</c:v>
                </c:pt>
                <c:pt idx="681">
                  <c:v>1.0</c:v>
                </c:pt>
                <c:pt idx="682">
                  <c:v>1.0</c:v>
                </c:pt>
                <c:pt idx="683">
                  <c:v>1.0</c:v>
                </c:pt>
                <c:pt idx="684">
                  <c:v>1.0</c:v>
                </c:pt>
                <c:pt idx="685">
                  <c:v>1.0</c:v>
                </c:pt>
                <c:pt idx="686">
                  <c:v>1.0</c:v>
                </c:pt>
                <c:pt idx="687">
                  <c:v>1.0</c:v>
                </c:pt>
                <c:pt idx="688">
                  <c:v>1.0</c:v>
                </c:pt>
                <c:pt idx="689">
                  <c:v>1.0</c:v>
                </c:pt>
                <c:pt idx="690">
                  <c:v>1.0</c:v>
                </c:pt>
                <c:pt idx="691">
                  <c:v>1.0</c:v>
                </c:pt>
                <c:pt idx="692">
                  <c:v>1.0</c:v>
                </c:pt>
                <c:pt idx="693">
                  <c:v>1.0</c:v>
                </c:pt>
                <c:pt idx="694">
                  <c:v>1.0</c:v>
                </c:pt>
                <c:pt idx="695">
                  <c:v>1.0</c:v>
                </c:pt>
                <c:pt idx="696">
                  <c:v>1.0</c:v>
                </c:pt>
                <c:pt idx="697">
                  <c:v>1.0</c:v>
                </c:pt>
                <c:pt idx="698">
                  <c:v>1.0</c:v>
                </c:pt>
                <c:pt idx="699">
                  <c:v>1.0</c:v>
                </c:pt>
                <c:pt idx="700">
                  <c:v>1.0</c:v>
                </c:pt>
                <c:pt idx="701">
                  <c:v>1.0</c:v>
                </c:pt>
                <c:pt idx="702">
                  <c:v>1.0</c:v>
                </c:pt>
                <c:pt idx="703">
                  <c:v>1.0</c:v>
                </c:pt>
                <c:pt idx="704">
                  <c:v>1.0</c:v>
                </c:pt>
                <c:pt idx="705">
                  <c:v>1.0</c:v>
                </c:pt>
                <c:pt idx="706">
                  <c:v>1.0</c:v>
                </c:pt>
                <c:pt idx="707">
                  <c:v>1.0</c:v>
                </c:pt>
                <c:pt idx="708">
                  <c:v>1.0</c:v>
                </c:pt>
                <c:pt idx="709">
                  <c:v>1.0</c:v>
                </c:pt>
                <c:pt idx="710">
                  <c:v>1.0</c:v>
                </c:pt>
                <c:pt idx="711">
                  <c:v>1.0</c:v>
                </c:pt>
                <c:pt idx="712">
                  <c:v>1.0</c:v>
                </c:pt>
                <c:pt idx="713">
                  <c:v>1.0</c:v>
                </c:pt>
                <c:pt idx="714">
                  <c:v>1.0</c:v>
                </c:pt>
                <c:pt idx="715">
                  <c:v>1.0</c:v>
                </c:pt>
                <c:pt idx="716">
                  <c:v>1.0</c:v>
                </c:pt>
                <c:pt idx="717">
                  <c:v>1.0</c:v>
                </c:pt>
                <c:pt idx="718">
                  <c:v>1.0</c:v>
                </c:pt>
                <c:pt idx="719">
                  <c:v>1.0</c:v>
                </c:pt>
                <c:pt idx="720">
                  <c:v>1.0</c:v>
                </c:pt>
                <c:pt idx="721">
                  <c:v>1.0</c:v>
                </c:pt>
                <c:pt idx="722">
                  <c:v>1.0</c:v>
                </c:pt>
                <c:pt idx="723">
                  <c:v>1.0</c:v>
                </c:pt>
                <c:pt idx="724">
                  <c:v>1.0</c:v>
                </c:pt>
                <c:pt idx="725">
                  <c:v>1.0</c:v>
                </c:pt>
                <c:pt idx="726">
                  <c:v>1.0</c:v>
                </c:pt>
                <c:pt idx="727">
                  <c:v>1.0</c:v>
                </c:pt>
                <c:pt idx="728">
                  <c:v>1.0</c:v>
                </c:pt>
                <c:pt idx="729">
                  <c:v>1.0</c:v>
                </c:pt>
                <c:pt idx="730">
                  <c:v>1.0</c:v>
                </c:pt>
                <c:pt idx="731">
                  <c:v>1.0</c:v>
                </c:pt>
                <c:pt idx="732">
                  <c:v>1.0</c:v>
                </c:pt>
                <c:pt idx="733">
                  <c:v>1.0</c:v>
                </c:pt>
                <c:pt idx="734">
                  <c:v>1.0</c:v>
                </c:pt>
                <c:pt idx="735">
                  <c:v>1.0</c:v>
                </c:pt>
                <c:pt idx="736">
                  <c:v>1.0</c:v>
                </c:pt>
                <c:pt idx="737">
                  <c:v>1.0</c:v>
                </c:pt>
                <c:pt idx="738">
                  <c:v>1.0</c:v>
                </c:pt>
                <c:pt idx="739">
                  <c:v>1.0</c:v>
                </c:pt>
                <c:pt idx="740">
                  <c:v>1.0</c:v>
                </c:pt>
                <c:pt idx="741">
                  <c:v>1.0</c:v>
                </c:pt>
                <c:pt idx="742">
                  <c:v>1.0</c:v>
                </c:pt>
                <c:pt idx="743">
                  <c:v>1.0</c:v>
                </c:pt>
                <c:pt idx="744">
                  <c:v>1.0</c:v>
                </c:pt>
                <c:pt idx="745">
                  <c:v>1.0</c:v>
                </c:pt>
                <c:pt idx="746">
                  <c:v>1.0</c:v>
                </c:pt>
                <c:pt idx="747">
                  <c:v>1.0</c:v>
                </c:pt>
                <c:pt idx="748">
                  <c:v>1.0</c:v>
                </c:pt>
                <c:pt idx="749">
                  <c:v>1.0</c:v>
                </c:pt>
                <c:pt idx="750">
                  <c:v>1.0</c:v>
                </c:pt>
                <c:pt idx="751">
                  <c:v>1.0</c:v>
                </c:pt>
                <c:pt idx="752">
                  <c:v>1.0</c:v>
                </c:pt>
                <c:pt idx="753">
                  <c:v>1.0</c:v>
                </c:pt>
                <c:pt idx="754">
                  <c:v>1.0</c:v>
                </c:pt>
                <c:pt idx="755">
                  <c:v>1.0</c:v>
                </c:pt>
                <c:pt idx="756">
                  <c:v>1.0</c:v>
                </c:pt>
                <c:pt idx="757">
                  <c:v>1.0</c:v>
                </c:pt>
                <c:pt idx="758">
                  <c:v>1.0</c:v>
                </c:pt>
                <c:pt idx="759">
                  <c:v>1.0</c:v>
                </c:pt>
                <c:pt idx="760">
                  <c:v>1.0</c:v>
                </c:pt>
                <c:pt idx="761">
                  <c:v>1.0</c:v>
                </c:pt>
                <c:pt idx="762">
                  <c:v>1.0</c:v>
                </c:pt>
                <c:pt idx="763">
                  <c:v>1.0</c:v>
                </c:pt>
                <c:pt idx="764">
                  <c:v>1.0</c:v>
                </c:pt>
                <c:pt idx="765">
                  <c:v>1.0</c:v>
                </c:pt>
                <c:pt idx="766">
                  <c:v>1.0</c:v>
                </c:pt>
                <c:pt idx="767">
                  <c:v>1.0</c:v>
                </c:pt>
                <c:pt idx="768">
                  <c:v>1.0</c:v>
                </c:pt>
                <c:pt idx="769">
                  <c:v>1.0</c:v>
                </c:pt>
                <c:pt idx="770">
                  <c:v>1.0</c:v>
                </c:pt>
                <c:pt idx="771">
                  <c:v>1.0</c:v>
                </c:pt>
                <c:pt idx="772">
                  <c:v>1.0</c:v>
                </c:pt>
                <c:pt idx="773">
                  <c:v>1.0</c:v>
                </c:pt>
                <c:pt idx="774">
                  <c:v>1.0</c:v>
                </c:pt>
                <c:pt idx="775">
                  <c:v>1.0</c:v>
                </c:pt>
                <c:pt idx="776">
                  <c:v>1.0</c:v>
                </c:pt>
                <c:pt idx="777">
                  <c:v>1.0</c:v>
                </c:pt>
                <c:pt idx="778">
                  <c:v>1.0</c:v>
                </c:pt>
                <c:pt idx="779">
                  <c:v>1.0</c:v>
                </c:pt>
                <c:pt idx="780">
                  <c:v>1.0</c:v>
                </c:pt>
                <c:pt idx="781">
                  <c:v>1.0</c:v>
                </c:pt>
                <c:pt idx="782">
                  <c:v>1.0</c:v>
                </c:pt>
                <c:pt idx="783">
                  <c:v>1.0</c:v>
                </c:pt>
                <c:pt idx="784">
                  <c:v>1.0</c:v>
                </c:pt>
                <c:pt idx="785">
                  <c:v>1.0</c:v>
                </c:pt>
                <c:pt idx="786">
                  <c:v>1.0</c:v>
                </c:pt>
                <c:pt idx="787">
                  <c:v>1.0</c:v>
                </c:pt>
                <c:pt idx="788">
                  <c:v>1.0</c:v>
                </c:pt>
                <c:pt idx="789">
                  <c:v>1.0</c:v>
                </c:pt>
                <c:pt idx="790">
                  <c:v>1.0</c:v>
                </c:pt>
                <c:pt idx="791">
                  <c:v>1.0</c:v>
                </c:pt>
                <c:pt idx="792">
                  <c:v>1.0</c:v>
                </c:pt>
                <c:pt idx="793">
                  <c:v>1.0</c:v>
                </c:pt>
                <c:pt idx="794">
                  <c:v>1.0</c:v>
                </c:pt>
                <c:pt idx="795">
                  <c:v>1.0</c:v>
                </c:pt>
                <c:pt idx="796">
                  <c:v>1.0</c:v>
                </c:pt>
                <c:pt idx="797">
                  <c:v>1.0</c:v>
                </c:pt>
                <c:pt idx="798">
                  <c:v>1.0</c:v>
                </c:pt>
                <c:pt idx="799">
                  <c:v>1.0</c:v>
                </c:pt>
                <c:pt idx="800">
                  <c:v>1.0</c:v>
                </c:pt>
                <c:pt idx="801">
                  <c:v>1.0</c:v>
                </c:pt>
                <c:pt idx="802">
                  <c:v>1.0</c:v>
                </c:pt>
                <c:pt idx="803">
                  <c:v>1.0</c:v>
                </c:pt>
                <c:pt idx="804">
                  <c:v>1.0</c:v>
                </c:pt>
                <c:pt idx="805">
                  <c:v>1.0</c:v>
                </c:pt>
                <c:pt idx="806">
                  <c:v>1.0</c:v>
                </c:pt>
                <c:pt idx="807">
                  <c:v>1.0</c:v>
                </c:pt>
                <c:pt idx="808">
                  <c:v>1.0</c:v>
                </c:pt>
                <c:pt idx="809">
                  <c:v>1.0</c:v>
                </c:pt>
                <c:pt idx="810">
                  <c:v>1.0</c:v>
                </c:pt>
                <c:pt idx="811">
                  <c:v>1.0</c:v>
                </c:pt>
                <c:pt idx="812">
                  <c:v>1.0</c:v>
                </c:pt>
                <c:pt idx="813">
                  <c:v>1.0</c:v>
                </c:pt>
                <c:pt idx="814">
                  <c:v>1.0</c:v>
                </c:pt>
                <c:pt idx="815">
                  <c:v>1.0</c:v>
                </c:pt>
                <c:pt idx="816">
                  <c:v>1.0</c:v>
                </c:pt>
                <c:pt idx="817">
                  <c:v>1.0</c:v>
                </c:pt>
                <c:pt idx="818">
                  <c:v>1.0</c:v>
                </c:pt>
                <c:pt idx="819">
                  <c:v>1.0</c:v>
                </c:pt>
                <c:pt idx="820">
                  <c:v>1.0</c:v>
                </c:pt>
                <c:pt idx="821">
                  <c:v>1.0</c:v>
                </c:pt>
                <c:pt idx="822">
                  <c:v>1.0</c:v>
                </c:pt>
                <c:pt idx="823">
                  <c:v>1.0</c:v>
                </c:pt>
                <c:pt idx="824">
                  <c:v>1.0</c:v>
                </c:pt>
                <c:pt idx="825">
                  <c:v>1.0</c:v>
                </c:pt>
                <c:pt idx="826">
                  <c:v>1.0</c:v>
                </c:pt>
                <c:pt idx="827">
                  <c:v>1.0</c:v>
                </c:pt>
                <c:pt idx="828">
                  <c:v>1.0</c:v>
                </c:pt>
                <c:pt idx="829">
                  <c:v>1.0</c:v>
                </c:pt>
                <c:pt idx="830">
                  <c:v>1.0</c:v>
                </c:pt>
                <c:pt idx="831">
                  <c:v>1.0</c:v>
                </c:pt>
                <c:pt idx="832">
                  <c:v>1.0</c:v>
                </c:pt>
                <c:pt idx="833">
                  <c:v>1.0</c:v>
                </c:pt>
                <c:pt idx="834">
                  <c:v>1.0</c:v>
                </c:pt>
                <c:pt idx="835">
                  <c:v>1.0</c:v>
                </c:pt>
                <c:pt idx="836">
                  <c:v>1.0</c:v>
                </c:pt>
                <c:pt idx="837">
                  <c:v>1.0</c:v>
                </c:pt>
                <c:pt idx="838">
                  <c:v>1.0</c:v>
                </c:pt>
                <c:pt idx="839">
                  <c:v>1.0</c:v>
                </c:pt>
                <c:pt idx="840">
                  <c:v>1.0</c:v>
                </c:pt>
                <c:pt idx="841">
                  <c:v>1.0</c:v>
                </c:pt>
                <c:pt idx="842">
                  <c:v>1.0</c:v>
                </c:pt>
                <c:pt idx="843">
                  <c:v>1.0</c:v>
                </c:pt>
                <c:pt idx="844">
                  <c:v>1.0</c:v>
                </c:pt>
                <c:pt idx="845">
                  <c:v>1.0</c:v>
                </c:pt>
                <c:pt idx="846">
                  <c:v>1.0</c:v>
                </c:pt>
                <c:pt idx="847">
                  <c:v>1.0</c:v>
                </c:pt>
                <c:pt idx="848">
                  <c:v>1.0</c:v>
                </c:pt>
                <c:pt idx="849">
                  <c:v>1.0</c:v>
                </c:pt>
                <c:pt idx="850">
                  <c:v>1.0</c:v>
                </c:pt>
                <c:pt idx="851">
                  <c:v>1.0</c:v>
                </c:pt>
                <c:pt idx="852">
                  <c:v>1.0</c:v>
                </c:pt>
                <c:pt idx="853">
                  <c:v>1.0</c:v>
                </c:pt>
                <c:pt idx="854">
                  <c:v>1.0</c:v>
                </c:pt>
                <c:pt idx="855">
                  <c:v>1.0</c:v>
                </c:pt>
                <c:pt idx="856">
                  <c:v>1.0</c:v>
                </c:pt>
                <c:pt idx="857">
                  <c:v>1.0</c:v>
                </c:pt>
                <c:pt idx="858">
                  <c:v>1.0</c:v>
                </c:pt>
                <c:pt idx="859">
                  <c:v>1.0</c:v>
                </c:pt>
                <c:pt idx="860">
                  <c:v>1.0</c:v>
                </c:pt>
                <c:pt idx="861">
                  <c:v>1.0</c:v>
                </c:pt>
                <c:pt idx="862">
                  <c:v>1.0</c:v>
                </c:pt>
                <c:pt idx="863">
                  <c:v>1.0</c:v>
                </c:pt>
                <c:pt idx="864">
                  <c:v>1.0</c:v>
                </c:pt>
                <c:pt idx="865">
                  <c:v>1.0</c:v>
                </c:pt>
                <c:pt idx="866">
                  <c:v>1.0</c:v>
                </c:pt>
                <c:pt idx="867">
                  <c:v>1.0</c:v>
                </c:pt>
                <c:pt idx="868">
                  <c:v>1.0</c:v>
                </c:pt>
                <c:pt idx="869">
                  <c:v>1.0</c:v>
                </c:pt>
                <c:pt idx="870">
                  <c:v>1.0</c:v>
                </c:pt>
                <c:pt idx="871">
                  <c:v>1.0</c:v>
                </c:pt>
                <c:pt idx="872">
                  <c:v>1.0</c:v>
                </c:pt>
                <c:pt idx="873">
                  <c:v>1.0</c:v>
                </c:pt>
                <c:pt idx="874">
                  <c:v>1.0</c:v>
                </c:pt>
                <c:pt idx="875">
                  <c:v>1.0</c:v>
                </c:pt>
                <c:pt idx="876">
                  <c:v>1.0</c:v>
                </c:pt>
                <c:pt idx="877">
                  <c:v>1.0</c:v>
                </c:pt>
                <c:pt idx="878">
                  <c:v>1.0</c:v>
                </c:pt>
                <c:pt idx="879">
                  <c:v>1.0</c:v>
                </c:pt>
                <c:pt idx="880">
                  <c:v>1.0</c:v>
                </c:pt>
                <c:pt idx="881">
                  <c:v>1.0</c:v>
                </c:pt>
                <c:pt idx="882">
                  <c:v>1.0</c:v>
                </c:pt>
                <c:pt idx="883">
                  <c:v>1.0</c:v>
                </c:pt>
                <c:pt idx="884">
                  <c:v>1.0</c:v>
                </c:pt>
                <c:pt idx="885">
                  <c:v>1.0</c:v>
                </c:pt>
                <c:pt idx="886">
                  <c:v>1.0</c:v>
                </c:pt>
                <c:pt idx="887">
                  <c:v>1.0</c:v>
                </c:pt>
                <c:pt idx="888">
                  <c:v>1.0</c:v>
                </c:pt>
                <c:pt idx="889">
                  <c:v>1.0</c:v>
                </c:pt>
                <c:pt idx="890">
                  <c:v>1.0</c:v>
                </c:pt>
                <c:pt idx="891">
                  <c:v>1.0</c:v>
                </c:pt>
                <c:pt idx="892">
                  <c:v>1.0</c:v>
                </c:pt>
                <c:pt idx="893">
                  <c:v>1.0</c:v>
                </c:pt>
                <c:pt idx="894">
                  <c:v>1.0</c:v>
                </c:pt>
                <c:pt idx="895">
                  <c:v>1.0</c:v>
                </c:pt>
                <c:pt idx="896">
                  <c:v>1.0</c:v>
                </c:pt>
                <c:pt idx="897">
                  <c:v>1.0</c:v>
                </c:pt>
                <c:pt idx="898">
                  <c:v>1.0</c:v>
                </c:pt>
                <c:pt idx="899">
                  <c:v>1.0</c:v>
                </c:pt>
                <c:pt idx="900">
                  <c:v>1.0</c:v>
                </c:pt>
                <c:pt idx="901">
                  <c:v>1.0</c:v>
                </c:pt>
                <c:pt idx="902">
                  <c:v>1.0</c:v>
                </c:pt>
                <c:pt idx="903">
                  <c:v>1.0</c:v>
                </c:pt>
                <c:pt idx="904">
                  <c:v>1.0</c:v>
                </c:pt>
                <c:pt idx="905">
                  <c:v>1.0</c:v>
                </c:pt>
                <c:pt idx="906">
                  <c:v>1.0</c:v>
                </c:pt>
                <c:pt idx="907">
                  <c:v>1.0</c:v>
                </c:pt>
                <c:pt idx="908">
                  <c:v>1.0</c:v>
                </c:pt>
                <c:pt idx="909">
                  <c:v>1.0</c:v>
                </c:pt>
                <c:pt idx="910">
                  <c:v>1.0</c:v>
                </c:pt>
                <c:pt idx="911">
                  <c:v>1.0</c:v>
                </c:pt>
                <c:pt idx="912">
                  <c:v>1.0</c:v>
                </c:pt>
                <c:pt idx="913">
                  <c:v>1.0</c:v>
                </c:pt>
                <c:pt idx="914">
                  <c:v>1.0</c:v>
                </c:pt>
                <c:pt idx="915">
                  <c:v>1.0</c:v>
                </c:pt>
                <c:pt idx="916">
                  <c:v>1.0</c:v>
                </c:pt>
                <c:pt idx="917">
                  <c:v>1.0</c:v>
                </c:pt>
                <c:pt idx="918">
                  <c:v>1.0</c:v>
                </c:pt>
                <c:pt idx="919">
                  <c:v>1.0</c:v>
                </c:pt>
                <c:pt idx="920">
                  <c:v>1.0</c:v>
                </c:pt>
                <c:pt idx="921">
                  <c:v>1.0</c:v>
                </c:pt>
                <c:pt idx="922">
                  <c:v>1.0</c:v>
                </c:pt>
                <c:pt idx="923">
                  <c:v>1.0</c:v>
                </c:pt>
                <c:pt idx="924">
                  <c:v>1.0</c:v>
                </c:pt>
                <c:pt idx="925">
                  <c:v>1.0</c:v>
                </c:pt>
                <c:pt idx="926">
                  <c:v>1.0</c:v>
                </c:pt>
                <c:pt idx="927">
                  <c:v>1.0</c:v>
                </c:pt>
                <c:pt idx="928">
                  <c:v>1.0</c:v>
                </c:pt>
                <c:pt idx="929">
                  <c:v>1.0</c:v>
                </c:pt>
                <c:pt idx="930">
                  <c:v>1.0</c:v>
                </c:pt>
                <c:pt idx="931">
                  <c:v>1.0</c:v>
                </c:pt>
                <c:pt idx="932">
                  <c:v>1.0</c:v>
                </c:pt>
                <c:pt idx="933">
                  <c:v>1.0</c:v>
                </c:pt>
                <c:pt idx="934">
                  <c:v>1.0</c:v>
                </c:pt>
                <c:pt idx="935">
                  <c:v>1.0</c:v>
                </c:pt>
                <c:pt idx="936">
                  <c:v>1.0</c:v>
                </c:pt>
                <c:pt idx="937">
                  <c:v>1.0</c:v>
                </c:pt>
                <c:pt idx="938">
                  <c:v>1.0</c:v>
                </c:pt>
                <c:pt idx="939">
                  <c:v>1.0</c:v>
                </c:pt>
                <c:pt idx="940">
                  <c:v>1.0</c:v>
                </c:pt>
                <c:pt idx="941">
                  <c:v>1.0</c:v>
                </c:pt>
                <c:pt idx="942">
                  <c:v>1.0</c:v>
                </c:pt>
                <c:pt idx="943">
                  <c:v>1.0</c:v>
                </c:pt>
                <c:pt idx="944">
                  <c:v>1.0</c:v>
                </c:pt>
                <c:pt idx="945">
                  <c:v>1.0</c:v>
                </c:pt>
                <c:pt idx="946">
                  <c:v>1.0</c:v>
                </c:pt>
                <c:pt idx="947">
                  <c:v>1.0</c:v>
                </c:pt>
                <c:pt idx="948">
                  <c:v>1.0</c:v>
                </c:pt>
                <c:pt idx="949">
                  <c:v>1.0</c:v>
                </c:pt>
                <c:pt idx="950">
                  <c:v>1.0</c:v>
                </c:pt>
                <c:pt idx="951">
                  <c:v>1.0</c:v>
                </c:pt>
                <c:pt idx="952">
                  <c:v>1.0</c:v>
                </c:pt>
                <c:pt idx="953">
                  <c:v>1.0</c:v>
                </c:pt>
                <c:pt idx="954">
                  <c:v>1.0</c:v>
                </c:pt>
                <c:pt idx="955">
                  <c:v>1.0</c:v>
                </c:pt>
                <c:pt idx="956">
                  <c:v>1.0</c:v>
                </c:pt>
                <c:pt idx="957">
                  <c:v>1.0</c:v>
                </c:pt>
                <c:pt idx="958">
                  <c:v>1.0</c:v>
                </c:pt>
                <c:pt idx="959">
                  <c:v>1.0</c:v>
                </c:pt>
                <c:pt idx="960">
                  <c:v>1.0</c:v>
                </c:pt>
                <c:pt idx="961">
                  <c:v>1.0</c:v>
                </c:pt>
                <c:pt idx="962">
                  <c:v>1.0</c:v>
                </c:pt>
                <c:pt idx="963">
                  <c:v>1.0</c:v>
                </c:pt>
                <c:pt idx="964">
                  <c:v>1.0</c:v>
                </c:pt>
                <c:pt idx="965">
                  <c:v>1.0</c:v>
                </c:pt>
                <c:pt idx="966">
                  <c:v>1.0</c:v>
                </c:pt>
                <c:pt idx="967">
                  <c:v>1.0</c:v>
                </c:pt>
                <c:pt idx="968">
                  <c:v>1.0</c:v>
                </c:pt>
                <c:pt idx="969">
                  <c:v>1.0</c:v>
                </c:pt>
                <c:pt idx="970">
                  <c:v>1.0</c:v>
                </c:pt>
                <c:pt idx="971">
                  <c:v>1.0</c:v>
                </c:pt>
                <c:pt idx="972">
                  <c:v>1.0</c:v>
                </c:pt>
                <c:pt idx="973">
                  <c:v>1.0</c:v>
                </c:pt>
                <c:pt idx="974">
                  <c:v>1.0</c:v>
                </c:pt>
                <c:pt idx="975">
                  <c:v>1.0</c:v>
                </c:pt>
                <c:pt idx="976">
                  <c:v>1.0</c:v>
                </c:pt>
                <c:pt idx="977">
                  <c:v>1.0</c:v>
                </c:pt>
                <c:pt idx="978">
                  <c:v>1.0</c:v>
                </c:pt>
                <c:pt idx="979">
                  <c:v>1.0</c:v>
                </c:pt>
                <c:pt idx="980">
                  <c:v>1.0</c:v>
                </c:pt>
                <c:pt idx="981">
                  <c:v>1.0</c:v>
                </c:pt>
                <c:pt idx="982">
                  <c:v>1.0</c:v>
                </c:pt>
                <c:pt idx="983">
                  <c:v>1.0</c:v>
                </c:pt>
                <c:pt idx="984">
                  <c:v>1.0</c:v>
                </c:pt>
                <c:pt idx="985">
                  <c:v>1.0</c:v>
                </c:pt>
                <c:pt idx="986">
                  <c:v>1.0</c:v>
                </c:pt>
                <c:pt idx="987">
                  <c:v>1.0</c:v>
                </c:pt>
                <c:pt idx="988">
                  <c:v>1.0</c:v>
                </c:pt>
                <c:pt idx="989">
                  <c:v>1.0</c:v>
                </c:pt>
                <c:pt idx="990">
                  <c:v>1.0</c:v>
                </c:pt>
                <c:pt idx="991">
                  <c:v>1.0</c:v>
                </c:pt>
                <c:pt idx="992">
                  <c:v>1.0</c:v>
                </c:pt>
                <c:pt idx="993">
                  <c:v>1.0</c:v>
                </c:pt>
                <c:pt idx="994">
                  <c:v>1.0</c:v>
                </c:pt>
                <c:pt idx="995">
                  <c:v>1.0</c:v>
                </c:pt>
                <c:pt idx="996">
                  <c:v>1.0</c:v>
                </c:pt>
                <c:pt idx="997">
                  <c:v>1.0</c:v>
                </c:pt>
                <c:pt idx="998">
                  <c:v>1.0</c:v>
                </c:pt>
                <c:pt idx="999">
                  <c:v>1.0</c:v>
                </c:pt>
                <c:pt idx="1000">
                  <c:v>1.0</c:v>
                </c:pt>
                <c:pt idx="1001">
                  <c:v>1.0</c:v>
                </c:pt>
                <c:pt idx="1002">
                  <c:v>1.0</c:v>
                </c:pt>
                <c:pt idx="1003">
                  <c:v>1.0</c:v>
                </c:pt>
                <c:pt idx="1004">
                  <c:v>1.0</c:v>
                </c:pt>
                <c:pt idx="1005">
                  <c:v>1.0</c:v>
                </c:pt>
                <c:pt idx="1006">
                  <c:v>1.0</c:v>
                </c:pt>
                <c:pt idx="1007">
                  <c:v>1.0</c:v>
                </c:pt>
                <c:pt idx="1008">
                  <c:v>1.0</c:v>
                </c:pt>
                <c:pt idx="1009">
                  <c:v>1.0</c:v>
                </c:pt>
                <c:pt idx="1010">
                  <c:v>1.0</c:v>
                </c:pt>
                <c:pt idx="1011">
                  <c:v>1.0</c:v>
                </c:pt>
                <c:pt idx="1012">
                  <c:v>1.0</c:v>
                </c:pt>
                <c:pt idx="1013">
                  <c:v>1.0</c:v>
                </c:pt>
                <c:pt idx="1014">
                  <c:v>1.0</c:v>
                </c:pt>
                <c:pt idx="1015">
                  <c:v>1.0</c:v>
                </c:pt>
                <c:pt idx="1016">
                  <c:v>1.0</c:v>
                </c:pt>
                <c:pt idx="1017">
                  <c:v>1.0</c:v>
                </c:pt>
                <c:pt idx="1018">
                  <c:v>1.0</c:v>
                </c:pt>
                <c:pt idx="1019">
                  <c:v>1.0</c:v>
                </c:pt>
                <c:pt idx="1020">
                  <c:v>1.0</c:v>
                </c:pt>
                <c:pt idx="1021">
                  <c:v>1.0</c:v>
                </c:pt>
                <c:pt idx="1022">
                  <c:v>1.0</c:v>
                </c:pt>
                <c:pt idx="1023">
                  <c:v>1.0</c:v>
                </c:pt>
                <c:pt idx="1024">
                  <c:v>1.0</c:v>
                </c:pt>
                <c:pt idx="1025">
                  <c:v>1.0</c:v>
                </c:pt>
                <c:pt idx="1026">
                  <c:v>1.0</c:v>
                </c:pt>
                <c:pt idx="1027">
                  <c:v>1.0</c:v>
                </c:pt>
                <c:pt idx="1028">
                  <c:v>1.0</c:v>
                </c:pt>
                <c:pt idx="1029">
                  <c:v>1.0</c:v>
                </c:pt>
                <c:pt idx="1030">
                  <c:v>1.0</c:v>
                </c:pt>
                <c:pt idx="1031">
                  <c:v>1.0</c:v>
                </c:pt>
                <c:pt idx="1032">
                  <c:v>1.0</c:v>
                </c:pt>
                <c:pt idx="1033">
                  <c:v>1.0</c:v>
                </c:pt>
                <c:pt idx="1034">
                  <c:v>1.0</c:v>
                </c:pt>
                <c:pt idx="1035">
                  <c:v>1.0</c:v>
                </c:pt>
                <c:pt idx="1036">
                  <c:v>1.0</c:v>
                </c:pt>
                <c:pt idx="1037">
                  <c:v>1.0</c:v>
                </c:pt>
                <c:pt idx="1038">
                  <c:v>1.0</c:v>
                </c:pt>
                <c:pt idx="1039">
                  <c:v>1.0</c:v>
                </c:pt>
                <c:pt idx="1040">
                  <c:v>1.0</c:v>
                </c:pt>
                <c:pt idx="1041">
                  <c:v>1.0</c:v>
                </c:pt>
                <c:pt idx="1042">
                  <c:v>1.0</c:v>
                </c:pt>
                <c:pt idx="1043">
                  <c:v>1.0</c:v>
                </c:pt>
                <c:pt idx="1044">
                  <c:v>1.0</c:v>
                </c:pt>
                <c:pt idx="1045">
                  <c:v>1.0</c:v>
                </c:pt>
                <c:pt idx="1046">
                  <c:v>1.0</c:v>
                </c:pt>
                <c:pt idx="1047">
                  <c:v>1.0</c:v>
                </c:pt>
                <c:pt idx="1048">
                  <c:v>1.0</c:v>
                </c:pt>
                <c:pt idx="1049">
                  <c:v>1.0</c:v>
                </c:pt>
                <c:pt idx="1050">
                  <c:v>1.0</c:v>
                </c:pt>
                <c:pt idx="1051">
                  <c:v>1.0</c:v>
                </c:pt>
                <c:pt idx="1052">
                  <c:v>1.0</c:v>
                </c:pt>
                <c:pt idx="1053">
                  <c:v>1.0</c:v>
                </c:pt>
                <c:pt idx="1054">
                  <c:v>1.0</c:v>
                </c:pt>
                <c:pt idx="1055">
                  <c:v>1.0</c:v>
                </c:pt>
                <c:pt idx="1056">
                  <c:v>1.0</c:v>
                </c:pt>
                <c:pt idx="1057">
                  <c:v>1.0</c:v>
                </c:pt>
                <c:pt idx="1058">
                  <c:v>1.0</c:v>
                </c:pt>
                <c:pt idx="1059">
                  <c:v>1.0</c:v>
                </c:pt>
                <c:pt idx="1060">
                  <c:v>1.0</c:v>
                </c:pt>
                <c:pt idx="1061">
                  <c:v>1.0</c:v>
                </c:pt>
                <c:pt idx="1062">
                  <c:v>1.0</c:v>
                </c:pt>
                <c:pt idx="1063">
                  <c:v>1.0</c:v>
                </c:pt>
                <c:pt idx="1064">
                  <c:v>1.0</c:v>
                </c:pt>
                <c:pt idx="1065">
                  <c:v>1.0</c:v>
                </c:pt>
                <c:pt idx="1066">
                  <c:v>1.0</c:v>
                </c:pt>
                <c:pt idx="1067">
                  <c:v>1.0</c:v>
                </c:pt>
                <c:pt idx="1068">
                  <c:v>1.0</c:v>
                </c:pt>
                <c:pt idx="1069">
                  <c:v>1.0</c:v>
                </c:pt>
                <c:pt idx="1070">
                  <c:v>1.0</c:v>
                </c:pt>
                <c:pt idx="1071">
                  <c:v>1.0</c:v>
                </c:pt>
                <c:pt idx="1072">
                  <c:v>1.0</c:v>
                </c:pt>
                <c:pt idx="1073">
                  <c:v>1.0</c:v>
                </c:pt>
                <c:pt idx="1074">
                  <c:v>1.0</c:v>
                </c:pt>
                <c:pt idx="1075">
                  <c:v>1.0</c:v>
                </c:pt>
                <c:pt idx="1076">
                  <c:v>1.0</c:v>
                </c:pt>
                <c:pt idx="1077">
                  <c:v>1.0</c:v>
                </c:pt>
                <c:pt idx="1078">
                  <c:v>1.0</c:v>
                </c:pt>
                <c:pt idx="1079">
                  <c:v>1.0</c:v>
                </c:pt>
                <c:pt idx="1080">
                  <c:v>1.0</c:v>
                </c:pt>
                <c:pt idx="1081">
                  <c:v>1.0</c:v>
                </c:pt>
                <c:pt idx="1082">
                  <c:v>1.0</c:v>
                </c:pt>
                <c:pt idx="1083">
                  <c:v>1.0</c:v>
                </c:pt>
                <c:pt idx="1084">
                  <c:v>1.0</c:v>
                </c:pt>
                <c:pt idx="1085">
                  <c:v>1.0</c:v>
                </c:pt>
                <c:pt idx="1086">
                  <c:v>1.0</c:v>
                </c:pt>
                <c:pt idx="1087">
                  <c:v>1.0</c:v>
                </c:pt>
                <c:pt idx="1088">
                  <c:v>1.0</c:v>
                </c:pt>
                <c:pt idx="1089">
                  <c:v>1.0</c:v>
                </c:pt>
                <c:pt idx="1090">
                  <c:v>1.0</c:v>
                </c:pt>
                <c:pt idx="1091">
                  <c:v>1.0</c:v>
                </c:pt>
                <c:pt idx="1092">
                  <c:v>1.0</c:v>
                </c:pt>
                <c:pt idx="1093">
                  <c:v>1.0</c:v>
                </c:pt>
                <c:pt idx="1094">
                  <c:v>1.0</c:v>
                </c:pt>
                <c:pt idx="1095">
                  <c:v>1.0</c:v>
                </c:pt>
                <c:pt idx="1096">
                  <c:v>1.0</c:v>
                </c:pt>
                <c:pt idx="1097">
                  <c:v>1.0</c:v>
                </c:pt>
                <c:pt idx="1098">
                  <c:v>1.0</c:v>
                </c:pt>
                <c:pt idx="1099">
                  <c:v>1.0</c:v>
                </c:pt>
                <c:pt idx="1100">
                  <c:v>1.0</c:v>
                </c:pt>
                <c:pt idx="1101">
                  <c:v>1.0</c:v>
                </c:pt>
                <c:pt idx="1102">
                  <c:v>1.0</c:v>
                </c:pt>
                <c:pt idx="1103">
                  <c:v>1.0</c:v>
                </c:pt>
                <c:pt idx="1104">
                  <c:v>1.0</c:v>
                </c:pt>
                <c:pt idx="1105">
                  <c:v>1.0</c:v>
                </c:pt>
                <c:pt idx="1106">
                  <c:v>1.0</c:v>
                </c:pt>
                <c:pt idx="1107">
                  <c:v>1.0</c:v>
                </c:pt>
                <c:pt idx="1108">
                  <c:v>1.0</c:v>
                </c:pt>
                <c:pt idx="1109">
                  <c:v>1.0</c:v>
                </c:pt>
                <c:pt idx="1110">
                  <c:v>1.0</c:v>
                </c:pt>
                <c:pt idx="1111">
                  <c:v>1.0</c:v>
                </c:pt>
                <c:pt idx="1112">
                  <c:v>1.0</c:v>
                </c:pt>
                <c:pt idx="1113">
                  <c:v>1.0</c:v>
                </c:pt>
                <c:pt idx="1114">
                  <c:v>1.0</c:v>
                </c:pt>
                <c:pt idx="1115">
                  <c:v>1.0</c:v>
                </c:pt>
                <c:pt idx="1116">
                  <c:v>1.0</c:v>
                </c:pt>
                <c:pt idx="1117">
                  <c:v>1.0</c:v>
                </c:pt>
                <c:pt idx="1118">
                  <c:v>1.0</c:v>
                </c:pt>
                <c:pt idx="1119">
                  <c:v>1.0</c:v>
                </c:pt>
                <c:pt idx="1120">
                  <c:v>1.0</c:v>
                </c:pt>
                <c:pt idx="1121">
                  <c:v>1.0</c:v>
                </c:pt>
                <c:pt idx="1122">
                  <c:v>1.0</c:v>
                </c:pt>
                <c:pt idx="1123">
                  <c:v>1.0</c:v>
                </c:pt>
                <c:pt idx="1124">
                  <c:v>1.0</c:v>
                </c:pt>
                <c:pt idx="1125">
                  <c:v>1.0</c:v>
                </c:pt>
                <c:pt idx="1126">
                  <c:v>1.0</c:v>
                </c:pt>
                <c:pt idx="1127">
                  <c:v>1.0</c:v>
                </c:pt>
                <c:pt idx="1128">
                  <c:v>1.0</c:v>
                </c:pt>
                <c:pt idx="1129">
                  <c:v>1.0</c:v>
                </c:pt>
                <c:pt idx="1130">
                  <c:v>1.0</c:v>
                </c:pt>
                <c:pt idx="1131">
                  <c:v>1.0</c:v>
                </c:pt>
                <c:pt idx="1132">
                  <c:v>1.0</c:v>
                </c:pt>
                <c:pt idx="1133">
                  <c:v>1.0</c:v>
                </c:pt>
                <c:pt idx="1134">
                  <c:v>1.0</c:v>
                </c:pt>
                <c:pt idx="1135">
                  <c:v>1.0</c:v>
                </c:pt>
                <c:pt idx="1136">
                  <c:v>1.0</c:v>
                </c:pt>
                <c:pt idx="1137">
                  <c:v>1.0</c:v>
                </c:pt>
                <c:pt idx="1138">
                  <c:v>1.0</c:v>
                </c:pt>
                <c:pt idx="1139">
                  <c:v>1.0</c:v>
                </c:pt>
                <c:pt idx="1140">
                  <c:v>1.0</c:v>
                </c:pt>
                <c:pt idx="1141">
                  <c:v>1.0</c:v>
                </c:pt>
                <c:pt idx="1142">
                  <c:v>1.0</c:v>
                </c:pt>
                <c:pt idx="1143">
                  <c:v>1.0</c:v>
                </c:pt>
                <c:pt idx="1144">
                  <c:v>1.0</c:v>
                </c:pt>
                <c:pt idx="1145">
                  <c:v>1.0</c:v>
                </c:pt>
                <c:pt idx="1146">
                  <c:v>1.0</c:v>
                </c:pt>
                <c:pt idx="1147">
                  <c:v>1.0</c:v>
                </c:pt>
                <c:pt idx="1148">
                  <c:v>1.0</c:v>
                </c:pt>
                <c:pt idx="1149">
                  <c:v>1.0</c:v>
                </c:pt>
                <c:pt idx="1150">
                  <c:v>1.0</c:v>
                </c:pt>
                <c:pt idx="1151">
                  <c:v>1.0</c:v>
                </c:pt>
                <c:pt idx="1152">
                  <c:v>1.0</c:v>
                </c:pt>
                <c:pt idx="1153">
                  <c:v>1.0</c:v>
                </c:pt>
                <c:pt idx="1154">
                  <c:v>1.0</c:v>
                </c:pt>
                <c:pt idx="1155">
                  <c:v>1.0</c:v>
                </c:pt>
                <c:pt idx="1156">
                  <c:v>1.0</c:v>
                </c:pt>
                <c:pt idx="1157">
                  <c:v>1.0</c:v>
                </c:pt>
                <c:pt idx="1158">
                  <c:v>1.0</c:v>
                </c:pt>
                <c:pt idx="1159">
                  <c:v>1.0</c:v>
                </c:pt>
                <c:pt idx="1160">
                  <c:v>1.0</c:v>
                </c:pt>
                <c:pt idx="1161">
                  <c:v>1.0</c:v>
                </c:pt>
                <c:pt idx="1162">
                  <c:v>1.0</c:v>
                </c:pt>
                <c:pt idx="1163">
                  <c:v>1.0</c:v>
                </c:pt>
                <c:pt idx="1164">
                  <c:v>1.0</c:v>
                </c:pt>
                <c:pt idx="1165">
                  <c:v>1.0</c:v>
                </c:pt>
                <c:pt idx="1166">
                  <c:v>1.0</c:v>
                </c:pt>
                <c:pt idx="1167">
                  <c:v>1.0</c:v>
                </c:pt>
                <c:pt idx="1168">
                  <c:v>1.0</c:v>
                </c:pt>
                <c:pt idx="1169">
                  <c:v>1.0</c:v>
                </c:pt>
                <c:pt idx="1170">
                  <c:v>1.0</c:v>
                </c:pt>
                <c:pt idx="1171">
                  <c:v>1.0</c:v>
                </c:pt>
                <c:pt idx="1172">
                  <c:v>1.0</c:v>
                </c:pt>
                <c:pt idx="1173">
                  <c:v>1.0</c:v>
                </c:pt>
                <c:pt idx="1174">
                  <c:v>1.0</c:v>
                </c:pt>
                <c:pt idx="1175">
                  <c:v>1.0</c:v>
                </c:pt>
                <c:pt idx="1176">
                  <c:v>1.0</c:v>
                </c:pt>
                <c:pt idx="1177">
                  <c:v>1.0</c:v>
                </c:pt>
                <c:pt idx="1178">
                  <c:v>1.0</c:v>
                </c:pt>
                <c:pt idx="1179">
                  <c:v>1.0</c:v>
                </c:pt>
                <c:pt idx="1180">
                  <c:v>1.0</c:v>
                </c:pt>
                <c:pt idx="1181">
                  <c:v>1.0</c:v>
                </c:pt>
                <c:pt idx="1182">
                  <c:v>1.0</c:v>
                </c:pt>
                <c:pt idx="1183">
                  <c:v>1.0</c:v>
                </c:pt>
                <c:pt idx="1184">
                  <c:v>1.0</c:v>
                </c:pt>
                <c:pt idx="1185">
                  <c:v>1.0</c:v>
                </c:pt>
                <c:pt idx="1186">
                  <c:v>1.0</c:v>
                </c:pt>
                <c:pt idx="1187">
                  <c:v>1.0</c:v>
                </c:pt>
                <c:pt idx="1188">
                  <c:v>1.0</c:v>
                </c:pt>
                <c:pt idx="1189">
                  <c:v>1.0</c:v>
                </c:pt>
                <c:pt idx="1190">
                  <c:v>1.0</c:v>
                </c:pt>
                <c:pt idx="1191">
                  <c:v>1.0</c:v>
                </c:pt>
                <c:pt idx="1192">
                  <c:v>1.0</c:v>
                </c:pt>
                <c:pt idx="1193">
                  <c:v>1.0</c:v>
                </c:pt>
                <c:pt idx="1194">
                  <c:v>1.0</c:v>
                </c:pt>
                <c:pt idx="1195">
                  <c:v>1.0</c:v>
                </c:pt>
                <c:pt idx="1196">
                  <c:v>1.0</c:v>
                </c:pt>
                <c:pt idx="1197">
                  <c:v>1.0</c:v>
                </c:pt>
                <c:pt idx="1198">
                  <c:v>1.0</c:v>
                </c:pt>
                <c:pt idx="1199">
                  <c:v>1.0</c:v>
                </c:pt>
                <c:pt idx="1200">
                  <c:v>1.0</c:v>
                </c:pt>
                <c:pt idx="1201">
                  <c:v>1.0</c:v>
                </c:pt>
                <c:pt idx="1202">
                  <c:v>1.0</c:v>
                </c:pt>
                <c:pt idx="1203">
                  <c:v>1.0</c:v>
                </c:pt>
                <c:pt idx="1204">
                  <c:v>1.0</c:v>
                </c:pt>
                <c:pt idx="1205">
                  <c:v>1.0</c:v>
                </c:pt>
                <c:pt idx="1206">
                  <c:v>1.0</c:v>
                </c:pt>
                <c:pt idx="1207">
                  <c:v>1.0</c:v>
                </c:pt>
                <c:pt idx="1208">
                  <c:v>1.0</c:v>
                </c:pt>
                <c:pt idx="1209">
                  <c:v>1.0</c:v>
                </c:pt>
                <c:pt idx="1210">
                  <c:v>1.0</c:v>
                </c:pt>
                <c:pt idx="1211">
                  <c:v>1.0</c:v>
                </c:pt>
                <c:pt idx="1212">
                  <c:v>1.0</c:v>
                </c:pt>
                <c:pt idx="1213">
                  <c:v>1.0</c:v>
                </c:pt>
                <c:pt idx="1214">
                  <c:v>1.0</c:v>
                </c:pt>
                <c:pt idx="1215">
                  <c:v>1.0</c:v>
                </c:pt>
                <c:pt idx="1216">
                  <c:v>1.0</c:v>
                </c:pt>
                <c:pt idx="1217">
                  <c:v>1.0</c:v>
                </c:pt>
                <c:pt idx="1218">
                  <c:v>1.0</c:v>
                </c:pt>
                <c:pt idx="1219">
                  <c:v>1.0</c:v>
                </c:pt>
                <c:pt idx="1220">
                  <c:v>1.0</c:v>
                </c:pt>
                <c:pt idx="1221">
                  <c:v>1.0</c:v>
                </c:pt>
                <c:pt idx="1222">
                  <c:v>1.0</c:v>
                </c:pt>
                <c:pt idx="1223">
                  <c:v>1.0</c:v>
                </c:pt>
                <c:pt idx="1224">
                  <c:v>1.0</c:v>
                </c:pt>
                <c:pt idx="1225">
                  <c:v>1.0</c:v>
                </c:pt>
                <c:pt idx="1226">
                  <c:v>1.0</c:v>
                </c:pt>
                <c:pt idx="1227">
                  <c:v>1.0</c:v>
                </c:pt>
                <c:pt idx="1228">
                  <c:v>1.0</c:v>
                </c:pt>
                <c:pt idx="1229">
                  <c:v>1.0</c:v>
                </c:pt>
                <c:pt idx="1230">
                  <c:v>1.0</c:v>
                </c:pt>
                <c:pt idx="1231">
                  <c:v>1.0</c:v>
                </c:pt>
                <c:pt idx="1232">
                  <c:v>1.0</c:v>
                </c:pt>
                <c:pt idx="1233">
                  <c:v>1.0</c:v>
                </c:pt>
                <c:pt idx="1234">
                  <c:v>1.0</c:v>
                </c:pt>
                <c:pt idx="1235">
                  <c:v>1.0</c:v>
                </c:pt>
                <c:pt idx="1236">
                  <c:v>1.0</c:v>
                </c:pt>
                <c:pt idx="1237">
                  <c:v>1.0</c:v>
                </c:pt>
                <c:pt idx="1238">
                  <c:v>1.0</c:v>
                </c:pt>
                <c:pt idx="1239">
                  <c:v>1.0</c:v>
                </c:pt>
                <c:pt idx="1240">
                  <c:v>1.0</c:v>
                </c:pt>
                <c:pt idx="1241">
                  <c:v>1.0</c:v>
                </c:pt>
                <c:pt idx="1242">
                  <c:v>1.0</c:v>
                </c:pt>
                <c:pt idx="1243">
                  <c:v>1.0</c:v>
                </c:pt>
                <c:pt idx="1244">
                  <c:v>1.0</c:v>
                </c:pt>
                <c:pt idx="1245">
                  <c:v>1.0</c:v>
                </c:pt>
                <c:pt idx="1246">
                  <c:v>1.0</c:v>
                </c:pt>
                <c:pt idx="1247">
                  <c:v>1.0</c:v>
                </c:pt>
                <c:pt idx="1248">
                  <c:v>1.0</c:v>
                </c:pt>
                <c:pt idx="1249">
                  <c:v>1.0</c:v>
                </c:pt>
                <c:pt idx="1250">
                  <c:v>1.0</c:v>
                </c:pt>
                <c:pt idx="1251">
                  <c:v>1.0</c:v>
                </c:pt>
                <c:pt idx="1252">
                  <c:v>1.0</c:v>
                </c:pt>
                <c:pt idx="1253">
                  <c:v>1.0</c:v>
                </c:pt>
                <c:pt idx="1254">
                  <c:v>1.0</c:v>
                </c:pt>
                <c:pt idx="1255">
                  <c:v>1.0</c:v>
                </c:pt>
                <c:pt idx="1256">
                  <c:v>1.0</c:v>
                </c:pt>
                <c:pt idx="1257">
                  <c:v>1.0</c:v>
                </c:pt>
                <c:pt idx="1258">
                  <c:v>1.0</c:v>
                </c:pt>
                <c:pt idx="1259">
                  <c:v>1.0</c:v>
                </c:pt>
                <c:pt idx="1260">
                  <c:v>1.0</c:v>
                </c:pt>
                <c:pt idx="1261">
                  <c:v>1.0</c:v>
                </c:pt>
                <c:pt idx="1262">
                  <c:v>1.0</c:v>
                </c:pt>
                <c:pt idx="1263">
                  <c:v>1.0</c:v>
                </c:pt>
                <c:pt idx="1264">
                  <c:v>1.0</c:v>
                </c:pt>
                <c:pt idx="1265">
                  <c:v>1.0</c:v>
                </c:pt>
                <c:pt idx="1266">
                  <c:v>1.0</c:v>
                </c:pt>
                <c:pt idx="1267">
                  <c:v>1.0</c:v>
                </c:pt>
                <c:pt idx="1268">
                  <c:v>1.0</c:v>
                </c:pt>
                <c:pt idx="1269">
                  <c:v>1.0</c:v>
                </c:pt>
                <c:pt idx="1270">
                  <c:v>1.0</c:v>
                </c:pt>
                <c:pt idx="1271">
                  <c:v>1.0</c:v>
                </c:pt>
                <c:pt idx="1272">
                  <c:v>1.0</c:v>
                </c:pt>
                <c:pt idx="1273">
                  <c:v>1.0</c:v>
                </c:pt>
                <c:pt idx="1274">
                  <c:v>1.0</c:v>
                </c:pt>
                <c:pt idx="1275">
                  <c:v>1.0</c:v>
                </c:pt>
                <c:pt idx="1276">
                  <c:v>1.0</c:v>
                </c:pt>
                <c:pt idx="1277">
                  <c:v>1.0</c:v>
                </c:pt>
                <c:pt idx="1278">
                  <c:v>1.0</c:v>
                </c:pt>
                <c:pt idx="1279">
                  <c:v>1.0</c:v>
                </c:pt>
                <c:pt idx="1280">
                  <c:v>1.0</c:v>
                </c:pt>
                <c:pt idx="1281">
                  <c:v>1.0</c:v>
                </c:pt>
                <c:pt idx="1282">
                  <c:v>1.0</c:v>
                </c:pt>
                <c:pt idx="1283">
                  <c:v>1.0</c:v>
                </c:pt>
                <c:pt idx="1284">
                  <c:v>1.0</c:v>
                </c:pt>
                <c:pt idx="1285">
                  <c:v>1.0</c:v>
                </c:pt>
                <c:pt idx="1286">
                  <c:v>1.0</c:v>
                </c:pt>
                <c:pt idx="1287">
                  <c:v>1.0</c:v>
                </c:pt>
                <c:pt idx="1288">
                  <c:v>1.0</c:v>
                </c:pt>
                <c:pt idx="1289">
                  <c:v>1.0</c:v>
                </c:pt>
                <c:pt idx="1290">
                  <c:v>1.0</c:v>
                </c:pt>
                <c:pt idx="1291">
                  <c:v>1.0</c:v>
                </c:pt>
                <c:pt idx="1292">
                  <c:v>1.0</c:v>
                </c:pt>
                <c:pt idx="1293">
                  <c:v>1.0</c:v>
                </c:pt>
                <c:pt idx="1294">
                  <c:v>1.0</c:v>
                </c:pt>
                <c:pt idx="1295">
                  <c:v>1.0</c:v>
                </c:pt>
                <c:pt idx="1296">
                  <c:v>1.0</c:v>
                </c:pt>
                <c:pt idx="1297">
                  <c:v>1.0</c:v>
                </c:pt>
                <c:pt idx="1298">
                  <c:v>1.0</c:v>
                </c:pt>
                <c:pt idx="1299">
                  <c:v>1.0</c:v>
                </c:pt>
                <c:pt idx="1300">
                  <c:v>1.0</c:v>
                </c:pt>
                <c:pt idx="1301">
                  <c:v>1.0</c:v>
                </c:pt>
                <c:pt idx="1302">
                  <c:v>1.0</c:v>
                </c:pt>
                <c:pt idx="1303">
                  <c:v>1.0</c:v>
                </c:pt>
                <c:pt idx="1304">
                  <c:v>1.0</c:v>
                </c:pt>
                <c:pt idx="1305">
                  <c:v>1.0</c:v>
                </c:pt>
                <c:pt idx="1306">
                  <c:v>1.0</c:v>
                </c:pt>
                <c:pt idx="1307">
                  <c:v>1.0</c:v>
                </c:pt>
                <c:pt idx="1308">
                  <c:v>1.0</c:v>
                </c:pt>
                <c:pt idx="1309">
                  <c:v>1.0</c:v>
                </c:pt>
                <c:pt idx="1310">
                  <c:v>1.0</c:v>
                </c:pt>
                <c:pt idx="1311">
                  <c:v>1.0</c:v>
                </c:pt>
                <c:pt idx="1312">
                  <c:v>1.0</c:v>
                </c:pt>
                <c:pt idx="1313">
                  <c:v>1.0</c:v>
                </c:pt>
                <c:pt idx="1314">
                  <c:v>1.0</c:v>
                </c:pt>
                <c:pt idx="1315">
                  <c:v>1.0</c:v>
                </c:pt>
                <c:pt idx="1316">
                  <c:v>1.0</c:v>
                </c:pt>
                <c:pt idx="1317">
                  <c:v>1.0</c:v>
                </c:pt>
                <c:pt idx="1318">
                  <c:v>1.0</c:v>
                </c:pt>
                <c:pt idx="1319">
                  <c:v>1.0</c:v>
                </c:pt>
                <c:pt idx="1320">
                  <c:v>1.0</c:v>
                </c:pt>
                <c:pt idx="1321">
                  <c:v>1.0</c:v>
                </c:pt>
                <c:pt idx="1322">
                  <c:v>1.0</c:v>
                </c:pt>
                <c:pt idx="1323">
                  <c:v>1.0</c:v>
                </c:pt>
                <c:pt idx="1324">
                  <c:v>1.0</c:v>
                </c:pt>
                <c:pt idx="1325">
                  <c:v>1.0</c:v>
                </c:pt>
                <c:pt idx="1326">
                  <c:v>1.0</c:v>
                </c:pt>
                <c:pt idx="1327">
                  <c:v>1.0</c:v>
                </c:pt>
                <c:pt idx="1328">
                  <c:v>1.0</c:v>
                </c:pt>
                <c:pt idx="1329">
                  <c:v>1.0</c:v>
                </c:pt>
                <c:pt idx="1330">
                  <c:v>1.0</c:v>
                </c:pt>
                <c:pt idx="1331">
                  <c:v>1.0</c:v>
                </c:pt>
                <c:pt idx="1332">
                  <c:v>1.0</c:v>
                </c:pt>
                <c:pt idx="1333">
                  <c:v>1.0</c:v>
                </c:pt>
                <c:pt idx="1334">
                  <c:v>1.0</c:v>
                </c:pt>
                <c:pt idx="1335">
                  <c:v>1.0</c:v>
                </c:pt>
                <c:pt idx="1336">
                  <c:v>1.0</c:v>
                </c:pt>
                <c:pt idx="1337">
                  <c:v>1.0</c:v>
                </c:pt>
                <c:pt idx="1338">
                  <c:v>1.0</c:v>
                </c:pt>
                <c:pt idx="1339">
                  <c:v>1.0</c:v>
                </c:pt>
                <c:pt idx="1340">
                  <c:v>1.0</c:v>
                </c:pt>
                <c:pt idx="1341">
                  <c:v>1.0</c:v>
                </c:pt>
                <c:pt idx="1342">
                  <c:v>1.0</c:v>
                </c:pt>
                <c:pt idx="1343">
                  <c:v>1.0</c:v>
                </c:pt>
                <c:pt idx="1344">
                  <c:v>1.0</c:v>
                </c:pt>
                <c:pt idx="1345">
                  <c:v>1.0</c:v>
                </c:pt>
                <c:pt idx="1346">
                  <c:v>1.0</c:v>
                </c:pt>
                <c:pt idx="1347">
                  <c:v>1.0</c:v>
                </c:pt>
                <c:pt idx="1348">
                  <c:v>1.0</c:v>
                </c:pt>
                <c:pt idx="1349">
                  <c:v>1.0</c:v>
                </c:pt>
                <c:pt idx="1350">
                  <c:v>1.0</c:v>
                </c:pt>
                <c:pt idx="1351">
                  <c:v>1.0</c:v>
                </c:pt>
                <c:pt idx="1352">
                  <c:v>1.0</c:v>
                </c:pt>
                <c:pt idx="1353">
                  <c:v>1.0</c:v>
                </c:pt>
                <c:pt idx="1354">
                  <c:v>1.0</c:v>
                </c:pt>
                <c:pt idx="1355">
                  <c:v>1.0</c:v>
                </c:pt>
                <c:pt idx="1356">
                  <c:v>1.0</c:v>
                </c:pt>
                <c:pt idx="1357">
                  <c:v>1.0</c:v>
                </c:pt>
                <c:pt idx="1358">
                  <c:v>1.0</c:v>
                </c:pt>
                <c:pt idx="1359">
                  <c:v>1.0</c:v>
                </c:pt>
                <c:pt idx="1360">
                  <c:v>1.0</c:v>
                </c:pt>
                <c:pt idx="1361">
                  <c:v>1.0</c:v>
                </c:pt>
                <c:pt idx="1362">
                  <c:v>1.0</c:v>
                </c:pt>
                <c:pt idx="1363">
                  <c:v>1.0</c:v>
                </c:pt>
                <c:pt idx="1364">
                  <c:v>1.0</c:v>
                </c:pt>
                <c:pt idx="1365">
                  <c:v>1.0</c:v>
                </c:pt>
                <c:pt idx="1366">
                  <c:v>1.0</c:v>
                </c:pt>
                <c:pt idx="1367">
                  <c:v>1.0</c:v>
                </c:pt>
                <c:pt idx="1368">
                  <c:v>1.0</c:v>
                </c:pt>
                <c:pt idx="1369">
                  <c:v>1.0</c:v>
                </c:pt>
                <c:pt idx="1370">
                  <c:v>1.0</c:v>
                </c:pt>
                <c:pt idx="1371">
                  <c:v>1.0</c:v>
                </c:pt>
                <c:pt idx="1372">
                  <c:v>1.0</c:v>
                </c:pt>
                <c:pt idx="1373">
                  <c:v>1.0</c:v>
                </c:pt>
                <c:pt idx="1374">
                  <c:v>1.0</c:v>
                </c:pt>
                <c:pt idx="1375">
                  <c:v>1.0</c:v>
                </c:pt>
                <c:pt idx="1376">
                  <c:v>1.0</c:v>
                </c:pt>
                <c:pt idx="1377">
                  <c:v>1.0</c:v>
                </c:pt>
                <c:pt idx="1378">
                  <c:v>1.0</c:v>
                </c:pt>
                <c:pt idx="1379">
                  <c:v>1.0</c:v>
                </c:pt>
                <c:pt idx="1380">
                  <c:v>1.0</c:v>
                </c:pt>
                <c:pt idx="1381">
                  <c:v>1.0</c:v>
                </c:pt>
                <c:pt idx="1382">
                  <c:v>1.0</c:v>
                </c:pt>
                <c:pt idx="1383">
                  <c:v>1.0</c:v>
                </c:pt>
                <c:pt idx="1384">
                  <c:v>1.0</c:v>
                </c:pt>
                <c:pt idx="1385">
                  <c:v>1.0</c:v>
                </c:pt>
                <c:pt idx="1386">
                  <c:v>1.0</c:v>
                </c:pt>
                <c:pt idx="1387">
                  <c:v>1.0</c:v>
                </c:pt>
                <c:pt idx="1388">
                  <c:v>1.0</c:v>
                </c:pt>
                <c:pt idx="1389">
                  <c:v>1.0</c:v>
                </c:pt>
                <c:pt idx="1390">
                  <c:v>1.0</c:v>
                </c:pt>
                <c:pt idx="1391">
                  <c:v>1.0</c:v>
                </c:pt>
                <c:pt idx="1392">
                  <c:v>1.0</c:v>
                </c:pt>
                <c:pt idx="1393">
                  <c:v>1.0</c:v>
                </c:pt>
                <c:pt idx="1394">
                  <c:v>1.0</c:v>
                </c:pt>
                <c:pt idx="1395">
                  <c:v>1.0</c:v>
                </c:pt>
                <c:pt idx="1396">
                  <c:v>1.0</c:v>
                </c:pt>
                <c:pt idx="1397">
                  <c:v>1.0</c:v>
                </c:pt>
                <c:pt idx="1398">
                  <c:v>1.0</c:v>
                </c:pt>
                <c:pt idx="1399">
                  <c:v>1.0</c:v>
                </c:pt>
                <c:pt idx="1400">
                  <c:v>1.0</c:v>
                </c:pt>
                <c:pt idx="1401">
                  <c:v>1.0</c:v>
                </c:pt>
                <c:pt idx="1402">
                  <c:v>1.0</c:v>
                </c:pt>
                <c:pt idx="1403">
                  <c:v>1.0</c:v>
                </c:pt>
                <c:pt idx="1404">
                  <c:v>1.0</c:v>
                </c:pt>
                <c:pt idx="1405">
                  <c:v>1.0</c:v>
                </c:pt>
                <c:pt idx="1406">
                  <c:v>1.0</c:v>
                </c:pt>
                <c:pt idx="1407">
                  <c:v>1.0</c:v>
                </c:pt>
                <c:pt idx="1408">
                  <c:v>1.0</c:v>
                </c:pt>
                <c:pt idx="1409">
                  <c:v>1.0</c:v>
                </c:pt>
                <c:pt idx="1410">
                  <c:v>1.0</c:v>
                </c:pt>
                <c:pt idx="1411">
                  <c:v>1.0</c:v>
                </c:pt>
                <c:pt idx="1412">
                  <c:v>1.0</c:v>
                </c:pt>
                <c:pt idx="1413">
                  <c:v>1.0</c:v>
                </c:pt>
                <c:pt idx="1414">
                  <c:v>1.0</c:v>
                </c:pt>
                <c:pt idx="1415">
                  <c:v>1.0</c:v>
                </c:pt>
                <c:pt idx="1416">
                  <c:v>1.0</c:v>
                </c:pt>
                <c:pt idx="1417">
                  <c:v>1.0</c:v>
                </c:pt>
                <c:pt idx="1418">
                  <c:v>1.0</c:v>
                </c:pt>
                <c:pt idx="1419">
                  <c:v>1.0</c:v>
                </c:pt>
                <c:pt idx="1420">
                  <c:v>1.0</c:v>
                </c:pt>
                <c:pt idx="1421">
                  <c:v>1.0</c:v>
                </c:pt>
                <c:pt idx="1422">
                  <c:v>1.0</c:v>
                </c:pt>
                <c:pt idx="1423">
                  <c:v>1.0</c:v>
                </c:pt>
                <c:pt idx="1424">
                  <c:v>1.0</c:v>
                </c:pt>
                <c:pt idx="1425">
                  <c:v>1.0</c:v>
                </c:pt>
                <c:pt idx="1426">
                  <c:v>1.0</c:v>
                </c:pt>
                <c:pt idx="1427">
                  <c:v>1.0</c:v>
                </c:pt>
                <c:pt idx="1428">
                  <c:v>1.0</c:v>
                </c:pt>
                <c:pt idx="1429">
                  <c:v>1.0</c:v>
                </c:pt>
                <c:pt idx="1430">
                  <c:v>1.0</c:v>
                </c:pt>
                <c:pt idx="1431">
                  <c:v>1.0</c:v>
                </c:pt>
                <c:pt idx="1432">
                  <c:v>1.0</c:v>
                </c:pt>
                <c:pt idx="1433">
                  <c:v>1.0</c:v>
                </c:pt>
                <c:pt idx="1434">
                  <c:v>1.0</c:v>
                </c:pt>
                <c:pt idx="1435">
                  <c:v>1.0</c:v>
                </c:pt>
                <c:pt idx="1436">
                  <c:v>1.0</c:v>
                </c:pt>
                <c:pt idx="1437">
                  <c:v>1.0</c:v>
                </c:pt>
                <c:pt idx="1438">
                  <c:v>1.0</c:v>
                </c:pt>
                <c:pt idx="1439">
                  <c:v>1.0</c:v>
                </c:pt>
                <c:pt idx="1440">
                  <c:v>1.0</c:v>
                </c:pt>
                <c:pt idx="1441">
                  <c:v>1.0</c:v>
                </c:pt>
                <c:pt idx="1442">
                  <c:v>1.0</c:v>
                </c:pt>
                <c:pt idx="1443">
                  <c:v>1.0</c:v>
                </c:pt>
                <c:pt idx="1444">
                  <c:v>1.0</c:v>
                </c:pt>
                <c:pt idx="1445">
                  <c:v>1.0</c:v>
                </c:pt>
                <c:pt idx="1446">
                  <c:v>1.0</c:v>
                </c:pt>
                <c:pt idx="1447">
                  <c:v>1.0</c:v>
                </c:pt>
                <c:pt idx="1448">
                  <c:v>1.0</c:v>
                </c:pt>
                <c:pt idx="1449">
                  <c:v>1.0</c:v>
                </c:pt>
                <c:pt idx="1450">
                  <c:v>1.0</c:v>
                </c:pt>
                <c:pt idx="1451">
                  <c:v>1.0</c:v>
                </c:pt>
                <c:pt idx="1452">
                  <c:v>1.0</c:v>
                </c:pt>
                <c:pt idx="1453">
                  <c:v>1.0</c:v>
                </c:pt>
                <c:pt idx="1454">
                  <c:v>1.0</c:v>
                </c:pt>
                <c:pt idx="1455">
                  <c:v>1.0</c:v>
                </c:pt>
                <c:pt idx="1456">
                  <c:v>1.0</c:v>
                </c:pt>
                <c:pt idx="1457">
                  <c:v>1.0</c:v>
                </c:pt>
                <c:pt idx="1458">
                  <c:v>1.0</c:v>
                </c:pt>
                <c:pt idx="1459">
                  <c:v>1.0</c:v>
                </c:pt>
                <c:pt idx="1460">
                  <c:v>1.0</c:v>
                </c:pt>
                <c:pt idx="1461">
                  <c:v>1.0</c:v>
                </c:pt>
                <c:pt idx="1462">
                  <c:v>1.0</c:v>
                </c:pt>
                <c:pt idx="1463">
                  <c:v>1.0</c:v>
                </c:pt>
                <c:pt idx="1464">
                  <c:v>1.0</c:v>
                </c:pt>
                <c:pt idx="1465">
                  <c:v>1.0</c:v>
                </c:pt>
                <c:pt idx="1466">
                  <c:v>1.0</c:v>
                </c:pt>
                <c:pt idx="1467">
                  <c:v>1.0</c:v>
                </c:pt>
                <c:pt idx="1468">
                  <c:v>1.0</c:v>
                </c:pt>
                <c:pt idx="1469">
                  <c:v>1.0</c:v>
                </c:pt>
                <c:pt idx="1470">
                  <c:v>1.0</c:v>
                </c:pt>
                <c:pt idx="1471">
                  <c:v>1.0</c:v>
                </c:pt>
                <c:pt idx="1472">
                  <c:v>1.0</c:v>
                </c:pt>
                <c:pt idx="1473">
                  <c:v>1.0</c:v>
                </c:pt>
                <c:pt idx="1474">
                  <c:v>1.0</c:v>
                </c:pt>
                <c:pt idx="1475">
                  <c:v>1.0</c:v>
                </c:pt>
                <c:pt idx="1476">
                  <c:v>1.0</c:v>
                </c:pt>
                <c:pt idx="1477">
                  <c:v>1.0</c:v>
                </c:pt>
                <c:pt idx="1478">
                  <c:v>1.0</c:v>
                </c:pt>
                <c:pt idx="1479">
                  <c:v>1.0</c:v>
                </c:pt>
                <c:pt idx="1480">
                  <c:v>1.0</c:v>
                </c:pt>
                <c:pt idx="1481">
                  <c:v>1.0</c:v>
                </c:pt>
                <c:pt idx="1482">
                  <c:v>1.0</c:v>
                </c:pt>
                <c:pt idx="1483">
                  <c:v>1.0</c:v>
                </c:pt>
                <c:pt idx="1484">
                  <c:v>1.0</c:v>
                </c:pt>
                <c:pt idx="1485">
                  <c:v>1.0</c:v>
                </c:pt>
                <c:pt idx="1486">
                  <c:v>1.0</c:v>
                </c:pt>
                <c:pt idx="1487">
                  <c:v>1.0</c:v>
                </c:pt>
                <c:pt idx="1488">
                  <c:v>1.0</c:v>
                </c:pt>
                <c:pt idx="1489">
                  <c:v>1.0</c:v>
                </c:pt>
                <c:pt idx="1490">
                  <c:v>1.0</c:v>
                </c:pt>
                <c:pt idx="1491">
                  <c:v>1.0</c:v>
                </c:pt>
                <c:pt idx="1492">
                  <c:v>1.0</c:v>
                </c:pt>
                <c:pt idx="1493">
                  <c:v>1.0</c:v>
                </c:pt>
                <c:pt idx="1494">
                  <c:v>1.0</c:v>
                </c:pt>
                <c:pt idx="1495">
                  <c:v>1.0</c:v>
                </c:pt>
                <c:pt idx="1496">
                  <c:v>1.0</c:v>
                </c:pt>
                <c:pt idx="1497">
                  <c:v>1.0</c:v>
                </c:pt>
                <c:pt idx="1498">
                  <c:v>1.0</c:v>
                </c:pt>
                <c:pt idx="1499">
                  <c:v>1.0</c:v>
                </c:pt>
                <c:pt idx="1500">
                  <c:v>1.0</c:v>
                </c:pt>
                <c:pt idx="1501">
                  <c:v>1.0</c:v>
                </c:pt>
                <c:pt idx="1502">
                  <c:v>1.0</c:v>
                </c:pt>
                <c:pt idx="1503">
                  <c:v>1.0</c:v>
                </c:pt>
                <c:pt idx="1504">
                  <c:v>1.0</c:v>
                </c:pt>
                <c:pt idx="1505">
                  <c:v>1.0</c:v>
                </c:pt>
                <c:pt idx="1506">
                  <c:v>1.0</c:v>
                </c:pt>
                <c:pt idx="1507">
                  <c:v>1.0</c:v>
                </c:pt>
                <c:pt idx="1508">
                  <c:v>1.0</c:v>
                </c:pt>
                <c:pt idx="1509">
                  <c:v>1.0</c:v>
                </c:pt>
                <c:pt idx="1510">
                  <c:v>1.0</c:v>
                </c:pt>
                <c:pt idx="1511">
                  <c:v>1.0</c:v>
                </c:pt>
                <c:pt idx="1512">
                  <c:v>1.0</c:v>
                </c:pt>
                <c:pt idx="1513">
                  <c:v>1.0</c:v>
                </c:pt>
                <c:pt idx="1514">
                  <c:v>1.0</c:v>
                </c:pt>
                <c:pt idx="1515">
                  <c:v>1.0</c:v>
                </c:pt>
                <c:pt idx="1516">
                  <c:v>1.0</c:v>
                </c:pt>
                <c:pt idx="1517">
                  <c:v>1.0</c:v>
                </c:pt>
                <c:pt idx="1518">
                  <c:v>1.0</c:v>
                </c:pt>
                <c:pt idx="1519">
                  <c:v>1.0</c:v>
                </c:pt>
                <c:pt idx="1520">
                  <c:v>1.0</c:v>
                </c:pt>
                <c:pt idx="1521">
                  <c:v>1.0</c:v>
                </c:pt>
                <c:pt idx="1522">
                  <c:v>1.0</c:v>
                </c:pt>
                <c:pt idx="1523">
                  <c:v>1.0</c:v>
                </c:pt>
                <c:pt idx="1524">
                  <c:v>1.0</c:v>
                </c:pt>
                <c:pt idx="1525">
                  <c:v>1.0</c:v>
                </c:pt>
                <c:pt idx="1526">
                  <c:v>1.0</c:v>
                </c:pt>
                <c:pt idx="1527">
                  <c:v>1.0</c:v>
                </c:pt>
                <c:pt idx="1528">
                  <c:v>1.0</c:v>
                </c:pt>
                <c:pt idx="1529">
                  <c:v>1.0</c:v>
                </c:pt>
                <c:pt idx="1530">
                  <c:v>1.0</c:v>
                </c:pt>
                <c:pt idx="1531">
                  <c:v>1.0</c:v>
                </c:pt>
                <c:pt idx="1532">
                  <c:v>1.0</c:v>
                </c:pt>
                <c:pt idx="1533">
                  <c:v>1.0</c:v>
                </c:pt>
                <c:pt idx="1534">
                  <c:v>1.0</c:v>
                </c:pt>
                <c:pt idx="1535">
                  <c:v>1.0</c:v>
                </c:pt>
                <c:pt idx="1536">
                  <c:v>1.0</c:v>
                </c:pt>
                <c:pt idx="1537">
                  <c:v>1.0</c:v>
                </c:pt>
                <c:pt idx="1538">
                  <c:v>1.0</c:v>
                </c:pt>
                <c:pt idx="1539">
                  <c:v>1.0</c:v>
                </c:pt>
                <c:pt idx="1540">
                  <c:v>1.0</c:v>
                </c:pt>
                <c:pt idx="1541">
                  <c:v>1.0</c:v>
                </c:pt>
                <c:pt idx="1542">
                  <c:v>1.0</c:v>
                </c:pt>
                <c:pt idx="1543">
                  <c:v>1.0</c:v>
                </c:pt>
                <c:pt idx="1544">
                  <c:v>1.0</c:v>
                </c:pt>
                <c:pt idx="1545">
                  <c:v>1.0</c:v>
                </c:pt>
                <c:pt idx="1546">
                  <c:v>1.0</c:v>
                </c:pt>
                <c:pt idx="1547">
                  <c:v>1.0</c:v>
                </c:pt>
                <c:pt idx="1548">
                  <c:v>1.0</c:v>
                </c:pt>
                <c:pt idx="1549">
                  <c:v>1.0</c:v>
                </c:pt>
                <c:pt idx="1550">
                  <c:v>1.0</c:v>
                </c:pt>
                <c:pt idx="1551">
                  <c:v>1.0</c:v>
                </c:pt>
                <c:pt idx="1552">
                  <c:v>1.0</c:v>
                </c:pt>
                <c:pt idx="1553">
                  <c:v>1.0</c:v>
                </c:pt>
                <c:pt idx="1554">
                  <c:v>1.0</c:v>
                </c:pt>
                <c:pt idx="1555">
                  <c:v>1.0</c:v>
                </c:pt>
                <c:pt idx="1556">
                  <c:v>1.0</c:v>
                </c:pt>
                <c:pt idx="1557">
                  <c:v>1.0</c:v>
                </c:pt>
                <c:pt idx="1558">
                  <c:v>1.0</c:v>
                </c:pt>
                <c:pt idx="1559">
                  <c:v>1.0</c:v>
                </c:pt>
                <c:pt idx="1560">
                  <c:v>1.0</c:v>
                </c:pt>
                <c:pt idx="1561">
                  <c:v>1.0</c:v>
                </c:pt>
                <c:pt idx="1562">
                  <c:v>1.0</c:v>
                </c:pt>
                <c:pt idx="1563">
                  <c:v>1.0</c:v>
                </c:pt>
                <c:pt idx="1564">
                  <c:v>1.0</c:v>
                </c:pt>
                <c:pt idx="1565">
                  <c:v>1.0</c:v>
                </c:pt>
                <c:pt idx="1566">
                  <c:v>1.0</c:v>
                </c:pt>
                <c:pt idx="1567">
                  <c:v>1.0</c:v>
                </c:pt>
                <c:pt idx="1568">
                  <c:v>1.0</c:v>
                </c:pt>
                <c:pt idx="1569">
                  <c:v>1.0</c:v>
                </c:pt>
                <c:pt idx="1570">
                  <c:v>1.0</c:v>
                </c:pt>
                <c:pt idx="1571">
                  <c:v>1.0</c:v>
                </c:pt>
                <c:pt idx="1572">
                  <c:v>1.0</c:v>
                </c:pt>
                <c:pt idx="1573">
                  <c:v>1.0</c:v>
                </c:pt>
                <c:pt idx="1574">
                  <c:v>1.0</c:v>
                </c:pt>
                <c:pt idx="1575">
                  <c:v>1.0</c:v>
                </c:pt>
                <c:pt idx="1576">
                  <c:v>1.0</c:v>
                </c:pt>
                <c:pt idx="1577">
                  <c:v>1.0</c:v>
                </c:pt>
                <c:pt idx="1578">
                  <c:v>1.0</c:v>
                </c:pt>
                <c:pt idx="1579">
                  <c:v>1.0</c:v>
                </c:pt>
                <c:pt idx="1580">
                  <c:v>1.0</c:v>
                </c:pt>
                <c:pt idx="1581">
                  <c:v>1.0</c:v>
                </c:pt>
                <c:pt idx="1582">
                  <c:v>1.0</c:v>
                </c:pt>
                <c:pt idx="1583">
                  <c:v>1.0</c:v>
                </c:pt>
                <c:pt idx="1584">
                  <c:v>1.0</c:v>
                </c:pt>
                <c:pt idx="1585">
                  <c:v>1.0</c:v>
                </c:pt>
                <c:pt idx="1586">
                  <c:v>1.0</c:v>
                </c:pt>
                <c:pt idx="1587">
                  <c:v>1.0</c:v>
                </c:pt>
                <c:pt idx="1588">
                  <c:v>1.0</c:v>
                </c:pt>
                <c:pt idx="1589">
                  <c:v>1.0</c:v>
                </c:pt>
                <c:pt idx="1590">
                  <c:v>1.0</c:v>
                </c:pt>
                <c:pt idx="1591">
                  <c:v>1.0</c:v>
                </c:pt>
                <c:pt idx="1592">
                  <c:v>1.0</c:v>
                </c:pt>
                <c:pt idx="1593">
                  <c:v>1.0</c:v>
                </c:pt>
                <c:pt idx="1594">
                  <c:v>1.0</c:v>
                </c:pt>
                <c:pt idx="1595">
                  <c:v>1.0</c:v>
                </c:pt>
                <c:pt idx="1596">
                  <c:v>1.0</c:v>
                </c:pt>
                <c:pt idx="1597">
                  <c:v>1.0</c:v>
                </c:pt>
                <c:pt idx="1598">
                  <c:v>1.0</c:v>
                </c:pt>
                <c:pt idx="1599">
                  <c:v>1.0</c:v>
                </c:pt>
                <c:pt idx="1600">
                  <c:v>1.0</c:v>
                </c:pt>
                <c:pt idx="1601">
                  <c:v>1.0</c:v>
                </c:pt>
                <c:pt idx="1602">
                  <c:v>1.0</c:v>
                </c:pt>
                <c:pt idx="1603">
                  <c:v>1.0</c:v>
                </c:pt>
                <c:pt idx="1604">
                  <c:v>1.0</c:v>
                </c:pt>
                <c:pt idx="1605">
                  <c:v>1.0</c:v>
                </c:pt>
                <c:pt idx="1606">
                  <c:v>1.0</c:v>
                </c:pt>
                <c:pt idx="1607">
                  <c:v>1.0</c:v>
                </c:pt>
                <c:pt idx="1608">
                  <c:v>1.0</c:v>
                </c:pt>
                <c:pt idx="1609">
                  <c:v>1.0</c:v>
                </c:pt>
                <c:pt idx="1610">
                  <c:v>1.0</c:v>
                </c:pt>
                <c:pt idx="1611">
                  <c:v>1.0</c:v>
                </c:pt>
                <c:pt idx="1612">
                  <c:v>1.0</c:v>
                </c:pt>
                <c:pt idx="1613">
                  <c:v>1.0</c:v>
                </c:pt>
                <c:pt idx="1614">
                  <c:v>1.0</c:v>
                </c:pt>
                <c:pt idx="1615">
                  <c:v>1.0</c:v>
                </c:pt>
                <c:pt idx="1616">
                  <c:v>1.0</c:v>
                </c:pt>
                <c:pt idx="1617">
                  <c:v>1.0</c:v>
                </c:pt>
                <c:pt idx="1618">
                  <c:v>1.0</c:v>
                </c:pt>
                <c:pt idx="1619">
                  <c:v>1.0</c:v>
                </c:pt>
                <c:pt idx="1620">
                  <c:v>1.0</c:v>
                </c:pt>
                <c:pt idx="1621">
                  <c:v>1.0</c:v>
                </c:pt>
                <c:pt idx="1622">
                  <c:v>1.0</c:v>
                </c:pt>
                <c:pt idx="1623">
                  <c:v>1.0</c:v>
                </c:pt>
                <c:pt idx="1624">
                  <c:v>1.0</c:v>
                </c:pt>
                <c:pt idx="1625">
                  <c:v>1.0</c:v>
                </c:pt>
                <c:pt idx="1626">
                  <c:v>1.0</c:v>
                </c:pt>
                <c:pt idx="1627">
                  <c:v>1.0</c:v>
                </c:pt>
                <c:pt idx="1628">
                  <c:v>1.0</c:v>
                </c:pt>
                <c:pt idx="1629">
                  <c:v>1.0</c:v>
                </c:pt>
                <c:pt idx="1630">
                  <c:v>1.0</c:v>
                </c:pt>
                <c:pt idx="1631">
                  <c:v>1.0</c:v>
                </c:pt>
                <c:pt idx="1632">
                  <c:v>1.0</c:v>
                </c:pt>
                <c:pt idx="1633">
                  <c:v>1.0</c:v>
                </c:pt>
                <c:pt idx="1634">
                  <c:v>1.0</c:v>
                </c:pt>
                <c:pt idx="1635">
                  <c:v>1.0</c:v>
                </c:pt>
                <c:pt idx="1636">
                  <c:v>1.0</c:v>
                </c:pt>
                <c:pt idx="1637">
                  <c:v>1.0</c:v>
                </c:pt>
                <c:pt idx="1638">
                  <c:v>1.0</c:v>
                </c:pt>
                <c:pt idx="1639">
                  <c:v>1.0</c:v>
                </c:pt>
                <c:pt idx="1640">
                  <c:v>1.0</c:v>
                </c:pt>
                <c:pt idx="1641">
                  <c:v>1.0</c:v>
                </c:pt>
                <c:pt idx="1642">
                  <c:v>1.0</c:v>
                </c:pt>
                <c:pt idx="1643">
                  <c:v>1.0</c:v>
                </c:pt>
                <c:pt idx="1644">
                  <c:v>1.0</c:v>
                </c:pt>
                <c:pt idx="1645">
                  <c:v>1.0</c:v>
                </c:pt>
                <c:pt idx="1646">
                  <c:v>1.0</c:v>
                </c:pt>
                <c:pt idx="1647">
                  <c:v>1.0</c:v>
                </c:pt>
                <c:pt idx="1648">
                  <c:v>1.0</c:v>
                </c:pt>
                <c:pt idx="1649">
                  <c:v>1.0</c:v>
                </c:pt>
                <c:pt idx="1650">
                  <c:v>1.0</c:v>
                </c:pt>
                <c:pt idx="1651">
                  <c:v>1.0</c:v>
                </c:pt>
                <c:pt idx="1652">
                  <c:v>1.0</c:v>
                </c:pt>
                <c:pt idx="1653">
                  <c:v>1.0</c:v>
                </c:pt>
                <c:pt idx="1654">
                  <c:v>1.0</c:v>
                </c:pt>
                <c:pt idx="1655">
                  <c:v>1.0</c:v>
                </c:pt>
                <c:pt idx="1656">
                  <c:v>1.0</c:v>
                </c:pt>
                <c:pt idx="1657">
                  <c:v>1.0</c:v>
                </c:pt>
                <c:pt idx="1658">
                  <c:v>1.0</c:v>
                </c:pt>
                <c:pt idx="1659">
                  <c:v>1.0</c:v>
                </c:pt>
                <c:pt idx="1660">
                  <c:v>1.0</c:v>
                </c:pt>
                <c:pt idx="1661">
                  <c:v>1.0</c:v>
                </c:pt>
                <c:pt idx="1662">
                  <c:v>1.0</c:v>
                </c:pt>
                <c:pt idx="1663">
                  <c:v>1.0</c:v>
                </c:pt>
                <c:pt idx="1664">
                  <c:v>1.0</c:v>
                </c:pt>
                <c:pt idx="1665">
                  <c:v>1.0</c:v>
                </c:pt>
                <c:pt idx="1666">
                  <c:v>1.0</c:v>
                </c:pt>
                <c:pt idx="1667">
                  <c:v>1.0</c:v>
                </c:pt>
                <c:pt idx="1668">
                  <c:v>1.0</c:v>
                </c:pt>
                <c:pt idx="1669">
                  <c:v>1.0</c:v>
                </c:pt>
                <c:pt idx="1670">
                  <c:v>1.0</c:v>
                </c:pt>
                <c:pt idx="1671">
                  <c:v>1.0</c:v>
                </c:pt>
                <c:pt idx="1672">
                  <c:v>1.0</c:v>
                </c:pt>
                <c:pt idx="1673">
                  <c:v>1.0</c:v>
                </c:pt>
                <c:pt idx="1674">
                  <c:v>1.0</c:v>
                </c:pt>
                <c:pt idx="1675">
                  <c:v>1.0</c:v>
                </c:pt>
                <c:pt idx="1676">
                  <c:v>1.0</c:v>
                </c:pt>
                <c:pt idx="1677">
                  <c:v>1.0</c:v>
                </c:pt>
                <c:pt idx="1678">
                  <c:v>1.0</c:v>
                </c:pt>
                <c:pt idx="1679">
                  <c:v>1.0</c:v>
                </c:pt>
                <c:pt idx="1680">
                  <c:v>1.0</c:v>
                </c:pt>
                <c:pt idx="1681">
                  <c:v>1.0</c:v>
                </c:pt>
                <c:pt idx="1682">
                  <c:v>1.0</c:v>
                </c:pt>
                <c:pt idx="1683">
                  <c:v>1.0</c:v>
                </c:pt>
                <c:pt idx="1684">
                  <c:v>1.0</c:v>
                </c:pt>
                <c:pt idx="1685">
                  <c:v>1.0</c:v>
                </c:pt>
                <c:pt idx="1686">
                  <c:v>1.0</c:v>
                </c:pt>
                <c:pt idx="1687">
                  <c:v>1.0</c:v>
                </c:pt>
                <c:pt idx="1688">
                  <c:v>1.0</c:v>
                </c:pt>
                <c:pt idx="1689">
                  <c:v>1.0</c:v>
                </c:pt>
                <c:pt idx="1690">
                  <c:v>1.0</c:v>
                </c:pt>
                <c:pt idx="1691">
                  <c:v>1.0</c:v>
                </c:pt>
                <c:pt idx="1692">
                  <c:v>1.0</c:v>
                </c:pt>
                <c:pt idx="1693">
                  <c:v>1.0</c:v>
                </c:pt>
                <c:pt idx="1694">
                  <c:v>1.0</c:v>
                </c:pt>
                <c:pt idx="1695">
                  <c:v>1.0</c:v>
                </c:pt>
                <c:pt idx="1696">
                  <c:v>1.0</c:v>
                </c:pt>
                <c:pt idx="1697">
                  <c:v>1.0</c:v>
                </c:pt>
                <c:pt idx="1698">
                  <c:v>1.0</c:v>
                </c:pt>
                <c:pt idx="1699">
                  <c:v>1.0</c:v>
                </c:pt>
                <c:pt idx="1700">
                  <c:v>1.0</c:v>
                </c:pt>
                <c:pt idx="1701">
                  <c:v>1.0</c:v>
                </c:pt>
                <c:pt idx="1702">
                  <c:v>1.0</c:v>
                </c:pt>
                <c:pt idx="1703">
                  <c:v>1.0</c:v>
                </c:pt>
                <c:pt idx="1704">
                  <c:v>1.0</c:v>
                </c:pt>
                <c:pt idx="1705">
                  <c:v>1.0</c:v>
                </c:pt>
                <c:pt idx="1706">
                  <c:v>1.0</c:v>
                </c:pt>
                <c:pt idx="1707">
                  <c:v>1.0</c:v>
                </c:pt>
                <c:pt idx="1708">
                  <c:v>1.0</c:v>
                </c:pt>
                <c:pt idx="1709">
                  <c:v>1.0</c:v>
                </c:pt>
                <c:pt idx="1710">
                  <c:v>1.0</c:v>
                </c:pt>
                <c:pt idx="1711">
                  <c:v>1.0</c:v>
                </c:pt>
                <c:pt idx="1712">
                  <c:v>1.0</c:v>
                </c:pt>
                <c:pt idx="1713">
                  <c:v>1.0</c:v>
                </c:pt>
                <c:pt idx="1714">
                  <c:v>1.0</c:v>
                </c:pt>
                <c:pt idx="1715">
                  <c:v>1.0</c:v>
                </c:pt>
                <c:pt idx="1716">
                  <c:v>1.0</c:v>
                </c:pt>
                <c:pt idx="1717">
                  <c:v>1.0</c:v>
                </c:pt>
                <c:pt idx="1718">
                  <c:v>1.0</c:v>
                </c:pt>
                <c:pt idx="1719">
                  <c:v>1.0</c:v>
                </c:pt>
                <c:pt idx="1720">
                  <c:v>1.0</c:v>
                </c:pt>
                <c:pt idx="1721">
                  <c:v>1.0</c:v>
                </c:pt>
                <c:pt idx="1722">
                  <c:v>1.0</c:v>
                </c:pt>
                <c:pt idx="1723">
                  <c:v>1.0</c:v>
                </c:pt>
                <c:pt idx="1724">
                  <c:v>1.0</c:v>
                </c:pt>
                <c:pt idx="1725">
                  <c:v>1.0</c:v>
                </c:pt>
                <c:pt idx="1726">
                  <c:v>1.0</c:v>
                </c:pt>
                <c:pt idx="1727">
                  <c:v>1.0</c:v>
                </c:pt>
                <c:pt idx="1728">
                  <c:v>1.0</c:v>
                </c:pt>
                <c:pt idx="1729">
                  <c:v>1.0</c:v>
                </c:pt>
                <c:pt idx="1730">
                  <c:v>1.0</c:v>
                </c:pt>
                <c:pt idx="1731">
                  <c:v>1.0</c:v>
                </c:pt>
                <c:pt idx="1732">
                  <c:v>1.0</c:v>
                </c:pt>
                <c:pt idx="1733">
                  <c:v>1.0</c:v>
                </c:pt>
                <c:pt idx="1734">
                  <c:v>1.0</c:v>
                </c:pt>
                <c:pt idx="1735">
                  <c:v>1.0</c:v>
                </c:pt>
                <c:pt idx="1736">
                  <c:v>1.0</c:v>
                </c:pt>
                <c:pt idx="1737">
                  <c:v>1.0</c:v>
                </c:pt>
                <c:pt idx="1738">
                  <c:v>1.0</c:v>
                </c:pt>
                <c:pt idx="1739">
                  <c:v>1.0</c:v>
                </c:pt>
                <c:pt idx="1740">
                  <c:v>1.0</c:v>
                </c:pt>
                <c:pt idx="1741">
                  <c:v>1.0</c:v>
                </c:pt>
                <c:pt idx="1742">
                  <c:v>1.0</c:v>
                </c:pt>
                <c:pt idx="1743">
                  <c:v>1.0</c:v>
                </c:pt>
                <c:pt idx="1744">
                  <c:v>1.0</c:v>
                </c:pt>
                <c:pt idx="1745">
                  <c:v>1.0</c:v>
                </c:pt>
                <c:pt idx="1746">
                  <c:v>1.0</c:v>
                </c:pt>
                <c:pt idx="1747">
                  <c:v>1.0</c:v>
                </c:pt>
                <c:pt idx="1748">
                  <c:v>1.0</c:v>
                </c:pt>
                <c:pt idx="1749">
                  <c:v>1.0</c:v>
                </c:pt>
                <c:pt idx="1750">
                  <c:v>1.0</c:v>
                </c:pt>
                <c:pt idx="1751">
                  <c:v>1.0</c:v>
                </c:pt>
                <c:pt idx="1752">
                  <c:v>1.0</c:v>
                </c:pt>
                <c:pt idx="1753">
                  <c:v>1.0</c:v>
                </c:pt>
                <c:pt idx="1754">
                  <c:v>1.0</c:v>
                </c:pt>
                <c:pt idx="1755">
                  <c:v>1.0</c:v>
                </c:pt>
                <c:pt idx="1756">
                  <c:v>1.0</c:v>
                </c:pt>
                <c:pt idx="1757">
                  <c:v>1.0</c:v>
                </c:pt>
                <c:pt idx="1758">
                  <c:v>1.0</c:v>
                </c:pt>
                <c:pt idx="1759">
                  <c:v>1.0</c:v>
                </c:pt>
                <c:pt idx="1760">
                  <c:v>1.0</c:v>
                </c:pt>
                <c:pt idx="1761">
                  <c:v>1.0</c:v>
                </c:pt>
                <c:pt idx="1762">
                  <c:v>1.0</c:v>
                </c:pt>
                <c:pt idx="1763">
                  <c:v>1.0</c:v>
                </c:pt>
                <c:pt idx="1764">
                  <c:v>1.0</c:v>
                </c:pt>
                <c:pt idx="1765">
                  <c:v>1.0</c:v>
                </c:pt>
                <c:pt idx="1766">
                  <c:v>1.0</c:v>
                </c:pt>
                <c:pt idx="1767">
                  <c:v>1.0</c:v>
                </c:pt>
                <c:pt idx="1768">
                  <c:v>1.0</c:v>
                </c:pt>
                <c:pt idx="1769">
                  <c:v>1.0</c:v>
                </c:pt>
                <c:pt idx="1770">
                  <c:v>1.0</c:v>
                </c:pt>
                <c:pt idx="1771">
                  <c:v>1.0</c:v>
                </c:pt>
                <c:pt idx="1772">
                  <c:v>1.0</c:v>
                </c:pt>
                <c:pt idx="1773">
                  <c:v>1.0</c:v>
                </c:pt>
                <c:pt idx="1774">
                  <c:v>1.0</c:v>
                </c:pt>
                <c:pt idx="1775">
                  <c:v>1.0</c:v>
                </c:pt>
                <c:pt idx="1776">
                  <c:v>1.0</c:v>
                </c:pt>
                <c:pt idx="1777">
                  <c:v>1.0</c:v>
                </c:pt>
                <c:pt idx="1778">
                  <c:v>1.0</c:v>
                </c:pt>
                <c:pt idx="1779">
                  <c:v>1.0</c:v>
                </c:pt>
                <c:pt idx="1780">
                  <c:v>1.0</c:v>
                </c:pt>
                <c:pt idx="1781">
                  <c:v>1.0</c:v>
                </c:pt>
                <c:pt idx="1782">
                  <c:v>1.0</c:v>
                </c:pt>
                <c:pt idx="1783">
                  <c:v>1.0</c:v>
                </c:pt>
                <c:pt idx="1784">
                  <c:v>1.0</c:v>
                </c:pt>
                <c:pt idx="1785">
                  <c:v>1.0</c:v>
                </c:pt>
                <c:pt idx="1786">
                  <c:v>1.0</c:v>
                </c:pt>
                <c:pt idx="1787">
                  <c:v>1.0</c:v>
                </c:pt>
                <c:pt idx="1788">
                  <c:v>1.0</c:v>
                </c:pt>
                <c:pt idx="1789">
                  <c:v>1.0</c:v>
                </c:pt>
                <c:pt idx="1790">
                  <c:v>1.0</c:v>
                </c:pt>
                <c:pt idx="1791">
                  <c:v>1.0</c:v>
                </c:pt>
                <c:pt idx="1792">
                  <c:v>1.0</c:v>
                </c:pt>
                <c:pt idx="1793">
                  <c:v>1.0</c:v>
                </c:pt>
                <c:pt idx="1794">
                  <c:v>1.0</c:v>
                </c:pt>
                <c:pt idx="1795">
                  <c:v>1.0</c:v>
                </c:pt>
                <c:pt idx="1796">
                  <c:v>1.0</c:v>
                </c:pt>
                <c:pt idx="1797">
                  <c:v>1.0</c:v>
                </c:pt>
                <c:pt idx="1798">
                  <c:v>1.0</c:v>
                </c:pt>
                <c:pt idx="1799">
                  <c:v>1.0</c:v>
                </c:pt>
                <c:pt idx="1800">
                  <c:v>1.0</c:v>
                </c:pt>
                <c:pt idx="1801">
                  <c:v>1.0</c:v>
                </c:pt>
                <c:pt idx="1802">
                  <c:v>1.0</c:v>
                </c:pt>
                <c:pt idx="1803">
                  <c:v>1.0</c:v>
                </c:pt>
                <c:pt idx="1804">
                  <c:v>1.0</c:v>
                </c:pt>
                <c:pt idx="1805">
                  <c:v>1.0</c:v>
                </c:pt>
                <c:pt idx="1806">
                  <c:v>1.0</c:v>
                </c:pt>
                <c:pt idx="1807">
                  <c:v>1.0</c:v>
                </c:pt>
                <c:pt idx="1808">
                  <c:v>1.0</c:v>
                </c:pt>
                <c:pt idx="1809">
                  <c:v>1.0</c:v>
                </c:pt>
                <c:pt idx="1810">
                  <c:v>1.0</c:v>
                </c:pt>
                <c:pt idx="1811">
                  <c:v>1.0</c:v>
                </c:pt>
                <c:pt idx="1812">
                  <c:v>1.0</c:v>
                </c:pt>
                <c:pt idx="1813">
                  <c:v>1.0</c:v>
                </c:pt>
                <c:pt idx="1814">
                  <c:v>1.0</c:v>
                </c:pt>
                <c:pt idx="1815">
                  <c:v>1.0</c:v>
                </c:pt>
                <c:pt idx="1816">
                  <c:v>1.0</c:v>
                </c:pt>
                <c:pt idx="1817">
                  <c:v>1.0</c:v>
                </c:pt>
                <c:pt idx="1818">
                  <c:v>1.0</c:v>
                </c:pt>
                <c:pt idx="1819">
                  <c:v>1.0</c:v>
                </c:pt>
                <c:pt idx="1820">
                  <c:v>1.0</c:v>
                </c:pt>
                <c:pt idx="1821">
                  <c:v>1.0</c:v>
                </c:pt>
                <c:pt idx="1822">
                  <c:v>1.0</c:v>
                </c:pt>
                <c:pt idx="1823">
                  <c:v>1.0</c:v>
                </c:pt>
                <c:pt idx="1824">
                  <c:v>1.0</c:v>
                </c:pt>
                <c:pt idx="1825">
                  <c:v>1.0</c:v>
                </c:pt>
                <c:pt idx="1826">
                  <c:v>1.0</c:v>
                </c:pt>
                <c:pt idx="1827">
                  <c:v>1.0</c:v>
                </c:pt>
                <c:pt idx="1828">
                  <c:v>1.0</c:v>
                </c:pt>
                <c:pt idx="1829">
                  <c:v>1.0</c:v>
                </c:pt>
                <c:pt idx="1830">
                  <c:v>1.0</c:v>
                </c:pt>
                <c:pt idx="1831">
                  <c:v>1.0</c:v>
                </c:pt>
                <c:pt idx="1832">
                  <c:v>1.0</c:v>
                </c:pt>
                <c:pt idx="1833">
                  <c:v>1.0</c:v>
                </c:pt>
                <c:pt idx="1834">
                  <c:v>1.0</c:v>
                </c:pt>
                <c:pt idx="1835">
                  <c:v>1.0</c:v>
                </c:pt>
                <c:pt idx="1836">
                  <c:v>1.0</c:v>
                </c:pt>
                <c:pt idx="1837">
                  <c:v>1.0</c:v>
                </c:pt>
                <c:pt idx="1838">
                  <c:v>1.0</c:v>
                </c:pt>
                <c:pt idx="1839">
                  <c:v>1.0</c:v>
                </c:pt>
                <c:pt idx="1840">
                  <c:v>1.0</c:v>
                </c:pt>
                <c:pt idx="1841">
                  <c:v>1.0</c:v>
                </c:pt>
                <c:pt idx="1842">
                  <c:v>1.0</c:v>
                </c:pt>
                <c:pt idx="1843">
                  <c:v>1.0</c:v>
                </c:pt>
                <c:pt idx="1844">
                  <c:v>1.0</c:v>
                </c:pt>
                <c:pt idx="1845">
                  <c:v>1.0</c:v>
                </c:pt>
                <c:pt idx="1846">
                  <c:v>1.0</c:v>
                </c:pt>
                <c:pt idx="1847">
                  <c:v>1.0</c:v>
                </c:pt>
                <c:pt idx="1848">
                  <c:v>1.0</c:v>
                </c:pt>
                <c:pt idx="1849">
                  <c:v>1.0</c:v>
                </c:pt>
                <c:pt idx="1850">
                  <c:v>1.0</c:v>
                </c:pt>
                <c:pt idx="1851">
                  <c:v>1.0</c:v>
                </c:pt>
                <c:pt idx="1852">
                  <c:v>1.0</c:v>
                </c:pt>
                <c:pt idx="1853">
                  <c:v>1.0</c:v>
                </c:pt>
                <c:pt idx="1854">
                  <c:v>1.0</c:v>
                </c:pt>
                <c:pt idx="1855">
                  <c:v>1.0</c:v>
                </c:pt>
                <c:pt idx="1856">
                  <c:v>1.0</c:v>
                </c:pt>
                <c:pt idx="1857">
                  <c:v>1.0</c:v>
                </c:pt>
                <c:pt idx="1858">
                  <c:v>1.0</c:v>
                </c:pt>
                <c:pt idx="1859">
                  <c:v>1.0</c:v>
                </c:pt>
                <c:pt idx="1860">
                  <c:v>1.0</c:v>
                </c:pt>
                <c:pt idx="1861">
                  <c:v>1.0</c:v>
                </c:pt>
                <c:pt idx="1862">
                  <c:v>1.0</c:v>
                </c:pt>
                <c:pt idx="1863">
                  <c:v>1.0</c:v>
                </c:pt>
                <c:pt idx="1864">
                  <c:v>1.0</c:v>
                </c:pt>
                <c:pt idx="1865">
                  <c:v>1.0</c:v>
                </c:pt>
                <c:pt idx="1866">
                  <c:v>1.0</c:v>
                </c:pt>
                <c:pt idx="1867">
                  <c:v>1.0</c:v>
                </c:pt>
                <c:pt idx="1868">
                  <c:v>1.0</c:v>
                </c:pt>
                <c:pt idx="1869">
                  <c:v>1.0</c:v>
                </c:pt>
                <c:pt idx="1870">
                  <c:v>1.0</c:v>
                </c:pt>
                <c:pt idx="1871">
                  <c:v>1.0</c:v>
                </c:pt>
                <c:pt idx="1872">
                  <c:v>1.0</c:v>
                </c:pt>
                <c:pt idx="1873">
                  <c:v>1.0</c:v>
                </c:pt>
                <c:pt idx="1874">
                  <c:v>1.0</c:v>
                </c:pt>
                <c:pt idx="1875">
                  <c:v>1.0</c:v>
                </c:pt>
                <c:pt idx="1876">
                  <c:v>1.0</c:v>
                </c:pt>
                <c:pt idx="1877">
                  <c:v>1.0</c:v>
                </c:pt>
                <c:pt idx="1878">
                  <c:v>1.0</c:v>
                </c:pt>
                <c:pt idx="1879">
                  <c:v>1.0</c:v>
                </c:pt>
                <c:pt idx="1880">
                  <c:v>1.0</c:v>
                </c:pt>
                <c:pt idx="1881">
                  <c:v>1.0</c:v>
                </c:pt>
                <c:pt idx="1882">
                  <c:v>1.0</c:v>
                </c:pt>
                <c:pt idx="1883">
                  <c:v>1.0</c:v>
                </c:pt>
                <c:pt idx="1884">
                  <c:v>1.0</c:v>
                </c:pt>
                <c:pt idx="1885">
                  <c:v>1.0</c:v>
                </c:pt>
                <c:pt idx="1886">
                  <c:v>1.0</c:v>
                </c:pt>
                <c:pt idx="1887">
                  <c:v>1.0</c:v>
                </c:pt>
                <c:pt idx="1888">
                  <c:v>1.0</c:v>
                </c:pt>
                <c:pt idx="1889">
                  <c:v>1.0</c:v>
                </c:pt>
                <c:pt idx="1890">
                  <c:v>1.0</c:v>
                </c:pt>
                <c:pt idx="1891">
                  <c:v>1.0</c:v>
                </c:pt>
                <c:pt idx="1892">
                  <c:v>1.0</c:v>
                </c:pt>
                <c:pt idx="1893">
                  <c:v>1.0</c:v>
                </c:pt>
                <c:pt idx="1894">
                  <c:v>1.0</c:v>
                </c:pt>
                <c:pt idx="1895">
                  <c:v>1.0</c:v>
                </c:pt>
                <c:pt idx="1896">
                  <c:v>1.0</c:v>
                </c:pt>
                <c:pt idx="1897">
                  <c:v>1.0</c:v>
                </c:pt>
                <c:pt idx="1898">
                  <c:v>1.0</c:v>
                </c:pt>
                <c:pt idx="1899">
                  <c:v>1.0</c:v>
                </c:pt>
                <c:pt idx="1900">
                  <c:v>1.0</c:v>
                </c:pt>
                <c:pt idx="1901">
                  <c:v>1.0</c:v>
                </c:pt>
                <c:pt idx="1902">
                  <c:v>1.0</c:v>
                </c:pt>
                <c:pt idx="1903">
                  <c:v>1.0</c:v>
                </c:pt>
                <c:pt idx="1904">
                  <c:v>1.0</c:v>
                </c:pt>
                <c:pt idx="1905">
                  <c:v>1.0</c:v>
                </c:pt>
                <c:pt idx="1906">
                  <c:v>1.0</c:v>
                </c:pt>
                <c:pt idx="1907">
                  <c:v>1.0</c:v>
                </c:pt>
                <c:pt idx="1908">
                  <c:v>1.0</c:v>
                </c:pt>
                <c:pt idx="1909">
                  <c:v>1.0</c:v>
                </c:pt>
                <c:pt idx="1910">
                  <c:v>1.0</c:v>
                </c:pt>
                <c:pt idx="1911">
                  <c:v>1.0</c:v>
                </c:pt>
                <c:pt idx="1912">
                  <c:v>1.0</c:v>
                </c:pt>
                <c:pt idx="1913">
                  <c:v>1.0</c:v>
                </c:pt>
                <c:pt idx="1914">
                  <c:v>1.0</c:v>
                </c:pt>
                <c:pt idx="1915">
                  <c:v>1.0</c:v>
                </c:pt>
                <c:pt idx="1916">
                  <c:v>1.0</c:v>
                </c:pt>
                <c:pt idx="1917">
                  <c:v>1.0</c:v>
                </c:pt>
                <c:pt idx="1918">
                  <c:v>1.0</c:v>
                </c:pt>
                <c:pt idx="1919">
                  <c:v>1.0</c:v>
                </c:pt>
                <c:pt idx="1920">
                  <c:v>1.0</c:v>
                </c:pt>
                <c:pt idx="1921">
                  <c:v>1.0</c:v>
                </c:pt>
                <c:pt idx="1922">
                  <c:v>1.0</c:v>
                </c:pt>
                <c:pt idx="1923">
                  <c:v>1.0</c:v>
                </c:pt>
                <c:pt idx="1924">
                  <c:v>1.0</c:v>
                </c:pt>
                <c:pt idx="1925">
                  <c:v>1.0</c:v>
                </c:pt>
                <c:pt idx="1926">
                  <c:v>1.0</c:v>
                </c:pt>
                <c:pt idx="1927">
                  <c:v>1.0</c:v>
                </c:pt>
                <c:pt idx="1928">
                  <c:v>1.0</c:v>
                </c:pt>
                <c:pt idx="1929">
                  <c:v>1.0</c:v>
                </c:pt>
                <c:pt idx="1930">
                  <c:v>1.0</c:v>
                </c:pt>
                <c:pt idx="1931">
                  <c:v>1.0</c:v>
                </c:pt>
                <c:pt idx="1932">
                  <c:v>1.0</c:v>
                </c:pt>
                <c:pt idx="1933">
                  <c:v>1.0</c:v>
                </c:pt>
                <c:pt idx="1934">
                  <c:v>1.0</c:v>
                </c:pt>
                <c:pt idx="1935">
                  <c:v>1.0</c:v>
                </c:pt>
                <c:pt idx="1936">
                  <c:v>1.0</c:v>
                </c:pt>
                <c:pt idx="1937">
                  <c:v>1.0</c:v>
                </c:pt>
                <c:pt idx="1938">
                  <c:v>1.0</c:v>
                </c:pt>
                <c:pt idx="1939">
                  <c:v>1.0</c:v>
                </c:pt>
                <c:pt idx="1940">
                  <c:v>1.0</c:v>
                </c:pt>
                <c:pt idx="1941">
                  <c:v>1.0</c:v>
                </c:pt>
                <c:pt idx="1942">
                  <c:v>1.0</c:v>
                </c:pt>
                <c:pt idx="1943">
                  <c:v>1.0</c:v>
                </c:pt>
                <c:pt idx="1944">
                  <c:v>1.0</c:v>
                </c:pt>
                <c:pt idx="1945">
                  <c:v>1.0</c:v>
                </c:pt>
                <c:pt idx="1946">
                  <c:v>1.0</c:v>
                </c:pt>
                <c:pt idx="1947">
                  <c:v>1.0</c:v>
                </c:pt>
                <c:pt idx="1948">
                  <c:v>1.0</c:v>
                </c:pt>
                <c:pt idx="1949">
                  <c:v>1.0</c:v>
                </c:pt>
                <c:pt idx="1950">
                  <c:v>1.0</c:v>
                </c:pt>
                <c:pt idx="1951">
                  <c:v>1.0</c:v>
                </c:pt>
                <c:pt idx="1952">
                  <c:v>1.0</c:v>
                </c:pt>
                <c:pt idx="1953">
                  <c:v>1.0</c:v>
                </c:pt>
                <c:pt idx="1954">
                  <c:v>1.0</c:v>
                </c:pt>
                <c:pt idx="1955">
                  <c:v>1.0</c:v>
                </c:pt>
                <c:pt idx="1956">
                  <c:v>1.0</c:v>
                </c:pt>
                <c:pt idx="1957">
                  <c:v>1.0</c:v>
                </c:pt>
                <c:pt idx="1958">
                  <c:v>1.0</c:v>
                </c:pt>
                <c:pt idx="1959">
                  <c:v>1.0</c:v>
                </c:pt>
                <c:pt idx="1960">
                  <c:v>1.0</c:v>
                </c:pt>
                <c:pt idx="1961">
                  <c:v>1.0</c:v>
                </c:pt>
                <c:pt idx="1962">
                  <c:v>1.0</c:v>
                </c:pt>
                <c:pt idx="1963">
                  <c:v>1.0</c:v>
                </c:pt>
                <c:pt idx="1964">
                  <c:v>1.0</c:v>
                </c:pt>
                <c:pt idx="1965">
                  <c:v>1.0</c:v>
                </c:pt>
                <c:pt idx="1966">
                  <c:v>1.0</c:v>
                </c:pt>
                <c:pt idx="1967">
                  <c:v>1.0</c:v>
                </c:pt>
                <c:pt idx="1968">
                  <c:v>1.0</c:v>
                </c:pt>
                <c:pt idx="1969">
                  <c:v>1.0</c:v>
                </c:pt>
                <c:pt idx="1970">
                  <c:v>1.0</c:v>
                </c:pt>
                <c:pt idx="1971">
                  <c:v>1.0</c:v>
                </c:pt>
                <c:pt idx="1972">
                  <c:v>1.0</c:v>
                </c:pt>
                <c:pt idx="1973">
                  <c:v>1.0</c:v>
                </c:pt>
                <c:pt idx="1974">
                  <c:v>1.0</c:v>
                </c:pt>
                <c:pt idx="1975">
                  <c:v>1.0</c:v>
                </c:pt>
                <c:pt idx="1976">
                  <c:v>1.0</c:v>
                </c:pt>
                <c:pt idx="1977">
                  <c:v>1.0</c:v>
                </c:pt>
                <c:pt idx="1978">
                  <c:v>1.0</c:v>
                </c:pt>
                <c:pt idx="1979">
                  <c:v>1.0</c:v>
                </c:pt>
                <c:pt idx="1980">
                  <c:v>1.0</c:v>
                </c:pt>
                <c:pt idx="1981">
                  <c:v>1.0</c:v>
                </c:pt>
                <c:pt idx="1982">
                  <c:v>1.0</c:v>
                </c:pt>
                <c:pt idx="1983">
                  <c:v>1.0</c:v>
                </c:pt>
                <c:pt idx="1984">
                  <c:v>1.0</c:v>
                </c:pt>
                <c:pt idx="1985">
                  <c:v>1.0</c:v>
                </c:pt>
                <c:pt idx="1986">
                  <c:v>1.0</c:v>
                </c:pt>
                <c:pt idx="1987">
                  <c:v>1.0</c:v>
                </c:pt>
                <c:pt idx="1988">
                  <c:v>1.0</c:v>
                </c:pt>
                <c:pt idx="1989">
                  <c:v>1.0</c:v>
                </c:pt>
                <c:pt idx="1990">
                  <c:v>1.0</c:v>
                </c:pt>
                <c:pt idx="1991">
                  <c:v>1.0</c:v>
                </c:pt>
                <c:pt idx="1992">
                  <c:v>1.0</c:v>
                </c:pt>
                <c:pt idx="1993">
                  <c:v>1.0</c:v>
                </c:pt>
                <c:pt idx="1994">
                  <c:v>1.0</c:v>
                </c:pt>
                <c:pt idx="1995">
                  <c:v>1.0</c:v>
                </c:pt>
                <c:pt idx="1996">
                  <c:v>1.0</c:v>
                </c:pt>
                <c:pt idx="1997">
                  <c:v>1.0</c:v>
                </c:pt>
                <c:pt idx="1998">
                  <c:v>1.0</c:v>
                </c:pt>
                <c:pt idx="1999">
                  <c:v>1.0</c:v>
                </c:pt>
                <c:pt idx="2000">
                  <c:v>1.0</c:v>
                </c:pt>
                <c:pt idx="2001">
                  <c:v>1.0</c:v>
                </c:pt>
                <c:pt idx="2002">
                  <c:v>1.0</c:v>
                </c:pt>
                <c:pt idx="2003">
                  <c:v>1.0</c:v>
                </c:pt>
                <c:pt idx="2004">
                  <c:v>1.0</c:v>
                </c:pt>
                <c:pt idx="2005">
                  <c:v>1.0</c:v>
                </c:pt>
                <c:pt idx="2006">
                  <c:v>1.0</c:v>
                </c:pt>
                <c:pt idx="2007">
                  <c:v>1.0</c:v>
                </c:pt>
                <c:pt idx="2008">
                  <c:v>1.0</c:v>
                </c:pt>
                <c:pt idx="2009">
                  <c:v>1.0</c:v>
                </c:pt>
                <c:pt idx="2010">
                  <c:v>1.0</c:v>
                </c:pt>
                <c:pt idx="2011">
                  <c:v>1.0</c:v>
                </c:pt>
                <c:pt idx="2012">
                  <c:v>1.0</c:v>
                </c:pt>
                <c:pt idx="2013">
                  <c:v>1.0</c:v>
                </c:pt>
                <c:pt idx="2014">
                  <c:v>1.0</c:v>
                </c:pt>
                <c:pt idx="2015">
                  <c:v>1.0</c:v>
                </c:pt>
                <c:pt idx="2016">
                  <c:v>1.0</c:v>
                </c:pt>
                <c:pt idx="2017">
                  <c:v>1.0</c:v>
                </c:pt>
                <c:pt idx="2018">
                  <c:v>1.0</c:v>
                </c:pt>
                <c:pt idx="2019">
                  <c:v>1.0</c:v>
                </c:pt>
                <c:pt idx="2020">
                  <c:v>1.0</c:v>
                </c:pt>
                <c:pt idx="2021">
                  <c:v>1.0</c:v>
                </c:pt>
                <c:pt idx="2022">
                  <c:v>1.0</c:v>
                </c:pt>
                <c:pt idx="2023">
                  <c:v>1.0</c:v>
                </c:pt>
                <c:pt idx="2024">
                  <c:v>1.0</c:v>
                </c:pt>
                <c:pt idx="2025">
                  <c:v>1.0</c:v>
                </c:pt>
                <c:pt idx="2026">
                  <c:v>1.0</c:v>
                </c:pt>
                <c:pt idx="2027">
                  <c:v>1.0</c:v>
                </c:pt>
                <c:pt idx="2028">
                  <c:v>1.0</c:v>
                </c:pt>
                <c:pt idx="2029">
                  <c:v>1.0</c:v>
                </c:pt>
                <c:pt idx="2030">
                  <c:v>1.0</c:v>
                </c:pt>
                <c:pt idx="2031">
                  <c:v>1.0</c:v>
                </c:pt>
                <c:pt idx="2032">
                  <c:v>1.0</c:v>
                </c:pt>
                <c:pt idx="2033">
                  <c:v>1.0</c:v>
                </c:pt>
                <c:pt idx="2034">
                  <c:v>1.0</c:v>
                </c:pt>
                <c:pt idx="2035">
                  <c:v>1.0</c:v>
                </c:pt>
                <c:pt idx="2036">
                  <c:v>1.0</c:v>
                </c:pt>
                <c:pt idx="2037">
                  <c:v>1.0</c:v>
                </c:pt>
                <c:pt idx="2038">
                  <c:v>1.0</c:v>
                </c:pt>
                <c:pt idx="2039">
                  <c:v>1.0</c:v>
                </c:pt>
                <c:pt idx="2040">
                  <c:v>1.0</c:v>
                </c:pt>
                <c:pt idx="2041">
                  <c:v>1.0</c:v>
                </c:pt>
                <c:pt idx="2042">
                  <c:v>1.0</c:v>
                </c:pt>
                <c:pt idx="2043">
                  <c:v>1.0</c:v>
                </c:pt>
                <c:pt idx="2044">
                  <c:v>1.0</c:v>
                </c:pt>
                <c:pt idx="2045">
                  <c:v>1.0</c:v>
                </c:pt>
                <c:pt idx="2046">
                  <c:v>1.0</c:v>
                </c:pt>
                <c:pt idx="2047">
                  <c:v>1.0</c:v>
                </c:pt>
                <c:pt idx="2048">
                  <c:v>1.0</c:v>
                </c:pt>
                <c:pt idx="2049">
                  <c:v>1.0</c:v>
                </c:pt>
                <c:pt idx="2050">
                  <c:v>1.0</c:v>
                </c:pt>
                <c:pt idx="2051">
                  <c:v>1.0</c:v>
                </c:pt>
                <c:pt idx="2052">
                  <c:v>1.0</c:v>
                </c:pt>
                <c:pt idx="2053">
                  <c:v>1.0</c:v>
                </c:pt>
                <c:pt idx="2054">
                  <c:v>1.0</c:v>
                </c:pt>
                <c:pt idx="2055">
                  <c:v>1.0</c:v>
                </c:pt>
                <c:pt idx="2056">
                  <c:v>1.0</c:v>
                </c:pt>
                <c:pt idx="2057">
                  <c:v>1.0</c:v>
                </c:pt>
                <c:pt idx="2058">
                  <c:v>1.0</c:v>
                </c:pt>
                <c:pt idx="2059">
                  <c:v>1.0</c:v>
                </c:pt>
                <c:pt idx="2060">
                  <c:v>1.0</c:v>
                </c:pt>
                <c:pt idx="2061">
                  <c:v>1.0</c:v>
                </c:pt>
                <c:pt idx="2062">
                  <c:v>1.0</c:v>
                </c:pt>
                <c:pt idx="2063">
                  <c:v>1.0</c:v>
                </c:pt>
                <c:pt idx="2064">
                  <c:v>1.0</c:v>
                </c:pt>
                <c:pt idx="2065">
                  <c:v>1.0</c:v>
                </c:pt>
                <c:pt idx="2066">
                  <c:v>1.0</c:v>
                </c:pt>
                <c:pt idx="2067">
                  <c:v>1.0</c:v>
                </c:pt>
                <c:pt idx="2068">
                  <c:v>1.0</c:v>
                </c:pt>
                <c:pt idx="2069">
                  <c:v>1.0</c:v>
                </c:pt>
                <c:pt idx="2070">
                  <c:v>1.0</c:v>
                </c:pt>
                <c:pt idx="2071">
                  <c:v>1.0</c:v>
                </c:pt>
                <c:pt idx="2072">
                  <c:v>1.0</c:v>
                </c:pt>
                <c:pt idx="2073">
                  <c:v>1.0</c:v>
                </c:pt>
                <c:pt idx="2074">
                  <c:v>1.0</c:v>
                </c:pt>
                <c:pt idx="2075">
                  <c:v>1.0</c:v>
                </c:pt>
                <c:pt idx="2076">
                  <c:v>1.0</c:v>
                </c:pt>
                <c:pt idx="2077">
                  <c:v>1.0</c:v>
                </c:pt>
                <c:pt idx="2078">
                  <c:v>1.0</c:v>
                </c:pt>
                <c:pt idx="2079">
                  <c:v>1.0</c:v>
                </c:pt>
                <c:pt idx="2080">
                  <c:v>1.0</c:v>
                </c:pt>
                <c:pt idx="2081">
                  <c:v>1.0</c:v>
                </c:pt>
                <c:pt idx="2082">
                  <c:v>1.0</c:v>
                </c:pt>
                <c:pt idx="2083">
                  <c:v>1.0</c:v>
                </c:pt>
                <c:pt idx="2084">
                  <c:v>1.0</c:v>
                </c:pt>
                <c:pt idx="2085">
                  <c:v>1.0</c:v>
                </c:pt>
                <c:pt idx="2086">
                  <c:v>1.0</c:v>
                </c:pt>
                <c:pt idx="2087">
                  <c:v>1.0</c:v>
                </c:pt>
                <c:pt idx="2088">
                  <c:v>1.0</c:v>
                </c:pt>
                <c:pt idx="2089">
                  <c:v>1.0</c:v>
                </c:pt>
                <c:pt idx="2090">
                  <c:v>1.0</c:v>
                </c:pt>
                <c:pt idx="2091">
                  <c:v>1.0</c:v>
                </c:pt>
                <c:pt idx="2092">
                  <c:v>1.0</c:v>
                </c:pt>
                <c:pt idx="2093">
                  <c:v>1.0</c:v>
                </c:pt>
                <c:pt idx="2094">
                  <c:v>1.0</c:v>
                </c:pt>
                <c:pt idx="2095">
                  <c:v>1.0</c:v>
                </c:pt>
                <c:pt idx="2096">
                  <c:v>1.0</c:v>
                </c:pt>
                <c:pt idx="2097">
                  <c:v>1.0</c:v>
                </c:pt>
                <c:pt idx="2098">
                  <c:v>1.0</c:v>
                </c:pt>
                <c:pt idx="2099">
                  <c:v>1.0</c:v>
                </c:pt>
                <c:pt idx="2100">
                  <c:v>1.0</c:v>
                </c:pt>
                <c:pt idx="2101">
                  <c:v>1.0</c:v>
                </c:pt>
                <c:pt idx="2102">
                  <c:v>1.0</c:v>
                </c:pt>
                <c:pt idx="2103">
                  <c:v>1.0</c:v>
                </c:pt>
                <c:pt idx="2104">
                  <c:v>1.0</c:v>
                </c:pt>
                <c:pt idx="2105">
                  <c:v>1.0</c:v>
                </c:pt>
                <c:pt idx="2106">
                  <c:v>1.0</c:v>
                </c:pt>
                <c:pt idx="2107">
                  <c:v>1.0</c:v>
                </c:pt>
                <c:pt idx="2108">
                  <c:v>1.0</c:v>
                </c:pt>
                <c:pt idx="2109">
                  <c:v>1.0</c:v>
                </c:pt>
                <c:pt idx="2110">
                  <c:v>1.0</c:v>
                </c:pt>
                <c:pt idx="2111">
                  <c:v>1.0</c:v>
                </c:pt>
                <c:pt idx="2112">
                  <c:v>1.0</c:v>
                </c:pt>
                <c:pt idx="2113">
                  <c:v>1.0</c:v>
                </c:pt>
                <c:pt idx="2114">
                  <c:v>1.0</c:v>
                </c:pt>
                <c:pt idx="2115">
                  <c:v>1.0</c:v>
                </c:pt>
                <c:pt idx="2116">
                  <c:v>1.0</c:v>
                </c:pt>
                <c:pt idx="2117">
                  <c:v>1.0</c:v>
                </c:pt>
                <c:pt idx="2118">
                  <c:v>1.0</c:v>
                </c:pt>
                <c:pt idx="2119">
                  <c:v>1.0</c:v>
                </c:pt>
                <c:pt idx="2120">
                  <c:v>1.0</c:v>
                </c:pt>
                <c:pt idx="2121">
                  <c:v>1.0</c:v>
                </c:pt>
                <c:pt idx="2122">
                  <c:v>1.0</c:v>
                </c:pt>
                <c:pt idx="2123">
                  <c:v>1.0</c:v>
                </c:pt>
                <c:pt idx="2124">
                  <c:v>1.0</c:v>
                </c:pt>
                <c:pt idx="2125">
                  <c:v>1.0</c:v>
                </c:pt>
                <c:pt idx="2126">
                  <c:v>1.0</c:v>
                </c:pt>
                <c:pt idx="2127">
                  <c:v>1.0</c:v>
                </c:pt>
                <c:pt idx="2128">
                  <c:v>1.0</c:v>
                </c:pt>
                <c:pt idx="2129">
                  <c:v>1.0</c:v>
                </c:pt>
                <c:pt idx="2130">
                  <c:v>1.0</c:v>
                </c:pt>
                <c:pt idx="2131">
                  <c:v>1.0</c:v>
                </c:pt>
                <c:pt idx="2132">
                  <c:v>1.0</c:v>
                </c:pt>
                <c:pt idx="2133">
                  <c:v>1.0</c:v>
                </c:pt>
                <c:pt idx="2134">
                  <c:v>1.0</c:v>
                </c:pt>
                <c:pt idx="2135">
                  <c:v>1.0</c:v>
                </c:pt>
                <c:pt idx="2136">
                  <c:v>1.0</c:v>
                </c:pt>
                <c:pt idx="2137">
                  <c:v>1.0</c:v>
                </c:pt>
                <c:pt idx="2138">
                  <c:v>1.0</c:v>
                </c:pt>
                <c:pt idx="2139">
                  <c:v>1.0</c:v>
                </c:pt>
                <c:pt idx="2140">
                  <c:v>1.0</c:v>
                </c:pt>
                <c:pt idx="2141">
                  <c:v>1.0</c:v>
                </c:pt>
                <c:pt idx="2142">
                  <c:v>1.0</c:v>
                </c:pt>
                <c:pt idx="2143">
                  <c:v>1.0</c:v>
                </c:pt>
                <c:pt idx="2144">
                  <c:v>1.0</c:v>
                </c:pt>
                <c:pt idx="2145">
                  <c:v>1.0</c:v>
                </c:pt>
                <c:pt idx="2146">
                  <c:v>1.0</c:v>
                </c:pt>
                <c:pt idx="2147">
                  <c:v>1.0</c:v>
                </c:pt>
                <c:pt idx="2148">
                  <c:v>1.0</c:v>
                </c:pt>
                <c:pt idx="2149">
                  <c:v>1.0</c:v>
                </c:pt>
                <c:pt idx="2150">
                  <c:v>1.0</c:v>
                </c:pt>
                <c:pt idx="2151">
                  <c:v>1.0</c:v>
                </c:pt>
                <c:pt idx="2152">
                  <c:v>1.0</c:v>
                </c:pt>
                <c:pt idx="2153">
                  <c:v>1.0</c:v>
                </c:pt>
                <c:pt idx="2154">
                  <c:v>1.0</c:v>
                </c:pt>
                <c:pt idx="2155">
                  <c:v>1.0</c:v>
                </c:pt>
                <c:pt idx="2156">
                  <c:v>1.0</c:v>
                </c:pt>
                <c:pt idx="2157">
                  <c:v>1.0</c:v>
                </c:pt>
                <c:pt idx="2158">
                  <c:v>1.0</c:v>
                </c:pt>
                <c:pt idx="2159">
                  <c:v>1.0</c:v>
                </c:pt>
                <c:pt idx="2160">
                  <c:v>1.0</c:v>
                </c:pt>
                <c:pt idx="2161">
                  <c:v>1.0</c:v>
                </c:pt>
                <c:pt idx="2162">
                  <c:v>1.0</c:v>
                </c:pt>
                <c:pt idx="2163">
                  <c:v>1.0</c:v>
                </c:pt>
                <c:pt idx="2164">
                  <c:v>1.0</c:v>
                </c:pt>
                <c:pt idx="2165">
                  <c:v>1.0</c:v>
                </c:pt>
                <c:pt idx="2166">
                  <c:v>1.0</c:v>
                </c:pt>
                <c:pt idx="2167">
                  <c:v>1.0</c:v>
                </c:pt>
                <c:pt idx="2168">
                  <c:v>1.0</c:v>
                </c:pt>
                <c:pt idx="2169">
                  <c:v>1.0</c:v>
                </c:pt>
                <c:pt idx="2170">
                  <c:v>1.0</c:v>
                </c:pt>
                <c:pt idx="2171">
                  <c:v>1.0</c:v>
                </c:pt>
                <c:pt idx="2172">
                  <c:v>1.0</c:v>
                </c:pt>
                <c:pt idx="2173">
                  <c:v>1.0</c:v>
                </c:pt>
                <c:pt idx="2174">
                  <c:v>1.0</c:v>
                </c:pt>
                <c:pt idx="2175">
                  <c:v>1.0</c:v>
                </c:pt>
                <c:pt idx="2176">
                  <c:v>1.0</c:v>
                </c:pt>
                <c:pt idx="2177">
                  <c:v>1.0</c:v>
                </c:pt>
                <c:pt idx="2178">
                  <c:v>1.0</c:v>
                </c:pt>
                <c:pt idx="2179">
                  <c:v>1.0</c:v>
                </c:pt>
                <c:pt idx="2180">
                  <c:v>1.0</c:v>
                </c:pt>
                <c:pt idx="2181">
                  <c:v>1.0</c:v>
                </c:pt>
                <c:pt idx="2182">
                  <c:v>1.0</c:v>
                </c:pt>
                <c:pt idx="2183">
                  <c:v>1.0</c:v>
                </c:pt>
                <c:pt idx="2184">
                  <c:v>1.0</c:v>
                </c:pt>
                <c:pt idx="2185">
                  <c:v>1.0</c:v>
                </c:pt>
                <c:pt idx="2186">
                  <c:v>1.0</c:v>
                </c:pt>
                <c:pt idx="2187">
                  <c:v>1.0</c:v>
                </c:pt>
                <c:pt idx="2188">
                  <c:v>1.0</c:v>
                </c:pt>
                <c:pt idx="2189">
                  <c:v>1.0</c:v>
                </c:pt>
                <c:pt idx="2190">
                  <c:v>1.0</c:v>
                </c:pt>
                <c:pt idx="2191">
                  <c:v>1.0</c:v>
                </c:pt>
                <c:pt idx="2192">
                  <c:v>1.0</c:v>
                </c:pt>
                <c:pt idx="2193">
                  <c:v>1.0</c:v>
                </c:pt>
                <c:pt idx="2194">
                  <c:v>1.0</c:v>
                </c:pt>
                <c:pt idx="2195">
                  <c:v>1.0</c:v>
                </c:pt>
                <c:pt idx="2196">
                  <c:v>1.0</c:v>
                </c:pt>
                <c:pt idx="2197">
                  <c:v>1.0</c:v>
                </c:pt>
                <c:pt idx="2198">
                  <c:v>1.0</c:v>
                </c:pt>
                <c:pt idx="2199">
                  <c:v>1.0</c:v>
                </c:pt>
                <c:pt idx="2200">
                  <c:v>1.0</c:v>
                </c:pt>
                <c:pt idx="2201">
                  <c:v>1.0</c:v>
                </c:pt>
                <c:pt idx="2202">
                  <c:v>1.0</c:v>
                </c:pt>
                <c:pt idx="2203">
                  <c:v>1.0</c:v>
                </c:pt>
                <c:pt idx="2204">
                  <c:v>1.0</c:v>
                </c:pt>
                <c:pt idx="2205">
                  <c:v>1.0</c:v>
                </c:pt>
                <c:pt idx="2206">
                  <c:v>1.0</c:v>
                </c:pt>
                <c:pt idx="2207">
                  <c:v>1.0</c:v>
                </c:pt>
                <c:pt idx="2208">
                  <c:v>1.0</c:v>
                </c:pt>
                <c:pt idx="2209">
                  <c:v>1.0</c:v>
                </c:pt>
                <c:pt idx="2210">
                  <c:v>1.0</c:v>
                </c:pt>
                <c:pt idx="2211">
                  <c:v>1.0</c:v>
                </c:pt>
                <c:pt idx="2212">
                  <c:v>1.0</c:v>
                </c:pt>
                <c:pt idx="2213">
                  <c:v>1.0</c:v>
                </c:pt>
                <c:pt idx="2214">
                  <c:v>1.0</c:v>
                </c:pt>
                <c:pt idx="2215">
                  <c:v>1.0</c:v>
                </c:pt>
                <c:pt idx="2216">
                  <c:v>1.0</c:v>
                </c:pt>
                <c:pt idx="2217">
                  <c:v>1.0</c:v>
                </c:pt>
                <c:pt idx="2218">
                  <c:v>1.0</c:v>
                </c:pt>
                <c:pt idx="2219">
                  <c:v>1.0</c:v>
                </c:pt>
                <c:pt idx="2220">
                  <c:v>1.0</c:v>
                </c:pt>
                <c:pt idx="2221">
                  <c:v>1.0</c:v>
                </c:pt>
                <c:pt idx="2222">
                  <c:v>1.0</c:v>
                </c:pt>
                <c:pt idx="2223">
                  <c:v>1.0</c:v>
                </c:pt>
                <c:pt idx="2224">
                  <c:v>1.0</c:v>
                </c:pt>
                <c:pt idx="2225">
                  <c:v>1.0</c:v>
                </c:pt>
                <c:pt idx="2226">
                  <c:v>1.0</c:v>
                </c:pt>
                <c:pt idx="2227">
                  <c:v>1.0</c:v>
                </c:pt>
                <c:pt idx="2228">
                  <c:v>1.0</c:v>
                </c:pt>
                <c:pt idx="2229">
                  <c:v>1.0</c:v>
                </c:pt>
                <c:pt idx="2230">
                  <c:v>1.0</c:v>
                </c:pt>
                <c:pt idx="2231">
                  <c:v>1.0</c:v>
                </c:pt>
                <c:pt idx="2232">
                  <c:v>1.0</c:v>
                </c:pt>
                <c:pt idx="2233">
                  <c:v>1.0</c:v>
                </c:pt>
                <c:pt idx="2234">
                  <c:v>1.0</c:v>
                </c:pt>
                <c:pt idx="2235">
                  <c:v>1.0</c:v>
                </c:pt>
                <c:pt idx="2236">
                  <c:v>1.0</c:v>
                </c:pt>
                <c:pt idx="2237">
                  <c:v>1.0</c:v>
                </c:pt>
                <c:pt idx="2238">
                  <c:v>1.0</c:v>
                </c:pt>
                <c:pt idx="2239">
                  <c:v>1.0</c:v>
                </c:pt>
                <c:pt idx="2240">
                  <c:v>1.0</c:v>
                </c:pt>
                <c:pt idx="2241">
                  <c:v>1.0</c:v>
                </c:pt>
                <c:pt idx="2242">
                  <c:v>1.0</c:v>
                </c:pt>
                <c:pt idx="2243">
                  <c:v>1.0</c:v>
                </c:pt>
                <c:pt idx="2244">
                  <c:v>1.0</c:v>
                </c:pt>
                <c:pt idx="2245">
                  <c:v>1.0</c:v>
                </c:pt>
                <c:pt idx="2246">
                  <c:v>1.0</c:v>
                </c:pt>
                <c:pt idx="2247">
                  <c:v>1.0</c:v>
                </c:pt>
                <c:pt idx="2248">
                  <c:v>1.0</c:v>
                </c:pt>
                <c:pt idx="2249">
                  <c:v>1.0</c:v>
                </c:pt>
                <c:pt idx="2250">
                  <c:v>1.0</c:v>
                </c:pt>
                <c:pt idx="2251">
                  <c:v>1.0</c:v>
                </c:pt>
                <c:pt idx="2252">
                  <c:v>1.0</c:v>
                </c:pt>
                <c:pt idx="2253">
                  <c:v>1.0</c:v>
                </c:pt>
                <c:pt idx="2254">
                  <c:v>1.0</c:v>
                </c:pt>
                <c:pt idx="2255">
                  <c:v>1.0</c:v>
                </c:pt>
                <c:pt idx="2256">
                  <c:v>1.0</c:v>
                </c:pt>
                <c:pt idx="2257">
                  <c:v>1.0</c:v>
                </c:pt>
                <c:pt idx="2258">
                  <c:v>1.0</c:v>
                </c:pt>
                <c:pt idx="2259">
                  <c:v>1.0</c:v>
                </c:pt>
                <c:pt idx="2260">
                  <c:v>1.0</c:v>
                </c:pt>
                <c:pt idx="2261">
                  <c:v>1.0</c:v>
                </c:pt>
                <c:pt idx="2262">
                  <c:v>1.0</c:v>
                </c:pt>
                <c:pt idx="2263">
                  <c:v>1.0</c:v>
                </c:pt>
                <c:pt idx="2264">
                  <c:v>1.0</c:v>
                </c:pt>
                <c:pt idx="2265">
                  <c:v>1.0</c:v>
                </c:pt>
                <c:pt idx="2266">
                  <c:v>1.0</c:v>
                </c:pt>
                <c:pt idx="2267">
                  <c:v>1.0</c:v>
                </c:pt>
                <c:pt idx="2268">
                  <c:v>1.0</c:v>
                </c:pt>
                <c:pt idx="2269">
                  <c:v>1.0</c:v>
                </c:pt>
                <c:pt idx="2270">
                  <c:v>1.0</c:v>
                </c:pt>
                <c:pt idx="2271">
                  <c:v>1.0</c:v>
                </c:pt>
                <c:pt idx="2272">
                  <c:v>1.0</c:v>
                </c:pt>
                <c:pt idx="2273">
                  <c:v>1.0</c:v>
                </c:pt>
                <c:pt idx="2274">
                  <c:v>1.0</c:v>
                </c:pt>
                <c:pt idx="2275">
                  <c:v>1.0</c:v>
                </c:pt>
                <c:pt idx="2276">
                  <c:v>1.0</c:v>
                </c:pt>
                <c:pt idx="2277">
                  <c:v>1.0</c:v>
                </c:pt>
                <c:pt idx="2278">
                  <c:v>1.0</c:v>
                </c:pt>
                <c:pt idx="2279">
                  <c:v>1.0</c:v>
                </c:pt>
                <c:pt idx="2280">
                  <c:v>1.0</c:v>
                </c:pt>
                <c:pt idx="2281">
                  <c:v>1.0</c:v>
                </c:pt>
                <c:pt idx="2282">
                  <c:v>1.0</c:v>
                </c:pt>
                <c:pt idx="2283">
                  <c:v>1.0</c:v>
                </c:pt>
                <c:pt idx="2284">
                  <c:v>1.0</c:v>
                </c:pt>
                <c:pt idx="2285">
                  <c:v>1.0</c:v>
                </c:pt>
                <c:pt idx="2286">
                  <c:v>1.0</c:v>
                </c:pt>
                <c:pt idx="2287">
                  <c:v>1.0</c:v>
                </c:pt>
                <c:pt idx="2288">
                  <c:v>1.0</c:v>
                </c:pt>
                <c:pt idx="2289">
                  <c:v>1.0</c:v>
                </c:pt>
                <c:pt idx="2290">
                  <c:v>1.0</c:v>
                </c:pt>
                <c:pt idx="2291">
                  <c:v>1.0</c:v>
                </c:pt>
                <c:pt idx="2292">
                  <c:v>1.0</c:v>
                </c:pt>
                <c:pt idx="2293">
                  <c:v>1.0</c:v>
                </c:pt>
                <c:pt idx="2294">
                  <c:v>1.0</c:v>
                </c:pt>
                <c:pt idx="2295">
                  <c:v>1.0</c:v>
                </c:pt>
                <c:pt idx="2296">
                  <c:v>1.0</c:v>
                </c:pt>
                <c:pt idx="2297">
                  <c:v>1.0</c:v>
                </c:pt>
                <c:pt idx="2298">
                  <c:v>1.0</c:v>
                </c:pt>
                <c:pt idx="2299">
                  <c:v>1.0</c:v>
                </c:pt>
                <c:pt idx="2300">
                  <c:v>1.0</c:v>
                </c:pt>
                <c:pt idx="2301">
                  <c:v>1.0</c:v>
                </c:pt>
                <c:pt idx="2302">
                  <c:v>1.0</c:v>
                </c:pt>
                <c:pt idx="2303">
                  <c:v>1.0</c:v>
                </c:pt>
                <c:pt idx="2304">
                  <c:v>1.0</c:v>
                </c:pt>
                <c:pt idx="2305">
                  <c:v>1.0</c:v>
                </c:pt>
                <c:pt idx="2306">
                  <c:v>1.0</c:v>
                </c:pt>
                <c:pt idx="2307">
                  <c:v>1.0</c:v>
                </c:pt>
                <c:pt idx="2308">
                  <c:v>1.0</c:v>
                </c:pt>
                <c:pt idx="2309">
                  <c:v>1.0</c:v>
                </c:pt>
                <c:pt idx="2310">
                  <c:v>1.0</c:v>
                </c:pt>
                <c:pt idx="2311">
                  <c:v>1.0</c:v>
                </c:pt>
                <c:pt idx="2312">
                  <c:v>1.0</c:v>
                </c:pt>
                <c:pt idx="2313">
                  <c:v>1.0</c:v>
                </c:pt>
                <c:pt idx="2314">
                  <c:v>1.0</c:v>
                </c:pt>
                <c:pt idx="2315">
                  <c:v>1.0</c:v>
                </c:pt>
                <c:pt idx="2316">
                  <c:v>1.0</c:v>
                </c:pt>
                <c:pt idx="2317">
                  <c:v>1.0</c:v>
                </c:pt>
                <c:pt idx="2318">
                  <c:v>1.0</c:v>
                </c:pt>
                <c:pt idx="2319">
                  <c:v>1.0</c:v>
                </c:pt>
                <c:pt idx="2320">
                  <c:v>1.0</c:v>
                </c:pt>
                <c:pt idx="2321">
                  <c:v>1.0</c:v>
                </c:pt>
                <c:pt idx="2322">
                  <c:v>1.0</c:v>
                </c:pt>
                <c:pt idx="2323">
                  <c:v>1.0</c:v>
                </c:pt>
                <c:pt idx="2324">
                  <c:v>1.0</c:v>
                </c:pt>
                <c:pt idx="2325">
                  <c:v>1.0</c:v>
                </c:pt>
                <c:pt idx="2326">
                  <c:v>1.0</c:v>
                </c:pt>
                <c:pt idx="2327">
                  <c:v>1.0</c:v>
                </c:pt>
                <c:pt idx="2328">
                  <c:v>1.0</c:v>
                </c:pt>
                <c:pt idx="2329">
                  <c:v>1.0</c:v>
                </c:pt>
                <c:pt idx="2330">
                  <c:v>1.0</c:v>
                </c:pt>
                <c:pt idx="2331">
                  <c:v>1.0</c:v>
                </c:pt>
                <c:pt idx="2332">
                  <c:v>1.0</c:v>
                </c:pt>
                <c:pt idx="2333">
                  <c:v>1.0</c:v>
                </c:pt>
                <c:pt idx="2334">
                  <c:v>1.0</c:v>
                </c:pt>
                <c:pt idx="2335">
                  <c:v>1.0</c:v>
                </c:pt>
                <c:pt idx="2336">
                  <c:v>1.0</c:v>
                </c:pt>
                <c:pt idx="2337">
                  <c:v>1.0</c:v>
                </c:pt>
                <c:pt idx="2338">
                  <c:v>1.0</c:v>
                </c:pt>
                <c:pt idx="2339">
                  <c:v>1.0</c:v>
                </c:pt>
                <c:pt idx="2340">
                  <c:v>1.0</c:v>
                </c:pt>
                <c:pt idx="2341">
                  <c:v>1.0</c:v>
                </c:pt>
                <c:pt idx="2342">
                  <c:v>1.0</c:v>
                </c:pt>
                <c:pt idx="2343">
                  <c:v>1.0</c:v>
                </c:pt>
                <c:pt idx="2344">
                  <c:v>1.0</c:v>
                </c:pt>
                <c:pt idx="2345">
                  <c:v>1.0</c:v>
                </c:pt>
                <c:pt idx="2346">
                  <c:v>1.0</c:v>
                </c:pt>
                <c:pt idx="2347">
                  <c:v>1.0</c:v>
                </c:pt>
                <c:pt idx="2348">
                  <c:v>1.0</c:v>
                </c:pt>
                <c:pt idx="2349">
                  <c:v>1.0</c:v>
                </c:pt>
                <c:pt idx="2350">
                  <c:v>1.0</c:v>
                </c:pt>
                <c:pt idx="2351">
                  <c:v>1.0</c:v>
                </c:pt>
                <c:pt idx="2352">
                  <c:v>1.0</c:v>
                </c:pt>
                <c:pt idx="2353">
                  <c:v>1.0</c:v>
                </c:pt>
                <c:pt idx="2354">
                  <c:v>1.0</c:v>
                </c:pt>
                <c:pt idx="2355">
                  <c:v>1.0</c:v>
                </c:pt>
                <c:pt idx="2356">
                  <c:v>1.0</c:v>
                </c:pt>
                <c:pt idx="2357">
                  <c:v>1.0</c:v>
                </c:pt>
                <c:pt idx="2358">
                  <c:v>1.0</c:v>
                </c:pt>
                <c:pt idx="2359">
                  <c:v>1.0</c:v>
                </c:pt>
                <c:pt idx="2360">
                  <c:v>1.0</c:v>
                </c:pt>
                <c:pt idx="2361">
                  <c:v>1.0</c:v>
                </c:pt>
                <c:pt idx="2362">
                  <c:v>1.0</c:v>
                </c:pt>
                <c:pt idx="2363">
                  <c:v>1.0</c:v>
                </c:pt>
                <c:pt idx="2364">
                  <c:v>1.0</c:v>
                </c:pt>
                <c:pt idx="2365">
                  <c:v>1.0</c:v>
                </c:pt>
                <c:pt idx="2366">
                  <c:v>1.0</c:v>
                </c:pt>
                <c:pt idx="2367">
                  <c:v>1.0</c:v>
                </c:pt>
                <c:pt idx="2368">
                  <c:v>1.0</c:v>
                </c:pt>
                <c:pt idx="2369">
                  <c:v>1.0</c:v>
                </c:pt>
                <c:pt idx="2370">
                  <c:v>1.0</c:v>
                </c:pt>
                <c:pt idx="2371">
                  <c:v>1.0</c:v>
                </c:pt>
                <c:pt idx="2372">
                  <c:v>1.0</c:v>
                </c:pt>
                <c:pt idx="2373">
                  <c:v>1.0</c:v>
                </c:pt>
                <c:pt idx="2374">
                  <c:v>1.0</c:v>
                </c:pt>
                <c:pt idx="2375">
                  <c:v>1.0</c:v>
                </c:pt>
                <c:pt idx="2376">
                  <c:v>1.0</c:v>
                </c:pt>
                <c:pt idx="2377">
                  <c:v>1.0</c:v>
                </c:pt>
                <c:pt idx="2378">
                  <c:v>1.0</c:v>
                </c:pt>
                <c:pt idx="2379">
                  <c:v>1.0</c:v>
                </c:pt>
                <c:pt idx="2380">
                  <c:v>1.0</c:v>
                </c:pt>
                <c:pt idx="2381">
                  <c:v>1.0</c:v>
                </c:pt>
                <c:pt idx="2382">
                  <c:v>1.0</c:v>
                </c:pt>
                <c:pt idx="2383">
                  <c:v>1.0</c:v>
                </c:pt>
                <c:pt idx="2384">
                  <c:v>1.0</c:v>
                </c:pt>
                <c:pt idx="2385">
                  <c:v>1.0</c:v>
                </c:pt>
                <c:pt idx="2386">
                  <c:v>1.0</c:v>
                </c:pt>
                <c:pt idx="2387">
                  <c:v>1.0</c:v>
                </c:pt>
                <c:pt idx="2388">
                  <c:v>1.0</c:v>
                </c:pt>
                <c:pt idx="2389">
                  <c:v>1.0</c:v>
                </c:pt>
                <c:pt idx="2390">
                  <c:v>1.0</c:v>
                </c:pt>
                <c:pt idx="2391">
                  <c:v>1.0</c:v>
                </c:pt>
                <c:pt idx="2392">
                  <c:v>1.0</c:v>
                </c:pt>
                <c:pt idx="2393">
                  <c:v>1.0</c:v>
                </c:pt>
                <c:pt idx="2394">
                  <c:v>1.0</c:v>
                </c:pt>
                <c:pt idx="2395">
                  <c:v>1.0</c:v>
                </c:pt>
                <c:pt idx="2396">
                  <c:v>1.0</c:v>
                </c:pt>
                <c:pt idx="2397">
                  <c:v>1.0</c:v>
                </c:pt>
                <c:pt idx="2398">
                  <c:v>1.0</c:v>
                </c:pt>
                <c:pt idx="2399">
                  <c:v>1.0</c:v>
                </c:pt>
                <c:pt idx="2400">
                  <c:v>1.0</c:v>
                </c:pt>
                <c:pt idx="2401">
                  <c:v>1.0</c:v>
                </c:pt>
                <c:pt idx="2402">
                  <c:v>1.0</c:v>
                </c:pt>
                <c:pt idx="2403">
                  <c:v>1.0</c:v>
                </c:pt>
                <c:pt idx="2404">
                  <c:v>1.0</c:v>
                </c:pt>
                <c:pt idx="2405">
                  <c:v>1.0</c:v>
                </c:pt>
                <c:pt idx="2406">
                  <c:v>1.0</c:v>
                </c:pt>
                <c:pt idx="2407">
                  <c:v>1.0</c:v>
                </c:pt>
                <c:pt idx="2408">
                  <c:v>1.0</c:v>
                </c:pt>
                <c:pt idx="2409">
                  <c:v>1.0</c:v>
                </c:pt>
                <c:pt idx="2410">
                  <c:v>1.0</c:v>
                </c:pt>
                <c:pt idx="2411">
                  <c:v>1.0</c:v>
                </c:pt>
                <c:pt idx="2412">
                  <c:v>1.0</c:v>
                </c:pt>
                <c:pt idx="2413">
                  <c:v>1.0</c:v>
                </c:pt>
                <c:pt idx="2414">
                  <c:v>1.0</c:v>
                </c:pt>
                <c:pt idx="2415">
                  <c:v>1.0</c:v>
                </c:pt>
                <c:pt idx="2416">
                  <c:v>1.0</c:v>
                </c:pt>
                <c:pt idx="2417">
                  <c:v>1.0</c:v>
                </c:pt>
                <c:pt idx="2418">
                  <c:v>1.0</c:v>
                </c:pt>
                <c:pt idx="2419">
                  <c:v>1.0</c:v>
                </c:pt>
                <c:pt idx="2420">
                  <c:v>1.0</c:v>
                </c:pt>
                <c:pt idx="2421">
                  <c:v>1.0</c:v>
                </c:pt>
                <c:pt idx="2422">
                  <c:v>1.0</c:v>
                </c:pt>
                <c:pt idx="2423">
                  <c:v>1.0</c:v>
                </c:pt>
                <c:pt idx="2424">
                  <c:v>1.0</c:v>
                </c:pt>
                <c:pt idx="2425">
                  <c:v>1.0</c:v>
                </c:pt>
                <c:pt idx="2426">
                  <c:v>1.0</c:v>
                </c:pt>
                <c:pt idx="2427">
                  <c:v>1.0</c:v>
                </c:pt>
                <c:pt idx="2428">
                  <c:v>1.0</c:v>
                </c:pt>
                <c:pt idx="2429">
                  <c:v>1.0</c:v>
                </c:pt>
                <c:pt idx="2430">
                  <c:v>1.0</c:v>
                </c:pt>
                <c:pt idx="2431">
                  <c:v>1.0</c:v>
                </c:pt>
                <c:pt idx="2432">
                  <c:v>1.0</c:v>
                </c:pt>
                <c:pt idx="2433">
                  <c:v>1.0</c:v>
                </c:pt>
                <c:pt idx="2434">
                  <c:v>1.0</c:v>
                </c:pt>
                <c:pt idx="2435">
                  <c:v>1.0</c:v>
                </c:pt>
                <c:pt idx="2436">
                  <c:v>1.0</c:v>
                </c:pt>
                <c:pt idx="2437">
                  <c:v>1.0</c:v>
                </c:pt>
                <c:pt idx="2438">
                  <c:v>1.0</c:v>
                </c:pt>
                <c:pt idx="2439">
                  <c:v>1.0</c:v>
                </c:pt>
                <c:pt idx="2440">
                  <c:v>1.0</c:v>
                </c:pt>
                <c:pt idx="2441">
                  <c:v>1.0</c:v>
                </c:pt>
                <c:pt idx="2442">
                  <c:v>1.0</c:v>
                </c:pt>
                <c:pt idx="2443">
                  <c:v>1.0</c:v>
                </c:pt>
                <c:pt idx="2444">
                  <c:v>1.0</c:v>
                </c:pt>
                <c:pt idx="2445">
                  <c:v>1.0</c:v>
                </c:pt>
                <c:pt idx="2446">
                  <c:v>1.0</c:v>
                </c:pt>
                <c:pt idx="2447">
                  <c:v>1.0</c:v>
                </c:pt>
                <c:pt idx="2448">
                  <c:v>1.0</c:v>
                </c:pt>
                <c:pt idx="2449">
                  <c:v>1.0</c:v>
                </c:pt>
                <c:pt idx="2450">
                  <c:v>1.0</c:v>
                </c:pt>
                <c:pt idx="2451">
                  <c:v>1.0</c:v>
                </c:pt>
                <c:pt idx="2452">
                  <c:v>1.0</c:v>
                </c:pt>
                <c:pt idx="2453">
                  <c:v>1.0</c:v>
                </c:pt>
                <c:pt idx="2454">
                  <c:v>1.0</c:v>
                </c:pt>
                <c:pt idx="2455">
                  <c:v>1.0</c:v>
                </c:pt>
                <c:pt idx="2456">
                  <c:v>1.0</c:v>
                </c:pt>
                <c:pt idx="2457">
                  <c:v>1.0</c:v>
                </c:pt>
                <c:pt idx="2458">
                  <c:v>1.0</c:v>
                </c:pt>
                <c:pt idx="2459">
                  <c:v>1.0</c:v>
                </c:pt>
                <c:pt idx="2460">
                  <c:v>1.0</c:v>
                </c:pt>
                <c:pt idx="2461">
                  <c:v>1.0</c:v>
                </c:pt>
                <c:pt idx="2462">
                  <c:v>1.0</c:v>
                </c:pt>
                <c:pt idx="2463">
                  <c:v>1.0</c:v>
                </c:pt>
                <c:pt idx="2464">
                  <c:v>1.0</c:v>
                </c:pt>
                <c:pt idx="2465">
                  <c:v>1.0</c:v>
                </c:pt>
                <c:pt idx="2466">
                  <c:v>1.0</c:v>
                </c:pt>
                <c:pt idx="2467">
                  <c:v>1.0</c:v>
                </c:pt>
                <c:pt idx="2468">
                  <c:v>1.0</c:v>
                </c:pt>
                <c:pt idx="2469">
                  <c:v>1.0</c:v>
                </c:pt>
                <c:pt idx="2470">
                  <c:v>1.0</c:v>
                </c:pt>
                <c:pt idx="2471">
                  <c:v>1.0</c:v>
                </c:pt>
                <c:pt idx="2472">
                  <c:v>1.0</c:v>
                </c:pt>
                <c:pt idx="2473">
                  <c:v>1.0</c:v>
                </c:pt>
                <c:pt idx="2474">
                  <c:v>1.0</c:v>
                </c:pt>
                <c:pt idx="2475">
                  <c:v>1.0</c:v>
                </c:pt>
                <c:pt idx="2476">
                  <c:v>1.0</c:v>
                </c:pt>
                <c:pt idx="2477">
                  <c:v>1.0</c:v>
                </c:pt>
                <c:pt idx="2478">
                  <c:v>1.0</c:v>
                </c:pt>
                <c:pt idx="2479">
                  <c:v>1.0</c:v>
                </c:pt>
                <c:pt idx="2480">
                  <c:v>1.0</c:v>
                </c:pt>
                <c:pt idx="2481">
                  <c:v>1.0</c:v>
                </c:pt>
                <c:pt idx="2482">
                  <c:v>1.0</c:v>
                </c:pt>
                <c:pt idx="2483">
                  <c:v>1.0</c:v>
                </c:pt>
                <c:pt idx="2484">
                  <c:v>1.0</c:v>
                </c:pt>
                <c:pt idx="2485">
                  <c:v>1.0</c:v>
                </c:pt>
                <c:pt idx="2486">
                  <c:v>1.0</c:v>
                </c:pt>
                <c:pt idx="2487">
                  <c:v>1.0</c:v>
                </c:pt>
                <c:pt idx="2488">
                  <c:v>1.0</c:v>
                </c:pt>
                <c:pt idx="2489">
                  <c:v>1.0</c:v>
                </c:pt>
                <c:pt idx="2490">
                  <c:v>1.0</c:v>
                </c:pt>
                <c:pt idx="2491">
                  <c:v>1.0</c:v>
                </c:pt>
                <c:pt idx="2492">
                  <c:v>1.0</c:v>
                </c:pt>
                <c:pt idx="2493">
                  <c:v>1.0</c:v>
                </c:pt>
                <c:pt idx="2494">
                  <c:v>1.0</c:v>
                </c:pt>
                <c:pt idx="2495">
                  <c:v>1.0</c:v>
                </c:pt>
                <c:pt idx="2496">
                  <c:v>1.0</c:v>
                </c:pt>
                <c:pt idx="2497">
                  <c:v>1.0</c:v>
                </c:pt>
                <c:pt idx="2498">
                  <c:v>1.0</c:v>
                </c:pt>
                <c:pt idx="2499">
                  <c:v>1.0</c:v>
                </c:pt>
                <c:pt idx="2500">
                  <c:v>1.0</c:v>
                </c:pt>
                <c:pt idx="2501">
                  <c:v>1.0</c:v>
                </c:pt>
                <c:pt idx="2502">
                  <c:v>1.0</c:v>
                </c:pt>
                <c:pt idx="2503">
                  <c:v>1.0</c:v>
                </c:pt>
                <c:pt idx="2504">
                  <c:v>1.0</c:v>
                </c:pt>
                <c:pt idx="2505">
                  <c:v>1.0</c:v>
                </c:pt>
                <c:pt idx="2506">
                  <c:v>1.0</c:v>
                </c:pt>
                <c:pt idx="2507">
                  <c:v>1.0</c:v>
                </c:pt>
                <c:pt idx="2508">
                  <c:v>1.0</c:v>
                </c:pt>
                <c:pt idx="2509">
                  <c:v>1.0</c:v>
                </c:pt>
                <c:pt idx="2510">
                  <c:v>1.0</c:v>
                </c:pt>
                <c:pt idx="2511">
                  <c:v>1.0</c:v>
                </c:pt>
                <c:pt idx="2512">
                  <c:v>1.0</c:v>
                </c:pt>
                <c:pt idx="2513">
                  <c:v>1.0</c:v>
                </c:pt>
                <c:pt idx="2514">
                  <c:v>1.0</c:v>
                </c:pt>
                <c:pt idx="2515">
                  <c:v>1.0</c:v>
                </c:pt>
                <c:pt idx="2516">
                  <c:v>1.0</c:v>
                </c:pt>
                <c:pt idx="2517">
                  <c:v>1.0</c:v>
                </c:pt>
                <c:pt idx="2518">
                  <c:v>1.0</c:v>
                </c:pt>
                <c:pt idx="2519">
                  <c:v>1.0</c:v>
                </c:pt>
                <c:pt idx="2520">
                  <c:v>1.0</c:v>
                </c:pt>
                <c:pt idx="2521">
                  <c:v>1.0</c:v>
                </c:pt>
                <c:pt idx="2522">
                  <c:v>1.0</c:v>
                </c:pt>
                <c:pt idx="2523">
                  <c:v>1.0</c:v>
                </c:pt>
                <c:pt idx="2524">
                  <c:v>1.0</c:v>
                </c:pt>
                <c:pt idx="2525">
                  <c:v>1.0</c:v>
                </c:pt>
                <c:pt idx="2526">
                  <c:v>1.0</c:v>
                </c:pt>
                <c:pt idx="2527">
                  <c:v>1.0</c:v>
                </c:pt>
                <c:pt idx="2528">
                  <c:v>1.0</c:v>
                </c:pt>
                <c:pt idx="2529">
                  <c:v>1.0</c:v>
                </c:pt>
                <c:pt idx="2530">
                  <c:v>1.0</c:v>
                </c:pt>
                <c:pt idx="2531">
                  <c:v>1.0</c:v>
                </c:pt>
                <c:pt idx="2532">
                  <c:v>1.0</c:v>
                </c:pt>
                <c:pt idx="2533">
                  <c:v>1.0</c:v>
                </c:pt>
                <c:pt idx="2534">
                  <c:v>1.0</c:v>
                </c:pt>
                <c:pt idx="2535">
                  <c:v>1.0</c:v>
                </c:pt>
                <c:pt idx="2536">
                  <c:v>1.0</c:v>
                </c:pt>
                <c:pt idx="2537">
                  <c:v>1.0</c:v>
                </c:pt>
                <c:pt idx="2538">
                  <c:v>1.0</c:v>
                </c:pt>
                <c:pt idx="2539">
                  <c:v>1.0</c:v>
                </c:pt>
                <c:pt idx="2540">
                  <c:v>1.0</c:v>
                </c:pt>
                <c:pt idx="2541">
                  <c:v>1.0</c:v>
                </c:pt>
                <c:pt idx="2542">
                  <c:v>1.0</c:v>
                </c:pt>
                <c:pt idx="2543">
                  <c:v>1.0</c:v>
                </c:pt>
                <c:pt idx="2544">
                  <c:v>1.0</c:v>
                </c:pt>
                <c:pt idx="2545">
                  <c:v>1.0</c:v>
                </c:pt>
                <c:pt idx="2546">
                  <c:v>1.0</c:v>
                </c:pt>
                <c:pt idx="2547">
                  <c:v>1.0</c:v>
                </c:pt>
                <c:pt idx="2548">
                  <c:v>1.0</c:v>
                </c:pt>
                <c:pt idx="2549">
                  <c:v>1.0</c:v>
                </c:pt>
                <c:pt idx="2550">
                  <c:v>1.0</c:v>
                </c:pt>
                <c:pt idx="2551">
                  <c:v>1.0</c:v>
                </c:pt>
                <c:pt idx="2552">
                  <c:v>1.0</c:v>
                </c:pt>
                <c:pt idx="2553">
                  <c:v>1.0</c:v>
                </c:pt>
                <c:pt idx="2554">
                  <c:v>1.0</c:v>
                </c:pt>
                <c:pt idx="2555">
                  <c:v>1.0</c:v>
                </c:pt>
                <c:pt idx="2556">
                  <c:v>1.0</c:v>
                </c:pt>
                <c:pt idx="2557">
                  <c:v>1.0</c:v>
                </c:pt>
                <c:pt idx="2558">
                  <c:v>1.0</c:v>
                </c:pt>
                <c:pt idx="2559">
                  <c:v>1.0</c:v>
                </c:pt>
                <c:pt idx="2560">
                  <c:v>1.0</c:v>
                </c:pt>
                <c:pt idx="2561">
                  <c:v>1.0</c:v>
                </c:pt>
                <c:pt idx="2562">
                  <c:v>1.0</c:v>
                </c:pt>
                <c:pt idx="2563">
                  <c:v>1.0</c:v>
                </c:pt>
                <c:pt idx="2564">
                  <c:v>1.0</c:v>
                </c:pt>
                <c:pt idx="2565">
                  <c:v>1.0</c:v>
                </c:pt>
                <c:pt idx="2566">
                  <c:v>1.0</c:v>
                </c:pt>
                <c:pt idx="2567">
                  <c:v>1.0</c:v>
                </c:pt>
                <c:pt idx="2568">
                  <c:v>1.0</c:v>
                </c:pt>
                <c:pt idx="2569">
                  <c:v>1.0</c:v>
                </c:pt>
                <c:pt idx="2570">
                  <c:v>1.0</c:v>
                </c:pt>
                <c:pt idx="2571">
                  <c:v>1.0</c:v>
                </c:pt>
                <c:pt idx="2572">
                  <c:v>1.0</c:v>
                </c:pt>
                <c:pt idx="2573">
                  <c:v>1.0</c:v>
                </c:pt>
                <c:pt idx="2574">
                  <c:v>1.0</c:v>
                </c:pt>
                <c:pt idx="2575">
                  <c:v>1.0</c:v>
                </c:pt>
                <c:pt idx="2576">
                  <c:v>1.0</c:v>
                </c:pt>
                <c:pt idx="2577">
                  <c:v>1.0</c:v>
                </c:pt>
                <c:pt idx="2578">
                  <c:v>1.0</c:v>
                </c:pt>
                <c:pt idx="2579">
                  <c:v>1.0</c:v>
                </c:pt>
                <c:pt idx="2580">
                  <c:v>1.0</c:v>
                </c:pt>
                <c:pt idx="2581">
                  <c:v>1.0</c:v>
                </c:pt>
                <c:pt idx="2582">
                  <c:v>1.0</c:v>
                </c:pt>
                <c:pt idx="2583">
                  <c:v>1.0</c:v>
                </c:pt>
                <c:pt idx="2584">
                  <c:v>1.0</c:v>
                </c:pt>
                <c:pt idx="2585">
                  <c:v>1.0</c:v>
                </c:pt>
                <c:pt idx="2586">
                  <c:v>1.0</c:v>
                </c:pt>
                <c:pt idx="2587">
                  <c:v>1.0</c:v>
                </c:pt>
                <c:pt idx="2588">
                  <c:v>1.0</c:v>
                </c:pt>
                <c:pt idx="2589">
                  <c:v>1.0</c:v>
                </c:pt>
                <c:pt idx="2590">
                  <c:v>1.0</c:v>
                </c:pt>
                <c:pt idx="2591">
                  <c:v>1.0</c:v>
                </c:pt>
                <c:pt idx="2592">
                  <c:v>1.0</c:v>
                </c:pt>
                <c:pt idx="2593">
                  <c:v>1.0</c:v>
                </c:pt>
                <c:pt idx="2594">
                  <c:v>1.0</c:v>
                </c:pt>
                <c:pt idx="2595">
                  <c:v>1.0</c:v>
                </c:pt>
                <c:pt idx="2596">
                  <c:v>1.0</c:v>
                </c:pt>
                <c:pt idx="2597">
                  <c:v>1.0</c:v>
                </c:pt>
                <c:pt idx="2598">
                  <c:v>1.0</c:v>
                </c:pt>
                <c:pt idx="2599">
                  <c:v>1.0</c:v>
                </c:pt>
                <c:pt idx="2600">
                  <c:v>1.0</c:v>
                </c:pt>
                <c:pt idx="2601">
                  <c:v>1.0</c:v>
                </c:pt>
                <c:pt idx="2602">
                  <c:v>1.0</c:v>
                </c:pt>
                <c:pt idx="2603">
                  <c:v>1.0</c:v>
                </c:pt>
                <c:pt idx="2604">
                  <c:v>1.0</c:v>
                </c:pt>
                <c:pt idx="2605">
                  <c:v>1.0</c:v>
                </c:pt>
                <c:pt idx="2606">
                  <c:v>1.0</c:v>
                </c:pt>
                <c:pt idx="2607">
                  <c:v>1.0</c:v>
                </c:pt>
                <c:pt idx="2608">
                  <c:v>1.0</c:v>
                </c:pt>
                <c:pt idx="2609">
                  <c:v>1.0</c:v>
                </c:pt>
                <c:pt idx="2610">
                  <c:v>1.0</c:v>
                </c:pt>
                <c:pt idx="2611">
                  <c:v>1.0</c:v>
                </c:pt>
                <c:pt idx="2612">
                  <c:v>1.0</c:v>
                </c:pt>
                <c:pt idx="2613">
                  <c:v>1.0</c:v>
                </c:pt>
                <c:pt idx="2614">
                  <c:v>1.0</c:v>
                </c:pt>
                <c:pt idx="2615">
                  <c:v>1.0</c:v>
                </c:pt>
                <c:pt idx="2616">
                  <c:v>1.0</c:v>
                </c:pt>
                <c:pt idx="2617">
                  <c:v>1.0</c:v>
                </c:pt>
                <c:pt idx="2618">
                  <c:v>1.0</c:v>
                </c:pt>
                <c:pt idx="2619">
                  <c:v>1.0</c:v>
                </c:pt>
                <c:pt idx="2620">
                  <c:v>1.0</c:v>
                </c:pt>
                <c:pt idx="2621">
                  <c:v>1.0</c:v>
                </c:pt>
                <c:pt idx="2622">
                  <c:v>1.0</c:v>
                </c:pt>
                <c:pt idx="2623">
                  <c:v>1.0</c:v>
                </c:pt>
                <c:pt idx="2624">
                  <c:v>1.0</c:v>
                </c:pt>
                <c:pt idx="2625">
                  <c:v>1.0</c:v>
                </c:pt>
                <c:pt idx="2626">
                  <c:v>1.0</c:v>
                </c:pt>
                <c:pt idx="2627">
                  <c:v>1.0</c:v>
                </c:pt>
                <c:pt idx="2628">
                  <c:v>1.0</c:v>
                </c:pt>
                <c:pt idx="2629">
                  <c:v>1.0</c:v>
                </c:pt>
                <c:pt idx="2630">
                  <c:v>1.0</c:v>
                </c:pt>
                <c:pt idx="2631">
                  <c:v>1.0</c:v>
                </c:pt>
                <c:pt idx="2632">
                  <c:v>1.0</c:v>
                </c:pt>
                <c:pt idx="2633">
                  <c:v>1.0</c:v>
                </c:pt>
                <c:pt idx="2634">
                  <c:v>1.0</c:v>
                </c:pt>
                <c:pt idx="2635">
                  <c:v>1.0</c:v>
                </c:pt>
                <c:pt idx="2636">
                  <c:v>1.0</c:v>
                </c:pt>
                <c:pt idx="2637">
                  <c:v>1.0</c:v>
                </c:pt>
                <c:pt idx="2638">
                  <c:v>1.0</c:v>
                </c:pt>
                <c:pt idx="2639">
                  <c:v>1.0</c:v>
                </c:pt>
                <c:pt idx="2640">
                  <c:v>1.0</c:v>
                </c:pt>
                <c:pt idx="2641">
                  <c:v>1.0</c:v>
                </c:pt>
                <c:pt idx="2642">
                  <c:v>1.0</c:v>
                </c:pt>
                <c:pt idx="2643">
                  <c:v>1.0</c:v>
                </c:pt>
                <c:pt idx="2644">
                  <c:v>1.0</c:v>
                </c:pt>
                <c:pt idx="2645">
                  <c:v>1.0</c:v>
                </c:pt>
                <c:pt idx="2646">
                  <c:v>1.0</c:v>
                </c:pt>
                <c:pt idx="2647">
                  <c:v>1.0</c:v>
                </c:pt>
                <c:pt idx="2648">
                  <c:v>1.0</c:v>
                </c:pt>
                <c:pt idx="2649">
                  <c:v>1.0</c:v>
                </c:pt>
                <c:pt idx="2650">
                  <c:v>1.0</c:v>
                </c:pt>
                <c:pt idx="2651">
                  <c:v>1.0</c:v>
                </c:pt>
                <c:pt idx="2652">
                  <c:v>1.0</c:v>
                </c:pt>
                <c:pt idx="2653">
                  <c:v>1.0</c:v>
                </c:pt>
                <c:pt idx="2654">
                  <c:v>1.0</c:v>
                </c:pt>
                <c:pt idx="2655">
                  <c:v>1.0</c:v>
                </c:pt>
                <c:pt idx="2656">
                  <c:v>1.0</c:v>
                </c:pt>
                <c:pt idx="2657">
                  <c:v>1.0</c:v>
                </c:pt>
                <c:pt idx="2658">
                  <c:v>1.0</c:v>
                </c:pt>
                <c:pt idx="2659">
                  <c:v>1.0</c:v>
                </c:pt>
                <c:pt idx="2660">
                  <c:v>1.0</c:v>
                </c:pt>
                <c:pt idx="2661">
                  <c:v>1.0</c:v>
                </c:pt>
                <c:pt idx="2662">
                  <c:v>1.0</c:v>
                </c:pt>
                <c:pt idx="2663">
                  <c:v>1.0</c:v>
                </c:pt>
                <c:pt idx="2664">
                  <c:v>1.0</c:v>
                </c:pt>
                <c:pt idx="2665">
                  <c:v>1.0</c:v>
                </c:pt>
                <c:pt idx="2666">
                  <c:v>1.0</c:v>
                </c:pt>
                <c:pt idx="2667">
                  <c:v>1.0</c:v>
                </c:pt>
                <c:pt idx="2668">
                  <c:v>1.0</c:v>
                </c:pt>
                <c:pt idx="2669">
                  <c:v>1.0</c:v>
                </c:pt>
                <c:pt idx="2670">
                  <c:v>1.0</c:v>
                </c:pt>
                <c:pt idx="2671">
                  <c:v>1.0</c:v>
                </c:pt>
                <c:pt idx="2672">
                  <c:v>1.0</c:v>
                </c:pt>
                <c:pt idx="2673">
                  <c:v>1.0</c:v>
                </c:pt>
                <c:pt idx="2674">
                  <c:v>1.0</c:v>
                </c:pt>
                <c:pt idx="2675">
                  <c:v>1.0</c:v>
                </c:pt>
                <c:pt idx="2676">
                  <c:v>1.0</c:v>
                </c:pt>
                <c:pt idx="2677">
                  <c:v>1.0</c:v>
                </c:pt>
                <c:pt idx="2678">
                  <c:v>1.0</c:v>
                </c:pt>
                <c:pt idx="2679">
                  <c:v>1.0</c:v>
                </c:pt>
                <c:pt idx="2680">
                  <c:v>1.0</c:v>
                </c:pt>
                <c:pt idx="2681">
                  <c:v>1.0</c:v>
                </c:pt>
                <c:pt idx="2682">
                  <c:v>1.0</c:v>
                </c:pt>
                <c:pt idx="2683">
                  <c:v>1.0</c:v>
                </c:pt>
                <c:pt idx="2684">
                  <c:v>1.0</c:v>
                </c:pt>
                <c:pt idx="2685">
                  <c:v>1.0</c:v>
                </c:pt>
                <c:pt idx="2686">
                  <c:v>1.0</c:v>
                </c:pt>
                <c:pt idx="2687">
                  <c:v>1.0</c:v>
                </c:pt>
                <c:pt idx="2688">
                  <c:v>1.0</c:v>
                </c:pt>
                <c:pt idx="2689">
                  <c:v>1.0</c:v>
                </c:pt>
                <c:pt idx="2690">
                  <c:v>1.0</c:v>
                </c:pt>
                <c:pt idx="2691">
                  <c:v>1.0</c:v>
                </c:pt>
                <c:pt idx="2692">
                  <c:v>1.0</c:v>
                </c:pt>
                <c:pt idx="2693">
                  <c:v>1.0</c:v>
                </c:pt>
                <c:pt idx="2694">
                  <c:v>1.0</c:v>
                </c:pt>
                <c:pt idx="2695">
                  <c:v>1.0</c:v>
                </c:pt>
                <c:pt idx="2696">
                  <c:v>1.0</c:v>
                </c:pt>
                <c:pt idx="2697">
                  <c:v>1.0</c:v>
                </c:pt>
                <c:pt idx="2698">
                  <c:v>1.0</c:v>
                </c:pt>
                <c:pt idx="2699">
                  <c:v>1.0</c:v>
                </c:pt>
                <c:pt idx="2700">
                  <c:v>1.0</c:v>
                </c:pt>
                <c:pt idx="2701">
                  <c:v>1.0</c:v>
                </c:pt>
                <c:pt idx="2702">
                  <c:v>1.0</c:v>
                </c:pt>
                <c:pt idx="2703">
                  <c:v>1.0</c:v>
                </c:pt>
                <c:pt idx="2704">
                  <c:v>1.0</c:v>
                </c:pt>
                <c:pt idx="2705">
                  <c:v>1.0</c:v>
                </c:pt>
                <c:pt idx="2706">
                  <c:v>1.0</c:v>
                </c:pt>
                <c:pt idx="2707">
                  <c:v>1.0</c:v>
                </c:pt>
                <c:pt idx="2708">
                  <c:v>1.0</c:v>
                </c:pt>
                <c:pt idx="2709">
                  <c:v>1.0</c:v>
                </c:pt>
                <c:pt idx="2710">
                  <c:v>1.0</c:v>
                </c:pt>
                <c:pt idx="2711">
                  <c:v>1.0</c:v>
                </c:pt>
                <c:pt idx="2712">
                  <c:v>1.0</c:v>
                </c:pt>
                <c:pt idx="2713">
                  <c:v>1.0</c:v>
                </c:pt>
                <c:pt idx="2714">
                  <c:v>1.0</c:v>
                </c:pt>
                <c:pt idx="2715">
                  <c:v>1.0</c:v>
                </c:pt>
                <c:pt idx="2716">
                  <c:v>1.0</c:v>
                </c:pt>
                <c:pt idx="2717">
                  <c:v>1.0</c:v>
                </c:pt>
                <c:pt idx="2718">
                  <c:v>1.0</c:v>
                </c:pt>
                <c:pt idx="2719">
                  <c:v>1.0</c:v>
                </c:pt>
                <c:pt idx="2720">
                  <c:v>1.0</c:v>
                </c:pt>
                <c:pt idx="2721">
                  <c:v>1.0</c:v>
                </c:pt>
                <c:pt idx="2722">
                  <c:v>1.0</c:v>
                </c:pt>
                <c:pt idx="2723">
                  <c:v>1.0</c:v>
                </c:pt>
                <c:pt idx="2724">
                  <c:v>1.0</c:v>
                </c:pt>
                <c:pt idx="2725">
                  <c:v>1.0</c:v>
                </c:pt>
                <c:pt idx="2726">
                  <c:v>1.0</c:v>
                </c:pt>
                <c:pt idx="2727">
                  <c:v>1.0</c:v>
                </c:pt>
                <c:pt idx="2728">
                  <c:v>1.0</c:v>
                </c:pt>
                <c:pt idx="2729">
                  <c:v>1.0</c:v>
                </c:pt>
                <c:pt idx="2730">
                  <c:v>1.0</c:v>
                </c:pt>
                <c:pt idx="2731">
                  <c:v>1.0</c:v>
                </c:pt>
                <c:pt idx="2732">
                  <c:v>1.0</c:v>
                </c:pt>
                <c:pt idx="2733">
                  <c:v>1.0</c:v>
                </c:pt>
                <c:pt idx="2734">
                  <c:v>1.0</c:v>
                </c:pt>
                <c:pt idx="2735">
                  <c:v>1.0</c:v>
                </c:pt>
                <c:pt idx="2736">
                  <c:v>1.0</c:v>
                </c:pt>
                <c:pt idx="2737">
                  <c:v>1.0</c:v>
                </c:pt>
                <c:pt idx="2738">
                  <c:v>1.0</c:v>
                </c:pt>
                <c:pt idx="2739">
                  <c:v>1.0</c:v>
                </c:pt>
                <c:pt idx="2740">
                  <c:v>1.0</c:v>
                </c:pt>
                <c:pt idx="2741">
                  <c:v>1.0</c:v>
                </c:pt>
                <c:pt idx="2742">
                  <c:v>1.0</c:v>
                </c:pt>
                <c:pt idx="2743">
                  <c:v>1.0</c:v>
                </c:pt>
                <c:pt idx="2744">
                  <c:v>1.0</c:v>
                </c:pt>
                <c:pt idx="2745">
                  <c:v>1.0</c:v>
                </c:pt>
                <c:pt idx="2746">
                  <c:v>1.0</c:v>
                </c:pt>
                <c:pt idx="2747">
                  <c:v>1.0</c:v>
                </c:pt>
                <c:pt idx="2748">
                  <c:v>1.0</c:v>
                </c:pt>
                <c:pt idx="2749">
                  <c:v>1.0</c:v>
                </c:pt>
                <c:pt idx="2750">
                  <c:v>1.0</c:v>
                </c:pt>
                <c:pt idx="2751">
                  <c:v>1.0</c:v>
                </c:pt>
                <c:pt idx="2752">
                  <c:v>1.0</c:v>
                </c:pt>
                <c:pt idx="2753">
                  <c:v>1.0</c:v>
                </c:pt>
                <c:pt idx="2754">
                  <c:v>1.0</c:v>
                </c:pt>
                <c:pt idx="2755">
                  <c:v>1.0</c:v>
                </c:pt>
                <c:pt idx="2756">
                  <c:v>1.0</c:v>
                </c:pt>
                <c:pt idx="2757">
                  <c:v>1.0</c:v>
                </c:pt>
                <c:pt idx="2758">
                  <c:v>1.0</c:v>
                </c:pt>
                <c:pt idx="2759">
                  <c:v>1.0</c:v>
                </c:pt>
                <c:pt idx="2760">
                  <c:v>1.0</c:v>
                </c:pt>
                <c:pt idx="2761">
                  <c:v>1.0</c:v>
                </c:pt>
                <c:pt idx="2762">
                  <c:v>1.0</c:v>
                </c:pt>
                <c:pt idx="2763">
                  <c:v>1.0</c:v>
                </c:pt>
                <c:pt idx="2764">
                  <c:v>1.0</c:v>
                </c:pt>
                <c:pt idx="2765">
                  <c:v>1.0</c:v>
                </c:pt>
                <c:pt idx="2766">
                  <c:v>1.0</c:v>
                </c:pt>
                <c:pt idx="2767">
                  <c:v>1.0</c:v>
                </c:pt>
                <c:pt idx="2768">
                  <c:v>1.0</c:v>
                </c:pt>
                <c:pt idx="2769">
                  <c:v>1.0</c:v>
                </c:pt>
                <c:pt idx="2770">
                  <c:v>1.0</c:v>
                </c:pt>
                <c:pt idx="2771">
                  <c:v>1.0</c:v>
                </c:pt>
                <c:pt idx="2772">
                  <c:v>1.0</c:v>
                </c:pt>
                <c:pt idx="2773">
                  <c:v>1.0</c:v>
                </c:pt>
                <c:pt idx="2774">
                  <c:v>1.0</c:v>
                </c:pt>
                <c:pt idx="2775">
                  <c:v>1.0</c:v>
                </c:pt>
                <c:pt idx="2776">
                  <c:v>1.0</c:v>
                </c:pt>
                <c:pt idx="2777">
                  <c:v>1.0</c:v>
                </c:pt>
                <c:pt idx="2778">
                  <c:v>1.0</c:v>
                </c:pt>
                <c:pt idx="2779">
                  <c:v>1.0</c:v>
                </c:pt>
                <c:pt idx="2780">
                  <c:v>1.0</c:v>
                </c:pt>
                <c:pt idx="2781">
                  <c:v>1.0</c:v>
                </c:pt>
                <c:pt idx="2782">
                  <c:v>1.0</c:v>
                </c:pt>
                <c:pt idx="2783">
                  <c:v>1.0</c:v>
                </c:pt>
                <c:pt idx="2784">
                  <c:v>1.0</c:v>
                </c:pt>
                <c:pt idx="2785">
                  <c:v>1.0</c:v>
                </c:pt>
                <c:pt idx="2786">
                  <c:v>1.0</c:v>
                </c:pt>
                <c:pt idx="2787">
                  <c:v>1.0</c:v>
                </c:pt>
                <c:pt idx="2788">
                  <c:v>1.0</c:v>
                </c:pt>
                <c:pt idx="2789">
                  <c:v>1.0</c:v>
                </c:pt>
                <c:pt idx="2790">
                  <c:v>1.0</c:v>
                </c:pt>
                <c:pt idx="2791">
                  <c:v>1.0</c:v>
                </c:pt>
                <c:pt idx="2792">
                  <c:v>1.0</c:v>
                </c:pt>
                <c:pt idx="2793">
                  <c:v>1.0</c:v>
                </c:pt>
                <c:pt idx="2794">
                  <c:v>1.0</c:v>
                </c:pt>
                <c:pt idx="2795">
                  <c:v>1.0</c:v>
                </c:pt>
                <c:pt idx="2796">
                  <c:v>1.0</c:v>
                </c:pt>
                <c:pt idx="2797">
                  <c:v>1.0</c:v>
                </c:pt>
                <c:pt idx="2798">
                  <c:v>1.0</c:v>
                </c:pt>
                <c:pt idx="2799">
                  <c:v>1.0</c:v>
                </c:pt>
                <c:pt idx="2800">
                  <c:v>1.0</c:v>
                </c:pt>
                <c:pt idx="2801">
                  <c:v>1.0</c:v>
                </c:pt>
                <c:pt idx="2802">
                  <c:v>1.0</c:v>
                </c:pt>
                <c:pt idx="2803">
                  <c:v>1.0</c:v>
                </c:pt>
                <c:pt idx="2804">
                  <c:v>1.0</c:v>
                </c:pt>
                <c:pt idx="2805">
                  <c:v>1.0</c:v>
                </c:pt>
                <c:pt idx="2806">
                  <c:v>1.0</c:v>
                </c:pt>
                <c:pt idx="2807">
                  <c:v>1.0</c:v>
                </c:pt>
                <c:pt idx="2808">
                  <c:v>1.0</c:v>
                </c:pt>
                <c:pt idx="2809">
                  <c:v>1.0</c:v>
                </c:pt>
                <c:pt idx="2810">
                  <c:v>1.0</c:v>
                </c:pt>
                <c:pt idx="2811">
                  <c:v>1.0</c:v>
                </c:pt>
                <c:pt idx="2812">
                  <c:v>1.0</c:v>
                </c:pt>
                <c:pt idx="2813">
                  <c:v>1.0</c:v>
                </c:pt>
                <c:pt idx="2814">
                  <c:v>1.0</c:v>
                </c:pt>
                <c:pt idx="2815">
                  <c:v>1.0</c:v>
                </c:pt>
                <c:pt idx="2816">
                  <c:v>1.0</c:v>
                </c:pt>
                <c:pt idx="2817">
                  <c:v>1.0</c:v>
                </c:pt>
                <c:pt idx="2818">
                  <c:v>1.0</c:v>
                </c:pt>
                <c:pt idx="2819">
                  <c:v>1.0</c:v>
                </c:pt>
                <c:pt idx="2820">
                  <c:v>1.0</c:v>
                </c:pt>
                <c:pt idx="2821">
                  <c:v>1.0</c:v>
                </c:pt>
                <c:pt idx="2822">
                  <c:v>1.0</c:v>
                </c:pt>
                <c:pt idx="2823">
                  <c:v>1.0</c:v>
                </c:pt>
                <c:pt idx="2824">
                  <c:v>1.0</c:v>
                </c:pt>
                <c:pt idx="2825">
                  <c:v>1.0</c:v>
                </c:pt>
                <c:pt idx="2826">
                  <c:v>1.0</c:v>
                </c:pt>
                <c:pt idx="2827">
                  <c:v>1.0</c:v>
                </c:pt>
                <c:pt idx="2828">
                  <c:v>1.0</c:v>
                </c:pt>
                <c:pt idx="2829">
                  <c:v>1.0</c:v>
                </c:pt>
                <c:pt idx="2830">
                  <c:v>1.0</c:v>
                </c:pt>
                <c:pt idx="2831">
                  <c:v>1.0</c:v>
                </c:pt>
                <c:pt idx="2832">
                  <c:v>1.0</c:v>
                </c:pt>
                <c:pt idx="2833">
                  <c:v>1.0</c:v>
                </c:pt>
                <c:pt idx="2834">
                  <c:v>1.0</c:v>
                </c:pt>
                <c:pt idx="2835">
                  <c:v>1.0</c:v>
                </c:pt>
                <c:pt idx="2836">
                  <c:v>1.0</c:v>
                </c:pt>
                <c:pt idx="2837">
                  <c:v>1.0</c:v>
                </c:pt>
                <c:pt idx="2838">
                  <c:v>1.0</c:v>
                </c:pt>
                <c:pt idx="2839">
                  <c:v>1.0</c:v>
                </c:pt>
                <c:pt idx="2840">
                  <c:v>1.0</c:v>
                </c:pt>
                <c:pt idx="2841">
                  <c:v>1.0</c:v>
                </c:pt>
                <c:pt idx="2842">
                  <c:v>1.0</c:v>
                </c:pt>
                <c:pt idx="2843">
                  <c:v>1.0</c:v>
                </c:pt>
                <c:pt idx="2844">
                  <c:v>1.0</c:v>
                </c:pt>
                <c:pt idx="2845">
                  <c:v>1.0</c:v>
                </c:pt>
                <c:pt idx="2846">
                  <c:v>1.0</c:v>
                </c:pt>
                <c:pt idx="2847">
                  <c:v>1.0</c:v>
                </c:pt>
                <c:pt idx="2848">
                  <c:v>1.0</c:v>
                </c:pt>
                <c:pt idx="2849">
                  <c:v>1.0</c:v>
                </c:pt>
                <c:pt idx="2850">
                  <c:v>1.0</c:v>
                </c:pt>
                <c:pt idx="2851">
                  <c:v>1.0</c:v>
                </c:pt>
                <c:pt idx="2852">
                  <c:v>1.0</c:v>
                </c:pt>
                <c:pt idx="2853">
                  <c:v>1.0</c:v>
                </c:pt>
                <c:pt idx="2854">
                  <c:v>1.0</c:v>
                </c:pt>
                <c:pt idx="2855">
                  <c:v>1.0</c:v>
                </c:pt>
                <c:pt idx="2856">
                  <c:v>1.0</c:v>
                </c:pt>
                <c:pt idx="2857">
                  <c:v>1.0</c:v>
                </c:pt>
                <c:pt idx="2858">
                  <c:v>1.0</c:v>
                </c:pt>
                <c:pt idx="2859">
                  <c:v>1.0</c:v>
                </c:pt>
                <c:pt idx="2860">
                  <c:v>1.0</c:v>
                </c:pt>
                <c:pt idx="2861">
                  <c:v>1.0</c:v>
                </c:pt>
                <c:pt idx="2862">
                  <c:v>1.0</c:v>
                </c:pt>
                <c:pt idx="2863">
                  <c:v>1.0</c:v>
                </c:pt>
                <c:pt idx="2864">
                  <c:v>1.0</c:v>
                </c:pt>
                <c:pt idx="2865">
                  <c:v>1.0</c:v>
                </c:pt>
                <c:pt idx="2866">
                  <c:v>1.0</c:v>
                </c:pt>
                <c:pt idx="2867">
                  <c:v>1.0</c:v>
                </c:pt>
                <c:pt idx="2868">
                  <c:v>1.0</c:v>
                </c:pt>
                <c:pt idx="2869">
                  <c:v>1.0</c:v>
                </c:pt>
                <c:pt idx="2870">
                  <c:v>1.0</c:v>
                </c:pt>
                <c:pt idx="2871">
                  <c:v>1.0</c:v>
                </c:pt>
                <c:pt idx="2872">
                  <c:v>1.0</c:v>
                </c:pt>
                <c:pt idx="2873">
                  <c:v>1.0</c:v>
                </c:pt>
                <c:pt idx="2874">
                  <c:v>1.0</c:v>
                </c:pt>
                <c:pt idx="2875">
                  <c:v>1.0</c:v>
                </c:pt>
                <c:pt idx="2876">
                  <c:v>1.0</c:v>
                </c:pt>
                <c:pt idx="2877">
                  <c:v>1.0</c:v>
                </c:pt>
                <c:pt idx="2878">
                  <c:v>1.0</c:v>
                </c:pt>
                <c:pt idx="2879">
                  <c:v>1.0</c:v>
                </c:pt>
                <c:pt idx="2880">
                  <c:v>1.0</c:v>
                </c:pt>
                <c:pt idx="2881">
                  <c:v>1.0</c:v>
                </c:pt>
                <c:pt idx="2882">
                  <c:v>1.0</c:v>
                </c:pt>
                <c:pt idx="2883">
                  <c:v>1.0</c:v>
                </c:pt>
                <c:pt idx="2884">
                  <c:v>1.0</c:v>
                </c:pt>
                <c:pt idx="2885">
                  <c:v>1.0</c:v>
                </c:pt>
                <c:pt idx="2886">
                  <c:v>1.0</c:v>
                </c:pt>
                <c:pt idx="2887">
                  <c:v>1.0</c:v>
                </c:pt>
                <c:pt idx="2888">
                  <c:v>1.0</c:v>
                </c:pt>
                <c:pt idx="2889">
                  <c:v>1.0</c:v>
                </c:pt>
                <c:pt idx="2890">
                  <c:v>1.0</c:v>
                </c:pt>
                <c:pt idx="2891">
                  <c:v>1.0</c:v>
                </c:pt>
                <c:pt idx="2892">
                  <c:v>1.0</c:v>
                </c:pt>
                <c:pt idx="2893">
                  <c:v>1.0</c:v>
                </c:pt>
                <c:pt idx="2894">
                  <c:v>1.0</c:v>
                </c:pt>
                <c:pt idx="2895">
                  <c:v>1.0</c:v>
                </c:pt>
                <c:pt idx="2896">
                  <c:v>1.0</c:v>
                </c:pt>
                <c:pt idx="2897">
                  <c:v>1.0</c:v>
                </c:pt>
                <c:pt idx="2898">
                  <c:v>1.0</c:v>
                </c:pt>
                <c:pt idx="2899">
                  <c:v>1.0</c:v>
                </c:pt>
                <c:pt idx="2900">
                  <c:v>1.0</c:v>
                </c:pt>
                <c:pt idx="2901">
                  <c:v>1.0</c:v>
                </c:pt>
                <c:pt idx="2902">
                  <c:v>1.0</c:v>
                </c:pt>
                <c:pt idx="2903">
                  <c:v>1.0</c:v>
                </c:pt>
                <c:pt idx="2904">
                  <c:v>1.0</c:v>
                </c:pt>
                <c:pt idx="2905">
                  <c:v>1.0</c:v>
                </c:pt>
                <c:pt idx="2906">
                  <c:v>1.0</c:v>
                </c:pt>
                <c:pt idx="2907">
                  <c:v>1.0</c:v>
                </c:pt>
                <c:pt idx="2908">
                  <c:v>1.0</c:v>
                </c:pt>
                <c:pt idx="2909">
                  <c:v>1.0</c:v>
                </c:pt>
                <c:pt idx="2910">
                  <c:v>1.0</c:v>
                </c:pt>
                <c:pt idx="2911">
                  <c:v>1.0</c:v>
                </c:pt>
                <c:pt idx="2912">
                  <c:v>1.0</c:v>
                </c:pt>
                <c:pt idx="2913">
                  <c:v>1.0</c:v>
                </c:pt>
                <c:pt idx="2914">
                  <c:v>1.0</c:v>
                </c:pt>
                <c:pt idx="2915">
                  <c:v>1.0</c:v>
                </c:pt>
                <c:pt idx="2916">
                  <c:v>1.0</c:v>
                </c:pt>
                <c:pt idx="2917">
                  <c:v>1.0</c:v>
                </c:pt>
                <c:pt idx="2918">
                  <c:v>1.0</c:v>
                </c:pt>
                <c:pt idx="2919">
                  <c:v>1.0</c:v>
                </c:pt>
                <c:pt idx="2920">
                  <c:v>1.0</c:v>
                </c:pt>
                <c:pt idx="2921">
                  <c:v>1.0</c:v>
                </c:pt>
                <c:pt idx="2922">
                  <c:v>1.0</c:v>
                </c:pt>
                <c:pt idx="2923">
                  <c:v>1.0</c:v>
                </c:pt>
                <c:pt idx="2924">
                  <c:v>1.0</c:v>
                </c:pt>
                <c:pt idx="2925">
                  <c:v>1.0</c:v>
                </c:pt>
                <c:pt idx="2926">
                  <c:v>1.0</c:v>
                </c:pt>
                <c:pt idx="2927">
                  <c:v>1.0</c:v>
                </c:pt>
                <c:pt idx="2928">
                  <c:v>1.0</c:v>
                </c:pt>
                <c:pt idx="2929">
                  <c:v>1.0</c:v>
                </c:pt>
                <c:pt idx="2930">
                  <c:v>1.0</c:v>
                </c:pt>
                <c:pt idx="2931">
                  <c:v>1.0</c:v>
                </c:pt>
                <c:pt idx="2932">
                  <c:v>1.0</c:v>
                </c:pt>
                <c:pt idx="2933">
                  <c:v>1.0</c:v>
                </c:pt>
                <c:pt idx="2934">
                  <c:v>1.0</c:v>
                </c:pt>
                <c:pt idx="2935">
                  <c:v>1.0</c:v>
                </c:pt>
                <c:pt idx="2936">
                  <c:v>1.0</c:v>
                </c:pt>
                <c:pt idx="2937">
                  <c:v>1.0</c:v>
                </c:pt>
                <c:pt idx="2938">
                  <c:v>1.0</c:v>
                </c:pt>
                <c:pt idx="2939">
                  <c:v>1.0</c:v>
                </c:pt>
                <c:pt idx="2940">
                  <c:v>1.0</c:v>
                </c:pt>
                <c:pt idx="2941">
                  <c:v>1.0</c:v>
                </c:pt>
                <c:pt idx="2942">
                  <c:v>1.0</c:v>
                </c:pt>
                <c:pt idx="2943">
                  <c:v>1.0</c:v>
                </c:pt>
                <c:pt idx="2944">
                  <c:v>1.0</c:v>
                </c:pt>
                <c:pt idx="2945">
                  <c:v>1.0</c:v>
                </c:pt>
                <c:pt idx="2946">
                  <c:v>1.0</c:v>
                </c:pt>
                <c:pt idx="2947">
                  <c:v>1.0</c:v>
                </c:pt>
                <c:pt idx="2948">
                  <c:v>1.0</c:v>
                </c:pt>
                <c:pt idx="2949">
                  <c:v>1.0</c:v>
                </c:pt>
                <c:pt idx="2950">
                  <c:v>1.0</c:v>
                </c:pt>
                <c:pt idx="2951">
                  <c:v>1.0</c:v>
                </c:pt>
                <c:pt idx="2952">
                  <c:v>1.0</c:v>
                </c:pt>
                <c:pt idx="2953">
                  <c:v>1.0</c:v>
                </c:pt>
                <c:pt idx="2954">
                  <c:v>1.0</c:v>
                </c:pt>
                <c:pt idx="2955">
                  <c:v>1.0</c:v>
                </c:pt>
                <c:pt idx="2956">
                  <c:v>1.0</c:v>
                </c:pt>
                <c:pt idx="2957">
                  <c:v>1.0</c:v>
                </c:pt>
                <c:pt idx="2958">
                  <c:v>1.0</c:v>
                </c:pt>
                <c:pt idx="2959">
                  <c:v>1.0</c:v>
                </c:pt>
                <c:pt idx="2960">
                  <c:v>1.0</c:v>
                </c:pt>
                <c:pt idx="2961">
                  <c:v>1.0</c:v>
                </c:pt>
                <c:pt idx="2962">
                  <c:v>1.0</c:v>
                </c:pt>
                <c:pt idx="2963">
                  <c:v>1.0</c:v>
                </c:pt>
                <c:pt idx="2964">
                  <c:v>1.0</c:v>
                </c:pt>
                <c:pt idx="2965">
                  <c:v>1.0</c:v>
                </c:pt>
                <c:pt idx="2966">
                  <c:v>1.0</c:v>
                </c:pt>
                <c:pt idx="2967">
                  <c:v>1.0</c:v>
                </c:pt>
                <c:pt idx="2968">
                  <c:v>1.0</c:v>
                </c:pt>
                <c:pt idx="2969">
                  <c:v>1.0</c:v>
                </c:pt>
                <c:pt idx="2970">
                  <c:v>1.0</c:v>
                </c:pt>
                <c:pt idx="2971">
                  <c:v>1.0</c:v>
                </c:pt>
                <c:pt idx="2972">
                  <c:v>1.0</c:v>
                </c:pt>
                <c:pt idx="2973">
                  <c:v>1.0</c:v>
                </c:pt>
                <c:pt idx="2974">
                  <c:v>1.0</c:v>
                </c:pt>
                <c:pt idx="2975">
                  <c:v>1.0</c:v>
                </c:pt>
                <c:pt idx="2976">
                  <c:v>1.0</c:v>
                </c:pt>
                <c:pt idx="2977">
                  <c:v>1.0</c:v>
                </c:pt>
                <c:pt idx="2978">
                  <c:v>1.0</c:v>
                </c:pt>
                <c:pt idx="2979">
                  <c:v>1.0</c:v>
                </c:pt>
                <c:pt idx="2980">
                  <c:v>1.0</c:v>
                </c:pt>
                <c:pt idx="2981">
                  <c:v>1.0</c:v>
                </c:pt>
                <c:pt idx="2982">
                  <c:v>1.0</c:v>
                </c:pt>
                <c:pt idx="2983">
                  <c:v>1.0</c:v>
                </c:pt>
                <c:pt idx="2984">
                  <c:v>1.0</c:v>
                </c:pt>
                <c:pt idx="2985">
                  <c:v>1.0</c:v>
                </c:pt>
                <c:pt idx="2986">
                  <c:v>1.0</c:v>
                </c:pt>
                <c:pt idx="2987">
                  <c:v>1.0</c:v>
                </c:pt>
                <c:pt idx="2988">
                  <c:v>1.0</c:v>
                </c:pt>
                <c:pt idx="2989">
                  <c:v>1.0</c:v>
                </c:pt>
                <c:pt idx="2990">
                  <c:v>1.0</c:v>
                </c:pt>
                <c:pt idx="2991">
                  <c:v>1.0</c:v>
                </c:pt>
                <c:pt idx="2992">
                  <c:v>1.0</c:v>
                </c:pt>
                <c:pt idx="2993">
                  <c:v>1.0</c:v>
                </c:pt>
                <c:pt idx="2994">
                  <c:v>1.0</c:v>
                </c:pt>
                <c:pt idx="2995">
                  <c:v>1.0</c:v>
                </c:pt>
                <c:pt idx="2996">
                  <c:v>1.0</c:v>
                </c:pt>
                <c:pt idx="2997">
                  <c:v>1.0</c:v>
                </c:pt>
                <c:pt idx="2998">
                  <c:v>1.0</c:v>
                </c:pt>
                <c:pt idx="2999">
                  <c:v>1.0</c:v>
                </c:pt>
                <c:pt idx="3000">
                  <c:v>1.0</c:v>
                </c:pt>
                <c:pt idx="3001">
                  <c:v>1.0</c:v>
                </c:pt>
                <c:pt idx="3002">
                  <c:v>1.0</c:v>
                </c:pt>
                <c:pt idx="3003">
                  <c:v>1.0</c:v>
                </c:pt>
                <c:pt idx="3004">
                  <c:v>1.0</c:v>
                </c:pt>
                <c:pt idx="3005">
                  <c:v>1.0</c:v>
                </c:pt>
                <c:pt idx="3006">
                  <c:v>1.0</c:v>
                </c:pt>
                <c:pt idx="3007">
                  <c:v>1.0</c:v>
                </c:pt>
                <c:pt idx="3008">
                  <c:v>1.0</c:v>
                </c:pt>
                <c:pt idx="3009">
                  <c:v>1.0</c:v>
                </c:pt>
                <c:pt idx="3010">
                  <c:v>1.0</c:v>
                </c:pt>
                <c:pt idx="3011">
                  <c:v>1.0</c:v>
                </c:pt>
                <c:pt idx="3012">
                  <c:v>1.0</c:v>
                </c:pt>
                <c:pt idx="3013">
                  <c:v>1.0</c:v>
                </c:pt>
                <c:pt idx="3014">
                  <c:v>1.0</c:v>
                </c:pt>
                <c:pt idx="3015">
                  <c:v>1.0</c:v>
                </c:pt>
                <c:pt idx="3016">
                  <c:v>1.0</c:v>
                </c:pt>
                <c:pt idx="3017">
                  <c:v>1.0</c:v>
                </c:pt>
                <c:pt idx="3018">
                  <c:v>1.0</c:v>
                </c:pt>
                <c:pt idx="3019">
                  <c:v>1.0</c:v>
                </c:pt>
                <c:pt idx="3020">
                  <c:v>1.0</c:v>
                </c:pt>
                <c:pt idx="3021">
                  <c:v>1.0</c:v>
                </c:pt>
                <c:pt idx="3022">
                  <c:v>1.0</c:v>
                </c:pt>
                <c:pt idx="3023">
                  <c:v>1.0</c:v>
                </c:pt>
                <c:pt idx="3024">
                  <c:v>1.0</c:v>
                </c:pt>
                <c:pt idx="3025">
                  <c:v>1.0</c:v>
                </c:pt>
                <c:pt idx="3026">
                  <c:v>1.0</c:v>
                </c:pt>
                <c:pt idx="3027">
                  <c:v>1.0</c:v>
                </c:pt>
                <c:pt idx="3028">
                  <c:v>1.0</c:v>
                </c:pt>
                <c:pt idx="3029">
                  <c:v>1.0</c:v>
                </c:pt>
                <c:pt idx="3030">
                  <c:v>1.0</c:v>
                </c:pt>
                <c:pt idx="3031">
                  <c:v>1.0</c:v>
                </c:pt>
                <c:pt idx="3032">
                  <c:v>1.0</c:v>
                </c:pt>
                <c:pt idx="3033">
                  <c:v>1.0</c:v>
                </c:pt>
                <c:pt idx="3034">
                  <c:v>1.0</c:v>
                </c:pt>
                <c:pt idx="3035">
                  <c:v>1.0</c:v>
                </c:pt>
                <c:pt idx="3036">
                  <c:v>1.0</c:v>
                </c:pt>
                <c:pt idx="3037">
                  <c:v>1.0</c:v>
                </c:pt>
                <c:pt idx="3038">
                  <c:v>1.0</c:v>
                </c:pt>
                <c:pt idx="3039">
                  <c:v>1.0</c:v>
                </c:pt>
                <c:pt idx="3040">
                  <c:v>1.0</c:v>
                </c:pt>
                <c:pt idx="3041">
                  <c:v>1.0</c:v>
                </c:pt>
                <c:pt idx="3042">
                  <c:v>1.0</c:v>
                </c:pt>
                <c:pt idx="3043">
                  <c:v>1.0</c:v>
                </c:pt>
                <c:pt idx="3044">
                  <c:v>1.0</c:v>
                </c:pt>
                <c:pt idx="3045">
                  <c:v>1.0</c:v>
                </c:pt>
                <c:pt idx="3046">
                  <c:v>1.0</c:v>
                </c:pt>
                <c:pt idx="3047">
                  <c:v>1.0</c:v>
                </c:pt>
                <c:pt idx="3048">
                  <c:v>1.0</c:v>
                </c:pt>
                <c:pt idx="3049">
                  <c:v>1.0</c:v>
                </c:pt>
                <c:pt idx="3050">
                  <c:v>1.0</c:v>
                </c:pt>
                <c:pt idx="3051">
                  <c:v>1.0</c:v>
                </c:pt>
                <c:pt idx="3052">
                  <c:v>1.0</c:v>
                </c:pt>
                <c:pt idx="3053">
                  <c:v>1.0</c:v>
                </c:pt>
                <c:pt idx="3054">
                  <c:v>1.0</c:v>
                </c:pt>
                <c:pt idx="3055">
                  <c:v>1.0</c:v>
                </c:pt>
                <c:pt idx="3056">
                  <c:v>1.0</c:v>
                </c:pt>
                <c:pt idx="3057">
                  <c:v>1.0</c:v>
                </c:pt>
                <c:pt idx="3058">
                  <c:v>1.0</c:v>
                </c:pt>
                <c:pt idx="3059">
                  <c:v>1.0</c:v>
                </c:pt>
                <c:pt idx="3060">
                  <c:v>1.0</c:v>
                </c:pt>
                <c:pt idx="3061">
                  <c:v>1.0</c:v>
                </c:pt>
                <c:pt idx="3062">
                  <c:v>1.0</c:v>
                </c:pt>
                <c:pt idx="3063">
                  <c:v>1.0</c:v>
                </c:pt>
                <c:pt idx="3064">
                  <c:v>1.0</c:v>
                </c:pt>
                <c:pt idx="3065">
                  <c:v>1.0</c:v>
                </c:pt>
                <c:pt idx="3066">
                  <c:v>1.0</c:v>
                </c:pt>
                <c:pt idx="3067">
                  <c:v>1.0</c:v>
                </c:pt>
                <c:pt idx="3068">
                  <c:v>1.0</c:v>
                </c:pt>
                <c:pt idx="3069">
                  <c:v>1.0</c:v>
                </c:pt>
                <c:pt idx="3070">
                  <c:v>1.0</c:v>
                </c:pt>
                <c:pt idx="3071">
                  <c:v>1.0</c:v>
                </c:pt>
                <c:pt idx="3072">
                  <c:v>1.0</c:v>
                </c:pt>
                <c:pt idx="3073">
                  <c:v>1.0</c:v>
                </c:pt>
                <c:pt idx="3074">
                  <c:v>1.0</c:v>
                </c:pt>
                <c:pt idx="3075">
                  <c:v>1.0</c:v>
                </c:pt>
                <c:pt idx="3076">
                  <c:v>1.0</c:v>
                </c:pt>
                <c:pt idx="3077">
                  <c:v>1.0</c:v>
                </c:pt>
                <c:pt idx="3078">
                  <c:v>1.0</c:v>
                </c:pt>
                <c:pt idx="3079">
                  <c:v>1.0</c:v>
                </c:pt>
                <c:pt idx="3080">
                  <c:v>1.0</c:v>
                </c:pt>
                <c:pt idx="3081">
                  <c:v>1.0</c:v>
                </c:pt>
                <c:pt idx="3082">
                  <c:v>1.0</c:v>
                </c:pt>
                <c:pt idx="3083">
                  <c:v>1.0</c:v>
                </c:pt>
                <c:pt idx="3084">
                  <c:v>1.0</c:v>
                </c:pt>
                <c:pt idx="3085">
                  <c:v>1.0</c:v>
                </c:pt>
                <c:pt idx="3086">
                  <c:v>1.0</c:v>
                </c:pt>
                <c:pt idx="3087">
                  <c:v>1.0</c:v>
                </c:pt>
                <c:pt idx="3088">
                  <c:v>1.0</c:v>
                </c:pt>
                <c:pt idx="3089">
                  <c:v>1.0</c:v>
                </c:pt>
                <c:pt idx="3090">
                  <c:v>1.0</c:v>
                </c:pt>
                <c:pt idx="3091">
                  <c:v>1.0</c:v>
                </c:pt>
                <c:pt idx="3092">
                  <c:v>1.0</c:v>
                </c:pt>
                <c:pt idx="3093">
                  <c:v>1.0</c:v>
                </c:pt>
                <c:pt idx="3094">
                  <c:v>1.0</c:v>
                </c:pt>
                <c:pt idx="3095">
                  <c:v>1.0</c:v>
                </c:pt>
                <c:pt idx="3096">
                  <c:v>1.0</c:v>
                </c:pt>
                <c:pt idx="3097">
                  <c:v>1.0</c:v>
                </c:pt>
                <c:pt idx="3098">
                  <c:v>1.0</c:v>
                </c:pt>
                <c:pt idx="3099">
                  <c:v>1.0</c:v>
                </c:pt>
                <c:pt idx="3100">
                  <c:v>1.0</c:v>
                </c:pt>
                <c:pt idx="3101">
                  <c:v>1.0</c:v>
                </c:pt>
                <c:pt idx="3102">
                  <c:v>1.0</c:v>
                </c:pt>
                <c:pt idx="3103">
                  <c:v>1.0</c:v>
                </c:pt>
                <c:pt idx="3104">
                  <c:v>1.0</c:v>
                </c:pt>
                <c:pt idx="3105">
                  <c:v>1.0</c:v>
                </c:pt>
                <c:pt idx="3106">
                  <c:v>1.0</c:v>
                </c:pt>
                <c:pt idx="3107">
                  <c:v>1.0</c:v>
                </c:pt>
                <c:pt idx="3108">
                  <c:v>1.0</c:v>
                </c:pt>
                <c:pt idx="3109">
                  <c:v>1.0</c:v>
                </c:pt>
                <c:pt idx="3110">
                  <c:v>1.0</c:v>
                </c:pt>
                <c:pt idx="3111">
                  <c:v>1.0</c:v>
                </c:pt>
                <c:pt idx="3112">
                  <c:v>1.0</c:v>
                </c:pt>
                <c:pt idx="3113">
                  <c:v>1.0</c:v>
                </c:pt>
                <c:pt idx="3114">
                  <c:v>1.0</c:v>
                </c:pt>
                <c:pt idx="3115">
                  <c:v>1.0</c:v>
                </c:pt>
                <c:pt idx="3116">
                  <c:v>1.0</c:v>
                </c:pt>
                <c:pt idx="3117">
                  <c:v>1.0</c:v>
                </c:pt>
                <c:pt idx="3118">
                  <c:v>1.0</c:v>
                </c:pt>
                <c:pt idx="3119">
                  <c:v>1.0</c:v>
                </c:pt>
                <c:pt idx="3120">
                  <c:v>1.0</c:v>
                </c:pt>
                <c:pt idx="3121">
                  <c:v>1.0</c:v>
                </c:pt>
                <c:pt idx="3122">
                  <c:v>1.0</c:v>
                </c:pt>
                <c:pt idx="3123">
                  <c:v>1.0</c:v>
                </c:pt>
                <c:pt idx="3124">
                  <c:v>1.0</c:v>
                </c:pt>
                <c:pt idx="3125">
                  <c:v>1.0</c:v>
                </c:pt>
                <c:pt idx="3126">
                  <c:v>1.0</c:v>
                </c:pt>
                <c:pt idx="3127">
                  <c:v>1.0</c:v>
                </c:pt>
                <c:pt idx="3128">
                  <c:v>1.0</c:v>
                </c:pt>
                <c:pt idx="3129">
                  <c:v>1.0</c:v>
                </c:pt>
                <c:pt idx="3130">
                  <c:v>1.0</c:v>
                </c:pt>
                <c:pt idx="3131">
                  <c:v>1.0</c:v>
                </c:pt>
                <c:pt idx="3132">
                  <c:v>1.0</c:v>
                </c:pt>
                <c:pt idx="3133">
                  <c:v>1.0</c:v>
                </c:pt>
                <c:pt idx="3134">
                  <c:v>1.0</c:v>
                </c:pt>
                <c:pt idx="3135">
                  <c:v>1.0</c:v>
                </c:pt>
                <c:pt idx="3136">
                  <c:v>1.0</c:v>
                </c:pt>
                <c:pt idx="3137">
                  <c:v>1.0</c:v>
                </c:pt>
                <c:pt idx="3138">
                  <c:v>1.0</c:v>
                </c:pt>
                <c:pt idx="3139">
                  <c:v>1.0</c:v>
                </c:pt>
                <c:pt idx="3140">
                  <c:v>1.0</c:v>
                </c:pt>
                <c:pt idx="3141">
                  <c:v>1.0</c:v>
                </c:pt>
                <c:pt idx="3142">
                  <c:v>1.0</c:v>
                </c:pt>
                <c:pt idx="3143">
                  <c:v>1.0</c:v>
                </c:pt>
                <c:pt idx="3144">
                  <c:v>1.0</c:v>
                </c:pt>
                <c:pt idx="3145">
                  <c:v>1.0</c:v>
                </c:pt>
                <c:pt idx="3146">
                  <c:v>1.0</c:v>
                </c:pt>
                <c:pt idx="3147">
                  <c:v>1.0</c:v>
                </c:pt>
                <c:pt idx="3148">
                  <c:v>1.0</c:v>
                </c:pt>
                <c:pt idx="3149">
                  <c:v>1.0</c:v>
                </c:pt>
                <c:pt idx="3150">
                  <c:v>1.0</c:v>
                </c:pt>
                <c:pt idx="3151">
                  <c:v>1.0</c:v>
                </c:pt>
                <c:pt idx="3152">
                  <c:v>1.0</c:v>
                </c:pt>
                <c:pt idx="3153">
                  <c:v>1.0</c:v>
                </c:pt>
                <c:pt idx="3154">
                  <c:v>1.0</c:v>
                </c:pt>
                <c:pt idx="3155">
                  <c:v>1.0</c:v>
                </c:pt>
                <c:pt idx="3156">
                  <c:v>1.0</c:v>
                </c:pt>
                <c:pt idx="3157">
                  <c:v>1.0</c:v>
                </c:pt>
                <c:pt idx="3158">
                  <c:v>1.0</c:v>
                </c:pt>
                <c:pt idx="3159">
                  <c:v>1.0</c:v>
                </c:pt>
                <c:pt idx="3160">
                  <c:v>1.0</c:v>
                </c:pt>
                <c:pt idx="3161">
                  <c:v>1.0</c:v>
                </c:pt>
                <c:pt idx="3162">
                  <c:v>1.0</c:v>
                </c:pt>
                <c:pt idx="3163">
                  <c:v>1.0</c:v>
                </c:pt>
                <c:pt idx="3164">
                  <c:v>1.0</c:v>
                </c:pt>
                <c:pt idx="3165">
                  <c:v>1.0</c:v>
                </c:pt>
                <c:pt idx="3166">
                  <c:v>1.0</c:v>
                </c:pt>
                <c:pt idx="3167">
                  <c:v>1.0</c:v>
                </c:pt>
                <c:pt idx="3168">
                  <c:v>1.0</c:v>
                </c:pt>
                <c:pt idx="3169">
                  <c:v>1.0</c:v>
                </c:pt>
                <c:pt idx="3170">
                  <c:v>1.0</c:v>
                </c:pt>
                <c:pt idx="3171">
                  <c:v>1.0</c:v>
                </c:pt>
                <c:pt idx="3172">
                  <c:v>1.0</c:v>
                </c:pt>
                <c:pt idx="3173">
                  <c:v>1.0</c:v>
                </c:pt>
                <c:pt idx="3174">
                  <c:v>1.0</c:v>
                </c:pt>
                <c:pt idx="3175">
                  <c:v>1.0</c:v>
                </c:pt>
                <c:pt idx="3176">
                  <c:v>1.0</c:v>
                </c:pt>
                <c:pt idx="3177">
                  <c:v>1.0</c:v>
                </c:pt>
                <c:pt idx="3178">
                  <c:v>1.0</c:v>
                </c:pt>
                <c:pt idx="3179">
                  <c:v>1.0</c:v>
                </c:pt>
                <c:pt idx="3180">
                  <c:v>1.0</c:v>
                </c:pt>
                <c:pt idx="3181">
                  <c:v>1.0</c:v>
                </c:pt>
                <c:pt idx="3182">
                  <c:v>1.0</c:v>
                </c:pt>
                <c:pt idx="3183">
                  <c:v>1.0</c:v>
                </c:pt>
                <c:pt idx="3184">
                  <c:v>1.0</c:v>
                </c:pt>
                <c:pt idx="3185">
                  <c:v>1.0</c:v>
                </c:pt>
                <c:pt idx="3186">
                  <c:v>1.0</c:v>
                </c:pt>
                <c:pt idx="3187">
                  <c:v>1.0</c:v>
                </c:pt>
                <c:pt idx="3188">
                  <c:v>1.0</c:v>
                </c:pt>
                <c:pt idx="3189">
                  <c:v>1.0</c:v>
                </c:pt>
                <c:pt idx="3190">
                  <c:v>1.0</c:v>
                </c:pt>
                <c:pt idx="3191">
                  <c:v>1.0</c:v>
                </c:pt>
                <c:pt idx="3192">
                  <c:v>1.0</c:v>
                </c:pt>
                <c:pt idx="3193">
                  <c:v>1.0</c:v>
                </c:pt>
                <c:pt idx="3194">
                  <c:v>1.0</c:v>
                </c:pt>
                <c:pt idx="3195">
                  <c:v>1.0</c:v>
                </c:pt>
                <c:pt idx="3196">
                  <c:v>1.0</c:v>
                </c:pt>
                <c:pt idx="3197">
                  <c:v>1.0</c:v>
                </c:pt>
                <c:pt idx="3198">
                  <c:v>1.0</c:v>
                </c:pt>
                <c:pt idx="3199">
                  <c:v>1.0</c:v>
                </c:pt>
                <c:pt idx="3200">
                  <c:v>1.0</c:v>
                </c:pt>
                <c:pt idx="3201">
                  <c:v>1.0</c:v>
                </c:pt>
                <c:pt idx="3202">
                  <c:v>1.0</c:v>
                </c:pt>
                <c:pt idx="3203">
                  <c:v>1.0</c:v>
                </c:pt>
                <c:pt idx="3204">
                  <c:v>1.0</c:v>
                </c:pt>
                <c:pt idx="3205">
                  <c:v>1.0</c:v>
                </c:pt>
                <c:pt idx="3206">
                  <c:v>1.0</c:v>
                </c:pt>
                <c:pt idx="3207">
                  <c:v>1.0</c:v>
                </c:pt>
                <c:pt idx="3208">
                  <c:v>1.0</c:v>
                </c:pt>
                <c:pt idx="3209">
                  <c:v>1.0</c:v>
                </c:pt>
                <c:pt idx="3210">
                  <c:v>1.0</c:v>
                </c:pt>
                <c:pt idx="3211">
                  <c:v>1.0</c:v>
                </c:pt>
                <c:pt idx="3212">
                  <c:v>1.0</c:v>
                </c:pt>
                <c:pt idx="3213">
                  <c:v>1.0</c:v>
                </c:pt>
                <c:pt idx="3214">
                  <c:v>1.0</c:v>
                </c:pt>
                <c:pt idx="3215">
                  <c:v>1.0</c:v>
                </c:pt>
                <c:pt idx="3216">
                  <c:v>1.0</c:v>
                </c:pt>
                <c:pt idx="3217">
                  <c:v>1.0</c:v>
                </c:pt>
                <c:pt idx="3218">
                  <c:v>1.0</c:v>
                </c:pt>
                <c:pt idx="3219">
                  <c:v>1.0</c:v>
                </c:pt>
                <c:pt idx="3220">
                  <c:v>1.0</c:v>
                </c:pt>
                <c:pt idx="3221">
                  <c:v>1.0</c:v>
                </c:pt>
                <c:pt idx="3222">
                  <c:v>1.0</c:v>
                </c:pt>
                <c:pt idx="3223">
                  <c:v>1.0</c:v>
                </c:pt>
                <c:pt idx="3224">
                  <c:v>1.0</c:v>
                </c:pt>
                <c:pt idx="3225">
                  <c:v>1.0</c:v>
                </c:pt>
                <c:pt idx="3226">
                  <c:v>1.0</c:v>
                </c:pt>
                <c:pt idx="3227">
                  <c:v>1.0</c:v>
                </c:pt>
                <c:pt idx="3228">
                  <c:v>1.0</c:v>
                </c:pt>
                <c:pt idx="3229">
                  <c:v>1.0</c:v>
                </c:pt>
                <c:pt idx="3230">
                  <c:v>1.0</c:v>
                </c:pt>
                <c:pt idx="3231">
                  <c:v>1.0</c:v>
                </c:pt>
                <c:pt idx="3232">
                  <c:v>1.0</c:v>
                </c:pt>
                <c:pt idx="3233">
                  <c:v>1.0</c:v>
                </c:pt>
                <c:pt idx="3234">
                  <c:v>1.0</c:v>
                </c:pt>
                <c:pt idx="3235">
                  <c:v>1.0</c:v>
                </c:pt>
                <c:pt idx="3236">
                  <c:v>1.0</c:v>
                </c:pt>
                <c:pt idx="3237">
                  <c:v>1.0</c:v>
                </c:pt>
                <c:pt idx="3238">
                  <c:v>1.0</c:v>
                </c:pt>
                <c:pt idx="3239">
                  <c:v>1.0</c:v>
                </c:pt>
                <c:pt idx="3240">
                  <c:v>1.0</c:v>
                </c:pt>
                <c:pt idx="3241">
                  <c:v>1.0</c:v>
                </c:pt>
                <c:pt idx="3242">
                  <c:v>1.0</c:v>
                </c:pt>
                <c:pt idx="3243">
                  <c:v>1.0</c:v>
                </c:pt>
                <c:pt idx="3244">
                  <c:v>1.0</c:v>
                </c:pt>
                <c:pt idx="3245">
                  <c:v>1.0</c:v>
                </c:pt>
                <c:pt idx="3246">
                  <c:v>1.0</c:v>
                </c:pt>
                <c:pt idx="3247">
                  <c:v>1.0</c:v>
                </c:pt>
                <c:pt idx="3248">
                  <c:v>1.0</c:v>
                </c:pt>
                <c:pt idx="3249">
                  <c:v>1.0</c:v>
                </c:pt>
                <c:pt idx="3250">
                  <c:v>1.0</c:v>
                </c:pt>
                <c:pt idx="3251">
                  <c:v>1.0</c:v>
                </c:pt>
                <c:pt idx="3252">
                  <c:v>1.0</c:v>
                </c:pt>
                <c:pt idx="3253">
                  <c:v>1.0</c:v>
                </c:pt>
                <c:pt idx="3254">
                  <c:v>1.0</c:v>
                </c:pt>
                <c:pt idx="3255">
                  <c:v>1.0</c:v>
                </c:pt>
                <c:pt idx="3256">
                  <c:v>1.0</c:v>
                </c:pt>
                <c:pt idx="3257">
                  <c:v>1.0</c:v>
                </c:pt>
                <c:pt idx="3258">
                  <c:v>1.0</c:v>
                </c:pt>
                <c:pt idx="3259">
                  <c:v>1.0</c:v>
                </c:pt>
                <c:pt idx="3260">
                  <c:v>1.0</c:v>
                </c:pt>
                <c:pt idx="3261">
                  <c:v>1.0</c:v>
                </c:pt>
                <c:pt idx="3262">
                  <c:v>1.0</c:v>
                </c:pt>
                <c:pt idx="3263">
                  <c:v>1.0</c:v>
                </c:pt>
                <c:pt idx="3264">
                  <c:v>1.0</c:v>
                </c:pt>
                <c:pt idx="3265">
                  <c:v>1.0</c:v>
                </c:pt>
                <c:pt idx="3266">
                  <c:v>1.0</c:v>
                </c:pt>
                <c:pt idx="3267">
                  <c:v>1.0</c:v>
                </c:pt>
                <c:pt idx="3268">
                  <c:v>1.0</c:v>
                </c:pt>
                <c:pt idx="3269">
                  <c:v>1.0</c:v>
                </c:pt>
                <c:pt idx="3270">
                  <c:v>1.0</c:v>
                </c:pt>
                <c:pt idx="3271">
                  <c:v>1.0</c:v>
                </c:pt>
                <c:pt idx="3272">
                  <c:v>1.0</c:v>
                </c:pt>
                <c:pt idx="3273">
                  <c:v>1.0</c:v>
                </c:pt>
                <c:pt idx="3274">
                  <c:v>1.0</c:v>
                </c:pt>
                <c:pt idx="3275">
                  <c:v>1.0</c:v>
                </c:pt>
                <c:pt idx="3276">
                  <c:v>1.0</c:v>
                </c:pt>
                <c:pt idx="3277">
                  <c:v>1.0</c:v>
                </c:pt>
                <c:pt idx="3278">
                  <c:v>1.0</c:v>
                </c:pt>
                <c:pt idx="3279">
                  <c:v>1.0</c:v>
                </c:pt>
                <c:pt idx="3280">
                  <c:v>1.0</c:v>
                </c:pt>
                <c:pt idx="3281">
                  <c:v>1.0</c:v>
                </c:pt>
                <c:pt idx="3282">
                  <c:v>1.0</c:v>
                </c:pt>
                <c:pt idx="3283">
                  <c:v>1.0</c:v>
                </c:pt>
                <c:pt idx="3284">
                  <c:v>1.0</c:v>
                </c:pt>
                <c:pt idx="3285">
                  <c:v>1.0</c:v>
                </c:pt>
                <c:pt idx="3286">
                  <c:v>1.0</c:v>
                </c:pt>
                <c:pt idx="3287">
                  <c:v>1.0</c:v>
                </c:pt>
                <c:pt idx="3288">
                  <c:v>1.0</c:v>
                </c:pt>
                <c:pt idx="3289">
                  <c:v>1.0</c:v>
                </c:pt>
                <c:pt idx="3290">
                  <c:v>1.0</c:v>
                </c:pt>
                <c:pt idx="3291">
                  <c:v>1.0</c:v>
                </c:pt>
                <c:pt idx="3292">
                  <c:v>1.0</c:v>
                </c:pt>
                <c:pt idx="3293">
                  <c:v>1.0</c:v>
                </c:pt>
                <c:pt idx="3294">
                  <c:v>1.0</c:v>
                </c:pt>
                <c:pt idx="3295">
                  <c:v>1.0</c:v>
                </c:pt>
                <c:pt idx="3296">
                  <c:v>1.0</c:v>
                </c:pt>
                <c:pt idx="3297">
                  <c:v>1.0</c:v>
                </c:pt>
                <c:pt idx="3298">
                  <c:v>1.0</c:v>
                </c:pt>
                <c:pt idx="3299">
                  <c:v>1.0</c:v>
                </c:pt>
                <c:pt idx="3300">
                  <c:v>1.0</c:v>
                </c:pt>
                <c:pt idx="3301">
                  <c:v>1.0</c:v>
                </c:pt>
                <c:pt idx="3302">
                  <c:v>1.0</c:v>
                </c:pt>
                <c:pt idx="3303">
                  <c:v>1.0</c:v>
                </c:pt>
                <c:pt idx="3304">
                  <c:v>1.0</c:v>
                </c:pt>
                <c:pt idx="3305">
                  <c:v>1.0</c:v>
                </c:pt>
                <c:pt idx="3306">
                  <c:v>1.0</c:v>
                </c:pt>
                <c:pt idx="3307">
                  <c:v>1.0</c:v>
                </c:pt>
                <c:pt idx="3308">
                  <c:v>1.0</c:v>
                </c:pt>
                <c:pt idx="3309">
                  <c:v>1.0</c:v>
                </c:pt>
                <c:pt idx="3310">
                  <c:v>1.0</c:v>
                </c:pt>
                <c:pt idx="3311">
                  <c:v>1.0</c:v>
                </c:pt>
                <c:pt idx="3312">
                  <c:v>1.0</c:v>
                </c:pt>
                <c:pt idx="3313">
                  <c:v>1.0</c:v>
                </c:pt>
                <c:pt idx="3314">
                  <c:v>1.0</c:v>
                </c:pt>
                <c:pt idx="3315">
                  <c:v>1.0</c:v>
                </c:pt>
                <c:pt idx="3316">
                  <c:v>1.0</c:v>
                </c:pt>
                <c:pt idx="3317">
                  <c:v>1.0</c:v>
                </c:pt>
                <c:pt idx="3318">
                  <c:v>1.0</c:v>
                </c:pt>
                <c:pt idx="3319">
                  <c:v>1.0</c:v>
                </c:pt>
                <c:pt idx="3320">
                  <c:v>1.0</c:v>
                </c:pt>
                <c:pt idx="3321">
                  <c:v>1.0</c:v>
                </c:pt>
                <c:pt idx="3322">
                  <c:v>1.0</c:v>
                </c:pt>
                <c:pt idx="3323">
                  <c:v>1.0</c:v>
                </c:pt>
                <c:pt idx="3324">
                  <c:v>1.0</c:v>
                </c:pt>
                <c:pt idx="3325">
                  <c:v>1.0</c:v>
                </c:pt>
                <c:pt idx="3326">
                  <c:v>1.0</c:v>
                </c:pt>
                <c:pt idx="3327">
                  <c:v>1.0</c:v>
                </c:pt>
                <c:pt idx="3328">
                  <c:v>1.0</c:v>
                </c:pt>
                <c:pt idx="3329">
                  <c:v>1.0</c:v>
                </c:pt>
                <c:pt idx="3330">
                  <c:v>1.0</c:v>
                </c:pt>
                <c:pt idx="3331">
                  <c:v>1.0</c:v>
                </c:pt>
                <c:pt idx="3332">
                  <c:v>1.0</c:v>
                </c:pt>
                <c:pt idx="3333">
                  <c:v>1.0</c:v>
                </c:pt>
                <c:pt idx="3334">
                  <c:v>1.0</c:v>
                </c:pt>
                <c:pt idx="3335">
                  <c:v>1.0</c:v>
                </c:pt>
                <c:pt idx="3336">
                  <c:v>1.0</c:v>
                </c:pt>
                <c:pt idx="3337">
                  <c:v>1.0</c:v>
                </c:pt>
                <c:pt idx="3338">
                  <c:v>1.0</c:v>
                </c:pt>
                <c:pt idx="3339">
                  <c:v>1.0</c:v>
                </c:pt>
                <c:pt idx="3340">
                  <c:v>1.0</c:v>
                </c:pt>
                <c:pt idx="3341">
                  <c:v>1.0</c:v>
                </c:pt>
                <c:pt idx="3342">
                  <c:v>1.0</c:v>
                </c:pt>
                <c:pt idx="3343">
                  <c:v>1.0</c:v>
                </c:pt>
                <c:pt idx="3344">
                  <c:v>1.0</c:v>
                </c:pt>
                <c:pt idx="3345">
                  <c:v>1.0</c:v>
                </c:pt>
                <c:pt idx="3346">
                  <c:v>1.0</c:v>
                </c:pt>
                <c:pt idx="3347">
                  <c:v>1.0</c:v>
                </c:pt>
                <c:pt idx="3348">
                  <c:v>1.0</c:v>
                </c:pt>
                <c:pt idx="3349">
                  <c:v>1.0</c:v>
                </c:pt>
                <c:pt idx="3350">
                  <c:v>1.0</c:v>
                </c:pt>
                <c:pt idx="3351">
                  <c:v>1.0</c:v>
                </c:pt>
                <c:pt idx="3352">
                  <c:v>1.0</c:v>
                </c:pt>
                <c:pt idx="3353">
                  <c:v>1.0</c:v>
                </c:pt>
                <c:pt idx="3354">
                  <c:v>1.0</c:v>
                </c:pt>
                <c:pt idx="3355">
                  <c:v>1.0</c:v>
                </c:pt>
                <c:pt idx="3356">
                  <c:v>1.0</c:v>
                </c:pt>
                <c:pt idx="3357">
                  <c:v>1.0</c:v>
                </c:pt>
                <c:pt idx="3358">
                  <c:v>1.0</c:v>
                </c:pt>
                <c:pt idx="3359">
                  <c:v>1.0</c:v>
                </c:pt>
                <c:pt idx="3360">
                  <c:v>1.0</c:v>
                </c:pt>
                <c:pt idx="3361">
                  <c:v>1.0</c:v>
                </c:pt>
                <c:pt idx="3362">
                  <c:v>1.0</c:v>
                </c:pt>
                <c:pt idx="3363">
                  <c:v>1.0</c:v>
                </c:pt>
                <c:pt idx="3364">
                  <c:v>1.0</c:v>
                </c:pt>
                <c:pt idx="3365">
                  <c:v>1.0</c:v>
                </c:pt>
                <c:pt idx="3366">
                  <c:v>1.0</c:v>
                </c:pt>
                <c:pt idx="3367">
                  <c:v>1.0</c:v>
                </c:pt>
                <c:pt idx="3368">
                  <c:v>1.0</c:v>
                </c:pt>
                <c:pt idx="3369">
                  <c:v>1.0</c:v>
                </c:pt>
                <c:pt idx="3370">
                  <c:v>1.0</c:v>
                </c:pt>
                <c:pt idx="3371">
                  <c:v>1.0</c:v>
                </c:pt>
                <c:pt idx="3372">
                  <c:v>1.0</c:v>
                </c:pt>
                <c:pt idx="3373">
                  <c:v>1.0</c:v>
                </c:pt>
                <c:pt idx="3374">
                  <c:v>1.0</c:v>
                </c:pt>
                <c:pt idx="3375">
                  <c:v>1.0</c:v>
                </c:pt>
                <c:pt idx="3376">
                  <c:v>1.0</c:v>
                </c:pt>
                <c:pt idx="3377">
                  <c:v>1.0</c:v>
                </c:pt>
                <c:pt idx="3378">
                  <c:v>1.0</c:v>
                </c:pt>
                <c:pt idx="3379">
                  <c:v>1.0</c:v>
                </c:pt>
                <c:pt idx="3380">
                  <c:v>1.0</c:v>
                </c:pt>
                <c:pt idx="3381">
                  <c:v>1.0</c:v>
                </c:pt>
                <c:pt idx="3382">
                  <c:v>1.0</c:v>
                </c:pt>
                <c:pt idx="3383">
                  <c:v>1.0</c:v>
                </c:pt>
                <c:pt idx="3384">
                  <c:v>1.0</c:v>
                </c:pt>
                <c:pt idx="3385">
                  <c:v>1.0</c:v>
                </c:pt>
                <c:pt idx="3386">
                  <c:v>1.0</c:v>
                </c:pt>
                <c:pt idx="3387">
                  <c:v>1.0</c:v>
                </c:pt>
                <c:pt idx="3388">
                  <c:v>1.0</c:v>
                </c:pt>
                <c:pt idx="3389">
                  <c:v>1.0</c:v>
                </c:pt>
                <c:pt idx="3390">
                  <c:v>1.0</c:v>
                </c:pt>
                <c:pt idx="3391">
                  <c:v>1.0</c:v>
                </c:pt>
                <c:pt idx="3392">
                  <c:v>1.0</c:v>
                </c:pt>
                <c:pt idx="3393">
                  <c:v>1.0</c:v>
                </c:pt>
                <c:pt idx="3394">
                  <c:v>1.0</c:v>
                </c:pt>
                <c:pt idx="3395">
                  <c:v>1.0</c:v>
                </c:pt>
                <c:pt idx="3396">
                  <c:v>1.0</c:v>
                </c:pt>
                <c:pt idx="3397">
                  <c:v>1.0</c:v>
                </c:pt>
                <c:pt idx="3398">
                  <c:v>1.0</c:v>
                </c:pt>
                <c:pt idx="3399">
                  <c:v>1.0</c:v>
                </c:pt>
                <c:pt idx="3400">
                  <c:v>1.0</c:v>
                </c:pt>
                <c:pt idx="3401">
                  <c:v>1.0</c:v>
                </c:pt>
                <c:pt idx="3402">
                  <c:v>1.0</c:v>
                </c:pt>
                <c:pt idx="3403">
                  <c:v>1.0</c:v>
                </c:pt>
                <c:pt idx="3404">
                  <c:v>1.0</c:v>
                </c:pt>
                <c:pt idx="3405">
                  <c:v>1.0</c:v>
                </c:pt>
                <c:pt idx="3406">
                  <c:v>1.0</c:v>
                </c:pt>
                <c:pt idx="3407">
                  <c:v>1.0</c:v>
                </c:pt>
                <c:pt idx="3408">
                  <c:v>1.0</c:v>
                </c:pt>
                <c:pt idx="3409">
                  <c:v>1.0</c:v>
                </c:pt>
                <c:pt idx="3410">
                  <c:v>1.0</c:v>
                </c:pt>
                <c:pt idx="3411">
                  <c:v>1.0</c:v>
                </c:pt>
                <c:pt idx="3412">
                  <c:v>1.0</c:v>
                </c:pt>
                <c:pt idx="3413">
                  <c:v>1.0</c:v>
                </c:pt>
                <c:pt idx="3414">
                  <c:v>1.0</c:v>
                </c:pt>
                <c:pt idx="3415">
                  <c:v>1.0</c:v>
                </c:pt>
                <c:pt idx="3416">
                  <c:v>1.0</c:v>
                </c:pt>
                <c:pt idx="3417">
                  <c:v>1.0</c:v>
                </c:pt>
                <c:pt idx="3418">
                  <c:v>1.0</c:v>
                </c:pt>
                <c:pt idx="3419">
                  <c:v>1.0</c:v>
                </c:pt>
                <c:pt idx="3420">
                  <c:v>1.0</c:v>
                </c:pt>
                <c:pt idx="3421">
                  <c:v>1.0</c:v>
                </c:pt>
                <c:pt idx="3422">
                  <c:v>1.0</c:v>
                </c:pt>
                <c:pt idx="3423">
                  <c:v>1.0</c:v>
                </c:pt>
                <c:pt idx="3424">
                  <c:v>1.0</c:v>
                </c:pt>
                <c:pt idx="3425">
                  <c:v>1.0</c:v>
                </c:pt>
                <c:pt idx="3426">
                  <c:v>1.0</c:v>
                </c:pt>
                <c:pt idx="3427">
                  <c:v>1.0</c:v>
                </c:pt>
                <c:pt idx="3428">
                  <c:v>1.0</c:v>
                </c:pt>
                <c:pt idx="3429">
                  <c:v>1.0</c:v>
                </c:pt>
                <c:pt idx="3430">
                  <c:v>1.0</c:v>
                </c:pt>
                <c:pt idx="3431">
                  <c:v>1.0</c:v>
                </c:pt>
                <c:pt idx="3432">
                  <c:v>1.0</c:v>
                </c:pt>
                <c:pt idx="3433">
                  <c:v>1.0</c:v>
                </c:pt>
                <c:pt idx="3434">
                  <c:v>1.0</c:v>
                </c:pt>
                <c:pt idx="3435">
                  <c:v>1.0</c:v>
                </c:pt>
                <c:pt idx="3436">
                  <c:v>1.0</c:v>
                </c:pt>
                <c:pt idx="3437">
                  <c:v>1.0</c:v>
                </c:pt>
                <c:pt idx="3438">
                  <c:v>1.0</c:v>
                </c:pt>
                <c:pt idx="3439">
                  <c:v>1.0</c:v>
                </c:pt>
                <c:pt idx="3440">
                  <c:v>1.0</c:v>
                </c:pt>
                <c:pt idx="3441">
                  <c:v>1.0</c:v>
                </c:pt>
                <c:pt idx="3442">
                  <c:v>1.0</c:v>
                </c:pt>
                <c:pt idx="3443">
                  <c:v>1.0</c:v>
                </c:pt>
                <c:pt idx="3444">
                  <c:v>1.0</c:v>
                </c:pt>
                <c:pt idx="3445">
                  <c:v>1.0</c:v>
                </c:pt>
                <c:pt idx="3446">
                  <c:v>1.0</c:v>
                </c:pt>
                <c:pt idx="3447">
                  <c:v>1.0</c:v>
                </c:pt>
                <c:pt idx="3448">
                  <c:v>1.0</c:v>
                </c:pt>
                <c:pt idx="3449">
                  <c:v>1.0</c:v>
                </c:pt>
                <c:pt idx="3450">
                  <c:v>1.0</c:v>
                </c:pt>
                <c:pt idx="3451">
                  <c:v>1.0</c:v>
                </c:pt>
                <c:pt idx="3452">
                  <c:v>1.0</c:v>
                </c:pt>
                <c:pt idx="3453">
                  <c:v>1.0</c:v>
                </c:pt>
                <c:pt idx="3454">
                  <c:v>1.0</c:v>
                </c:pt>
                <c:pt idx="3455">
                  <c:v>1.0</c:v>
                </c:pt>
                <c:pt idx="3456">
                  <c:v>1.0</c:v>
                </c:pt>
                <c:pt idx="3457">
                  <c:v>1.0</c:v>
                </c:pt>
                <c:pt idx="3458">
                  <c:v>1.0</c:v>
                </c:pt>
                <c:pt idx="3459">
                  <c:v>1.0</c:v>
                </c:pt>
                <c:pt idx="3460">
                  <c:v>1.0</c:v>
                </c:pt>
                <c:pt idx="3461">
                  <c:v>1.0</c:v>
                </c:pt>
                <c:pt idx="3462">
                  <c:v>1.0</c:v>
                </c:pt>
                <c:pt idx="3463">
                  <c:v>1.0</c:v>
                </c:pt>
                <c:pt idx="3464">
                  <c:v>1.0</c:v>
                </c:pt>
                <c:pt idx="3465">
                  <c:v>1.0</c:v>
                </c:pt>
                <c:pt idx="3466">
                  <c:v>1.0</c:v>
                </c:pt>
                <c:pt idx="3467">
                  <c:v>1.0</c:v>
                </c:pt>
                <c:pt idx="3468">
                  <c:v>1.0</c:v>
                </c:pt>
                <c:pt idx="3469">
                  <c:v>1.0</c:v>
                </c:pt>
                <c:pt idx="3470">
                  <c:v>1.0</c:v>
                </c:pt>
                <c:pt idx="3471">
                  <c:v>1.0</c:v>
                </c:pt>
                <c:pt idx="3472">
                  <c:v>1.0</c:v>
                </c:pt>
                <c:pt idx="3473">
                  <c:v>1.0</c:v>
                </c:pt>
                <c:pt idx="3474">
                  <c:v>1.0</c:v>
                </c:pt>
                <c:pt idx="3475">
                  <c:v>1.0</c:v>
                </c:pt>
                <c:pt idx="3476">
                  <c:v>1.0</c:v>
                </c:pt>
                <c:pt idx="3477">
                  <c:v>1.0</c:v>
                </c:pt>
                <c:pt idx="3478">
                  <c:v>1.0</c:v>
                </c:pt>
                <c:pt idx="3479">
                  <c:v>1.0</c:v>
                </c:pt>
                <c:pt idx="3480">
                  <c:v>1.0</c:v>
                </c:pt>
                <c:pt idx="3481">
                  <c:v>1.0</c:v>
                </c:pt>
                <c:pt idx="3482">
                  <c:v>1.0</c:v>
                </c:pt>
                <c:pt idx="3483">
                  <c:v>1.0</c:v>
                </c:pt>
                <c:pt idx="3484">
                  <c:v>1.0</c:v>
                </c:pt>
                <c:pt idx="3485">
                  <c:v>1.0</c:v>
                </c:pt>
                <c:pt idx="3486">
                  <c:v>1.0</c:v>
                </c:pt>
                <c:pt idx="3487">
                  <c:v>1.0</c:v>
                </c:pt>
                <c:pt idx="3488">
                  <c:v>1.0</c:v>
                </c:pt>
                <c:pt idx="3489">
                  <c:v>1.0</c:v>
                </c:pt>
                <c:pt idx="3490">
                  <c:v>1.0</c:v>
                </c:pt>
                <c:pt idx="3491">
                  <c:v>1.0</c:v>
                </c:pt>
                <c:pt idx="3492">
                  <c:v>1.0</c:v>
                </c:pt>
                <c:pt idx="3493">
                  <c:v>1.0</c:v>
                </c:pt>
                <c:pt idx="3494">
                  <c:v>1.0</c:v>
                </c:pt>
                <c:pt idx="3495">
                  <c:v>1.0</c:v>
                </c:pt>
                <c:pt idx="3496">
                  <c:v>1.0</c:v>
                </c:pt>
                <c:pt idx="3497">
                  <c:v>1.0</c:v>
                </c:pt>
                <c:pt idx="3498">
                  <c:v>1.0</c:v>
                </c:pt>
                <c:pt idx="3499">
                  <c:v>1.0</c:v>
                </c:pt>
                <c:pt idx="3500">
                  <c:v>1.0</c:v>
                </c:pt>
                <c:pt idx="3501">
                  <c:v>1.0</c:v>
                </c:pt>
                <c:pt idx="3502">
                  <c:v>1.0</c:v>
                </c:pt>
                <c:pt idx="3503">
                  <c:v>1.0</c:v>
                </c:pt>
                <c:pt idx="3504">
                  <c:v>1.0</c:v>
                </c:pt>
                <c:pt idx="3505">
                  <c:v>1.0</c:v>
                </c:pt>
                <c:pt idx="3506">
                  <c:v>1.0</c:v>
                </c:pt>
                <c:pt idx="3507">
                  <c:v>1.0</c:v>
                </c:pt>
                <c:pt idx="3508">
                  <c:v>1.0</c:v>
                </c:pt>
                <c:pt idx="3509">
                  <c:v>1.0</c:v>
                </c:pt>
                <c:pt idx="3510">
                  <c:v>1.0</c:v>
                </c:pt>
                <c:pt idx="3511">
                  <c:v>1.0</c:v>
                </c:pt>
                <c:pt idx="3512">
                  <c:v>1.0</c:v>
                </c:pt>
                <c:pt idx="3513">
                  <c:v>1.0</c:v>
                </c:pt>
                <c:pt idx="3514">
                  <c:v>1.0</c:v>
                </c:pt>
                <c:pt idx="3515">
                  <c:v>1.0</c:v>
                </c:pt>
                <c:pt idx="3516">
                  <c:v>1.0</c:v>
                </c:pt>
                <c:pt idx="3517">
                  <c:v>1.0</c:v>
                </c:pt>
                <c:pt idx="3518">
                  <c:v>1.0</c:v>
                </c:pt>
                <c:pt idx="3519">
                  <c:v>1.0</c:v>
                </c:pt>
                <c:pt idx="3520">
                  <c:v>1.0</c:v>
                </c:pt>
                <c:pt idx="3521">
                  <c:v>1.0</c:v>
                </c:pt>
                <c:pt idx="3522">
                  <c:v>1.0</c:v>
                </c:pt>
                <c:pt idx="3523">
                  <c:v>1.0</c:v>
                </c:pt>
                <c:pt idx="3524">
                  <c:v>1.0</c:v>
                </c:pt>
                <c:pt idx="3525">
                  <c:v>1.0</c:v>
                </c:pt>
                <c:pt idx="3526">
                  <c:v>1.0</c:v>
                </c:pt>
                <c:pt idx="3527">
                  <c:v>1.0</c:v>
                </c:pt>
                <c:pt idx="3528">
                  <c:v>1.0</c:v>
                </c:pt>
                <c:pt idx="3529">
                  <c:v>1.0</c:v>
                </c:pt>
                <c:pt idx="3530">
                  <c:v>1.0</c:v>
                </c:pt>
                <c:pt idx="3531">
                  <c:v>1.0</c:v>
                </c:pt>
                <c:pt idx="3532">
                  <c:v>1.0</c:v>
                </c:pt>
                <c:pt idx="3533">
                  <c:v>1.0</c:v>
                </c:pt>
                <c:pt idx="3534">
                  <c:v>1.0</c:v>
                </c:pt>
                <c:pt idx="3535">
                  <c:v>1.0</c:v>
                </c:pt>
                <c:pt idx="3536">
                  <c:v>1.0</c:v>
                </c:pt>
                <c:pt idx="3537">
                  <c:v>1.0</c:v>
                </c:pt>
                <c:pt idx="3538">
                  <c:v>1.0</c:v>
                </c:pt>
                <c:pt idx="3539">
                  <c:v>1.0</c:v>
                </c:pt>
                <c:pt idx="3540">
                  <c:v>1.0</c:v>
                </c:pt>
                <c:pt idx="3541">
                  <c:v>1.0</c:v>
                </c:pt>
                <c:pt idx="3542">
                  <c:v>1.0</c:v>
                </c:pt>
                <c:pt idx="3543">
                  <c:v>1.0</c:v>
                </c:pt>
                <c:pt idx="3544">
                  <c:v>1.0</c:v>
                </c:pt>
                <c:pt idx="3545">
                  <c:v>1.0</c:v>
                </c:pt>
                <c:pt idx="3546">
                  <c:v>1.0</c:v>
                </c:pt>
                <c:pt idx="3547">
                  <c:v>1.0</c:v>
                </c:pt>
                <c:pt idx="3548">
                  <c:v>1.0</c:v>
                </c:pt>
                <c:pt idx="3549">
                  <c:v>1.0</c:v>
                </c:pt>
                <c:pt idx="3550">
                  <c:v>1.0</c:v>
                </c:pt>
                <c:pt idx="3551">
                  <c:v>1.0</c:v>
                </c:pt>
                <c:pt idx="3552">
                  <c:v>1.0</c:v>
                </c:pt>
                <c:pt idx="3553">
                  <c:v>1.0</c:v>
                </c:pt>
                <c:pt idx="3554">
                  <c:v>1.0</c:v>
                </c:pt>
                <c:pt idx="3555">
                  <c:v>1.0</c:v>
                </c:pt>
                <c:pt idx="3556">
                  <c:v>1.0</c:v>
                </c:pt>
                <c:pt idx="3557">
                  <c:v>1.0</c:v>
                </c:pt>
                <c:pt idx="3558">
                  <c:v>1.0</c:v>
                </c:pt>
                <c:pt idx="3559">
                  <c:v>1.0</c:v>
                </c:pt>
                <c:pt idx="3560">
                  <c:v>1.0</c:v>
                </c:pt>
                <c:pt idx="3561">
                  <c:v>1.0</c:v>
                </c:pt>
                <c:pt idx="3562">
                  <c:v>1.0</c:v>
                </c:pt>
                <c:pt idx="3563">
                  <c:v>1.0</c:v>
                </c:pt>
                <c:pt idx="3564">
                  <c:v>1.0</c:v>
                </c:pt>
                <c:pt idx="3565">
                  <c:v>1.0</c:v>
                </c:pt>
                <c:pt idx="3566">
                  <c:v>1.0</c:v>
                </c:pt>
                <c:pt idx="3567">
                  <c:v>1.0</c:v>
                </c:pt>
                <c:pt idx="3568">
                  <c:v>1.0</c:v>
                </c:pt>
                <c:pt idx="3569">
                  <c:v>1.0</c:v>
                </c:pt>
                <c:pt idx="3570">
                  <c:v>1.0</c:v>
                </c:pt>
                <c:pt idx="3571">
                  <c:v>1.0</c:v>
                </c:pt>
                <c:pt idx="3572">
                  <c:v>1.0</c:v>
                </c:pt>
                <c:pt idx="3573">
                  <c:v>1.0</c:v>
                </c:pt>
                <c:pt idx="3574">
                  <c:v>1.0</c:v>
                </c:pt>
                <c:pt idx="3575">
                  <c:v>1.0</c:v>
                </c:pt>
                <c:pt idx="3576">
                  <c:v>1.0</c:v>
                </c:pt>
                <c:pt idx="3577">
                  <c:v>1.0</c:v>
                </c:pt>
                <c:pt idx="3578">
                  <c:v>1.0</c:v>
                </c:pt>
                <c:pt idx="3579">
                  <c:v>1.0</c:v>
                </c:pt>
                <c:pt idx="3580">
                  <c:v>1.0</c:v>
                </c:pt>
                <c:pt idx="3581">
                  <c:v>1.0</c:v>
                </c:pt>
                <c:pt idx="3582">
                  <c:v>1.0</c:v>
                </c:pt>
                <c:pt idx="3583">
                  <c:v>1.0</c:v>
                </c:pt>
                <c:pt idx="3584">
                  <c:v>1.0</c:v>
                </c:pt>
                <c:pt idx="3585">
                  <c:v>1.0</c:v>
                </c:pt>
                <c:pt idx="3586">
                  <c:v>1.0</c:v>
                </c:pt>
                <c:pt idx="3587">
                  <c:v>1.0</c:v>
                </c:pt>
                <c:pt idx="3588">
                  <c:v>1.0</c:v>
                </c:pt>
                <c:pt idx="3589">
                  <c:v>1.0</c:v>
                </c:pt>
                <c:pt idx="3590">
                  <c:v>1.0</c:v>
                </c:pt>
                <c:pt idx="3591">
                  <c:v>1.0</c:v>
                </c:pt>
                <c:pt idx="3592">
                  <c:v>1.0</c:v>
                </c:pt>
                <c:pt idx="3593">
                  <c:v>1.0</c:v>
                </c:pt>
                <c:pt idx="3594">
                  <c:v>1.0</c:v>
                </c:pt>
                <c:pt idx="3595">
                  <c:v>1.0</c:v>
                </c:pt>
                <c:pt idx="3596">
                  <c:v>1.0</c:v>
                </c:pt>
                <c:pt idx="3597">
                  <c:v>1.0</c:v>
                </c:pt>
                <c:pt idx="3598">
                  <c:v>1.0</c:v>
                </c:pt>
                <c:pt idx="3599">
                  <c:v>1.0</c:v>
                </c:pt>
                <c:pt idx="3600">
                  <c:v>1.0</c:v>
                </c:pt>
                <c:pt idx="3601">
                  <c:v>1.0</c:v>
                </c:pt>
                <c:pt idx="3602">
                  <c:v>1.0</c:v>
                </c:pt>
                <c:pt idx="3603">
                  <c:v>1.0</c:v>
                </c:pt>
                <c:pt idx="3604">
                  <c:v>1.0</c:v>
                </c:pt>
                <c:pt idx="3605">
                  <c:v>1.0</c:v>
                </c:pt>
                <c:pt idx="3606">
                  <c:v>1.0</c:v>
                </c:pt>
                <c:pt idx="3607">
                  <c:v>1.0</c:v>
                </c:pt>
                <c:pt idx="3608">
                  <c:v>1.0</c:v>
                </c:pt>
                <c:pt idx="3609">
                  <c:v>1.0</c:v>
                </c:pt>
                <c:pt idx="3610">
                  <c:v>1.0</c:v>
                </c:pt>
                <c:pt idx="3611">
                  <c:v>1.0</c:v>
                </c:pt>
                <c:pt idx="3612">
                  <c:v>1.0</c:v>
                </c:pt>
                <c:pt idx="3613">
                  <c:v>1.0</c:v>
                </c:pt>
                <c:pt idx="3614">
                  <c:v>1.0</c:v>
                </c:pt>
                <c:pt idx="3615">
                  <c:v>1.0</c:v>
                </c:pt>
                <c:pt idx="3616">
                  <c:v>1.0</c:v>
                </c:pt>
                <c:pt idx="3617">
                  <c:v>1.0</c:v>
                </c:pt>
                <c:pt idx="3618">
                  <c:v>1.0</c:v>
                </c:pt>
                <c:pt idx="3619">
                  <c:v>1.0</c:v>
                </c:pt>
                <c:pt idx="3620">
                  <c:v>1.0</c:v>
                </c:pt>
                <c:pt idx="3621">
                  <c:v>1.0</c:v>
                </c:pt>
                <c:pt idx="3622">
                  <c:v>1.0</c:v>
                </c:pt>
                <c:pt idx="3623">
                  <c:v>1.0</c:v>
                </c:pt>
                <c:pt idx="3624">
                  <c:v>1.0</c:v>
                </c:pt>
                <c:pt idx="3625">
                  <c:v>1.0</c:v>
                </c:pt>
                <c:pt idx="3626">
                  <c:v>1.0</c:v>
                </c:pt>
                <c:pt idx="3627">
                  <c:v>1.0</c:v>
                </c:pt>
                <c:pt idx="3628">
                  <c:v>1.0</c:v>
                </c:pt>
                <c:pt idx="3629">
                  <c:v>1.0</c:v>
                </c:pt>
                <c:pt idx="3630">
                  <c:v>1.0</c:v>
                </c:pt>
                <c:pt idx="3631">
                  <c:v>1.0</c:v>
                </c:pt>
                <c:pt idx="3632">
                  <c:v>1.0</c:v>
                </c:pt>
                <c:pt idx="3633">
                  <c:v>1.0</c:v>
                </c:pt>
                <c:pt idx="3634">
                  <c:v>1.0</c:v>
                </c:pt>
                <c:pt idx="3635">
                  <c:v>1.0</c:v>
                </c:pt>
                <c:pt idx="3636">
                  <c:v>1.0</c:v>
                </c:pt>
                <c:pt idx="3637">
                  <c:v>1.0</c:v>
                </c:pt>
                <c:pt idx="3638">
                  <c:v>1.0</c:v>
                </c:pt>
                <c:pt idx="3639">
                  <c:v>1.0</c:v>
                </c:pt>
                <c:pt idx="3640">
                  <c:v>1.0</c:v>
                </c:pt>
                <c:pt idx="3641">
                  <c:v>1.0</c:v>
                </c:pt>
                <c:pt idx="3642">
                  <c:v>1.0</c:v>
                </c:pt>
                <c:pt idx="3643">
                  <c:v>1.0</c:v>
                </c:pt>
                <c:pt idx="3644">
                  <c:v>1.0</c:v>
                </c:pt>
                <c:pt idx="3645">
                  <c:v>1.0</c:v>
                </c:pt>
                <c:pt idx="3646">
                  <c:v>1.0</c:v>
                </c:pt>
                <c:pt idx="3647">
                  <c:v>1.0</c:v>
                </c:pt>
                <c:pt idx="3648">
                  <c:v>1.0</c:v>
                </c:pt>
                <c:pt idx="3649">
                  <c:v>1.0</c:v>
                </c:pt>
                <c:pt idx="3650">
                  <c:v>1.0</c:v>
                </c:pt>
                <c:pt idx="3651">
                  <c:v>1.0</c:v>
                </c:pt>
                <c:pt idx="3652">
                  <c:v>1.0</c:v>
                </c:pt>
                <c:pt idx="3653">
                  <c:v>1.0</c:v>
                </c:pt>
                <c:pt idx="3654">
                  <c:v>1.0</c:v>
                </c:pt>
                <c:pt idx="3655">
                  <c:v>1.0</c:v>
                </c:pt>
                <c:pt idx="3656">
                  <c:v>1.0</c:v>
                </c:pt>
                <c:pt idx="3657">
                  <c:v>1.0</c:v>
                </c:pt>
                <c:pt idx="3658">
                  <c:v>1.0</c:v>
                </c:pt>
                <c:pt idx="3659">
                  <c:v>1.0</c:v>
                </c:pt>
                <c:pt idx="3660">
                  <c:v>1.0</c:v>
                </c:pt>
                <c:pt idx="3661">
                  <c:v>1.0</c:v>
                </c:pt>
                <c:pt idx="3662">
                  <c:v>1.0</c:v>
                </c:pt>
                <c:pt idx="3663">
                  <c:v>1.0</c:v>
                </c:pt>
                <c:pt idx="3664">
                  <c:v>1.0</c:v>
                </c:pt>
                <c:pt idx="3665">
                  <c:v>1.0</c:v>
                </c:pt>
                <c:pt idx="3666">
                  <c:v>1.0</c:v>
                </c:pt>
                <c:pt idx="3667">
                  <c:v>1.0</c:v>
                </c:pt>
                <c:pt idx="3668">
                  <c:v>1.0</c:v>
                </c:pt>
                <c:pt idx="3669">
                  <c:v>1.0</c:v>
                </c:pt>
                <c:pt idx="3670">
                  <c:v>1.0</c:v>
                </c:pt>
                <c:pt idx="3671">
                  <c:v>1.0</c:v>
                </c:pt>
                <c:pt idx="3672">
                  <c:v>1.0</c:v>
                </c:pt>
                <c:pt idx="3673">
                  <c:v>1.0</c:v>
                </c:pt>
                <c:pt idx="3674">
                  <c:v>1.0</c:v>
                </c:pt>
                <c:pt idx="3675">
                  <c:v>1.0</c:v>
                </c:pt>
                <c:pt idx="3676">
                  <c:v>1.0</c:v>
                </c:pt>
                <c:pt idx="3677">
                  <c:v>1.0</c:v>
                </c:pt>
                <c:pt idx="3678">
                  <c:v>1.0</c:v>
                </c:pt>
                <c:pt idx="3679">
                  <c:v>1.0</c:v>
                </c:pt>
                <c:pt idx="3680">
                  <c:v>1.0</c:v>
                </c:pt>
                <c:pt idx="3681">
                  <c:v>1.0</c:v>
                </c:pt>
                <c:pt idx="3682">
                  <c:v>1.0</c:v>
                </c:pt>
                <c:pt idx="3683">
                  <c:v>1.0</c:v>
                </c:pt>
                <c:pt idx="3684">
                  <c:v>1.0</c:v>
                </c:pt>
                <c:pt idx="3685">
                  <c:v>1.0</c:v>
                </c:pt>
                <c:pt idx="3686">
                  <c:v>1.0</c:v>
                </c:pt>
                <c:pt idx="3687">
                  <c:v>1.0</c:v>
                </c:pt>
                <c:pt idx="3688">
                  <c:v>1.0</c:v>
                </c:pt>
                <c:pt idx="3689">
                  <c:v>1.0</c:v>
                </c:pt>
                <c:pt idx="3690">
                  <c:v>1.0</c:v>
                </c:pt>
                <c:pt idx="3691">
                  <c:v>1.0</c:v>
                </c:pt>
                <c:pt idx="3692">
                  <c:v>1.0</c:v>
                </c:pt>
                <c:pt idx="3693">
                  <c:v>1.0</c:v>
                </c:pt>
                <c:pt idx="3694">
                  <c:v>1.0</c:v>
                </c:pt>
                <c:pt idx="3695">
                  <c:v>1.0</c:v>
                </c:pt>
                <c:pt idx="3696">
                  <c:v>1.0</c:v>
                </c:pt>
                <c:pt idx="3697">
                  <c:v>1.0</c:v>
                </c:pt>
                <c:pt idx="3698">
                  <c:v>1.0</c:v>
                </c:pt>
                <c:pt idx="3699">
                  <c:v>1.0</c:v>
                </c:pt>
                <c:pt idx="3700">
                  <c:v>1.0</c:v>
                </c:pt>
                <c:pt idx="3701">
                  <c:v>1.0</c:v>
                </c:pt>
                <c:pt idx="3702">
                  <c:v>1.0</c:v>
                </c:pt>
                <c:pt idx="3703">
                  <c:v>1.0</c:v>
                </c:pt>
                <c:pt idx="3704">
                  <c:v>1.0</c:v>
                </c:pt>
                <c:pt idx="3705">
                  <c:v>1.0</c:v>
                </c:pt>
                <c:pt idx="3706">
                  <c:v>1.0</c:v>
                </c:pt>
                <c:pt idx="3707">
                  <c:v>1.0</c:v>
                </c:pt>
                <c:pt idx="3708">
                  <c:v>1.0</c:v>
                </c:pt>
                <c:pt idx="3709">
                  <c:v>1.0</c:v>
                </c:pt>
                <c:pt idx="3710">
                  <c:v>1.0</c:v>
                </c:pt>
                <c:pt idx="3711">
                  <c:v>1.0</c:v>
                </c:pt>
                <c:pt idx="3712">
                  <c:v>1.0</c:v>
                </c:pt>
                <c:pt idx="3713">
                  <c:v>1.0</c:v>
                </c:pt>
                <c:pt idx="3714">
                  <c:v>1.0</c:v>
                </c:pt>
                <c:pt idx="3715">
                  <c:v>1.0</c:v>
                </c:pt>
                <c:pt idx="3716">
                  <c:v>1.0</c:v>
                </c:pt>
                <c:pt idx="3717">
                  <c:v>1.0</c:v>
                </c:pt>
                <c:pt idx="3718">
                  <c:v>1.0</c:v>
                </c:pt>
                <c:pt idx="3719">
                  <c:v>1.0</c:v>
                </c:pt>
                <c:pt idx="3720">
                  <c:v>1.0</c:v>
                </c:pt>
                <c:pt idx="3721">
                  <c:v>1.0</c:v>
                </c:pt>
                <c:pt idx="3722">
                  <c:v>1.0</c:v>
                </c:pt>
                <c:pt idx="3723">
                  <c:v>1.0</c:v>
                </c:pt>
                <c:pt idx="3724">
                  <c:v>1.0</c:v>
                </c:pt>
                <c:pt idx="3725">
                  <c:v>1.0</c:v>
                </c:pt>
                <c:pt idx="3726">
                  <c:v>1.0</c:v>
                </c:pt>
                <c:pt idx="3727">
                  <c:v>1.0</c:v>
                </c:pt>
                <c:pt idx="3728">
                  <c:v>1.0</c:v>
                </c:pt>
                <c:pt idx="3729">
                  <c:v>1.0</c:v>
                </c:pt>
                <c:pt idx="3730">
                  <c:v>1.0</c:v>
                </c:pt>
                <c:pt idx="3731">
                  <c:v>1.0</c:v>
                </c:pt>
                <c:pt idx="3732">
                  <c:v>1.0</c:v>
                </c:pt>
                <c:pt idx="3733">
                  <c:v>1.0</c:v>
                </c:pt>
                <c:pt idx="3734">
                  <c:v>1.0</c:v>
                </c:pt>
                <c:pt idx="3735">
                  <c:v>1.0</c:v>
                </c:pt>
                <c:pt idx="3736">
                  <c:v>1.0</c:v>
                </c:pt>
                <c:pt idx="3737">
                  <c:v>1.0</c:v>
                </c:pt>
                <c:pt idx="3738">
                  <c:v>1.0</c:v>
                </c:pt>
                <c:pt idx="3739">
                  <c:v>1.0</c:v>
                </c:pt>
                <c:pt idx="3740">
                  <c:v>1.0</c:v>
                </c:pt>
                <c:pt idx="3741">
                  <c:v>1.0</c:v>
                </c:pt>
                <c:pt idx="3742">
                  <c:v>1.0</c:v>
                </c:pt>
                <c:pt idx="3743">
                  <c:v>1.0</c:v>
                </c:pt>
                <c:pt idx="3744">
                  <c:v>1.0</c:v>
                </c:pt>
                <c:pt idx="3745">
                  <c:v>1.0</c:v>
                </c:pt>
                <c:pt idx="3746">
                  <c:v>1.0</c:v>
                </c:pt>
                <c:pt idx="3747">
                  <c:v>1.0</c:v>
                </c:pt>
                <c:pt idx="3748">
                  <c:v>1.0</c:v>
                </c:pt>
                <c:pt idx="3749">
                  <c:v>1.0</c:v>
                </c:pt>
                <c:pt idx="3750">
                  <c:v>1.0</c:v>
                </c:pt>
                <c:pt idx="3751">
                  <c:v>1.0</c:v>
                </c:pt>
                <c:pt idx="3752">
                  <c:v>1.0</c:v>
                </c:pt>
                <c:pt idx="3753">
                  <c:v>1.0</c:v>
                </c:pt>
                <c:pt idx="3754">
                  <c:v>1.0</c:v>
                </c:pt>
                <c:pt idx="3755">
                  <c:v>1.0</c:v>
                </c:pt>
                <c:pt idx="3756">
                  <c:v>1.0</c:v>
                </c:pt>
                <c:pt idx="3757">
                  <c:v>1.0</c:v>
                </c:pt>
                <c:pt idx="3758">
                  <c:v>1.0</c:v>
                </c:pt>
                <c:pt idx="3759">
                  <c:v>1.0</c:v>
                </c:pt>
                <c:pt idx="3760">
                  <c:v>1.0</c:v>
                </c:pt>
                <c:pt idx="3761">
                  <c:v>1.0</c:v>
                </c:pt>
                <c:pt idx="3762">
                  <c:v>1.0</c:v>
                </c:pt>
                <c:pt idx="3763">
                  <c:v>1.0</c:v>
                </c:pt>
                <c:pt idx="3764">
                  <c:v>1.0</c:v>
                </c:pt>
                <c:pt idx="3765">
                  <c:v>1.0</c:v>
                </c:pt>
                <c:pt idx="3766">
                  <c:v>1.0</c:v>
                </c:pt>
                <c:pt idx="3767">
                  <c:v>1.0</c:v>
                </c:pt>
                <c:pt idx="3768">
                  <c:v>1.0</c:v>
                </c:pt>
                <c:pt idx="3769">
                  <c:v>1.0</c:v>
                </c:pt>
                <c:pt idx="3770">
                  <c:v>1.0</c:v>
                </c:pt>
                <c:pt idx="3771">
                  <c:v>1.0</c:v>
                </c:pt>
                <c:pt idx="3772">
                  <c:v>1.0</c:v>
                </c:pt>
                <c:pt idx="3773">
                  <c:v>1.0</c:v>
                </c:pt>
                <c:pt idx="3774">
                  <c:v>1.0</c:v>
                </c:pt>
                <c:pt idx="3775">
                  <c:v>1.0</c:v>
                </c:pt>
                <c:pt idx="3776">
                  <c:v>1.0</c:v>
                </c:pt>
                <c:pt idx="3777">
                  <c:v>1.0</c:v>
                </c:pt>
                <c:pt idx="3778">
                  <c:v>1.0</c:v>
                </c:pt>
                <c:pt idx="3779">
                  <c:v>1.0</c:v>
                </c:pt>
                <c:pt idx="3780">
                  <c:v>1.0</c:v>
                </c:pt>
                <c:pt idx="3781">
                  <c:v>1.0</c:v>
                </c:pt>
                <c:pt idx="3782">
                  <c:v>1.0</c:v>
                </c:pt>
                <c:pt idx="3783">
                  <c:v>1.0</c:v>
                </c:pt>
                <c:pt idx="3784">
                  <c:v>1.0</c:v>
                </c:pt>
                <c:pt idx="3785">
                  <c:v>1.0</c:v>
                </c:pt>
                <c:pt idx="3786">
                  <c:v>1.0</c:v>
                </c:pt>
                <c:pt idx="3787">
                  <c:v>1.0</c:v>
                </c:pt>
                <c:pt idx="3788">
                  <c:v>1.0</c:v>
                </c:pt>
                <c:pt idx="3789">
                  <c:v>1.0</c:v>
                </c:pt>
                <c:pt idx="3790">
                  <c:v>1.0</c:v>
                </c:pt>
                <c:pt idx="3791">
                  <c:v>1.0</c:v>
                </c:pt>
                <c:pt idx="3792">
                  <c:v>1.0</c:v>
                </c:pt>
                <c:pt idx="3793">
                  <c:v>1.0</c:v>
                </c:pt>
                <c:pt idx="3794">
                  <c:v>1.0</c:v>
                </c:pt>
                <c:pt idx="3795">
                  <c:v>1.0</c:v>
                </c:pt>
                <c:pt idx="3796">
                  <c:v>1.0</c:v>
                </c:pt>
                <c:pt idx="3797">
                  <c:v>1.0</c:v>
                </c:pt>
                <c:pt idx="3798">
                  <c:v>1.0</c:v>
                </c:pt>
                <c:pt idx="3799">
                  <c:v>1.0</c:v>
                </c:pt>
                <c:pt idx="3800">
                  <c:v>1.0</c:v>
                </c:pt>
                <c:pt idx="3801">
                  <c:v>1.0</c:v>
                </c:pt>
                <c:pt idx="3802">
                  <c:v>1.0</c:v>
                </c:pt>
                <c:pt idx="3803">
                  <c:v>1.0</c:v>
                </c:pt>
                <c:pt idx="3804">
                  <c:v>1.0</c:v>
                </c:pt>
                <c:pt idx="3805">
                  <c:v>1.0</c:v>
                </c:pt>
                <c:pt idx="3806">
                  <c:v>1.0</c:v>
                </c:pt>
                <c:pt idx="3807">
                  <c:v>1.0</c:v>
                </c:pt>
                <c:pt idx="3808">
                  <c:v>1.0</c:v>
                </c:pt>
                <c:pt idx="3809">
                  <c:v>1.0</c:v>
                </c:pt>
                <c:pt idx="3810">
                  <c:v>1.0</c:v>
                </c:pt>
                <c:pt idx="3811">
                  <c:v>1.0</c:v>
                </c:pt>
                <c:pt idx="3812">
                  <c:v>1.0</c:v>
                </c:pt>
                <c:pt idx="3813">
                  <c:v>1.0</c:v>
                </c:pt>
                <c:pt idx="3814">
                  <c:v>1.0</c:v>
                </c:pt>
                <c:pt idx="3815">
                  <c:v>1.0</c:v>
                </c:pt>
                <c:pt idx="3816">
                  <c:v>1.0</c:v>
                </c:pt>
                <c:pt idx="3817">
                  <c:v>1.0</c:v>
                </c:pt>
                <c:pt idx="3818">
                  <c:v>1.0</c:v>
                </c:pt>
                <c:pt idx="3819">
                  <c:v>1.0</c:v>
                </c:pt>
                <c:pt idx="3820">
                  <c:v>1.0</c:v>
                </c:pt>
                <c:pt idx="3821">
                  <c:v>1.0</c:v>
                </c:pt>
                <c:pt idx="3822">
                  <c:v>1.0</c:v>
                </c:pt>
                <c:pt idx="3823">
                  <c:v>1.0</c:v>
                </c:pt>
                <c:pt idx="3824">
                  <c:v>1.0</c:v>
                </c:pt>
                <c:pt idx="3825">
                  <c:v>1.0</c:v>
                </c:pt>
                <c:pt idx="3826">
                  <c:v>1.0</c:v>
                </c:pt>
                <c:pt idx="3827">
                  <c:v>1.0</c:v>
                </c:pt>
                <c:pt idx="3828">
                  <c:v>1.0</c:v>
                </c:pt>
                <c:pt idx="3829">
                  <c:v>1.0</c:v>
                </c:pt>
                <c:pt idx="3830">
                  <c:v>1.0</c:v>
                </c:pt>
                <c:pt idx="3831">
                  <c:v>1.0</c:v>
                </c:pt>
                <c:pt idx="3832">
                  <c:v>1.0</c:v>
                </c:pt>
                <c:pt idx="3833">
                  <c:v>1.0</c:v>
                </c:pt>
                <c:pt idx="3834">
                  <c:v>1.0</c:v>
                </c:pt>
                <c:pt idx="3835">
                  <c:v>1.0</c:v>
                </c:pt>
                <c:pt idx="3836">
                  <c:v>1.0</c:v>
                </c:pt>
                <c:pt idx="3837">
                  <c:v>1.0</c:v>
                </c:pt>
                <c:pt idx="3838">
                  <c:v>1.0</c:v>
                </c:pt>
                <c:pt idx="3839">
                  <c:v>1.0</c:v>
                </c:pt>
                <c:pt idx="3840">
                  <c:v>1.0</c:v>
                </c:pt>
                <c:pt idx="3841">
                  <c:v>1.0</c:v>
                </c:pt>
                <c:pt idx="3842">
                  <c:v>1.0</c:v>
                </c:pt>
                <c:pt idx="3843">
                  <c:v>1.0</c:v>
                </c:pt>
                <c:pt idx="3844">
                  <c:v>1.0</c:v>
                </c:pt>
                <c:pt idx="3845">
                  <c:v>1.0</c:v>
                </c:pt>
                <c:pt idx="3846">
                  <c:v>1.0</c:v>
                </c:pt>
                <c:pt idx="3847">
                  <c:v>1.0</c:v>
                </c:pt>
                <c:pt idx="3848">
                  <c:v>1.0</c:v>
                </c:pt>
                <c:pt idx="3849">
                  <c:v>1.0</c:v>
                </c:pt>
                <c:pt idx="3850">
                  <c:v>1.0</c:v>
                </c:pt>
                <c:pt idx="3851">
                  <c:v>1.0</c:v>
                </c:pt>
                <c:pt idx="3852">
                  <c:v>1.0</c:v>
                </c:pt>
                <c:pt idx="3853">
                  <c:v>1.0</c:v>
                </c:pt>
                <c:pt idx="3854">
                  <c:v>1.0</c:v>
                </c:pt>
                <c:pt idx="3855">
                  <c:v>1.0</c:v>
                </c:pt>
                <c:pt idx="3856">
                  <c:v>1.0</c:v>
                </c:pt>
                <c:pt idx="3857">
                  <c:v>1.0</c:v>
                </c:pt>
                <c:pt idx="3858">
                  <c:v>1.0</c:v>
                </c:pt>
                <c:pt idx="3859">
                  <c:v>1.0</c:v>
                </c:pt>
                <c:pt idx="3860">
                  <c:v>1.0</c:v>
                </c:pt>
                <c:pt idx="3861">
                  <c:v>1.0</c:v>
                </c:pt>
                <c:pt idx="3862">
                  <c:v>1.0</c:v>
                </c:pt>
                <c:pt idx="3863">
                  <c:v>1.0</c:v>
                </c:pt>
                <c:pt idx="3864">
                  <c:v>1.0</c:v>
                </c:pt>
                <c:pt idx="3865">
                  <c:v>1.0</c:v>
                </c:pt>
                <c:pt idx="3866">
                  <c:v>1.0</c:v>
                </c:pt>
                <c:pt idx="3867">
                  <c:v>1.0</c:v>
                </c:pt>
                <c:pt idx="3868">
                  <c:v>1.0</c:v>
                </c:pt>
                <c:pt idx="3869">
                  <c:v>1.0</c:v>
                </c:pt>
                <c:pt idx="3870">
                  <c:v>1.0</c:v>
                </c:pt>
                <c:pt idx="3871">
                  <c:v>1.0</c:v>
                </c:pt>
                <c:pt idx="3872">
                  <c:v>1.0</c:v>
                </c:pt>
                <c:pt idx="3873">
                  <c:v>1.0</c:v>
                </c:pt>
                <c:pt idx="3874">
                  <c:v>1.0</c:v>
                </c:pt>
                <c:pt idx="3875">
                  <c:v>1.0</c:v>
                </c:pt>
                <c:pt idx="3876">
                  <c:v>1.0</c:v>
                </c:pt>
                <c:pt idx="3877">
                  <c:v>1.0</c:v>
                </c:pt>
                <c:pt idx="3878">
                  <c:v>1.0</c:v>
                </c:pt>
                <c:pt idx="3879">
                  <c:v>1.0</c:v>
                </c:pt>
                <c:pt idx="3880">
                  <c:v>1.0</c:v>
                </c:pt>
                <c:pt idx="3881">
                  <c:v>1.0</c:v>
                </c:pt>
                <c:pt idx="3882">
                  <c:v>1.0</c:v>
                </c:pt>
                <c:pt idx="3883">
                  <c:v>1.0</c:v>
                </c:pt>
                <c:pt idx="3884">
                  <c:v>1.0</c:v>
                </c:pt>
                <c:pt idx="3885">
                  <c:v>1.0</c:v>
                </c:pt>
                <c:pt idx="3886">
                  <c:v>1.0</c:v>
                </c:pt>
                <c:pt idx="3887">
                  <c:v>1.0</c:v>
                </c:pt>
                <c:pt idx="3888">
                  <c:v>1.0</c:v>
                </c:pt>
                <c:pt idx="3889">
                  <c:v>1.0</c:v>
                </c:pt>
                <c:pt idx="3890">
                  <c:v>1.0</c:v>
                </c:pt>
                <c:pt idx="3891">
                  <c:v>1.0</c:v>
                </c:pt>
                <c:pt idx="3892">
                  <c:v>1.0</c:v>
                </c:pt>
                <c:pt idx="3893">
                  <c:v>1.0</c:v>
                </c:pt>
                <c:pt idx="3894">
                  <c:v>1.0</c:v>
                </c:pt>
                <c:pt idx="3895">
                  <c:v>1.0</c:v>
                </c:pt>
                <c:pt idx="3896">
                  <c:v>1.0</c:v>
                </c:pt>
                <c:pt idx="3897">
                  <c:v>1.0</c:v>
                </c:pt>
                <c:pt idx="3898">
                  <c:v>1.0</c:v>
                </c:pt>
                <c:pt idx="3899">
                  <c:v>1.0</c:v>
                </c:pt>
                <c:pt idx="3900">
                  <c:v>1.0</c:v>
                </c:pt>
                <c:pt idx="3901">
                  <c:v>1.0</c:v>
                </c:pt>
                <c:pt idx="3902">
                  <c:v>1.0</c:v>
                </c:pt>
                <c:pt idx="3903">
                  <c:v>1.0</c:v>
                </c:pt>
                <c:pt idx="3904">
                  <c:v>1.0</c:v>
                </c:pt>
                <c:pt idx="3905">
                  <c:v>1.0</c:v>
                </c:pt>
                <c:pt idx="3906">
                  <c:v>1.0</c:v>
                </c:pt>
                <c:pt idx="3907">
                  <c:v>1.0</c:v>
                </c:pt>
                <c:pt idx="3908">
                  <c:v>1.0</c:v>
                </c:pt>
                <c:pt idx="3909">
                  <c:v>1.0</c:v>
                </c:pt>
                <c:pt idx="3910">
                  <c:v>1.0</c:v>
                </c:pt>
                <c:pt idx="3911">
                  <c:v>1.0</c:v>
                </c:pt>
                <c:pt idx="3912">
                  <c:v>1.0</c:v>
                </c:pt>
                <c:pt idx="3913">
                  <c:v>1.0</c:v>
                </c:pt>
                <c:pt idx="3914">
                  <c:v>1.0</c:v>
                </c:pt>
                <c:pt idx="3915">
                  <c:v>1.0</c:v>
                </c:pt>
                <c:pt idx="3916">
                  <c:v>1.0</c:v>
                </c:pt>
                <c:pt idx="3917">
                  <c:v>1.0</c:v>
                </c:pt>
                <c:pt idx="3918">
                  <c:v>1.0</c:v>
                </c:pt>
                <c:pt idx="3919">
                  <c:v>1.0</c:v>
                </c:pt>
                <c:pt idx="3920">
                  <c:v>1.0</c:v>
                </c:pt>
                <c:pt idx="3921">
                  <c:v>1.0</c:v>
                </c:pt>
                <c:pt idx="3922">
                  <c:v>1.0</c:v>
                </c:pt>
                <c:pt idx="3923">
                  <c:v>1.0</c:v>
                </c:pt>
                <c:pt idx="3924">
                  <c:v>1.0</c:v>
                </c:pt>
                <c:pt idx="3925">
                  <c:v>1.0</c:v>
                </c:pt>
                <c:pt idx="3926">
                  <c:v>1.0</c:v>
                </c:pt>
                <c:pt idx="3927">
                  <c:v>1.0</c:v>
                </c:pt>
                <c:pt idx="3928">
                  <c:v>1.0</c:v>
                </c:pt>
                <c:pt idx="3929">
                  <c:v>1.0</c:v>
                </c:pt>
                <c:pt idx="3930">
                  <c:v>1.0</c:v>
                </c:pt>
                <c:pt idx="3931">
                  <c:v>1.0</c:v>
                </c:pt>
                <c:pt idx="3932">
                  <c:v>1.0</c:v>
                </c:pt>
                <c:pt idx="3933">
                  <c:v>1.0</c:v>
                </c:pt>
                <c:pt idx="3934">
                  <c:v>1.0</c:v>
                </c:pt>
                <c:pt idx="3935">
                  <c:v>1.0</c:v>
                </c:pt>
                <c:pt idx="3936">
                  <c:v>1.0</c:v>
                </c:pt>
                <c:pt idx="3937">
                  <c:v>1.0</c:v>
                </c:pt>
                <c:pt idx="3938">
                  <c:v>1.0</c:v>
                </c:pt>
                <c:pt idx="3939">
                  <c:v>1.0</c:v>
                </c:pt>
                <c:pt idx="3940">
                  <c:v>1.0</c:v>
                </c:pt>
                <c:pt idx="3941">
                  <c:v>1.0</c:v>
                </c:pt>
                <c:pt idx="3942">
                  <c:v>1.0</c:v>
                </c:pt>
                <c:pt idx="3943">
                  <c:v>1.0</c:v>
                </c:pt>
                <c:pt idx="3944">
                  <c:v>1.0</c:v>
                </c:pt>
                <c:pt idx="3945">
                  <c:v>1.0</c:v>
                </c:pt>
                <c:pt idx="3946">
                  <c:v>1.0</c:v>
                </c:pt>
                <c:pt idx="3947">
                  <c:v>1.0</c:v>
                </c:pt>
                <c:pt idx="3948">
                  <c:v>1.0</c:v>
                </c:pt>
                <c:pt idx="3949">
                  <c:v>1.0</c:v>
                </c:pt>
                <c:pt idx="3950">
                  <c:v>1.0</c:v>
                </c:pt>
                <c:pt idx="3951">
                  <c:v>1.0</c:v>
                </c:pt>
                <c:pt idx="3952">
                  <c:v>1.0</c:v>
                </c:pt>
                <c:pt idx="3953">
                  <c:v>1.0</c:v>
                </c:pt>
                <c:pt idx="3954">
                  <c:v>1.0</c:v>
                </c:pt>
                <c:pt idx="3955">
                  <c:v>1.0</c:v>
                </c:pt>
                <c:pt idx="3956">
                  <c:v>1.0</c:v>
                </c:pt>
                <c:pt idx="3957">
                  <c:v>1.0</c:v>
                </c:pt>
                <c:pt idx="3958">
                  <c:v>1.0</c:v>
                </c:pt>
                <c:pt idx="3959">
                  <c:v>1.0</c:v>
                </c:pt>
                <c:pt idx="3960">
                  <c:v>1.0</c:v>
                </c:pt>
                <c:pt idx="3961">
                  <c:v>1.0</c:v>
                </c:pt>
                <c:pt idx="3962">
                  <c:v>1.0</c:v>
                </c:pt>
                <c:pt idx="3963">
                  <c:v>1.0</c:v>
                </c:pt>
                <c:pt idx="3964">
                  <c:v>1.0</c:v>
                </c:pt>
                <c:pt idx="3965">
                  <c:v>1.0</c:v>
                </c:pt>
                <c:pt idx="3966">
                  <c:v>1.0</c:v>
                </c:pt>
                <c:pt idx="3967">
                  <c:v>1.0</c:v>
                </c:pt>
                <c:pt idx="3968">
                  <c:v>1.0</c:v>
                </c:pt>
                <c:pt idx="3969">
                  <c:v>1.0</c:v>
                </c:pt>
                <c:pt idx="3970">
                  <c:v>1.0</c:v>
                </c:pt>
                <c:pt idx="3971">
                  <c:v>1.0</c:v>
                </c:pt>
                <c:pt idx="3972">
                  <c:v>1.0</c:v>
                </c:pt>
                <c:pt idx="3973">
                  <c:v>1.0</c:v>
                </c:pt>
                <c:pt idx="3974">
                  <c:v>1.0</c:v>
                </c:pt>
                <c:pt idx="3975">
                  <c:v>1.0</c:v>
                </c:pt>
                <c:pt idx="3976">
                  <c:v>1.0</c:v>
                </c:pt>
                <c:pt idx="3977">
                  <c:v>1.0</c:v>
                </c:pt>
                <c:pt idx="3978">
                  <c:v>1.0</c:v>
                </c:pt>
                <c:pt idx="3979">
                  <c:v>1.0</c:v>
                </c:pt>
                <c:pt idx="3980">
                  <c:v>1.0</c:v>
                </c:pt>
                <c:pt idx="3981">
                  <c:v>1.0</c:v>
                </c:pt>
                <c:pt idx="3982">
                  <c:v>1.0</c:v>
                </c:pt>
                <c:pt idx="3983">
                  <c:v>1.0</c:v>
                </c:pt>
                <c:pt idx="3984">
                  <c:v>1.0</c:v>
                </c:pt>
                <c:pt idx="3985">
                  <c:v>1.0</c:v>
                </c:pt>
                <c:pt idx="3986">
                  <c:v>1.0</c:v>
                </c:pt>
                <c:pt idx="3987">
                  <c:v>1.0</c:v>
                </c:pt>
                <c:pt idx="3988">
                  <c:v>1.0</c:v>
                </c:pt>
                <c:pt idx="3989">
                  <c:v>1.0</c:v>
                </c:pt>
                <c:pt idx="3990">
                  <c:v>1.0</c:v>
                </c:pt>
                <c:pt idx="3991">
                  <c:v>1.0</c:v>
                </c:pt>
                <c:pt idx="3992">
                  <c:v>1.0</c:v>
                </c:pt>
                <c:pt idx="3993">
                  <c:v>1.0</c:v>
                </c:pt>
                <c:pt idx="3994">
                  <c:v>1.0</c:v>
                </c:pt>
                <c:pt idx="3995">
                  <c:v>1.0</c:v>
                </c:pt>
                <c:pt idx="3996">
                  <c:v>1.0</c:v>
                </c:pt>
                <c:pt idx="3997">
                  <c:v>1.0</c:v>
                </c:pt>
                <c:pt idx="3998">
                  <c:v>1.0</c:v>
                </c:pt>
                <c:pt idx="3999">
                  <c:v>1.0</c:v>
                </c:pt>
                <c:pt idx="4000">
                  <c:v>1.0</c:v>
                </c:pt>
                <c:pt idx="4001">
                  <c:v>1.0</c:v>
                </c:pt>
                <c:pt idx="4002">
                  <c:v>1.0</c:v>
                </c:pt>
                <c:pt idx="4003">
                  <c:v>1.0</c:v>
                </c:pt>
                <c:pt idx="4004">
                  <c:v>1.0</c:v>
                </c:pt>
                <c:pt idx="4005">
                  <c:v>1.0</c:v>
                </c:pt>
                <c:pt idx="4006">
                  <c:v>1.0</c:v>
                </c:pt>
                <c:pt idx="4007">
                  <c:v>1.0</c:v>
                </c:pt>
                <c:pt idx="4008">
                  <c:v>1.0</c:v>
                </c:pt>
                <c:pt idx="4009">
                  <c:v>1.0</c:v>
                </c:pt>
                <c:pt idx="4010">
                  <c:v>1.0</c:v>
                </c:pt>
                <c:pt idx="4011">
                  <c:v>1.0</c:v>
                </c:pt>
                <c:pt idx="4012">
                  <c:v>1.0</c:v>
                </c:pt>
                <c:pt idx="4013">
                  <c:v>1.0</c:v>
                </c:pt>
                <c:pt idx="4014">
                  <c:v>1.0</c:v>
                </c:pt>
                <c:pt idx="4015">
                  <c:v>1.0</c:v>
                </c:pt>
                <c:pt idx="4016">
                  <c:v>1.0</c:v>
                </c:pt>
                <c:pt idx="4017">
                  <c:v>1.0</c:v>
                </c:pt>
                <c:pt idx="4018">
                  <c:v>1.0</c:v>
                </c:pt>
                <c:pt idx="4019">
                  <c:v>1.0</c:v>
                </c:pt>
                <c:pt idx="4020">
                  <c:v>1.0</c:v>
                </c:pt>
                <c:pt idx="4021">
                  <c:v>1.0</c:v>
                </c:pt>
                <c:pt idx="4022">
                  <c:v>1.0</c:v>
                </c:pt>
                <c:pt idx="4023">
                  <c:v>1.0</c:v>
                </c:pt>
                <c:pt idx="4024">
                  <c:v>1.0</c:v>
                </c:pt>
                <c:pt idx="4025">
                  <c:v>1.0</c:v>
                </c:pt>
                <c:pt idx="4026">
                  <c:v>1.0</c:v>
                </c:pt>
                <c:pt idx="4027">
                  <c:v>1.0</c:v>
                </c:pt>
                <c:pt idx="4028">
                  <c:v>1.0</c:v>
                </c:pt>
                <c:pt idx="4029">
                  <c:v>1.0</c:v>
                </c:pt>
                <c:pt idx="4030">
                  <c:v>1.0</c:v>
                </c:pt>
                <c:pt idx="4031">
                  <c:v>1.0</c:v>
                </c:pt>
                <c:pt idx="4032">
                  <c:v>1.0</c:v>
                </c:pt>
                <c:pt idx="4033">
                  <c:v>1.0</c:v>
                </c:pt>
                <c:pt idx="4034">
                  <c:v>1.0</c:v>
                </c:pt>
                <c:pt idx="4035">
                  <c:v>1.0</c:v>
                </c:pt>
                <c:pt idx="4036">
                  <c:v>1.0</c:v>
                </c:pt>
                <c:pt idx="4037">
                  <c:v>1.0</c:v>
                </c:pt>
                <c:pt idx="4038">
                  <c:v>1.0</c:v>
                </c:pt>
                <c:pt idx="4039">
                  <c:v>1.0</c:v>
                </c:pt>
                <c:pt idx="4040">
                  <c:v>1.0</c:v>
                </c:pt>
                <c:pt idx="4041">
                  <c:v>1.0</c:v>
                </c:pt>
                <c:pt idx="4042">
                  <c:v>1.0</c:v>
                </c:pt>
                <c:pt idx="4043">
                  <c:v>1.0</c:v>
                </c:pt>
                <c:pt idx="4044">
                  <c:v>1.0</c:v>
                </c:pt>
                <c:pt idx="4045">
                  <c:v>1.0</c:v>
                </c:pt>
                <c:pt idx="4046">
                  <c:v>1.0</c:v>
                </c:pt>
                <c:pt idx="4047">
                  <c:v>1.0</c:v>
                </c:pt>
                <c:pt idx="4048">
                  <c:v>1.0</c:v>
                </c:pt>
                <c:pt idx="4049">
                  <c:v>1.0</c:v>
                </c:pt>
                <c:pt idx="4050">
                  <c:v>1.0</c:v>
                </c:pt>
                <c:pt idx="4051">
                  <c:v>1.0</c:v>
                </c:pt>
                <c:pt idx="4052">
                  <c:v>1.0</c:v>
                </c:pt>
                <c:pt idx="4053">
                  <c:v>1.0</c:v>
                </c:pt>
                <c:pt idx="4054">
                  <c:v>1.0</c:v>
                </c:pt>
                <c:pt idx="4055">
                  <c:v>1.0</c:v>
                </c:pt>
                <c:pt idx="4056">
                  <c:v>1.0</c:v>
                </c:pt>
                <c:pt idx="4057">
                  <c:v>1.0</c:v>
                </c:pt>
                <c:pt idx="4058">
                  <c:v>1.0</c:v>
                </c:pt>
                <c:pt idx="4059">
                  <c:v>1.0</c:v>
                </c:pt>
                <c:pt idx="4060">
                  <c:v>1.0</c:v>
                </c:pt>
                <c:pt idx="4061">
                  <c:v>1.0</c:v>
                </c:pt>
                <c:pt idx="4062">
                  <c:v>1.0</c:v>
                </c:pt>
                <c:pt idx="4063">
                  <c:v>1.0</c:v>
                </c:pt>
                <c:pt idx="4064">
                  <c:v>1.0</c:v>
                </c:pt>
                <c:pt idx="4065">
                  <c:v>1.0</c:v>
                </c:pt>
                <c:pt idx="4066">
                  <c:v>1.0</c:v>
                </c:pt>
                <c:pt idx="4067">
                  <c:v>1.0</c:v>
                </c:pt>
                <c:pt idx="4068">
                  <c:v>1.0</c:v>
                </c:pt>
                <c:pt idx="4069">
                  <c:v>1.0</c:v>
                </c:pt>
                <c:pt idx="4070">
                  <c:v>1.0</c:v>
                </c:pt>
                <c:pt idx="4071">
                  <c:v>1.0</c:v>
                </c:pt>
                <c:pt idx="4072">
                  <c:v>1.0</c:v>
                </c:pt>
                <c:pt idx="4073">
                  <c:v>1.0</c:v>
                </c:pt>
                <c:pt idx="4074">
                  <c:v>1.0</c:v>
                </c:pt>
                <c:pt idx="4075">
                  <c:v>1.0</c:v>
                </c:pt>
                <c:pt idx="4076">
                  <c:v>1.0</c:v>
                </c:pt>
                <c:pt idx="4077">
                  <c:v>1.0</c:v>
                </c:pt>
                <c:pt idx="4078">
                  <c:v>1.0</c:v>
                </c:pt>
                <c:pt idx="4079">
                  <c:v>1.0</c:v>
                </c:pt>
                <c:pt idx="4080">
                  <c:v>1.0</c:v>
                </c:pt>
                <c:pt idx="4081">
                  <c:v>1.0</c:v>
                </c:pt>
                <c:pt idx="4082">
                  <c:v>1.0</c:v>
                </c:pt>
                <c:pt idx="4083">
                  <c:v>1.0</c:v>
                </c:pt>
                <c:pt idx="4084">
                  <c:v>1.0</c:v>
                </c:pt>
                <c:pt idx="4085">
                  <c:v>1.0</c:v>
                </c:pt>
                <c:pt idx="4086">
                  <c:v>1.0</c:v>
                </c:pt>
                <c:pt idx="4087">
                  <c:v>1.0</c:v>
                </c:pt>
                <c:pt idx="4088">
                  <c:v>1.0</c:v>
                </c:pt>
                <c:pt idx="4089">
                  <c:v>1.0</c:v>
                </c:pt>
                <c:pt idx="4090">
                  <c:v>1.0</c:v>
                </c:pt>
                <c:pt idx="4091">
                  <c:v>1.0</c:v>
                </c:pt>
                <c:pt idx="4092">
                  <c:v>1.0</c:v>
                </c:pt>
                <c:pt idx="4093">
                  <c:v>1.0</c:v>
                </c:pt>
                <c:pt idx="4094">
                  <c:v>1.0</c:v>
                </c:pt>
                <c:pt idx="4095">
                  <c:v>1.0</c:v>
                </c:pt>
                <c:pt idx="4096">
                  <c:v>1.0</c:v>
                </c:pt>
                <c:pt idx="4097">
                  <c:v>1.0</c:v>
                </c:pt>
                <c:pt idx="4098">
                  <c:v>1.0</c:v>
                </c:pt>
                <c:pt idx="4099">
                  <c:v>1.0</c:v>
                </c:pt>
                <c:pt idx="4100">
                  <c:v>1.0</c:v>
                </c:pt>
                <c:pt idx="4101">
                  <c:v>1.0</c:v>
                </c:pt>
                <c:pt idx="4102">
                  <c:v>1.0</c:v>
                </c:pt>
                <c:pt idx="4103">
                  <c:v>1.0</c:v>
                </c:pt>
                <c:pt idx="4104">
                  <c:v>1.0</c:v>
                </c:pt>
                <c:pt idx="4105">
                  <c:v>1.0</c:v>
                </c:pt>
                <c:pt idx="4106">
                  <c:v>1.0</c:v>
                </c:pt>
                <c:pt idx="4107">
                  <c:v>1.0</c:v>
                </c:pt>
                <c:pt idx="4108">
                  <c:v>1.0</c:v>
                </c:pt>
                <c:pt idx="4109">
                  <c:v>1.0</c:v>
                </c:pt>
                <c:pt idx="4110">
                  <c:v>1.0</c:v>
                </c:pt>
                <c:pt idx="4111">
                  <c:v>1.0</c:v>
                </c:pt>
                <c:pt idx="4112">
                  <c:v>1.0</c:v>
                </c:pt>
                <c:pt idx="4113">
                  <c:v>1.0</c:v>
                </c:pt>
                <c:pt idx="4114">
                  <c:v>4114.0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90112"/>
        <c:axId val="38226528"/>
      </c:lineChart>
      <c:catAx>
        <c:axId val="8149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38226528"/>
        <c:crosses val="autoZero"/>
        <c:auto val="1"/>
        <c:lblAlgn val="ctr"/>
        <c:lblOffset val="100"/>
        <c:noMultiLvlLbl val="0"/>
      </c:catAx>
      <c:valAx>
        <c:axId val="38226528"/>
        <c:scaling>
          <c:orientation val="minMax"/>
        </c:scaling>
        <c:delete val="0"/>
        <c:axPos val="l"/>
        <c:majorGridlines/>
        <c:majorTickMark val="none"/>
        <c:minorTickMark val="none"/>
        <c:tickLblPos val="nextTo"/>
        <c:crossAx val="81490112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1073150</xdr:colOff>
      <xdr:row>2</xdr:row>
      <xdr:rowOff>165100</xdr:rowOff>
    </xdr:from>
    <xdr:to>
      <xdr:col>15</xdr:col>
      <xdr:colOff>190500</xdr:colOff>
      <xdr:row>26</xdr:row>
      <xdr:rowOff>44450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819150</xdr:colOff>
      <xdr:row>4</xdr:row>
      <xdr:rowOff>25400</xdr:rowOff>
    </xdr:from>
    <xdr:to>
      <xdr:col>17</xdr:col>
      <xdr:colOff>215900</xdr:colOff>
      <xdr:row>28</xdr:row>
      <xdr:rowOff>158750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628650</xdr:colOff>
      <xdr:row>6</xdr:row>
      <xdr:rowOff>101600</xdr:rowOff>
    </xdr:from>
    <xdr:to>
      <xdr:col>16</xdr:col>
      <xdr:colOff>266700</xdr:colOff>
      <xdr:row>26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053.732779050923" createdVersion="4" refreshedVersion="4" minRefreshableVersion="3" recordCount="4114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percentage funded" numFmtId="9">
      <sharedItems containsSemiMixedTypes="0" containsString="0" containsNumber="1" minValue="0" maxValue="22603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</cacheField>
    <cacheField name="Year" numFmtId="166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</cacheField>
    <cacheField name="Month" numFmtId="167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donation" numFmtId="44">
      <sharedItems containsMixedTypes="1" containsNumber="1" minValue="1" maxValue="3304"/>
    </cacheField>
    <cacheField name="spotlight" numFmtId="0">
      <sharedItems/>
    </cacheField>
    <cacheField name="Category and Sub-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.3685882352941177"/>
    <x v="0"/>
    <x v="0"/>
    <s v="USD"/>
    <n v="1437620400"/>
    <d v="2015-07-22T22:00:00"/>
    <n v="1434931811"/>
    <x v="0"/>
    <x v="0"/>
    <x v="0"/>
    <b v="0"/>
    <n v="182"/>
    <n v="63.917582417582416"/>
    <b v="1"/>
    <s v="film &amp; video/television"/>
    <x v="0"/>
    <x v="0"/>
  </r>
  <r>
    <n v="1"/>
    <s v="FannibalFest Fan Convention"/>
    <s v="A Hannibal TV Show Fan Convention and Art Collective"/>
    <n v="10275"/>
    <n v="14653"/>
    <n v="1.4260827250608272"/>
    <x v="0"/>
    <x v="0"/>
    <s v="USD"/>
    <n v="1488464683"/>
    <d v="2017-03-02T09:24:43"/>
    <n v="1485872683"/>
    <x v="1"/>
    <x v="1"/>
    <x v="1"/>
    <b v="0"/>
    <n v="79"/>
    <n v="185.48101265822785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n v="1.05"/>
    <x v="0"/>
    <x v="1"/>
    <s v="GBP"/>
    <n v="1455555083"/>
    <d v="2016-02-15T11:51:23"/>
    <n v="1454691083"/>
    <x v="2"/>
    <x v="2"/>
    <x v="2"/>
    <b v="0"/>
    <n v="35"/>
    <n v="1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n v="1.0389999999999999"/>
    <x v="0"/>
    <x v="0"/>
    <s v="USD"/>
    <n v="1407414107"/>
    <d v="2014-08-07T07:21:47"/>
    <n v="1404822107"/>
    <x v="3"/>
    <x v="3"/>
    <x v="3"/>
    <b v="0"/>
    <n v="150"/>
    <n v="69.266666666666666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.2299154545454545"/>
    <x v="0"/>
    <x v="0"/>
    <s v="USD"/>
    <n v="1450555279"/>
    <d v="2015-12-19T15:01:19"/>
    <n v="1447963279"/>
    <x v="4"/>
    <x v="4"/>
    <x v="4"/>
    <b v="0"/>
    <n v="284"/>
    <n v="190.55028169014085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.0977744436109027"/>
    <x v="0"/>
    <x v="0"/>
    <s v="USD"/>
    <n v="1469770500"/>
    <d v="2016-07-29T00:35:00"/>
    <n v="1468362207"/>
    <x v="5"/>
    <x v="5"/>
    <x v="5"/>
    <b v="0"/>
    <n v="47"/>
    <n v="93.40425531914893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.064875"/>
    <x v="0"/>
    <x v="0"/>
    <s v="USD"/>
    <n v="1402710250"/>
    <d v="2014-06-13T20:44:10"/>
    <n v="1401846250"/>
    <x v="6"/>
    <x v="6"/>
    <x v="6"/>
    <b v="0"/>
    <n v="58"/>
    <n v="146.87931034482759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.0122222222222221"/>
    <x v="0"/>
    <x v="0"/>
    <s v="USD"/>
    <n v="1467680867"/>
    <d v="2016-07-04T20:07:47"/>
    <n v="1464224867"/>
    <x v="7"/>
    <x v="7"/>
    <x v="7"/>
    <b v="0"/>
    <n v="57"/>
    <n v="159.82456140350877"/>
    <b v="1"/>
    <s v="film &amp; video/television"/>
    <x v="0"/>
    <x v="0"/>
  </r>
  <r>
    <n v="8"/>
    <s v="Sizzling in the Kitchen Flynn Style"/>
    <s v="Help us raise the funds to film our pilot episode!"/>
    <n v="3500"/>
    <n v="3501.52"/>
    <n v="1.0004342857142856"/>
    <x v="0"/>
    <x v="0"/>
    <s v="USD"/>
    <n v="1460754000"/>
    <d v="2016-04-15T16:00:00"/>
    <n v="1460155212"/>
    <x v="8"/>
    <x v="8"/>
    <x v="8"/>
    <b v="0"/>
    <n v="12"/>
    <n v="291.79333333333335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.2599800000000001"/>
    <x v="0"/>
    <x v="0"/>
    <s v="USD"/>
    <n v="1460860144"/>
    <d v="2016-04-16T21:29:04"/>
    <n v="1458268144"/>
    <x v="9"/>
    <x v="9"/>
    <x v="9"/>
    <b v="0"/>
    <n v="20"/>
    <n v="31.499500000000001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.0049999999999999"/>
    <x v="0"/>
    <x v="0"/>
    <s v="USD"/>
    <n v="1403660279"/>
    <d v="2014-06-24T20:37:59"/>
    <n v="1400636279"/>
    <x v="10"/>
    <x v="10"/>
    <x v="10"/>
    <b v="0"/>
    <n v="19"/>
    <n v="158.68421052631578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.2050000000000001"/>
    <x v="0"/>
    <x v="0"/>
    <s v="USD"/>
    <n v="1471834800"/>
    <d v="2016-08-21T22:00:00"/>
    <n v="1469126462"/>
    <x v="11"/>
    <x v="11"/>
    <x v="11"/>
    <b v="0"/>
    <n v="75"/>
    <n v="80.333333333333329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.6529333333333334"/>
    <x v="0"/>
    <x v="0"/>
    <s v="USD"/>
    <n v="1405479600"/>
    <d v="2014-07-15T22:00:00"/>
    <n v="1401642425"/>
    <x v="12"/>
    <x v="12"/>
    <x v="12"/>
    <b v="0"/>
    <n v="827"/>
    <n v="59.961305925030231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n v="1.5997142857142856"/>
    <x v="0"/>
    <x v="0"/>
    <s v="USD"/>
    <n v="1466713620"/>
    <d v="2016-06-23T15:27:00"/>
    <n v="1463588109"/>
    <x v="13"/>
    <x v="13"/>
    <x v="13"/>
    <b v="0"/>
    <n v="51"/>
    <n v="109.78431372549019"/>
    <b v="1"/>
    <s v="film &amp; video/television"/>
    <x v="0"/>
    <x v="0"/>
  </r>
  <r>
    <n v="14"/>
    <s v="3010 | Sci-fi Series"/>
    <s v="A highly charged post apocalyptic sci fi series that pulls no punches!"/>
    <n v="6000"/>
    <n v="6056"/>
    <n v="1.0093333333333334"/>
    <x v="0"/>
    <x v="2"/>
    <s v="AUD"/>
    <n v="1405259940"/>
    <d v="2014-07-13T08:59:00"/>
    <n v="1403051888"/>
    <x v="14"/>
    <x v="14"/>
    <x v="14"/>
    <b v="0"/>
    <n v="41"/>
    <n v="147.70731707317074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1.0660000000000001"/>
    <x v="0"/>
    <x v="3"/>
    <s v="EUR"/>
    <n v="1443384840"/>
    <d v="2015-09-27T15:14:00"/>
    <n v="1441790658"/>
    <x v="15"/>
    <x v="15"/>
    <x v="15"/>
    <b v="0"/>
    <n v="98"/>
    <n v="21.755102040816325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.0024166666666667"/>
    <x v="0"/>
    <x v="0"/>
    <s v="USD"/>
    <n v="1402896600"/>
    <d v="2014-06-16T00:30:00"/>
    <n v="1398971211"/>
    <x v="16"/>
    <x v="16"/>
    <x v="16"/>
    <b v="0"/>
    <n v="70"/>
    <n v="171.84285714285716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n v="1.0066666666666666"/>
    <x v="0"/>
    <x v="1"/>
    <s v="GBP"/>
    <n v="1415126022"/>
    <d v="2014-11-04T13:33:42"/>
    <n v="1412530422"/>
    <x v="17"/>
    <x v="17"/>
    <x v="17"/>
    <b v="0"/>
    <n v="36"/>
    <n v="41.944444444444443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1.0632110000000001"/>
    <x v="0"/>
    <x v="0"/>
    <s v="USD"/>
    <n v="1410958856"/>
    <d v="2014-09-17T08:00:56"/>
    <n v="1408366856"/>
    <x v="18"/>
    <x v="18"/>
    <x v="18"/>
    <b v="0"/>
    <n v="342"/>
    <n v="93.264122807017543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.4529411764705882"/>
    <x v="0"/>
    <x v="0"/>
    <s v="USD"/>
    <n v="1437420934"/>
    <d v="2015-07-20T14:35:34"/>
    <n v="1434828934"/>
    <x v="19"/>
    <x v="19"/>
    <x v="19"/>
    <b v="0"/>
    <n v="22"/>
    <n v="56.136363636363633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n v="1.002"/>
    <x v="0"/>
    <x v="0"/>
    <s v="USD"/>
    <n v="1442167912"/>
    <d v="2015-09-13T13:11:52"/>
    <n v="1436983912"/>
    <x v="20"/>
    <x v="20"/>
    <x v="20"/>
    <b v="0"/>
    <n v="25"/>
    <n v="80.16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.0913513513513513"/>
    <x v="0"/>
    <x v="0"/>
    <s v="USD"/>
    <n v="1411743789"/>
    <d v="2014-09-26T10:03:09"/>
    <n v="1409151789"/>
    <x v="21"/>
    <x v="21"/>
    <x v="21"/>
    <b v="0"/>
    <n v="101"/>
    <n v="199.9009900990099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n v="1.1714285714285715"/>
    <x v="0"/>
    <x v="0"/>
    <s v="USD"/>
    <n v="1420099140"/>
    <d v="2015-01-01T02:59:00"/>
    <n v="1418766740"/>
    <x v="22"/>
    <x v="22"/>
    <x v="22"/>
    <b v="0"/>
    <n v="8"/>
    <n v="51.25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.1850000000000001"/>
    <x v="0"/>
    <x v="0"/>
    <s v="USD"/>
    <n v="1430407200"/>
    <d v="2015-04-30T10:20:00"/>
    <n v="1428086501"/>
    <x v="23"/>
    <x v="23"/>
    <x v="23"/>
    <b v="0"/>
    <n v="23"/>
    <n v="103.04347826086956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n v="1.0880768571428572"/>
    <x v="0"/>
    <x v="0"/>
    <s v="USD"/>
    <n v="1442345940"/>
    <d v="2015-09-15T14:39:00"/>
    <n v="1439494863"/>
    <x v="24"/>
    <x v="24"/>
    <x v="24"/>
    <b v="0"/>
    <n v="574"/>
    <n v="66.346149825783982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.3333333333333333"/>
    <x v="0"/>
    <x v="0"/>
    <s v="USD"/>
    <n v="1452299761"/>
    <d v="2016-01-08T19:36:01"/>
    <n v="1447115761"/>
    <x v="25"/>
    <x v="25"/>
    <x v="25"/>
    <b v="0"/>
    <n v="14"/>
    <n v="57.142857142857146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n v="1.552"/>
    <x v="0"/>
    <x v="0"/>
    <s v="USD"/>
    <n v="1408278144"/>
    <d v="2014-08-17T07:22:24"/>
    <n v="1404822144"/>
    <x v="26"/>
    <x v="26"/>
    <x v="26"/>
    <b v="0"/>
    <n v="19"/>
    <n v="102.10526315789474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n v="1.1172500000000001"/>
    <x v="0"/>
    <x v="4"/>
    <s v="NZD"/>
    <n v="1416113833"/>
    <d v="2014-11-15T23:57:13"/>
    <n v="1413518233"/>
    <x v="27"/>
    <x v="27"/>
    <x v="27"/>
    <b v="0"/>
    <n v="150"/>
    <n v="148.96666666666667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n v="1.0035000000000001"/>
    <x v="0"/>
    <x v="0"/>
    <s v="USD"/>
    <n v="1450307284"/>
    <d v="2015-12-16T18:08:04"/>
    <n v="1447715284"/>
    <x v="28"/>
    <x v="28"/>
    <x v="28"/>
    <b v="0"/>
    <n v="71"/>
    <n v="169.6056338028169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1.2333333333333334"/>
    <x v="0"/>
    <x v="1"/>
    <s v="GBP"/>
    <n v="1406045368"/>
    <d v="2014-07-22T11:09:28"/>
    <n v="1403453368"/>
    <x v="29"/>
    <x v="29"/>
    <x v="29"/>
    <b v="0"/>
    <n v="117"/>
    <n v="31.623931623931625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1.0129975"/>
    <x v="0"/>
    <x v="0"/>
    <s v="USD"/>
    <n v="1408604515"/>
    <d v="2014-08-21T02:01:55"/>
    <n v="1406012515"/>
    <x v="30"/>
    <x v="30"/>
    <x v="30"/>
    <b v="0"/>
    <n v="53"/>
    <n v="76.45264150943396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n v="1"/>
    <x v="0"/>
    <x v="0"/>
    <s v="USD"/>
    <n v="1453748434"/>
    <d v="2016-01-25T14:00:34"/>
    <n v="1452193234"/>
    <x v="31"/>
    <x v="31"/>
    <x v="31"/>
    <b v="0"/>
    <n v="1"/>
    <n v="13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.0024604569420035"/>
    <x v="0"/>
    <x v="0"/>
    <s v="USD"/>
    <n v="1463111940"/>
    <d v="2016-05-12T22:59:00"/>
    <n v="1459523017"/>
    <x v="32"/>
    <x v="32"/>
    <x v="32"/>
    <b v="0"/>
    <n v="89"/>
    <n v="320.44943820224717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1.0209523809523811"/>
    <x v="0"/>
    <x v="0"/>
    <s v="USD"/>
    <n v="1447001501"/>
    <d v="2015-11-08T11:51:41"/>
    <n v="1444405901"/>
    <x v="33"/>
    <x v="33"/>
    <x v="33"/>
    <b v="0"/>
    <n v="64"/>
    <n v="83.75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.3046153846153845"/>
    <x v="0"/>
    <x v="0"/>
    <s v="USD"/>
    <n v="1407224601"/>
    <d v="2014-08-05T02:43:21"/>
    <n v="1405928601"/>
    <x v="34"/>
    <x v="34"/>
    <x v="34"/>
    <b v="0"/>
    <n v="68"/>
    <n v="49.882352941176471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1.665"/>
    <x v="0"/>
    <x v="0"/>
    <s v="USD"/>
    <n v="1430179200"/>
    <d v="2015-04-27T19:00:00"/>
    <n v="1428130814"/>
    <x v="35"/>
    <x v="35"/>
    <x v="35"/>
    <b v="0"/>
    <n v="28"/>
    <n v="59.464285714285715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n v="1.4215"/>
    <x v="0"/>
    <x v="0"/>
    <s v="USD"/>
    <n v="1428128525"/>
    <d v="2015-04-04T01:22:05"/>
    <n v="1425540125"/>
    <x v="36"/>
    <x v="36"/>
    <x v="36"/>
    <b v="0"/>
    <n v="44"/>
    <n v="193.84090909090909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.8344090909090909"/>
    <x v="0"/>
    <x v="0"/>
    <s v="USD"/>
    <n v="1425055079"/>
    <d v="2015-02-27T11:37:59"/>
    <n v="1422463079"/>
    <x v="37"/>
    <x v="37"/>
    <x v="37"/>
    <b v="0"/>
    <n v="253"/>
    <n v="159.51383399209487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n v="1.1004"/>
    <x v="0"/>
    <x v="0"/>
    <s v="USD"/>
    <n v="1368235344"/>
    <d v="2013-05-10T20:22:24"/>
    <n v="1365643344"/>
    <x v="38"/>
    <x v="38"/>
    <x v="38"/>
    <b v="0"/>
    <n v="66"/>
    <n v="41.68181818181818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.3098000000000001"/>
    <x v="0"/>
    <x v="1"/>
    <s v="GBP"/>
    <n v="1401058740"/>
    <d v="2014-05-25T17:59:00"/>
    <n v="1398388068"/>
    <x v="39"/>
    <x v="39"/>
    <x v="39"/>
    <b v="0"/>
    <n v="217"/>
    <n v="150.89861751152074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.0135000000000001"/>
    <x v="0"/>
    <x v="0"/>
    <s v="USD"/>
    <n v="1403150400"/>
    <d v="2014-06-18T23:00:00"/>
    <n v="1401426488"/>
    <x v="40"/>
    <x v="40"/>
    <x v="40"/>
    <b v="0"/>
    <n v="16"/>
    <n v="126.6875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"/>
    <x v="0"/>
    <x v="0"/>
    <s v="USD"/>
    <n v="1412516354"/>
    <d v="2014-10-05T08:39:14"/>
    <n v="1409924354"/>
    <x v="41"/>
    <x v="41"/>
    <x v="41"/>
    <b v="0"/>
    <n v="19"/>
    <n v="105.26315789473684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.4185714285714286"/>
    <x v="0"/>
    <x v="0"/>
    <s v="USD"/>
    <n v="1419780026"/>
    <d v="2014-12-28T10:20:26"/>
    <n v="1417188026"/>
    <x v="42"/>
    <x v="42"/>
    <x v="42"/>
    <b v="0"/>
    <n v="169"/>
    <n v="117.51479289940828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.0865999999999998"/>
    <x v="0"/>
    <x v="0"/>
    <s v="USD"/>
    <n v="1405209600"/>
    <d v="2014-07-12T19:00:00"/>
    <n v="1402599486"/>
    <x v="43"/>
    <x v="43"/>
    <x v="43"/>
    <b v="0"/>
    <n v="263"/>
    <n v="117.36121673003802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"/>
    <x v="0"/>
    <x v="0"/>
    <s v="USD"/>
    <n v="1412648537"/>
    <d v="2014-10-06T21:22:17"/>
    <n v="1408760537"/>
    <x v="44"/>
    <x v="44"/>
    <x v="44"/>
    <b v="0"/>
    <n v="15"/>
    <n v="133.33333333333334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1.2"/>
    <x v="0"/>
    <x v="0"/>
    <s v="USD"/>
    <n v="1461769107"/>
    <d v="2016-04-27T09:58:27"/>
    <n v="1459177107"/>
    <x v="45"/>
    <x v="45"/>
    <x v="45"/>
    <b v="0"/>
    <n v="61"/>
    <n v="98.360655737704917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n v="1.0416666666666667"/>
    <x v="0"/>
    <x v="2"/>
    <s v="AUD"/>
    <n v="1450220974"/>
    <d v="2015-12-15T18:09:34"/>
    <n v="1447628974"/>
    <x v="46"/>
    <x v="46"/>
    <x v="46"/>
    <b v="0"/>
    <n v="45"/>
    <n v="194.44444444444446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.0761100000000001"/>
    <x v="0"/>
    <x v="0"/>
    <s v="USD"/>
    <n v="1419021607"/>
    <d v="2014-12-19T15:40:07"/>
    <n v="1413834007"/>
    <x v="47"/>
    <x v="47"/>
    <x v="47"/>
    <b v="0"/>
    <n v="70"/>
    <n v="76.865000000000009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.0794999999999999"/>
    <x v="0"/>
    <x v="1"/>
    <s v="GBP"/>
    <n v="1425211200"/>
    <d v="2015-03-01T07:00:00"/>
    <n v="1422534260"/>
    <x v="48"/>
    <x v="48"/>
    <x v="48"/>
    <b v="0"/>
    <n v="38"/>
    <n v="56.815789473684212"/>
    <b v="1"/>
    <s v="film &amp; video/television"/>
    <x v="0"/>
    <x v="0"/>
  </r>
  <r>
    <n v="49"/>
    <s v="Driving Jersey - Season Five"/>
    <s v="Driving Jersey is real people telling real stories."/>
    <n v="12000"/>
    <n v="12000"/>
    <n v="1"/>
    <x v="0"/>
    <x v="0"/>
    <s v="USD"/>
    <n v="1445660045"/>
    <d v="2015-10-23T23:14:05"/>
    <n v="1443068045"/>
    <x v="49"/>
    <x v="49"/>
    <x v="49"/>
    <b v="0"/>
    <n v="87"/>
    <n v="137.93103448275863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n v="1"/>
    <x v="0"/>
    <x v="1"/>
    <s v="GBP"/>
    <n v="1422637200"/>
    <d v="2015-01-30T12:00:00"/>
    <n v="1419271458"/>
    <x v="50"/>
    <x v="50"/>
    <x v="50"/>
    <b v="0"/>
    <n v="22"/>
    <n v="27.272727272727273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.2801818181818181"/>
    <x v="0"/>
    <x v="0"/>
    <s v="USD"/>
    <n v="1439245037"/>
    <d v="2015-08-10T17:17:17"/>
    <n v="1436653037"/>
    <x v="51"/>
    <x v="51"/>
    <x v="51"/>
    <b v="0"/>
    <n v="119"/>
    <n v="118.33613445378151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.1620999999999999"/>
    <x v="0"/>
    <x v="0"/>
    <s v="USD"/>
    <n v="1405615846"/>
    <d v="2014-07-17T11:50:46"/>
    <n v="1403023846"/>
    <x v="52"/>
    <x v="52"/>
    <x v="52"/>
    <b v="0"/>
    <n v="52"/>
    <n v="223.48076923076923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n v="1.0963333333333334"/>
    <x v="0"/>
    <x v="0"/>
    <s v="USD"/>
    <n v="1396648800"/>
    <d v="2014-04-04T17:00:00"/>
    <n v="1395407445"/>
    <x v="53"/>
    <x v="53"/>
    <x v="53"/>
    <b v="0"/>
    <n v="117"/>
    <n v="28.111111111111111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.01"/>
    <x v="0"/>
    <x v="0"/>
    <s v="USD"/>
    <n v="1451063221"/>
    <d v="2015-12-25T12:07:01"/>
    <n v="1448471221"/>
    <x v="54"/>
    <x v="54"/>
    <x v="54"/>
    <b v="0"/>
    <n v="52"/>
    <n v="194.23076923076923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.2895348837209302"/>
    <x v="0"/>
    <x v="0"/>
    <s v="USD"/>
    <n v="1464390916"/>
    <d v="2016-05-27T18:15:16"/>
    <n v="1462576516"/>
    <x v="55"/>
    <x v="55"/>
    <x v="55"/>
    <b v="0"/>
    <n v="86"/>
    <n v="128.95348837209303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n v="1.0726249999999999"/>
    <x v="0"/>
    <x v="1"/>
    <s v="GBP"/>
    <n v="1433779200"/>
    <d v="2015-06-08T11:00:00"/>
    <n v="1432559424"/>
    <x v="56"/>
    <x v="56"/>
    <x v="56"/>
    <b v="0"/>
    <n v="174"/>
    <n v="49.316091954022987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.0189999999999999"/>
    <x v="0"/>
    <x v="0"/>
    <s v="USD"/>
    <n v="1429991962"/>
    <d v="2015-04-25T14:59:22"/>
    <n v="1427399962"/>
    <x v="57"/>
    <x v="57"/>
    <x v="57"/>
    <b v="0"/>
    <n v="69"/>
    <n v="221.52173913043478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n v="1.0290999999999999"/>
    <x v="0"/>
    <x v="0"/>
    <s v="USD"/>
    <n v="1416423172"/>
    <d v="2014-11-19T13:52:52"/>
    <n v="1413827572"/>
    <x v="58"/>
    <x v="58"/>
    <x v="58"/>
    <b v="0"/>
    <n v="75"/>
    <n v="137.21333333333334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.0012570000000001"/>
    <x v="0"/>
    <x v="0"/>
    <s v="USD"/>
    <n v="1442264400"/>
    <d v="2015-09-14T16:00:00"/>
    <n v="1439530776"/>
    <x v="59"/>
    <x v="59"/>
    <x v="59"/>
    <b v="0"/>
    <n v="33"/>
    <n v="606.82242424242418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n v="1.0329622222222221"/>
    <x v="0"/>
    <x v="1"/>
    <s v="GBP"/>
    <n v="1395532800"/>
    <d v="2014-03-22T19:00:00"/>
    <n v="1393882717"/>
    <x v="60"/>
    <x v="60"/>
    <x v="60"/>
    <b v="0"/>
    <n v="108"/>
    <n v="43.040092592592593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1.4830000000000001"/>
    <x v="0"/>
    <x v="0"/>
    <s v="USD"/>
    <n v="1370547157"/>
    <d v="2013-06-06T14:32:37"/>
    <n v="1368646357"/>
    <x v="61"/>
    <x v="61"/>
    <x v="61"/>
    <b v="0"/>
    <n v="23"/>
    <n v="322.39130434782606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.5473333333333332"/>
    <x v="0"/>
    <x v="0"/>
    <s v="USD"/>
    <n v="1362337878"/>
    <d v="2013-03-03T14:11:18"/>
    <n v="1360177878"/>
    <x v="62"/>
    <x v="62"/>
    <x v="62"/>
    <b v="0"/>
    <n v="48"/>
    <n v="96.708333333333329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n v="1.1351849999999999"/>
    <x v="0"/>
    <x v="0"/>
    <s v="USD"/>
    <n v="1388206740"/>
    <d v="2013-12-27T23:59:00"/>
    <n v="1386194013"/>
    <x v="63"/>
    <x v="63"/>
    <x v="63"/>
    <b v="0"/>
    <n v="64"/>
    <n v="35.474531249999998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1.7333333333333334"/>
    <x v="0"/>
    <x v="0"/>
    <s v="USD"/>
    <n v="1373243181"/>
    <d v="2013-07-07T19:26:21"/>
    <n v="1370651181"/>
    <x v="64"/>
    <x v="64"/>
    <x v="64"/>
    <b v="0"/>
    <n v="24"/>
    <n v="86.666666666666671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n v="1.0752857142857142"/>
    <x v="0"/>
    <x v="5"/>
    <s v="CAD"/>
    <n v="1407736740"/>
    <d v="2014-08-11T00:59:00"/>
    <n v="1405453354"/>
    <x v="65"/>
    <x v="65"/>
    <x v="65"/>
    <b v="0"/>
    <n v="57"/>
    <n v="132.05263157894737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n v="1.1859999999999999"/>
    <x v="0"/>
    <x v="0"/>
    <s v="USD"/>
    <n v="1468873420"/>
    <d v="2016-07-18T15:23:40"/>
    <n v="1466281420"/>
    <x v="66"/>
    <x v="66"/>
    <x v="66"/>
    <b v="0"/>
    <n v="26"/>
    <n v="91.230769230769226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.1625000000000001"/>
    <x v="0"/>
    <x v="0"/>
    <s v="USD"/>
    <n v="1342360804"/>
    <d v="2012-07-15T09:00:04"/>
    <n v="1339768804"/>
    <x v="67"/>
    <x v="67"/>
    <x v="67"/>
    <b v="0"/>
    <n v="20"/>
    <n v="116.25"/>
    <b v="1"/>
    <s v="film &amp; video/shorts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n v="1.2716666666666667"/>
    <x v="0"/>
    <x v="1"/>
    <s v="GBP"/>
    <n v="1393162791"/>
    <d v="2014-02-23T08:39:51"/>
    <n v="1390570791"/>
    <x v="68"/>
    <x v="68"/>
    <x v="68"/>
    <b v="0"/>
    <n v="36"/>
    <n v="21.194444444444443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.109423"/>
    <x v="0"/>
    <x v="0"/>
    <s v="USD"/>
    <n v="1317538740"/>
    <d v="2011-10-02T01:59:00"/>
    <n v="1314765025"/>
    <x v="69"/>
    <x v="69"/>
    <x v="69"/>
    <b v="0"/>
    <n v="178"/>
    <n v="62.327134831460668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n v="1.272"/>
    <x v="0"/>
    <x v="0"/>
    <s v="USD"/>
    <n v="1315171845"/>
    <d v="2011-09-04T16:30:45"/>
    <n v="1309987845"/>
    <x v="70"/>
    <x v="70"/>
    <x v="70"/>
    <b v="0"/>
    <n v="17"/>
    <n v="37.411764705882355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.2394444444444443"/>
    <x v="0"/>
    <x v="0"/>
    <s v="USD"/>
    <n v="1338186657"/>
    <d v="2012-05-28T01:30:57"/>
    <n v="1333002657"/>
    <x v="71"/>
    <x v="71"/>
    <x v="71"/>
    <b v="0"/>
    <n v="32"/>
    <n v="69.71875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n v="1.084090909090909"/>
    <x v="0"/>
    <x v="0"/>
    <s v="USD"/>
    <n v="1352937600"/>
    <d v="2012-11-14T19:00:00"/>
    <n v="1351210481"/>
    <x v="72"/>
    <x v="72"/>
    <x v="72"/>
    <b v="0"/>
    <n v="41"/>
    <n v="58.170731707317074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"/>
    <x v="0"/>
    <x v="0"/>
    <s v="USD"/>
    <n v="1304395140"/>
    <d v="2011-05-02T22:59:00"/>
    <n v="1297620584"/>
    <x v="73"/>
    <x v="73"/>
    <x v="73"/>
    <b v="0"/>
    <n v="18"/>
    <n v="50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.1293199999999999"/>
    <x v="0"/>
    <x v="6"/>
    <s v="EUR"/>
    <n v="1453376495"/>
    <d v="2016-01-21T06:41:35"/>
    <n v="1450784495"/>
    <x v="74"/>
    <x v="74"/>
    <x v="74"/>
    <b v="0"/>
    <n v="29"/>
    <n v="19.471034482758618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n v="1.1542857142857144"/>
    <x v="0"/>
    <x v="0"/>
    <s v="USD"/>
    <n v="1366693272"/>
    <d v="2013-04-23T00:01:12"/>
    <n v="1364101272"/>
    <x v="75"/>
    <x v="75"/>
    <x v="75"/>
    <b v="0"/>
    <n v="47"/>
    <n v="85.957446808510639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n v="1.5333333333333334"/>
    <x v="0"/>
    <x v="0"/>
    <s v="USD"/>
    <n v="1325007358"/>
    <d v="2011-12-27T12:35:58"/>
    <n v="1319819758"/>
    <x v="76"/>
    <x v="76"/>
    <x v="76"/>
    <b v="0"/>
    <n v="15"/>
    <n v="30.666666666666668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n v="3.9249999999999998"/>
    <x v="0"/>
    <x v="0"/>
    <s v="USD"/>
    <n v="1337569140"/>
    <d v="2012-05-20T21:59:00"/>
    <n v="1332991717"/>
    <x v="77"/>
    <x v="77"/>
    <x v="77"/>
    <b v="0"/>
    <n v="26"/>
    <n v="60.384615384615387"/>
    <b v="1"/>
    <s v="film &amp; video/shorts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n v="27.02"/>
    <x v="0"/>
    <x v="6"/>
    <s v="EUR"/>
    <n v="1472751121"/>
    <d v="2016-09-01T12:32:01"/>
    <n v="1471887121"/>
    <x v="78"/>
    <x v="78"/>
    <x v="78"/>
    <b v="0"/>
    <n v="35"/>
    <n v="38.6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.27"/>
    <x v="0"/>
    <x v="1"/>
    <s v="GBP"/>
    <n v="1398451093"/>
    <d v="2014-04-25T13:38:13"/>
    <n v="1395859093"/>
    <x v="79"/>
    <x v="79"/>
    <x v="79"/>
    <b v="0"/>
    <n v="41"/>
    <n v="40.268292682926827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n v="1.0725"/>
    <x v="0"/>
    <x v="0"/>
    <s v="USD"/>
    <n v="1386640856"/>
    <d v="2013-12-09T21:00:56"/>
    <n v="1383616856"/>
    <x v="80"/>
    <x v="80"/>
    <x v="80"/>
    <b v="0"/>
    <n v="47"/>
    <n v="273.82978723404256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.98"/>
    <x v="0"/>
    <x v="0"/>
    <s v="USD"/>
    <n v="1342234920"/>
    <d v="2012-07-13T22:02:00"/>
    <n v="1341892127"/>
    <x v="81"/>
    <x v="81"/>
    <x v="81"/>
    <b v="0"/>
    <n v="28"/>
    <n v="53.035714285714285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.0001249999999999"/>
    <x v="0"/>
    <x v="0"/>
    <s v="USD"/>
    <n v="1318189261"/>
    <d v="2011-10-09T14:41:01"/>
    <n v="1315597261"/>
    <x v="82"/>
    <x v="82"/>
    <x v="82"/>
    <b v="0"/>
    <n v="100"/>
    <n v="40.005000000000003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.0249999999999999"/>
    <x v="0"/>
    <x v="1"/>
    <s v="GBP"/>
    <n v="1424604600"/>
    <d v="2015-02-22T06:30:00"/>
    <n v="1423320389"/>
    <x v="83"/>
    <x v="83"/>
    <x v="83"/>
    <b v="0"/>
    <n v="13"/>
    <n v="15.76923076923077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n v="1"/>
    <x v="0"/>
    <x v="0"/>
    <s v="USD"/>
    <n v="1305483086"/>
    <d v="2011-05-15T13:11:26"/>
    <n v="1302891086"/>
    <x v="84"/>
    <x v="84"/>
    <x v="84"/>
    <b v="0"/>
    <n v="7"/>
    <n v="71.428571428571431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1.2549999999999999"/>
    <x v="0"/>
    <x v="0"/>
    <s v="USD"/>
    <n v="1316746837"/>
    <d v="2011-09-22T22:00:37"/>
    <n v="1314154837"/>
    <x v="85"/>
    <x v="85"/>
    <x v="85"/>
    <b v="0"/>
    <n v="21"/>
    <n v="71.714285714285708"/>
    <b v="1"/>
    <s v="film &amp; video/shorts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n v="1.0646666666666667"/>
    <x v="0"/>
    <x v="6"/>
    <s v="EUR"/>
    <n v="1451226045"/>
    <d v="2015-12-27T09:20:45"/>
    <n v="1444828845"/>
    <x v="86"/>
    <x v="86"/>
    <x v="86"/>
    <b v="0"/>
    <n v="17"/>
    <n v="375.76470588235293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.046"/>
    <x v="0"/>
    <x v="0"/>
    <s v="USD"/>
    <n v="1275529260"/>
    <d v="2010-06-02T20:41:00"/>
    <n v="1274705803"/>
    <x v="87"/>
    <x v="87"/>
    <x v="87"/>
    <b v="0"/>
    <n v="25"/>
    <n v="104.6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.0285714285714285"/>
    <x v="0"/>
    <x v="0"/>
    <s v="USD"/>
    <n v="1403452131"/>
    <d v="2014-06-22T10:48:51"/>
    <n v="1401205731"/>
    <x v="88"/>
    <x v="88"/>
    <x v="88"/>
    <b v="0"/>
    <n v="60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.1506666666666667"/>
    <x v="0"/>
    <x v="0"/>
    <s v="USD"/>
    <n v="1370196192"/>
    <d v="2013-06-02T13:03:12"/>
    <n v="1368036192"/>
    <x v="89"/>
    <x v="89"/>
    <x v="89"/>
    <b v="0"/>
    <n v="56"/>
    <n v="123.28571428571429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n v="1.004"/>
    <x v="0"/>
    <x v="0"/>
    <s v="USD"/>
    <n v="1310454499"/>
    <d v="2011-07-12T02:08:19"/>
    <n v="1307862499"/>
    <x v="90"/>
    <x v="90"/>
    <x v="90"/>
    <b v="0"/>
    <n v="16"/>
    <n v="31.375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.2"/>
    <x v="0"/>
    <x v="0"/>
    <s v="USD"/>
    <n v="1305625164"/>
    <d v="2011-05-17T04:39:24"/>
    <n v="1300354764"/>
    <x v="91"/>
    <x v="91"/>
    <x v="91"/>
    <b v="0"/>
    <n v="46"/>
    <n v="78.260869565217391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.052"/>
    <x v="0"/>
    <x v="5"/>
    <s v="CAD"/>
    <n v="1485936000"/>
    <d v="2017-02-01T03:00:00"/>
    <n v="1481949983"/>
    <x v="92"/>
    <x v="92"/>
    <x v="92"/>
    <b v="0"/>
    <n v="43"/>
    <n v="122.3255813953488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.1060000000000001"/>
    <x v="0"/>
    <x v="0"/>
    <s v="USD"/>
    <n v="1341349200"/>
    <d v="2012-07-03T16:00:00"/>
    <n v="1338928537"/>
    <x v="93"/>
    <x v="93"/>
    <x v="93"/>
    <b v="0"/>
    <n v="15"/>
    <n v="73.733333333333334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.04"/>
    <x v="0"/>
    <x v="1"/>
    <s v="GBP"/>
    <n v="1396890822"/>
    <d v="2014-04-07T12:13:42"/>
    <n v="1395162822"/>
    <x v="94"/>
    <x v="94"/>
    <x v="94"/>
    <b v="0"/>
    <n v="12"/>
    <n v="21.666666666666668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.3142857142857143"/>
    <x v="0"/>
    <x v="0"/>
    <s v="USD"/>
    <n v="1330214841"/>
    <d v="2012-02-25T19:07:21"/>
    <n v="1327622841"/>
    <x v="95"/>
    <x v="95"/>
    <x v="95"/>
    <b v="0"/>
    <n v="21"/>
    <n v="21.904761904761905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1.1466666666666667"/>
    <x v="0"/>
    <x v="0"/>
    <s v="USD"/>
    <n v="1280631600"/>
    <d v="2010-07-31T22:00:00"/>
    <n v="1274889241"/>
    <x v="96"/>
    <x v="96"/>
    <x v="96"/>
    <b v="0"/>
    <n v="34"/>
    <n v="50.588235294117645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.0625"/>
    <x v="0"/>
    <x v="0"/>
    <s v="USD"/>
    <n v="1310440482"/>
    <d v="2011-07-11T22:14:42"/>
    <n v="1307848482"/>
    <x v="97"/>
    <x v="97"/>
    <x v="97"/>
    <b v="0"/>
    <n v="8"/>
    <n v="53.125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n v="1.0625"/>
    <x v="0"/>
    <x v="0"/>
    <s v="USD"/>
    <n v="1354923000"/>
    <d v="2012-12-07T18:30:00"/>
    <n v="1351796674"/>
    <x v="98"/>
    <x v="98"/>
    <x v="98"/>
    <b v="0"/>
    <n v="60"/>
    <n v="56.666666666666664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n v="1.0601933333333333"/>
    <x v="0"/>
    <x v="0"/>
    <s v="USD"/>
    <n v="1390426799"/>
    <d v="2014-01-22T16:39:59"/>
    <n v="1387834799"/>
    <x v="99"/>
    <x v="99"/>
    <x v="99"/>
    <b v="0"/>
    <n v="39"/>
    <n v="40.776666666666664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"/>
    <x v="0"/>
    <x v="0"/>
    <s v="USD"/>
    <n v="1352055886"/>
    <d v="2012-11-04T14:04:46"/>
    <n v="1350324286"/>
    <x v="100"/>
    <x v="100"/>
    <x v="100"/>
    <b v="0"/>
    <n v="26"/>
    <n v="192.30769230769232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"/>
    <x v="0"/>
    <x v="0"/>
    <s v="USD"/>
    <n v="1359052710"/>
    <d v="2013-01-24T13:38:30"/>
    <n v="1356979110"/>
    <x v="101"/>
    <x v="101"/>
    <x v="101"/>
    <b v="0"/>
    <n v="35"/>
    <n v="100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n v="1.2775000000000001"/>
    <x v="0"/>
    <x v="0"/>
    <s v="USD"/>
    <n v="1293073733"/>
    <d v="2010-12-22T22:08:53"/>
    <n v="1290481733"/>
    <x v="102"/>
    <x v="102"/>
    <x v="102"/>
    <b v="0"/>
    <n v="65"/>
    <n v="117.92307692307692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n v="1.0515384615384615"/>
    <x v="0"/>
    <x v="1"/>
    <s v="GBP"/>
    <n v="1394220030"/>
    <d v="2014-03-07T14:20:30"/>
    <n v="1392232830"/>
    <x v="103"/>
    <x v="103"/>
    <x v="103"/>
    <b v="0"/>
    <n v="49"/>
    <n v="27.897959183673468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n v="1.2"/>
    <x v="0"/>
    <x v="0"/>
    <s v="USD"/>
    <n v="1301792400"/>
    <d v="2011-04-02T20:00:00"/>
    <n v="1299775266"/>
    <x v="104"/>
    <x v="104"/>
    <x v="104"/>
    <b v="0"/>
    <n v="10"/>
    <n v="6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.074090909090909"/>
    <x v="0"/>
    <x v="0"/>
    <s v="USD"/>
    <n v="1463184000"/>
    <d v="2016-05-13T19:00:00"/>
    <n v="1461605020"/>
    <x v="105"/>
    <x v="105"/>
    <x v="105"/>
    <b v="0"/>
    <n v="60"/>
    <n v="39.383333333333333"/>
    <b v="1"/>
    <s v="film &amp; video/shorts"/>
    <x v="0"/>
    <x v="1"/>
  </r>
  <r>
    <n v="106"/>
    <s v="LOST WEEKEND"/>
    <s v="A Boy. A Girl. A Car. A Serial Killer."/>
    <n v="5000"/>
    <n v="5025"/>
    <n v="1.0049999999999999"/>
    <x v="0"/>
    <x v="0"/>
    <s v="USD"/>
    <n v="1333391901"/>
    <d v="2012-04-02T13:38:21"/>
    <n v="1332182301"/>
    <x v="106"/>
    <x v="106"/>
    <x v="106"/>
    <b v="0"/>
    <n v="27"/>
    <n v="186.11111111111111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.0246666666666666"/>
    <x v="0"/>
    <x v="0"/>
    <s v="USD"/>
    <n v="1303688087"/>
    <d v="2011-04-24T18:34:47"/>
    <n v="1301787287"/>
    <x v="107"/>
    <x v="107"/>
    <x v="107"/>
    <b v="0"/>
    <n v="69"/>
    <n v="111.37681159420291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n v="2.4666666666666668"/>
    <x v="0"/>
    <x v="0"/>
    <s v="USD"/>
    <n v="1370011370"/>
    <d v="2013-05-31T09:42:50"/>
    <n v="1364827370"/>
    <x v="108"/>
    <x v="108"/>
    <x v="108"/>
    <b v="0"/>
    <n v="47"/>
    <n v="78.723404255319153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.1949999999999998"/>
    <x v="0"/>
    <x v="0"/>
    <s v="USD"/>
    <n v="1298680630"/>
    <d v="2011-02-25T19:37:10"/>
    <n v="1296088630"/>
    <x v="109"/>
    <x v="109"/>
    <x v="109"/>
    <b v="0"/>
    <n v="47"/>
    <n v="46.702127659574465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n v="1.3076923076923077"/>
    <x v="0"/>
    <x v="0"/>
    <s v="USD"/>
    <n v="1384408740"/>
    <d v="2013-11-14T00:59:00"/>
    <n v="1381445253"/>
    <x v="110"/>
    <x v="110"/>
    <x v="110"/>
    <b v="0"/>
    <n v="26"/>
    <n v="65.384615384615387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.5457142857142858"/>
    <x v="0"/>
    <x v="2"/>
    <s v="AUD"/>
    <n v="1433059187"/>
    <d v="2015-05-31T02:59:47"/>
    <n v="1430467187"/>
    <x v="111"/>
    <x v="111"/>
    <x v="111"/>
    <b v="0"/>
    <n v="53"/>
    <n v="102.0754716981132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.04"/>
    <x v="0"/>
    <x v="0"/>
    <s v="USD"/>
    <n v="1397354400"/>
    <d v="2014-04-12T21:00:00"/>
    <n v="1395277318"/>
    <x v="112"/>
    <x v="112"/>
    <x v="112"/>
    <b v="0"/>
    <n v="81"/>
    <n v="64.197530864197532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n v="1.41"/>
    <x v="0"/>
    <x v="0"/>
    <s v="USD"/>
    <n v="1312642800"/>
    <d v="2011-08-06T10:00:00"/>
    <n v="1311963128"/>
    <x v="113"/>
    <x v="113"/>
    <x v="113"/>
    <b v="0"/>
    <n v="78"/>
    <n v="90.384615384615387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.0333333333333334"/>
    <x v="0"/>
    <x v="0"/>
    <s v="USD"/>
    <n v="1326436488"/>
    <d v="2012-01-13T01:34:48"/>
    <n v="1321252488"/>
    <x v="114"/>
    <x v="114"/>
    <x v="114"/>
    <b v="0"/>
    <n v="35"/>
    <n v="88.571428571428569"/>
    <b v="1"/>
    <s v="film &amp; video/shorts"/>
    <x v="0"/>
    <x v="1"/>
  </r>
  <r>
    <n v="115"/>
    <s v="The World's Greatest Lover"/>
    <s v="Never judge a book (or a lover) by their cover."/>
    <n v="450"/>
    <n v="632"/>
    <n v="1.4044444444444444"/>
    <x v="0"/>
    <x v="0"/>
    <s v="USD"/>
    <n v="1328377444"/>
    <d v="2012-02-04T12:44:04"/>
    <n v="1326217444"/>
    <x v="115"/>
    <x v="115"/>
    <x v="115"/>
    <b v="0"/>
    <n v="22"/>
    <n v="28.727272727272727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1.1365714285714286"/>
    <x v="0"/>
    <x v="0"/>
    <s v="USD"/>
    <n v="1302260155"/>
    <d v="2011-04-08T05:55:55"/>
    <n v="1298289355"/>
    <x v="116"/>
    <x v="116"/>
    <x v="116"/>
    <b v="0"/>
    <n v="57"/>
    <n v="69.78947368421052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.0049377777777779"/>
    <x v="0"/>
    <x v="0"/>
    <s v="USD"/>
    <n v="1276110000"/>
    <d v="2010-06-09T14:00:00"/>
    <n v="1268337744"/>
    <x v="117"/>
    <x v="117"/>
    <x v="117"/>
    <b v="0"/>
    <n v="27"/>
    <n v="167.48962962962963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n v="1.1303159999999999"/>
    <x v="0"/>
    <x v="0"/>
    <s v="USD"/>
    <n v="1311902236"/>
    <d v="2011-07-28T20:17:16"/>
    <n v="1309310236"/>
    <x v="118"/>
    <x v="118"/>
    <x v="118"/>
    <b v="0"/>
    <n v="39"/>
    <n v="144.91230769230768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.0455692307692308"/>
    <x v="0"/>
    <x v="0"/>
    <s v="USD"/>
    <n v="1313276400"/>
    <d v="2011-08-13T18:00:00"/>
    <n v="1310693986"/>
    <x v="119"/>
    <x v="119"/>
    <x v="119"/>
    <b v="0"/>
    <n v="37"/>
    <n v="91.840540540540545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1.4285714285714287E-4"/>
    <x v="1"/>
    <x v="7"/>
    <s v="HKD"/>
    <n v="1475457107"/>
    <d v="2016-10-02T20:11:47"/>
    <n v="1472865107"/>
    <x v="120"/>
    <x v="120"/>
    <x v="120"/>
    <b v="0"/>
    <n v="1"/>
    <n v="10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3.3333333333333332E-4"/>
    <x v="1"/>
    <x v="0"/>
    <s v="USD"/>
    <n v="1429352160"/>
    <d v="2015-04-18T05:16:00"/>
    <n v="1427993710"/>
    <x v="121"/>
    <x v="121"/>
    <x v="121"/>
    <b v="0"/>
    <n v="1"/>
    <n v="1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n v="0"/>
    <x v="1"/>
    <x v="0"/>
    <s v="USD"/>
    <n v="1476094907"/>
    <d v="2016-10-10T05:21:47"/>
    <n v="1470910907"/>
    <x v="122"/>
    <x v="122"/>
    <x v="122"/>
    <b v="0"/>
    <n v="0"/>
    <e v="#DIV/0!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2.7454545454545453E-3"/>
    <x v="1"/>
    <x v="0"/>
    <s v="USD"/>
    <n v="1414533600"/>
    <d v="2014-10-28T17:00:00"/>
    <n v="1411411564"/>
    <x v="123"/>
    <x v="123"/>
    <x v="123"/>
    <b v="0"/>
    <n v="6"/>
    <n v="25.166666666666668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D"/>
    <n v="1431728242"/>
    <d v="2015-05-15T17:17:22"/>
    <n v="1429568242"/>
    <x v="124"/>
    <x v="124"/>
    <x v="124"/>
    <b v="0"/>
    <n v="0"/>
    <e v="#DIV/0!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0.14000000000000001"/>
    <x v="1"/>
    <x v="5"/>
    <s v="CAD"/>
    <n v="1486165880"/>
    <d v="2017-02-03T18:51:20"/>
    <n v="1480981880"/>
    <x v="125"/>
    <x v="125"/>
    <x v="125"/>
    <b v="0"/>
    <n v="6"/>
    <n v="11.666666666666666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5.5480000000000002E-2"/>
    <x v="1"/>
    <x v="0"/>
    <s v="USD"/>
    <n v="1433988000"/>
    <d v="2015-06-10T21:00:00"/>
    <n v="1431353337"/>
    <x v="126"/>
    <x v="126"/>
    <x v="126"/>
    <b v="0"/>
    <n v="13"/>
    <n v="106.69230769230769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2.375E-2"/>
    <x v="1"/>
    <x v="0"/>
    <s v="USD"/>
    <n v="1428069541"/>
    <d v="2015-04-03T08:59:01"/>
    <n v="1425481141"/>
    <x v="127"/>
    <x v="127"/>
    <x v="127"/>
    <b v="0"/>
    <n v="4"/>
    <n v="47.5"/>
    <b v="0"/>
    <s v="film &amp; video/science fiction"/>
    <x v="0"/>
    <x v="2"/>
  </r>
  <r>
    <n v="128"/>
    <s v="Ralphi3 (Canceled)"/>
    <s v="A Science Fiction film filled with entertainment and Excitement"/>
    <n v="100000"/>
    <n v="1867"/>
    <n v="1.8669999999999999E-2"/>
    <x v="1"/>
    <x v="0"/>
    <s v="USD"/>
    <n v="1476941293"/>
    <d v="2016-10-20T00:28:13"/>
    <n v="1473917293"/>
    <x v="128"/>
    <x v="128"/>
    <x v="128"/>
    <b v="0"/>
    <n v="6"/>
    <n v="311.16666666666669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D"/>
    <n v="1414708183"/>
    <d v="2014-10-30T17:29:43"/>
    <n v="1409524183"/>
    <x v="129"/>
    <x v="129"/>
    <x v="129"/>
    <b v="0"/>
    <n v="0"/>
    <e v="#DIV/0!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s v="GBP"/>
    <n v="1402949760"/>
    <d v="2014-06-16T15:16:00"/>
    <n v="1400536692"/>
    <x v="130"/>
    <x v="130"/>
    <x v="130"/>
    <b v="0"/>
    <n v="0"/>
    <e v="#DIV/0!"/>
    <b v="0"/>
    <s v="film &amp; video/science fiction"/>
    <x v="0"/>
    <x v="2"/>
  </r>
  <r>
    <n v="131"/>
    <s v="I (Canceled)"/>
    <s v="I"/>
    <n v="1200"/>
    <n v="0"/>
    <n v="0"/>
    <x v="1"/>
    <x v="0"/>
    <s v="USD"/>
    <n v="1467763200"/>
    <d v="2016-07-05T19:00:00"/>
    <n v="1466453161"/>
    <x v="131"/>
    <x v="131"/>
    <x v="131"/>
    <b v="0"/>
    <n v="0"/>
    <e v="#DIV/0!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9.5687499999999995E-2"/>
    <x v="1"/>
    <x v="0"/>
    <s v="USD"/>
    <n v="1415392207"/>
    <d v="2014-11-07T15:30:07"/>
    <n v="1411500607"/>
    <x v="132"/>
    <x v="132"/>
    <x v="132"/>
    <b v="0"/>
    <n v="81"/>
    <n v="94.506172839506178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D"/>
    <n v="1464715860"/>
    <d v="2016-05-31T12:31:00"/>
    <n v="1462130584"/>
    <x v="133"/>
    <x v="133"/>
    <x v="133"/>
    <b v="0"/>
    <n v="0"/>
    <e v="#DIV/0!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n v="0"/>
    <x v="1"/>
    <x v="0"/>
    <s v="USD"/>
    <n v="1441386000"/>
    <d v="2015-09-04T12:00:00"/>
    <n v="1438811418"/>
    <x v="134"/>
    <x v="134"/>
    <x v="134"/>
    <b v="0"/>
    <n v="0"/>
    <e v="#DIV/0!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0.13433333333333333"/>
    <x v="1"/>
    <x v="0"/>
    <s v="USD"/>
    <n v="1404241200"/>
    <d v="2014-07-01T14:00:00"/>
    <n v="1401354597"/>
    <x v="135"/>
    <x v="135"/>
    <x v="135"/>
    <b v="0"/>
    <n v="5"/>
    <n v="80.599999999999994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D"/>
    <n v="1431771360"/>
    <d v="2015-05-16T05:16:00"/>
    <n v="1427968234"/>
    <x v="136"/>
    <x v="136"/>
    <x v="136"/>
    <b v="0"/>
    <n v="0"/>
    <e v="#DIV/0!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s v="DKK"/>
    <n v="1444657593"/>
    <d v="2015-10-12T08:46:33"/>
    <n v="1440337593"/>
    <x v="137"/>
    <x v="137"/>
    <x v="137"/>
    <b v="0"/>
    <n v="0"/>
    <e v="#DIV/0!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.1413333333333335E-2"/>
    <x v="1"/>
    <x v="0"/>
    <s v="USD"/>
    <n v="1438405140"/>
    <d v="2015-07-31T23:59:00"/>
    <n v="1435731041"/>
    <x v="138"/>
    <x v="138"/>
    <x v="138"/>
    <b v="0"/>
    <n v="58"/>
    <n v="81.241379310344826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n v="1"/>
    <x v="1"/>
    <x v="0"/>
    <s v="USD"/>
    <n v="1436738772"/>
    <d v="2015-07-12T17:06:12"/>
    <n v="1435874772"/>
    <x v="139"/>
    <x v="139"/>
    <x v="139"/>
    <b v="0"/>
    <n v="1"/>
    <n v="500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D"/>
    <n v="1426823132"/>
    <d v="2015-03-19T22:45:32"/>
    <n v="1424234732"/>
    <x v="140"/>
    <x v="140"/>
    <x v="140"/>
    <b v="0"/>
    <n v="0"/>
    <e v="#DIV/0!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0.10775"/>
    <x v="1"/>
    <x v="0"/>
    <s v="USD"/>
    <n v="1433043623"/>
    <d v="2015-05-30T22:40:23"/>
    <n v="1429155623"/>
    <x v="141"/>
    <x v="141"/>
    <x v="141"/>
    <b v="0"/>
    <n v="28"/>
    <n v="46.178571428571431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3.3333333333333335E-3"/>
    <x v="1"/>
    <x v="0"/>
    <s v="USD"/>
    <n v="1416176778"/>
    <d v="2014-11-16T17:26:18"/>
    <n v="1414358778"/>
    <x v="142"/>
    <x v="142"/>
    <x v="142"/>
    <b v="0"/>
    <n v="1"/>
    <n v="10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s v="AUD"/>
    <n v="1472882100"/>
    <d v="2016-09-03T00:55:00"/>
    <n v="1467941542"/>
    <x v="143"/>
    <x v="143"/>
    <x v="143"/>
    <b v="0"/>
    <n v="0"/>
    <e v="#DIV/0!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0.27600000000000002"/>
    <x v="1"/>
    <x v="5"/>
    <s v="CAD"/>
    <n v="1428945472"/>
    <d v="2015-04-13T12:17:52"/>
    <n v="1423765072"/>
    <x v="144"/>
    <x v="144"/>
    <x v="144"/>
    <b v="0"/>
    <n v="37"/>
    <n v="55.945945945945944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7.5111111111111115E-2"/>
    <x v="1"/>
    <x v="0"/>
    <s v="USD"/>
    <n v="1439298052"/>
    <d v="2015-08-11T08:00:52"/>
    <n v="1436965252"/>
    <x v="145"/>
    <x v="145"/>
    <x v="145"/>
    <b v="0"/>
    <n v="9"/>
    <n v="37.555555555555557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5.7499999999999999E-3"/>
    <x v="1"/>
    <x v="0"/>
    <s v="USD"/>
    <n v="1484698998"/>
    <d v="2017-01-17T19:23:18"/>
    <n v="1479514998"/>
    <x v="146"/>
    <x v="146"/>
    <x v="146"/>
    <b v="0"/>
    <n v="3"/>
    <n v="38.333333333333336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n v="0"/>
    <x v="1"/>
    <x v="1"/>
    <s v="GBP"/>
    <n v="1420741080"/>
    <d v="2015-01-08T13:18:00"/>
    <n v="1417026340"/>
    <x v="147"/>
    <x v="147"/>
    <x v="147"/>
    <b v="0"/>
    <n v="0"/>
    <e v="#DIV/0!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8.0000000000000004E-4"/>
    <x v="1"/>
    <x v="0"/>
    <s v="USD"/>
    <n v="1456555536"/>
    <d v="2016-02-27T01:45:36"/>
    <n v="1453963536"/>
    <x v="148"/>
    <x v="148"/>
    <x v="148"/>
    <b v="0"/>
    <n v="2"/>
    <n v="20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9.1999999999999998E-3"/>
    <x v="1"/>
    <x v="0"/>
    <s v="USD"/>
    <n v="1419494400"/>
    <d v="2014-12-25T03:00:00"/>
    <n v="1416888470"/>
    <x v="149"/>
    <x v="149"/>
    <x v="149"/>
    <b v="0"/>
    <n v="6"/>
    <n v="15.333333333333334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0.23163076923076922"/>
    <x v="1"/>
    <x v="0"/>
    <s v="USD"/>
    <n v="1432612382"/>
    <d v="2015-05-25T22:53:02"/>
    <n v="1427428382"/>
    <x v="150"/>
    <x v="150"/>
    <x v="150"/>
    <b v="0"/>
    <n v="67"/>
    <n v="449.43283582089555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5.5999999999999995E-4"/>
    <x v="1"/>
    <x v="2"/>
    <s v="AUD"/>
    <n v="1434633191"/>
    <d v="2015-06-18T08:13:11"/>
    <n v="1429449191"/>
    <x v="151"/>
    <x v="151"/>
    <x v="151"/>
    <b v="0"/>
    <n v="5"/>
    <n v="28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n v="7.8947368421052633E-5"/>
    <x v="1"/>
    <x v="0"/>
    <s v="USD"/>
    <n v="1411437100"/>
    <d v="2014-09-22T20:51:40"/>
    <n v="1408845100"/>
    <x v="152"/>
    <x v="152"/>
    <x v="152"/>
    <b v="0"/>
    <n v="2"/>
    <n v="15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n v="7.1799999999999998E-3"/>
    <x v="1"/>
    <x v="0"/>
    <s v="USD"/>
    <n v="1417532644"/>
    <d v="2014-12-02T10:04:04"/>
    <n v="1413900244"/>
    <x v="153"/>
    <x v="153"/>
    <x v="153"/>
    <b v="0"/>
    <n v="10"/>
    <n v="35.9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2.6666666666666668E-2"/>
    <x v="1"/>
    <x v="0"/>
    <s v="USD"/>
    <n v="1433336895"/>
    <d v="2015-06-03T08:08:15"/>
    <n v="1429621695"/>
    <x v="154"/>
    <x v="154"/>
    <x v="154"/>
    <b v="0"/>
    <n v="3"/>
    <n v="13.333333333333334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6.0000000000000002E-5"/>
    <x v="1"/>
    <x v="0"/>
    <s v="USD"/>
    <n v="1437657935"/>
    <d v="2015-07-23T08:25:35"/>
    <n v="1434201935"/>
    <x v="155"/>
    <x v="155"/>
    <x v="155"/>
    <b v="0"/>
    <n v="4"/>
    <n v="20.25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5.0999999999999997E-2"/>
    <x v="1"/>
    <x v="5"/>
    <s v="CAD"/>
    <n v="1407034796"/>
    <d v="2014-08-02T21:59:56"/>
    <n v="1401850796"/>
    <x v="156"/>
    <x v="156"/>
    <x v="156"/>
    <b v="0"/>
    <n v="15"/>
    <n v="119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2.671118530884808E-3"/>
    <x v="1"/>
    <x v="0"/>
    <s v="USD"/>
    <n v="1456523572"/>
    <d v="2016-02-26T16:52:52"/>
    <n v="1453931572"/>
    <x v="157"/>
    <x v="157"/>
    <x v="157"/>
    <b v="0"/>
    <n v="2"/>
    <n v="4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D"/>
    <n v="1413942628"/>
    <d v="2014-10-21T20:50:28"/>
    <n v="1411350628"/>
    <x v="158"/>
    <x v="158"/>
    <x v="158"/>
    <b v="0"/>
    <n v="0"/>
    <e v="#DIV/0!"/>
    <b v="0"/>
    <s v="film &amp; video/science fiction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n v="2.0000000000000002E-5"/>
    <x v="1"/>
    <x v="0"/>
    <s v="USD"/>
    <n v="1467541545"/>
    <d v="2016-07-03T05:25:45"/>
    <n v="1464085545"/>
    <x v="159"/>
    <x v="159"/>
    <x v="159"/>
    <b v="0"/>
    <n v="1"/>
    <n v="10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D"/>
    <n v="1439675691"/>
    <d v="2015-08-15T16:54:51"/>
    <n v="1434491691"/>
    <x v="160"/>
    <x v="160"/>
    <x v="160"/>
    <b v="0"/>
    <n v="0"/>
    <e v="#DIV/0!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1E-4"/>
    <x v="2"/>
    <x v="0"/>
    <s v="USD"/>
    <n v="1404318595"/>
    <d v="2014-07-02T11:29:55"/>
    <n v="1401726595"/>
    <x v="161"/>
    <x v="161"/>
    <x v="161"/>
    <b v="0"/>
    <n v="1"/>
    <n v="5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n v="0.15535714285714286"/>
    <x v="2"/>
    <x v="0"/>
    <s v="USD"/>
    <n v="1408232520"/>
    <d v="2014-08-16T18:42:00"/>
    <n v="1405393356"/>
    <x v="162"/>
    <x v="162"/>
    <x v="162"/>
    <b v="0"/>
    <n v="10"/>
    <n v="43.5"/>
    <b v="0"/>
    <s v="film &amp; video/drama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n v="0"/>
    <x v="2"/>
    <x v="0"/>
    <s v="USD"/>
    <n v="1443657600"/>
    <d v="2015-09-30T19:00:00"/>
    <n v="1440716654"/>
    <x v="163"/>
    <x v="163"/>
    <x v="163"/>
    <b v="0"/>
    <n v="0"/>
    <e v="#DIV/0!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5.3333333333333332E-3"/>
    <x v="2"/>
    <x v="0"/>
    <s v="USD"/>
    <n v="1411150701"/>
    <d v="2014-09-19T13:18:21"/>
    <n v="1405966701"/>
    <x v="164"/>
    <x v="164"/>
    <x v="164"/>
    <b v="0"/>
    <n v="7"/>
    <n v="91.428571428571431"/>
    <b v="0"/>
    <s v="film &amp; video/drama"/>
    <x v="0"/>
    <x v="3"/>
  </r>
  <r>
    <n v="165"/>
    <s v="NET"/>
    <s v="A teacher. A boy. The beach and a heatwave that drove them all insane."/>
    <n v="17000"/>
    <n v="0"/>
    <n v="0"/>
    <x v="2"/>
    <x v="1"/>
    <s v="GBP"/>
    <n v="1452613724"/>
    <d v="2016-01-12T10:48:44"/>
    <n v="1450021724"/>
    <x v="165"/>
    <x v="165"/>
    <x v="165"/>
    <b v="0"/>
    <n v="0"/>
    <e v="#DIV/0!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n v="0.6"/>
    <x v="2"/>
    <x v="0"/>
    <s v="USD"/>
    <n v="1484531362"/>
    <d v="2017-01-15T20:49:22"/>
    <n v="1481939362"/>
    <x v="166"/>
    <x v="166"/>
    <x v="166"/>
    <b v="0"/>
    <n v="1"/>
    <n v="3000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n v="1E-4"/>
    <x v="2"/>
    <x v="0"/>
    <s v="USD"/>
    <n v="1438726535"/>
    <d v="2015-08-04T17:15:35"/>
    <n v="1433542535"/>
    <x v="167"/>
    <x v="167"/>
    <x v="167"/>
    <b v="0"/>
    <n v="2"/>
    <n v="5.5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n v="4.0625000000000001E-2"/>
    <x v="2"/>
    <x v="0"/>
    <s v="USD"/>
    <n v="1426791770"/>
    <d v="2015-03-19T14:02:50"/>
    <n v="1424203370"/>
    <x v="168"/>
    <x v="168"/>
    <x v="168"/>
    <b v="0"/>
    <n v="3"/>
    <n v="108.3333333333333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n v="0.224"/>
    <x v="2"/>
    <x v="1"/>
    <s v="GBP"/>
    <n v="1413634059"/>
    <d v="2014-10-18T07:07:39"/>
    <n v="1411042059"/>
    <x v="169"/>
    <x v="169"/>
    <x v="169"/>
    <b v="0"/>
    <n v="10"/>
    <n v="56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.2500000000000001E-2"/>
    <x v="2"/>
    <x v="0"/>
    <s v="USD"/>
    <n v="1440912480"/>
    <d v="2015-08-30T00:28:00"/>
    <n v="1438385283"/>
    <x v="170"/>
    <x v="170"/>
    <x v="170"/>
    <b v="0"/>
    <n v="10"/>
    <n v="32.5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n v="2.0000000000000002E-5"/>
    <x v="2"/>
    <x v="0"/>
    <s v="USD"/>
    <n v="1470975614"/>
    <d v="2016-08-11T23:20:14"/>
    <n v="1465791614"/>
    <x v="171"/>
    <x v="171"/>
    <x v="171"/>
    <b v="0"/>
    <n v="1"/>
    <n v="1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n v="0"/>
    <x v="2"/>
    <x v="0"/>
    <s v="USD"/>
    <n v="1426753723"/>
    <d v="2015-03-19T03:28:43"/>
    <n v="1423733323"/>
    <x v="172"/>
    <x v="172"/>
    <x v="172"/>
    <b v="0"/>
    <n v="0"/>
    <e v="#DIV/0!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n v="0"/>
    <x v="2"/>
    <x v="1"/>
    <s v="GBP"/>
    <n v="1425131108"/>
    <d v="2015-02-28T08:45:08"/>
    <n v="1422539108"/>
    <x v="173"/>
    <x v="173"/>
    <x v="173"/>
    <b v="0"/>
    <n v="0"/>
    <e v="#DIV/0!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s v="EUR"/>
    <n v="1431108776"/>
    <d v="2015-05-08T13:12:56"/>
    <n v="1425924776"/>
    <x v="174"/>
    <x v="174"/>
    <x v="174"/>
    <b v="0"/>
    <n v="0"/>
    <e v="#DIV/0!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6.4850000000000005E-2"/>
    <x v="2"/>
    <x v="1"/>
    <s v="GBP"/>
    <n v="1409337611"/>
    <d v="2014-08-29T13:40:11"/>
    <n v="1407177611"/>
    <x v="175"/>
    <x v="175"/>
    <x v="175"/>
    <b v="0"/>
    <n v="26"/>
    <n v="49.884615384615387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D"/>
    <n v="1438803999"/>
    <d v="2015-08-05T14:46:39"/>
    <n v="1436211999"/>
    <x v="176"/>
    <x v="176"/>
    <x v="176"/>
    <b v="0"/>
    <n v="0"/>
    <e v="#DIV/0!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n v="0.4"/>
    <x v="2"/>
    <x v="0"/>
    <s v="USD"/>
    <n v="1427155726"/>
    <d v="2015-03-23T19:08:46"/>
    <n v="1425690526"/>
    <x v="177"/>
    <x v="177"/>
    <x v="177"/>
    <b v="0"/>
    <n v="7"/>
    <n v="25.714285714285715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n v="0"/>
    <x v="2"/>
    <x v="3"/>
    <s v="EUR"/>
    <n v="1448582145"/>
    <d v="2015-11-26T18:55:45"/>
    <n v="1445986545"/>
    <x v="178"/>
    <x v="178"/>
    <x v="178"/>
    <b v="0"/>
    <n v="0"/>
    <e v="#DIV/0!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n v="0.2"/>
    <x v="2"/>
    <x v="0"/>
    <s v="USD"/>
    <n v="1457056555"/>
    <d v="2016-03-03T20:55:55"/>
    <n v="1454464555"/>
    <x v="179"/>
    <x v="179"/>
    <x v="179"/>
    <b v="0"/>
    <n v="2"/>
    <n v="100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0.33416666666666667"/>
    <x v="2"/>
    <x v="1"/>
    <s v="GBP"/>
    <n v="1428951600"/>
    <d v="2015-04-13T14:00:00"/>
    <n v="1425512843"/>
    <x v="180"/>
    <x v="180"/>
    <x v="180"/>
    <b v="0"/>
    <n v="13"/>
    <n v="30.846153846153847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n v="0.21092608822670172"/>
    <x v="2"/>
    <x v="1"/>
    <s v="GBP"/>
    <n v="1434995295"/>
    <d v="2015-06-22T12:48:15"/>
    <n v="1432403295"/>
    <x v="181"/>
    <x v="181"/>
    <x v="181"/>
    <b v="0"/>
    <n v="4"/>
    <n v="180.5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D"/>
    <n v="1483748232"/>
    <d v="2017-01-06T19:17:12"/>
    <n v="1481156232"/>
    <x v="182"/>
    <x v="182"/>
    <x v="182"/>
    <b v="0"/>
    <n v="0"/>
    <e v="#DIV/0!"/>
    <b v="0"/>
    <s v="film &amp; video/drama"/>
    <x v="0"/>
    <x v="3"/>
  </r>
  <r>
    <n v="183"/>
    <s v="Three Little Words"/>
    <s v="Don't kill me until I meet my Dad"/>
    <n v="12500"/>
    <n v="4482"/>
    <n v="0.35855999999999999"/>
    <x v="2"/>
    <x v="1"/>
    <s v="GBP"/>
    <n v="1417033610"/>
    <d v="2014-11-26T15:26:50"/>
    <n v="1414438010"/>
    <x v="183"/>
    <x v="183"/>
    <x v="183"/>
    <b v="0"/>
    <n v="12"/>
    <n v="373.5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.4000000000000002E-2"/>
    <x v="2"/>
    <x v="5"/>
    <s v="CAD"/>
    <n v="1409543940"/>
    <d v="2014-08-31T22:59:00"/>
    <n v="1404586762"/>
    <x v="184"/>
    <x v="184"/>
    <x v="184"/>
    <b v="0"/>
    <n v="2"/>
    <n v="25.5"/>
    <b v="0"/>
    <s v="film &amp; video/drama"/>
    <x v="0"/>
    <x v="3"/>
  </r>
  <r>
    <n v="185"/>
    <s v="BLANK Short Movie"/>
    <s v="Love has no boundaries!"/>
    <n v="40000"/>
    <n v="2200"/>
    <n v="5.5E-2"/>
    <x v="2"/>
    <x v="10"/>
    <s v="NOK"/>
    <n v="1471557139"/>
    <d v="2016-08-18T16:52:19"/>
    <n v="1468965139"/>
    <x v="185"/>
    <x v="185"/>
    <x v="185"/>
    <b v="0"/>
    <n v="10"/>
    <n v="22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D"/>
    <n v="1488571200"/>
    <d v="2017-03-03T15:00:00"/>
    <n v="1485977434"/>
    <x v="186"/>
    <x v="186"/>
    <x v="186"/>
    <b v="0"/>
    <n v="0"/>
    <e v="#DIV/0!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n v="0.16"/>
    <x v="2"/>
    <x v="0"/>
    <s v="USD"/>
    <n v="1437461940"/>
    <d v="2015-07-21T01:59:00"/>
    <n v="1435383457"/>
    <x v="187"/>
    <x v="187"/>
    <x v="187"/>
    <b v="0"/>
    <n v="5"/>
    <n v="160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D"/>
    <n v="1409891015"/>
    <d v="2014-09-04T23:23:35"/>
    <n v="1407299015"/>
    <x v="188"/>
    <x v="188"/>
    <x v="188"/>
    <b v="0"/>
    <n v="0"/>
    <e v="#DIV/0!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6.8999999999999997E-4"/>
    <x v="2"/>
    <x v="0"/>
    <s v="USD"/>
    <n v="1472920477"/>
    <d v="2016-09-03T11:34:37"/>
    <n v="1467736477"/>
    <x v="189"/>
    <x v="189"/>
    <x v="189"/>
    <b v="0"/>
    <n v="5"/>
    <n v="69"/>
    <b v="0"/>
    <s v="film &amp; video/drama"/>
    <x v="0"/>
    <x v="3"/>
  </r>
  <r>
    <n v="190"/>
    <s v="REGIONRAT, the movie"/>
    <s v="Because hope can be a 4 letter word"/>
    <n v="12000"/>
    <n v="50"/>
    <n v="4.1666666666666666E-3"/>
    <x v="2"/>
    <x v="0"/>
    <s v="USD"/>
    <n v="1466091446"/>
    <d v="2016-06-16T10:37:26"/>
    <n v="1465227446"/>
    <x v="190"/>
    <x v="190"/>
    <x v="190"/>
    <b v="0"/>
    <n v="1"/>
    <n v="50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n v="0.05"/>
    <x v="2"/>
    <x v="2"/>
    <s v="AUD"/>
    <n v="1443782138"/>
    <d v="2015-10-02T05:35:38"/>
    <n v="1440326138"/>
    <x v="191"/>
    <x v="191"/>
    <x v="191"/>
    <b v="0"/>
    <n v="3"/>
    <n v="83.333333333333329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1.7E-5"/>
    <x v="2"/>
    <x v="0"/>
    <s v="USD"/>
    <n v="1413572432"/>
    <d v="2014-10-17T14:00:32"/>
    <n v="1410980432"/>
    <x v="192"/>
    <x v="192"/>
    <x v="192"/>
    <b v="0"/>
    <n v="3"/>
    <n v="5.666666666666667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s v="GBP"/>
    <n v="1417217166"/>
    <d v="2014-11-28T18:26:06"/>
    <n v="1412029566"/>
    <x v="193"/>
    <x v="193"/>
    <x v="193"/>
    <b v="0"/>
    <n v="0"/>
    <e v="#DIV/0!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1.1999999999999999E-3"/>
    <x v="2"/>
    <x v="1"/>
    <s v="GBP"/>
    <n v="1457308531"/>
    <d v="2016-03-06T18:55:31"/>
    <n v="1452124531"/>
    <x v="194"/>
    <x v="194"/>
    <x v="194"/>
    <b v="0"/>
    <n v="3"/>
    <n v="1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D"/>
    <n v="1436544332"/>
    <d v="2015-07-10T11:05:32"/>
    <n v="1431360332"/>
    <x v="195"/>
    <x v="195"/>
    <x v="195"/>
    <b v="0"/>
    <n v="0"/>
    <e v="#DIV/0!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n v="0.41857142857142859"/>
    <x v="2"/>
    <x v="1"/>
    <s v="GBP"/>
    <n v="1444510800"/>
    <d v="2015-10-10T16:00:00"/>
    <n v="1442062898"/>
    <x v="196"/>
    <x v="196"/>
    <x v="196"/>
    <b v="0"/>
    <n v="19"/>
    <n v="77.10526315789474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0.1048"/>
    <x v="2"/>
    <x v="1"/>
    <s v="GBP"/>
    <n v="1487365200"/>
    <d v="2017-02-17T16:00:00"/>
    <n v="1483734100"/>
    <x v="197"/>
    <x v="197"/>
    <x v="197"/>
    <b v="0"/>
    <n v="8"/>
    <n v="32.75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n v="1.116E-2"/>
    <x v="2"/>
    <x v="0"/>
    <s v="USD"/>
    <n v="1412500322"/>
    <d v="2014-10-05T04:12:02"/>
    <n v="1409908322"/>
    <x v="198"/>
    <x v="198"/>
    <x v="198"/>
    <b v="0"/>
    <n v="6"/>
    <n v="46.5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D"/>
    <n v="1472698702"/>
    <d v="2016-08-31T21:58:22"/>
    <n v="1470106702"/>
    <x v="199"/>
    <x v="199"/>
    <x v="199"/>
    <b v="0"/>
    <n v="0"/>
    <e v="#DIV/0!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n v="0.26192500000000002"/>
    <x v="2"/>
    <x v="0"/>
    <s v="USD"/>
    <n v="1410746403"/>
    <d v="2014-09-14T21:00:03"/>
    <n v="1408154403"/>
    <x v="200"/>
    <x v="200"/>
    <x v="200"/>
    <b v="0"/>
    <n v="18"/>
    <n v="87.308333333333337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0.58461538461538465"/>
    <x v="2"/>
    <x v="0"/>
    <s v="USD"/>
    <n v="1423424329"/>
    <d v="2015-02-08T14:38:49"/>
    <n v="1421696329"/>
    <x v="201"/>
    <x v="201"/>
    <x v="201"/>
    <b v="0"/>
    <n v="7"/>
    <n v="54.285714285714285"/>
    <b v="0"/>
    <s v="film &amp; video/drama"/>
    <x v="0"/>
    <x v="3"/>
  </r>
  <r>
    <n v="202"/>
    <s v="Modern Gangsters"/>
    <s v="new web series created by jonney terry"/>
    <n v="6000"/>
    <n v="0"/>
    <n v="0"/>
    <x v="2"/>
    <x v="0"/>
    <s v="USD"/>
    <n v="1444337940"/>
    <d v="2015-10-08T15:59:00"/>
    <n v="1441750564"/>
    <x v="202"/>
    <x v="202"/>
    <x v="202"/>
    <b v="0"/>
    <n v="0"/>
    <e v="#DIV/0!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n v="0.2984"/>
    <x v="2"/>
    <x v="1"/>
    <s v="GBP"/>
    <n v="1422562864"/>
    <d v="2015-01-29T15:21:04"/>
    <n v="1417378864"/>
    <x v="203"/>
    <x v="203"/>
    <x v="203"/>
    <b v="0"/>
    <n v="8"/>
    <n v="93.25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0.50721666666666665"/>
    <x v="2"/>
    <x v="2"/>
    <s v="AUD"/>
    <n v="1470319203"/>
    <d v="2016-08-04T09:00:03"/>
    <n v="1467727203"/>
    <x v="204"/>
    <x v="204"/>
    <x v="204"/>
    <b v="0"/>
    <n v="1293"/>
    <n v="117.68368136117556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0.16250000000000001"/>
    <x v="2"/>
    <x v="0"/>
    <s v="USD"/>
    <n v="1444144222"/>
    <d v="2015-10-06T10:10:22"/>
    <n v="1441120222"/>
    <x v="205"/>
    <x v="205"/>
    <x v="205"/>
    <b v="0"/>
    <n v="17"/>
    <n v="76.470588235294116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n v="0"/>
    <x v="2"/>
    <x v="0"/>
    <s v="USD"/>
    <n v="1470441983"/>
    <d v="2016-08-05T19:06:23"/>
    <n v="1468627583"/>
    <x v="206"/>
    <x v="206"/>
    <x v="206"/>
    <b v="0"/>
    <n v="0"/>
    <e v="#DIV/0!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0.15214285714285714"/>
    <x v="2"/>
    <x v="5"/>
    <s v="CAD"/>
    <n v="1420346638"/>
    <d v="2015-01-03T23:43:58"/>
    <n v="1417754638"/>
    <x v="207"/>
    <x v="207"/>
    <x v="207"/>
    <b v="0"/>
    <n v="13"/>
    <n v="163.84615384615384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s v="AUD"/>
    <n v="1418719967"/>
    <d v="2014-12-16T03:52:47"/>
    <n v="1416127967"/>
    <x v="208"/>
    <x v="208"/>
    <x v="208"/>
    <b v="0"/>
    <n v="0"/>
    <e v="#DIV/0!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D"/>
    <n v="1436566135"/>
    <d v="2015-07-10T17:08:55"/>
    <n v="1433974135"/>
    <x v="209"/>
    <x v="209"/>
    <x v="209"/>
    <b v="0"/>
    <n v="0"/>
    <e v="#DIV/0!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0.2525"/>
    <x v="2"/>
    <x v="0"/>
    <s v="USD"/>
    <n v="1443675600"/>
    <d v="2015-10-01T00:00:00"/>
    <n v="1441157592"/>
    <x v="210"/>
    <x v="210"/>
    <x v="210"/>
    <b v="0"/>
    <n v="33"/>
    <n v="91.818181818181813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0.44600000000000001"/>
    <x v="2"/>
    <x v="0"/>
    <s v="USD"/>
    <n v="1442634617"/>
    <d v="2015-09-18T22:50:17"/>
    <n v="1440042617"/>
    <x v="211"/>
    <x v="211"/>
    <x v="211"/>
    <b v="0"/>
    <n v="12"/>
    <n v="185.83333333333334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n v="1.5873015873015873E-4"/>
    <x v="2"/>
    <x v="0"/>
    <s v="USD"/>
    <n v="1460837320"/>
    <d v="2016-04-16T15:08:40"/>
    <n v="1455656920"/>
    <x v="212"/>
    <x v="212"/>
    <x v="212"/>
    <b v="0"/>
    <n v="1"/>
    <n v="1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n v="4.0000000000000002E-4"/>
    <x v="2"/>
    <x v="0"/>
    <s v="USD"/>
    <n v="1439734001"/>
    <d v="2015-08-16T09:06:41"/>
    <n v="1437142547"/>
    <x v="213"/>
    <x v="213"/>
    <x v="213"/>
    <b v="0"/>
    <n v="1"/>
    <n v="20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8.0000000000000007E-5"/>
    <x v="2"/>
    <x v="0"/>
    <s v="USD"/>
    <n v="1425655349"/>
    <d v="2015-03-06T10:22:29"/>
    <n v="1420471349"/>
    <x v="214"/>
    <x v="214"/>
    <x v="214"/>
    <b v="0"/>
    <n v="1"/>
    <n v="1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2.2727272727272726E-3"/>
    <x v="2"/>
    <x v="1"/>
    <s v="GBP"/>
    <n v="1455753540"/>
    <d v="2016-02-17T18:59:00"/>
    <n v="1452058282"/>
    <x v="215"/>
    <x v="215"/>
    <x v="215"/>
    <b v="0"/>
    <n v="1"/>
    <n v="10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0.55698440000000005"/>
    <x v="2"/>
    <x v="0"/>
    <s v="USD"/>
    <n v="1429740037"/>
    <d v="2015-04-22T17:00:37"/>
    <n v="1425423637"/>
    <x v="216"/>
    <x v="216"/>
    <x v="216"/>
    <b v="0"/>
    <n v="84"/>
    <n v="331.53833333333336"/>
    <b v="0"/>
    <s v="film &amp; video/drama"/>
    <x v="0"/>
    <x v="3"/>
  </r>
  <r>
    <n v="217"/>
    <s v="Bitch"/>
    <s v="A roadmovie by paw"/>
    <n v="100000"/>
    <n v="11943"/>
    <n v="0.11942999999999999"/>
    <x v="2"/>
    <x v="11"/>
    <s v="SEK"/>
    <n v="1419780149"/>
    <d v="2014-12-28T10:22:29"/>
    <n v="1417101749"/>
    <x v="217"/>
    <x v="217"/>
    <x v="217"/>
    <b v="0"/>
    <n v="38"/>
    <n v="314.28947368421052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0.02"/>
    <x v="2"/>
    <x v="0"/>
    <s v="USD"/>
    <n v="1431702289"/>
    <d v="2015-05-15T10:04:49"/>
    <n v="1426518289"/>
    <x v="218"/>
    <x v="218"/>
    <x v="218"/>
    <b v="0"/>
    <n v="1"/>
    <n v="100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n v="0.17630000000000001"/>
    <x v="2"/>
    <x v="0"/>
    <s v="USD"/>
    <n v="1459493940"/>
    <d v="2016-04-01T01:59:00"/>
    <n v="1456732225"/>
    <x v="219"/>
    <x v="219"/>
    <x v="219"/>
    <b v="0"/>
    <n v="76"/>
    <n v="115.98684210526316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n v="7.1999999999999998E-3"/>
    <x v="2"/>
    <x v="0"/>
    <s v="USD"/>
    <n v="1440101160"/>
    <d v="2015-08-20T15:06:00"/>
    <n v="1436542030"/>
    <x v="220"/>
    <x v="220"/>
    <x v="220"/>
    <b v="0"/>
    <n v="3"/>
    <n v="120"/>
    <b v="0"/>
    <s v="film &amp; video/drama"/>
    <x v="0"/>
    <x v="3"/>
  </r>
  <r>
    <n v="221"/>
    <s v="Archetypes"/>
    <s v="Film about Schizophrenia with Surreal Twists!"/>
    <n v="50000"/>
    <n v="0"/>
    <n v="0"/>
    <x v="2"/>
    <x v="0"/>
    <s v="USD"/>
    <n v="1427569564"/>
    <d v="2015-03-28T14:06:04"/>
    <n v="1422389164"/>
    <x v="221"/>
    <x v="221"/>
    <x v="221"/>
    <b v="0"/>
    <n v="0"/>
    <e v="#DIV/0!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0.13"/>
    <x v="2"/>
    <x v="0"/>
    <s v="USD"/>
    <n v="1427423940"/>
    <d v="2015-03-26T21:39:00"/>
    <n v="1422383318"/>
    <x v="222"/>
    <x v="222"/>
    <x v="222"/>
    <b v="0"/>
    <n v="2"/>
    <n v="65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D"/>
    <n v="1463879100"/>
    <d v="2016-05-21T20:05:00"/>
    <n v="1461287350"/>
    <x v="223"/>
    <x v="223"/>
    <x v="223"/>
    <b v="0"/>
    <n v="0"/>
    <e v="#DIV/0!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s v="AUD"/>
    <n v="1436506726"/>
    <d v="2015-07-10T00:38:46"/>
    <n v="1431322726"/>
    <x v="224"/>
    <x v="224"/>
    <x v="224"/>
    <b v="0"/>
    <n v="0"/>
    <e v="#DIV/0!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D"/>
    <n v="1460153054"/>
    <d v="2016-04-08T17:04:14"/>
    <n v="1457564654"/>
    <x v="225"/>
    <x v="225"/>
    <x v="225"/>
    <b v="0"/>
    <n v="0"/>
    <e v="#DIV/0!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n v="8.6206896551724137E-3"/>
    <x v="2"/>
    <x v="1"/>
    <s v="GBP"/>
    <n v="1433064540"/>
    <d v="2015-05-31T04:29:00"/>
    <n v="1428854344"/>
    <x v="226"/>
    <x v="226"/>
    <x v="226"/>
    <b v="0"/>
    <n v="2"/>
    <n v="125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D"/>
    <n v="1436477241"/>
    <d v="2015-07-09T16:27:21"/>
    <n v="1433885241"/>
    <x v="227"/>
    <x v="227"/>
    <x v="227"/>
    <b v="0"/>
    <n v="0"/>
    <e v="#DIV/0!"/>
    <b v="0"/>
    <s v="film &amp; video/drama"/>
    <x v="0"/>
    <x v="3"/>
  </r>
  <r>
    <n v="228"/>
    <s v="Facets of a Geek life"/>
    <s v="I am making a film from one one of my books called facets of a Geek life."/>
    <n v="8000"/>
    <n v="0"/>
    <n v="0"/>
    <x v="2"/>
    <x v="1"/>
    <s v="GBP"/>
    <n v="1433176105"/>
    <d v="2015-06-01T11:28:25"/>
    <n v="1427992105"/>
    <x v="228"/>
    <x v="228"/>
    <x v="228"/>
    <b v="0"/>
    <n v="0"/>
    <e v="#DIV/0!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s v="EUR"/>
    <n v="1455402297"/>
    <d v="2016-02-13T17:24:57"/>
    <n v="1452810297"/>
    <x v="229"/>
    <x v="229"/>
    <x v="229"/>
    <b v="0"/>
    <n v="0"/>
    <e v="#DIV/0!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4.0000000000000001E-3"/>
    <x v="2"/>
    <x v="0"/>
    <s v="USD"/>
    <n v="1433443151"/>
    <d v="2015-06-04T13:39:11"/>
    <n v="1430851151"/>
    <x v="230"/>
    <x v="230"/>
    <x v="230"/>
    <b v="0"/>
    <n v="2"/>
    <n v="30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D"/>
    <n v="1451775651"/>
    <d v="2016-01-02T18:00:51"/>
    <n v="1449183651"/>
    <x v="231"/>
    <x v="231"/>
    <x v="231"/>
    <b v="0"/>
    <n v="0"/>
    <e v="#DIV/0!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n v="2.75E-2"/>
    <x v="2"/>
    <x v="1"/>
    <s v="GBP"/>
    <n v="1425066546"/>
    <d v="2015-02-27T14:49:06"/>
    <n v="1422474546"/>
    <x v="232"/>
    <x v="232"/>
    <x v="232"/>
    <b v="0"/>
    <n v="7"/>
    <n v="15.714285714285714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D"/>
    <n v="1475185972"/>
    <d v="2016-09-29T16:52:52"/>
    <n v="1472593972"/>
    <x v="233"/>
    <x v="233"/>
    <x v="233"/>
    <b v="0"/>
    <n v="0"/>
    <e v="#DIV/0!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0.40100000000000002"/>
    <x v="2"/>
    <x v="0"/>
    <s v="USD"/>
    <n v="1434847859"/>
    <d v="2015-06-20T19:50:59"/>
    <n v="1431391859"/>
    <x v="234"/>
    <x v="234"/>
    <x v="234"/>
    <b v="0"/>
    <n v="5"/>
    <n v="80.2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D"/>
    <n v="1436478497"/>
    <d v="2015-07-09T16:48:17"/>
    <n v="1433886497"/>
    <x v="235"/>
    <x v="235"/>
    <x v="235"/>
    <b v="0"/>
    <n v="0"/>
    <e v="#DIV/0!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D"/>
    <n v="1451952000"/>
    <d v="2016-01-04T19:00:00"/>
    <n v="1447380099"/>
    <x v="236"/>
    <x v="236"/>
    <x v="236"/>
    <b v="0"/>
    <n v="0"/>
    <e v="#DIV/0!"/>
    <b v="0"/>
    <s v="film &amp; video/drama"/>
    <x v="0"/>
    <x v="3"/>
  </r>
  <r>
    <n v="237"/>
    <s v="Making The Choice"/>
    <s v="Making The Choice is a christian short film series."/>
    <n v="15000"/>
    <n v="50"/>
    <n v="3.3333333333333335E-3"/>
    <x v="2"/>
    <x v="0"/>
    <s v="USD"/>
    <n v="1457445069"/>
    <d v="2016-03-08T08:51:09"/>
    <n v="1452261069"/>
    <x v="237"/>
    <x v="237"/>
    <x v="237"/>
    <b v="0"/>
    <n v="1"/>
    <n v="50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D"/>
    <n v="1483088400"/>
    <d v="2016-12-30T04:00:00"/>
    <n v="1481324760"/>
    <x v="238"/>
    <x v="238"/>
    <x v="238"/>
    <b v="0"/>
    <n v="0"/>
    <e v="#DIV/0!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n v="0.25"/>
    <x v="2"/>
    <x v="2"/>
    <s v="AUD"/>
    <n v="1446984000"/>
    <d v="2015-11-08T07:00:00"/>
    <n v="1445308730"/>
    <x v="239"/>
    <x v="239"/>
    <x v="239"/>
    <b v="0"/>
    <n v="5"/>
    <n v="50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.0763413333333334"/>
    <x v="0"/>
    <x v="0"/>
    <s v="USD"/>
    <n v="1367773211"/>
    <d v="2013-05-05T12:00:11"/>
    <n v="1363885211"/>
    <x v="240"/>
    <x v="240"/>
    <x v="240"/>
    <b v="1"/>
    <n v="137"/>
    <n v="117.84759124087591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.1263736263736264"/>
    <x v="0"/>
    <x v="0"/>
    <s v="USD"/>
    <n v="1419180304"/>
    <d v="2014-12-21T11:45:04"/>
    <n v="1415292304"/>
    <x v="241"/>
    <x v="241"/>
    <x v="241"/>
    <b v="1"/>
    <n v="376"/>
    <n v="109.04255319148936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n v="1.1346153846153846"/>
    <x v="0"/>
    <x v="0"/>
    <s v="USD"/>
    <n v="1324381790"/>
    <d v="2011-12-20T06:49:50"/>
    <n v="1321357790"/>
    <x v="242"/>
    <x v="242"/>
    <x v="242"/>
    <b v="1"/>
    <n v="202"/>
    <n v="73.019801980198025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1.0259199999999999"/>
    <x v="0"/>
    <x v="0"/>
    <s v="USD"/>
    <n v="1393031304"/>
    <d v="2014-02-21T20:08:24"/>
    <n v="1390439304"/>
    <x v="243"/>
    <x v="243"/>
    <x v="243"/>
    <b v="1"/>
    <n v="328"/>
    <n v="78.195121951219505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n v="1.1375714285714287"/>
    <x v="0"/>
    <x v="0"/>
    <s v="USD"/>
    <n v="1268723160"/>
    <d v="2010-03-16T02:06:00"/>
    <n v="1265269559"/>
    <x v="244"/>
    <x v="244"/>
    <x v="244"/>
    <b v="1"/>
    <n v="84"/>
    <n v="47.398809523809526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.0371999999999999"/>
    <x v="0"/>
    <x v="0"/>
    <s v="USD"/>
    <n v="1345079785"/>
    <d v="2012-08-15T20:16:25"/>
    <n v="1342487785"/>
    <x v="245"/>
    <x v="245"/>
    <x v="245"/>
    <b v="1"/>
    <n v="96"/>
    <n v="54.020833333333336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n v="3.0546000000000002"/>
    <x v="0"/>
    <x v="0"/>
    <s v="USD"/>
    <n v="1292665405"/>
    <d v="2010-12-18T04:43:25"/>
    <n v="1288341805"/>
    <x v="246"/>
    <x v="246"/>
    <x v="246"/>
    <b v="1"/>
    <n v="223"/>
    <n v="68.488789237668158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n v="1.341"/>
    <x v="0"/>
    <x v="0"/>
    <s v="USD"/>
    <n v="1287200340"/>
    <d v="2010-10-15T22:39:00"/>
    <n v="1284042614"/>
    <x v="247"/>
    <x v="247"/>
    <x v="247"/>
    <b v="1"/>
    <n v="62"/>
    <n v="108.14516129032258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.0133294117647058"/>
    <x v="0"/>
    <x v="0"/>
    <s v="USD"/>
    <n v="1325961309"/>
    <d v="2012-01-07T13:35:09"/>
    <n v="1322073309"/>
    <x v="248"/>
    <x v="248"/>
    <x v="248"/>
    <b v="1"/>
    <n v="146"/>
    <n v="589.95205479452056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.1292"/>
    <x v="0"/>
    <x v="0"/>
    <s v="USD"/>
    <n v="1282498800"/>
    <d v="2010-08-22T12:40:00"/>
    <n v="1275603020"/>
    <x v="249"/>
    <x v="249"/>
    <x v="249"/>
    <b v="1"/>
    <n v="235"/>
    <n v="48.051063829787232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1.0558333333333334"/>
    <x v="0"/>
    <x v="0"/>
    <s v="USD"/>
    <n v="1370525691"/>
    <d v="2013-06-06T08:34:51"/>
    <n v="1367933691"/>
    <x v="250"/>
    <x v="250"/>
    <x v="250"/>
    <b v="1"/>
    <n v="437"/>
    <n v="72.482837528604122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.2557142857142858"/>
    <x v="0"/>
    <x v="0"/>
    <s v="USD"/>
    <n v="1337194800"/>
    <d v="2012-05-16T14:00:00"/>
    <n v="1334429646"/>
    <x v="251"/>
    <x v="251"/>
    <x v="251"/>
    <b v="1"/>
    <n v="77"/>
    <n v="57.077922077922075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.8455999999999999"/>
    <x v="0"/>
    <x v="0"/>
    <s v="USD"/>
    <n v="1275364740"/>
    <d v="2010-05-31T22:59:00"/>
    <n v="1269878058"/>
    <x v="252"/>
    <x v="252"/>
    <x v="252"/>
    <b v="1"/>
    <n v="108"/>
    <n v="85.444444444444443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.0073333333333334"/>
    <x v="0"/>
    <x v="0"/>
    <s v="USD"/>
    <n v="1329320235"/>
    <d v="2012-02-15T10:37:15"/>
    <n v="1326728235"/>
    <x v="253"/>
    <x v="253"/>
    <x v="253"/>
    <b v="1"/>
    <n v="7"/>
    <n v="215.85714285714286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.1694724999999999"/>
    <x v="0"/>
    <x v="0"/>
    <s v="USD"/>
    <n v="1445047200"/>
    <d v="2015-10-16T21:00:00"/>
    <n v="1442443910"/>
    <x v="254"/>
    <x v="254"/>
    <x v="254"/>
    <b v="1"/>
    <n v="314"/>
    <n v="89.38643312101911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n v="1.0673325"/>
    <x v="0"/>
    <x v="0"/>
    <s v="USD"/>
    <n v="1300275482"/>
    <d v="2011-03-16T06:38:02"/>
    <n v="1297687082"/>
    <x v="255"/>
    <x v="255"/>
    <x v="255"/>
    <b v="1"/>
    <n v="188"/>
    <n v="45.418404255319146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.391"/>
    <x v="0"/>
    <x v="0"/>
    <s v="USD"/>
    <n v="1363458467"/>
    <d v="2013-03-16T13:27:47"/>
    <n v="1360866467"/>
    <x v="256"/>
    <x v="256"/>
    <x v="256"/>
    <b v="1"/>
    <n v="275"/>
    <n v="65.756363636363631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.0672648571428571"/>
    <x v="0"/>
    <x v="0"/>
    <s v="USD"/>
    <n v="1463670162"/>
    <d v="2016-05-19T10:02:42"/>
    <n v="1461078162"/>
    <x v="257"/>
    <x v="257"/>
    <x v="257"/>
    <b v="1"/>
    <n v="560"/>
    <n v="66.70405357142856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.9114"/>
    <x v="0"/>
    <x v="0"/>
    <s v="USD"/>
    <n v="1308359666"/>
    <d v="2011-06-17T20:14:26"/>
    <n v="1305767666"/>
    <x v="258"/>
    <x v="258"/>
    <x v="258"/>
    <b v="1"/>
    <n v="688"/>
    <n v="83.345930232558146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.3193789333333332"/>
    <x v="0"/>
    <x v="0"/>
    <s v="USD"/>
    <n v="1428514969"/>
    <d v="2015-04-08T12:42:49"/>
    <n v="1425922969"/>
    <x v="259"/>
    <x v="259"/>
    <x v="259"/>
    <b v="1"/>
    <n v="942"/>
    <n v="105.04609341825902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.0640000000000001"/>
    <x v="0"/>
    <x v="0"/>
    <s v="USD"/>
    <n v="1279360740"/>
    <d v="2010-07-17T04:59:00"/>
    <n v="1275415679"/>
    <x v="260"/>
    <x v="260"/>
    <x v="260"/>
    <b v="1"/>
    <n v="88"/>
    <n v="120.90909090909091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n v="1.0740000000000001"/>
    <x v="0"/>
    <x v="0"/>
    <s v="USD"/>
    <n v="1339080900"/>
    <d v="2012-06-07T09:55:00"/>
    <n v="1334783704"/>
    <x v="261"/>
    <x v="261"/>
    <x v="261"/>
    <b v="1"/>
    <n v="220"/>
    <n v="97.63636363636364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n v="2.4"/>
    <x v="0"/>
    <x v="0"/>
    <s v="USD"/>
    <n v="1298699828"/>
    <d v="2011-02-26T00:57:08"/>
    <n v="1294811828"/>
    <x v="262"/>
    <x v="262"/>
    <x v="262"/>
    <b v="1"/>
    <n v="145"/>
    <n v="41.379310344827587"/>
    <b v="1"/>
    <s v="film &amp; video/documentary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n v="1.1808107999999999"/>
    <x v="0"/>
    <x v="0"/>
    <s v="USD"/>
    <n v="1348786494"/>
    <d v="2012-09-27T17:54:54"/>
    <n v="1346194494"/>
    <x v="263"/>
    <x v="263"/>
    <x v="263"/>
    <b v="1"/>
    <n v="963"/>
    <n v="30.654485981308412"/>
    <b v="1"/>
    <s v="film &amp; video/documentary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n v="1.1819999999999999"/>
    <x v="0"/>
    <x v="0"/>
    <s v="USD"/>
    <n v="1336747995"/>
    <d v="2012-05-11T09:53:15"/>
    <n v="1334155995"/>
    <x v="264"/>
    <x v="264"/>
    <x v="264"/>
    <b v="1"/>
    <n v="91"/>
    <n v="64.945054945054949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.111"/>
    <x v="0"/>
    <x v="0"/>
    <s v="USD"/>
    <n v="1273522560"/>
    <d v="2010-05-10T15:16:00"/>
    <n v="1269928430"/>
    <x v="265"/>
    <x v="265"/>
    <x v="265"/>
    <b v="1"/>
    <n v="58"/>
    <n v="95.775862068965523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.4550000000000001"/>
    <x v="0"/>
    <x v="0"/>
    <s v="USD"/>
    <n v="1271994660"/>
    <d v="2010-04-22T22:51:00"/>
    <n v="1264565507"/>
    <x v="266"/>
    <x v="266"/>
    <x v="266"/>
    <b v="1"/>
    <n v="36"/>
    <n v="40.416666666666664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n v="1.3162883248730965"/>
    <x v="0"/>
    <x v="1"/>
    <s v="GBP"/>
    <n v="1403693499"/>
    <d v="2014-06-25T05:51:39"/>
    <n v="1401101499"/>
    <x v="267"/>
    <x v="267"/>
    <x v="267"/>
    <b v="1"/>
    <n v="165"/>
    <n v="78.578424242424248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.1140000000000001"/>
    <x v="0"/>
    <x v="0"/>
    <s v="USD"/>
    <n v="1320640778"/>
    <d v="2011-11-06T23:39:38"/>
    <n v="1316749178"/>
    <x v="268"/>
    <x v="268"/>
    <x v="268"/>
    <b v="1"/>
    <n v="111"/>
    <n v="50.18018018018018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.4723377"/>
    <x v="0"/>
    <x v="2"/>
    <s v="AUD"/>
    <n v="1487738622"/>
    <d v="2017-02-21T23:43:42"/>
    <n v="1485146622"/>
    <x v="269"/>
    <x v="269"/>
    <x v="269"/>
    <b v="1"/>
    <n v="1596"/>
    <n v="92.251735588972423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.5260869565217392"/>
    <x v="0"/>
    <x v="0"/>
    <s v="USD"/>
    <n v="1306296000"/>
    <d v="2011-05-24T23:00:00"/>
    <n v="1301950070"/>
    <x v="270"/>
    <x v="270"/>
    <x v="270"/>
    <b v="1"/>
    <n v="61"/>
    <n v="57.540983606557376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.0468"/>
    <x v="0"/>
    <x v="0"/>
    <s v="USD"/>
    <n v="1388649600"/>
    <d v="2014-01-02T03:00:00"/>
    <n v="1386123861"/>
    <x v="271"/>
    <x v="271"/>
    <x v="271"/>
    <b v="1"/>
    <n v="287"/>
    <n v="109.42160278745645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.7743366666666667"/>
    <x v="0"/>
    <x v="0"/>
    <s v="USD"/>
    <n v="1272480540"/>
    <d v="2010-04-28T13:49:00"/>
    <n v="1267220191"/>
    <x v="272"/>
    <x v="272"/>
    <x v="272"/>
    <b v="1"/>
    <n v="65"/>
    <n v="81.892461538461546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.077758"/>
    <x v="0"/>
    <x v="0"/>
    <s v="USD"/>
    <n v="1309694266"/>
    <d v="2011-07-03T06:57:46"/>
    <n v="1307102266"/>
    <x v="273"/>
    <x v="273"/>
    <x v="273"/>
    <b v="1"/>
    <n v="118"/>
    <n v="45.667711864406776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.56"/>
    <x v="0"/>
    <x v="0"/>
    <s v="USD"/>
    <n v="1333609140"/>
    <d v="2012-04-05T01:59:00"/>
    <n v="1330638829"/>
    <x v="274"/>
    <x v="274"/>
    <x v="274"/>
    <b v="1"/>
    <n v="113"/>
    <n v="55.221238938053098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n v="1.08395"/>
    <x v="0"/>
    <x v="0"/>
    <s v="USD"/>
    <n v="1352511966"/>
    <d v="2012-11-09T20:46:06"/>
    <n v="1349916366"/>
    <x v="275"/>
    <x v="275"/>
    <x v="275"/>
    <b v="1"/>
    <n v="332"/>
    <n v="65.298192771084331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n v="1.476"/>
    <x v="0"/>
    <x v="0"/>
    <s v="USD"/>
    <n v="1335574674"/>
    <d v="2012-04-27T19:57:54"/>
    <n v="1330394274"/>
    <x v="276"/>
    <x v="276"/>
    <x v="276"/>
    <b v="1"/>
    <n v="62"/>
    <n v="95.225806451612897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.1038153846153846"/>
    <x v="0"/>
    <x v="0"/>
    <s v="USD"/>
    <n v="1432416219"/>
    <d v="2015-05-23T16:23:39"/>
    <n v="1429824219"/>
    <x v="277"/>
    <x v="277"/>
    <x v="277"/>
    <b v="1"/>
    <n v="951"/>
    <n v="75.444794952681391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n v="1.5034814814814814"/>
    <x v="0"/>
    <x v="0"/>
    <s v="USD"/>
    <n v="1350003539"/>
    <d v="2012-10-11T19:58:59"/>
    <n v="1347411539"/>
    <x v="278"/>
    <x v="278"/>
    <x v="278"/>
    <b v="1"/>
    <n v="415"/>
    <n v="97.816867469879512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.5731829411764706"/>
    <x v="0"/>
    <x v="0"/>
    <s v="USD"/>
    <n v="1488160860"/>
    <d v="2017-02-26T21:01:00"/>
    <n v="1485237096"/>
    <x v="279"/>
    <x v="279"/>
    <x v="279"/>
    <b v="1"/>
    <n v="305"/>
    <n v="87.685606557377056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1.5614399999999999"/>
    <x v="0"/>
    <x v="0"/>
    <s v="USD"/>
    <n v="1401459035"/>
    <d v="2014-05-30T09:10:35"/>
    <n v="1397571035"/>
    <x v="280"/>
    <x v="280"/>
    <x v="280"/>
    <b v="1"/>
    <n v="2139"/>
    <n v="54.748948106591868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.2058763636363636"/>
    <x v="0"/>
    <x v="0"/>
    <s v="USD"/>
    <n v="1249932360"/>
    <d v="2009-08-10T14:26:00"/>
    <n v="1242532513"/>
    <x v="281"/>
    <x v="281"/>
    <x v="281"/>
    <b v="1"/>
    <n v="79"/>
    <n v="83.953417721518989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1.0118888888888888"/>
    <x v="0"/>
    <x v="0"/>
    <s v="USD"/>
    <n v="1266876000"/>
    <d v="2010-02-22T17:00:00"/>
    <n v="1263679492"/>
    <x v="282"/>
    <x v="282"/>
    <x v="282"/>
    <b v="1"/>
    <n v="179"/>
    <n v="254.38547486033519"/>
    <b v="1"/>
    <s v="film &amp; video/documentary"/>
    <x v="0"/>
    <x v="4"/>
  </r>
  <r>
    <n v="283"/>
    <s v="SOLE SURVIVOR"/>
    <s v="What is the impact of survivorship on the human condition?"/>
    <n v="18000"/>
    <n v="20569.05"/>
    <n v="1.142725"/>
    <x v="0"/>
    <x v="0"/>
    <s v="USD"/>
    <n v="1306904340"/>
    <d v="2011-05-31T23:59:00"/>
    <n v="1305219744"/>
    <x v="283"/>
    <x v="283"/>
    <x v="283"/>
    <b v="1"/>
    <n v="202"/>
    <n v="101.8269801980198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1.0462615"/>
    <x v="0"/>
    <x v="0"/>
    <s v="USD"/>
    <n v="1327167780"/>
    <d v="2012-01-21T12:43:00"/>
    <n v="1325007780"/>
    <x v="284"/>
    <x v="284"/>
    <x v="284"/>
    <b v="1"/>
    <n v="760"/>
    <n v="55.066394736842106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.2882507142857142"/>
    <x v="0"/>
    <x v="0"/>
    <s v="USD"/>
    <n v="1379614128"/>
    <d v="2013-09-19T13:08:48"/>
    <n v="1377022128"/>
    <x v="285"/>
    <x v="285"/>
    <x v="285"/>
    <b v="1"/>
    <n v="563"/>
    <n v="56.901438721136763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.0915333333333332"/>
    <x v="0"/>
    <x v="0"/>
    <s v="USD"/>
    <n v="1364236524"/>
    <d v="2013-03-25T13:35:24"/>
    <n v="1360352124"/>
    <x v="286"/>
    <x v="286"/>
    <x v="286"/>
    <b v="1"/>
    <n v="135"/>
    <n v="121.28148148148148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n v="1.7629999999999999"/>
    <x v="0"/>
    <x v="0"/>
    <s v="USD"/>
    <n v="1351828800"/>
    <d v="2012-11-01T23:00:00"/>
    <n v="1349160018"/>
    <x v="287"/>
    <x v="287"/>
    <x v="287"/>
    <b v="1"/>
    <n v="290"/>
    <n v="91.189655172413794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.0321061999999999"/>
    <x v="0"/>
    <x v="0"/>
    <s v="USD"/>
    <n v="1340683393"/>
    <d v="2012-06-25T23:03:13"/>
    <n v="1337659393"/>
    <x v="288"/>
    <x v="288"/>
    <x v="288"/>
    <b v="1"/>
    <n v="447"/>
    <n v="115.44812080536913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.0482"/>
    <x v="0"/>
    <x v="1"/>
    <s v="GBP"/>
    <n v="1383389834"/>
    <d v="2013-11-02T05:57:14"/>
    <n v="1380797834"/>
    <x v="289"/>
    <x v="289"/>
    <x v="289"/>
    <b v="1"/>
    <n v="232"/>
    <n v="67.771551724137936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1.0668444444444445"/>
    <x v="0"/>
    <x v="0"/>
    <s v="USD"/>
    <n v="1296633540"/>
    <d v="2011-02-02T02:59:00"/>
    <n v="1292316697"/>
    <x v="290"/>
    <x v="290"/>
    <x v="290"/>
    <b v="1"/>
    <n v="168"/>
    <n v="28.576190476190476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.2001999999999999"/>
    <x v="0"/>
    <x v="0"/>
    <s v="USD"/>
    <n v="1367366460"/>
    <d v="2013-04-30T19:01:00"/>
    <n v="1365791246"/>
    <x v="291"/>
    <x v="291"/>
    <x v="291"/>
    <b v="1"/>
    <n v="128"/>
    <n v="46.8828125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.0150693333333334"/>
    <x v="0"/>
    <x v="0"/>
    <s v="USD"/>
    <n v="1319860740"/>
    <d v="2011-10-28T22:59:00"/>
    <n v="1317064599"/>
    <x v="292"/>
    <x v="292"/>
    <x v="292"/>
    <b v="1"/>
    <n v="493"/>
    <n v="154.42231237322514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.0138461538461538"/>
    <x v="0"/>
    <x v="0"/>
    <s v="USD"/>
    <n v="1398009714"/>
    <d v="2014-04-20T11:01:54"/>
    <n v="1395417714"/>
    <x v="293"/>
    <x v="293"/>
    <x v="293"/>
    <b v="1"/>
    <n v="131"/>
    <n v="201.22137404580153"/>
    <b v="1"/>
    <s v="film &amp; video/documentary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n v="1"/>
    <x v="0"/>
    <x v="0"/>
    <s v="USD"/>
    <n v="1279555200"/>
    <d v="2010-07-19T11:00:00"/>
    <n v="1276480894"/>
    <x v="294"/>
    <x v="294"/>
    <x v="294"/>
    <b v="1"/>
    <n v="50"/>
    <n v="100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.3310911999999999"/>
    <x v="0"/>
    <x v="0"/>
    <s v="USD"/>
    <n v="1383264000"/>
    <d v="2013-10-31T19:00:00"/>
    <n v="1378080409"/>
    <x v="295"/>
    <x v="295"/>
    <x v="295"/>
    <b v="1"/>
    <n v="665"/>
    <n v="100.08204511278196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n v="1.187262"/>
    <x v="0"/>
    <x v="0"/>
    <s v="USD"/>
    <n v="1347017083"/>
    <d v="2012-09-07T06:24:43"/>
    <n v="1344857083"/>
    <x v="296"/>
    <x v="296"/>
    <x v="296"/>
    <b v="1"/>
    <n v="129"/>
    <n v="230.08953488372092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n v="1.0064"/>
    <x v="0"/>
    <x v="0"/>
    <s v="USD"/>
    <n v="1430452740"/>
    <d v="2015-04-30T22:59:00"/>
    <n v="1427390901"/>
    <x v="297"/>
    <x v="297"/>
    <x v="297"/>
    <b v="1"/>
    <n v="142"/>
    <n v="141.74647887323943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n v="1.089324126984127"/>
    <x v="0"/>
    <x v="0"/>
    <s v="USD"/>
    <n v="1399669200"/>
    <d v="2014-05-09T16:00:00"/>
    <n v="1394536048"/>
    <x v="298"/>
    <x v="298"/>
    <x v="298"/>
    <b v="1"/>
    <n v="2436"/>
    <n v="56.344351395730705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.789525"/>
    <x v="0"/>
    <x v="0"/>
    <s v="USD"/>
    <n v="1289975060"/>
    <d v="2010-11-17T01:24:20"/>
    <n v="1287379460"/>
    <x v="299"/>
    <x v="299"/>
    <x v="299"/>
    <b v="1"/>
    <n v="244"/>
    <n v="73.341188524590166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1.0172264"/>
    <x v="0"/>
    <x v="0"/>
    <s v="USD"/>
    <n v="1303686138"/>
    <d v="2011-04-24T18:02:18"/>
    <n v="1301007738"/>
    <x v="300"/>
    <x v="300"/>
    <x v="300"/>
    <b v="1"/>
    <n v="298"/>
    <n v="85.337785234899329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n v="1.1873499999999999"/>
    <x v="0"/>
    <x v="0"/>
    <s v="USD"/>
    <n v="1363711335"/>
    <d v="2013-03-19T11:42:15"/>
    <n v="1360258935"/>
    <x v="301"/>
    <x v="301"/>
    <x v="301"/>
    <b v="1"/>
    <n v="251"/>
    <n v="61.496215139442228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.0045999999999999"/>
    <x v="0"/>
    <x v="0"/>
    <s v="USD"/>
    <n v="1330115638"/>
    <d v="2012-02-24T15:33:58"/>
    <n v="1327523638"/>
    <x v="302"/>
    <x v="302"/>
    <x v="302"/>
    <b v="1"/>
    <n v="108"/>
    <n v="93.018518518518519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1.3746666666666667"/>
    <x v="0"/>
    <x v="0"/>
    <s v="USD"/>
    <n v="1338601346"/>
    <d v="2012-06-01T20:42:26"/>
    <n v="1336009346"/>
    <x v="303"/>
    <x v="303"/>
    <x v="303"/>
    <b v="1"/>
    <n v="82"/>
    <n v="50.292682926829265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2.3164705882352941"/>
    <x v="0"/>
    <x v="0"/>
    <s v="USD"/>
    <n v="1346464800"/>
    <d v="2012-08-31T21:00:00"/>
    <n v="1343096197"/>
    <x v="304"/>
    <x v="304"/>
    <x v="304"/>
    <b v="1"/>
    <n v="74"/>
    <n v="106.43243243243244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n v="1.3033333333333332"/>
    <x v="0"/>
    <x v="0"/>
    <s v="USD"/>
    <n v="1331392049"/>
    <d v="2012-03-10T10:07:29"/>
    <n v="1328800049"/>
    <x v="305"/>
    <x v="305"/>
    <x v="305"/>
    <b v="1"/>
    <n v="189"/>
    <n v="51.719576719576722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n v="2.9289999999999998"/>
    <x v="0"/>
    <x v="0"/>
    <s v="USD"/>
    <n v="1363806333"/>
    <d v="2013-03-20T14:05:33"/>
    <n v="1362081933"/>
    <x v="306"/>
    <x v="306"/>
    <x v="306"/>
    <b v="1"/>
    <n v="80"/>
    <n v="36.612499999999997"/>
    <b v="1"/>
    <s v="film &amp; video/documentary"/>
    <x v="0"/>
    <x v="4"/>
  </r>
  <r>
    <n v="307"/>
    <s v="Grammar Revolution"/>
    <s v="Why is grammar important?"/>
    <n v="22000"/>
    <n v="24490"/>
    <n v="1.1131818181818183"/>
    <x v="0"/>
    <x v="0"/>
    <s v="USD"/>
    <n v="1360276801"/>
    <d v="2013-02-07T17:40:01"/>
    <n v="1357684801"/>
    <x v="307"/>
    <x v="307"/>
    <x v="307"/>
    <b v="1"/>
    <n v="576"/>
    <n v="42.517361111111114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.0556666666666668"/>
    <x v="0"/>
    <x v="0"/>
    <s v="USD"/>
    <n v="1299775210"/>
    <d v="2011-03-10T11:40:10"/>
    <n v="1295887210"/>
    <x v="308"/>
    <x v="308"/>
    <x v="308"/>
    <b v="1"/>
    <n v="202"/>
    <n v="62.712871287128714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.1894444444444445"/>
    <x v="0"/>
    <x v="0"/>
    <s v="USD"/>
    <n v="1346695334"/>
    <d v="2012-09-03T13:02:14"/>
    <n v="1344880934"/>
    <x v="309"/>
    <x v="309"/>
    <x v="309"/>
    <b v="1"/>
    <n v="238"/>
    <n v="89.957983193277315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1.04129"/>
    <x v="0"/>
    <x v="0"/>
    <s v="USD"/>
    <n v="1319076000"/>
    <d v="2011-10-19T21:00:00"/>
    <n v="1317788623"/>
    <x v="310"/>
    <x v="310"/>
    <x v="310"/>
    <b v="1"/>
    <n v="36"/>
    <n v="28.924722222222222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.0410165"/>
    <x v="0"/>
    <x v="0"/>
    <s v="USD"/>
    <n v="1325404740"/>
    <d v="2012-01-01T02:59:00"/>
    <n v="1321852592"/>
    <x v="311"/>
    <x v="311"/>
    <x v="311"/>
    <b v="1"/>
    <n v="150"/>
    <n v="138.8022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.1187499999999999"/>
    <x v="0"/>
    <x v="0"/>
    <s v="USD"/>
    <n v="1365973432"/>
    <d v="2013-04-14T16:03:52"/>
    <n v="1363381432"/>
    <x v="312"/>
    <x v="312"/>
    <x v="312"/>
    <b v="1"/>
    <n v="146"/>
    <n v="61.301369863013697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.0473529411764706"/>
    <x v="0"/>
    <x v="0"/>
    <s v="USD"/>
    <n v="1281542340"/>
    <d v="2010-08-11T10:59:00"/>
    <n v="1277702894"/>
    <x v="313"/>
    <x v="313"/>
    <x v="313"/>
    <b v="1"/>
    <n v="222"/>
    <n v="80.202702702702709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.8515000000000001"/>
    <x v="0"/>
    <x v="0"/>
    <s v="USD"/>
    <n v="1362167988"/>
    <d v="2013-03-01T14:59:48"/>
    <n v="1359575988"/>
    <x v="314"/>
    <x v="314"/>
    <x v="314"/>
    <b v="1"/>
    <n v="120"/>
    <n v="32.095833333333331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.01248"/>
    <x v="0"/>
    <x v="0"/>
    <s v="USD"/>
    <n v="1345660334"/>
    <d v="2012-08-22T13:32:14"/>
    <n v="1343068334"/>
    <x v="315"/>
    <x v="315"/>
    <x v="315"/>
    <b v="1"/>
    <n v="126"/>
    <n v="200.88888888888889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n v="1.1377333333333333"/>
    <x v="0"/>
    <x v="5"/>
    <s v="CAD"/>
    <n v="1418273940"/>
    <d v="2014-12-10T23:59:00"/>
    <n v="1415398197"/>
    <x v="316"/>
    <x v="316"/>
    <x v="316"/>
    <b v="1"/>
    <n v="158"/>
    <n v="108.01265822784811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n v="1.0080333333333333"/>
    <x v="0"/>
    <x v="0"/>
    <s v="USD"/>
    <n v="1386778483"/>
    <d v="2013-12-11T11:14:43"/>
    <n v="1384186483"/>
    <x v="317"/>
    <x v="317"/>
    <x v="317"/>
    <b v="1"/>
    <n v="316"/>
    <n v="95.699367088607602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2.8332000000000002"/>
    <x v="0"/>
    <x v="0"/>
    <s v="USD"/>
    <n v="1364342151"/>
    <d v="2013-03-26T18:55:51"/>
    <n v="1361753751"/>
    <x v="318"/>
    <x v="318"/>
    <x v="318"/>
    <b v="1"/>
    <n v="284"/>
    <n v="49.880281690140848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.1268"/>
    <x v="0"/>
    <x v="0"/>
    <s v="USD"/>
    <n v="1265097540"/>
    <d v="2010-02-02T02:59:00"/>
    <n v="1257538029"/>
    <x v="319"/>
    <x v="319"/>
    <x v="319"/>
    <b v="1"/>
    <n v="51"/>
    <n v="110.47058823529412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.0658000000000001"/>
    <x v="0"/>
    <x v="1"/>
    <s v="GBP"/>
    <n v="1450825200"/>
    <d v="2015-12-22T18:00:00"/>
    <n v="1448284433"/>
    <x v="320"/>
    <x v="320"/>
    <x v="320"/>
    <b v="1"/>
    <n v="158"/>
    <n v="134.91139240506328"/>
    <b v="1"/>
    <s v="film &amp; video/documentary"/>
    <x v="0"/>
    <x v="4"/>
  </r>
  <r>
    <n v="321"/>
    <s v="An Impossible Project"/>
    <s v="The more digital the world, the more analog our dreams._x000d_A feature documentary shot on 35mm film."/>
    <n v="35000"/>
    <n v="35932"/>
    <n v="1.0266285714285714"/>
    <x v="0"/>
    <x v="12"/>
    <s v="EUR"/>
    <n v="1478605386"/>
    <d v="2016-11-08T06:43:06"/>
    <n v="1475577786"/>
    <x v="321"/>
    <x v="321"/>
    <x v="321"/>
    <b v="1"/>
    <n v="337"/>
    <n v="106.62314540059347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n v="1.0791200000000001"/>
    <x v="0"/>
    <x v="0"/>
    <s v="USD"/>
    <n v="1463146848"/>
    <d v="2016-05-13T08:40:48"/>
    <n v="1460554848"/>
    <x v="322"/>
    <x v="322"/>
    <x v="322"/>
    <b v="1"/>
    <n v="186"/>
    <n v="145.04301075268816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.2307407407407407"/>
    <x v="0"/>
    <x v="0"/>
    <s v="USD"/>
    <n v="1482307140"/>
    <d v="2016-12-21T02:59:00"/>
    <n v="1479886966"/>
    <x v="323"/>
    <x v="323"/>
    <x v="323"/>
    <b v="1"/>
    <n v="58"/>
    <n v="114.58620689655173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.016"/>
    <x v="0"/>
    <x v="0"/>
    <s v="USD"/>
    <n v="1438441308"/>
    <d v="2015-08-01T10:01:48"/>
    <n v="1435590108"/>
    <x v="324"/>
    <x v="324"/>
    <x v="324"/>
    <b v="1"/>
    <n v="82"/>
    <n v="105.3170731707317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.04396"/>
    <x v="0"/>
    <x v="0"/>
    <s v="USD"/>
    <n v="1482208233"/>
    <d v="2016-12-19T23:30:33"/>
    <n v="1479184233"/>
    <x v="325"/>
    <x v="325"/>
    <x v="325"/>
    <b v="1"/>
    <n v="736"/>
    <n v="70.921195652173907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.1292973333333334"/>
    <x v="0"/>
    <x v="0"/>
    <s v="USD"/>
    <n v="1489532220"/>
    <d v="2017-03-14T17:57:00"/>
    <n v="1486625606"/>
    <x v="326"/>
    <x v="326"/>
    <x v="326"/>
    <b v="1"/>
    <n v="1151"/>
    <n v="147.17167680278018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.3640000000000001"/>
    <x v="0"/>
    <x v="0"/>
    <s v="USD"/>
    <n v="1427011200"/>
    <d v="2015-03-22T03:00:00"/>
    <n v="1424669929"/>
    <x v="327"/>
    <x v="327"/>
    <x v="327"/>
    <b v="1"/>
    <n v="34"/>
    <n v="160.47058823529412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.036144"/>
    <x v="0"/>
    <x v="0"/>
    <s v="USD"/>
    <n v="1446350400"/>
    <d v="2015-10-31T23:00:00"/>
    <n v="1443739388"/>
    <x v="328"/>
    <x v="328"/>
    <x v="328"/>
    <b v="1"/>
    <n v="498"/>
    <n v="156.04578313253012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.0549999999999999"/>
    <x v="0"/>
    <x v="0"/>
    <s v="USD"/>
    <n v="1446868800"/>
    <d v="2015-11-06T23:00:00"/>
    <n v="1444821127"/>
    <x v="329"/>
    <x v="329"/>
    <x v="329"/>
    <b v="1"/>
    <n v="167"/>
    <n v="63.17365269461078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.0182857142857142"/>
    <x v="0"/>
    <x v="0"/>
    <s v="USD"/>
    <n v="1368763140"/>
    <d v="2013-05-16T22:59:00"/>
    <n v="1366028563"/>
    <x v="330"/>
    <x v="330"/>
    <x v="330"/>
    <b v="1"/>
    <n v="340"/>
    <n v="104.82352941176471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.0660499999999999"/>
    <x v="0"/>
    <x v="0"/>
    <s v="USD"/>
    <n v="1466171834"/>
    <d v="2016-06-17T08:57:14"/>
    <n v="1463493434"/>
    <x v="331"/>
    <x v="331"/>
    <x v="331"/>
    <b v="1"/>
    <n v="438"/>
    <n v="97.356164383561648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1.13015"/>
    <x v="0"/>
    <x v="0"/>
    <s v="USD"/>
    <n v="1446019200"/>
    <d v="2015-10-28T03:00:00"/>
    <n v="1442420377"/>
    <x v="332"/>
    <x v="332"/>
    <x v="332"/>
    <b v="1"/>
    <n v="555"/>
    <n v="203.63063063063063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.252275"/>
    <x v="0"/>
    <x v="0"/>
    <s v="USD"/>
    <n v="1460038591"/>
    <d v="2016-04-07T09:16:31"/>
    <n v="1457450191"/>
    <x v="333"/>
    <x v="333"/>
    <x v="333"/>
    <b v="1"/>
    <n v="266"/>
    <n v="188.31203007518798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.0119"/>
    <x v="0"/>
    <x v="0"/>
    <s v="USD"/>
    <n v="1431716400"/>
    <d v="2015-05-15T14:00:00"/>
    <n v="1428423757"/>
    <x v="334"/>
    <x v="334"/>
    <x v="334"/>
    <b v="1"/>
    <n v="69"/>
    <n v="146.65217391304347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.0276470588235294"/>
    <x v="0"/>
    <x v="0"/>
    <s v="USD"/>
    <n v="1431122400"/>
    <d v="2015-05-08T17:00:00"/>
    <n v="1428428515"/>
    <x v="335"/>
    <x v="335"/>
    <x v="335"/>
    <b v="1"/>
    <n v="80"/>
    <n v="109.1875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.1683911999999999"/>
    <x v="0"/>
    <x v="0"/>
    <s v="USD"/>
    <n v="1447427918"/>
    <d v="2015-11-13T10:18:38"/>
    <n v="1444832318"/>
    <x v="336"/>
    <x v="336"/>
    <x v="336"/>
    <b v="1"/>
    <n v="493"/>
    <n v="59.249046653144013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.0116833333333335"/>
    <x v="0"/>
    <x v="0"/>
    <s v="USD"/>
    <n v="1426298708"/>
    <d v="2015-03-13T21:05:08"/>
    <n v="1423710308"/>
    <x v="337"/>
    <x v="337"/>
    <x v="337"/>
    <b v="1"/>
    <n v="31"/>
    <n v="97.904838709677421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.1013360000000001"/>
    <x v="0"/>
    <x v="0"/>
    <s v="USD"/>
    <n v="1472864400"/>
    <d v="2016-09-02T20:00:00"/>
    <n v="1468001290"/>
    <x v="338"/>
    <x v="338"/>
    <x v="338"/>
    <b v="1"/>
    <n v="236"/>
    <n v="70.000169491525426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1.0808333333333333"/>
    <x v="0"/>
    <x v="0"/>
    <s v="USD"/>
    <n v="1430331268"/>
    <d v="2015-04-29T13:14:28"/>
    <n v="1427739268"/>
    <x v="339"/>
    <x v="339"/>
    <x v="339"/>
    <b v="1"/>
    <n v="89"/>
    <n v="72.865168539325836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n v="1.2502285714285715"/>
    <x v="0"/>
    <x v="0"/>
    <s v="USD"/>
    <n v="1489006800"/>
    <d v="2017-03-08T16:00:00"/>
    <n v="1486397007"/>
    <x v="340"/>
    <x v="340"/>
    <x v="340"/>
    <b v="1"/>
    <n v="299"/>
    <n v="146.34782608695653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.0671428571428572"/>
    <x v="0"/>
    <x v="0"/>
    <s v="USD"/>
    <n v="1412135940"/>
    <d v="2014-09-30T22:59:00"/>
    <n v="1410555998"/>
    <x v="341"/>
    <x v="341"/>
    <x v="341"/>
    <b v="1"/>
    <n v="55"/>
    <n v="67.909090909090907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n v="1.0036639999999999"/>
    <x v="0"/>
    <x v="0"/>
    <s v="USD"/>
    <n v="1461955465"/>
    <d v="2016-04-29T13:44:25"/>
    <n v="1459363465"/>
    <x v="342"/>
    <x v="342"/>
    <x v="342"/>
    <b v="1"/>
    <n v="325"/>
    <n v="169.85083076923075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.0202863333333334"/>
    <x v="0"/>
    <x v="0"/>
    <s v="USD"/>
    <n v="1415934000"/>
    <d v="2014-11-13T22:00:00"/>
    <n v="1413308545"/>
    <x v="343"/>
    <x v="343"/>
    <x v="343"/>
    <b v="1"/>
    <n v="524"/>
    <n v="58.413339694656486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.0208358208955224"/>
    <x v="0"/>
    <x v="0"/>
    <s v="USD"/>
    <n v="1433125200"/>
    <d v="2015-05-31T21:20:00"/>
    <n v="1429312694"/>
    <x v="344"/>
    <x v="344"/>
    <x v="344"/>
    <b v="1"/>
    <n v="285"/>
    <n v="119.99298245614035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.2327586206896552"/>
    <x v="0"/>
    <x v="0"/>
    <s v="USD"/>
    <n v="1432161590"/>
    <d v="2015-05-20T17:39:50"/>
    <n v="1429569590"/>
    <x v="345"/>
    <x v="345"/>
    <x v="345"/>
    <b v="1"/>
    <n v="179"/>
    <n v="99.860335195530723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.7028880000000002"/>
    <x v="0"/>
    <x v="0"/>
    <s v="USD"/>
    <n v="1444824021"/>
    <d v="2015-10-14T07:00:21"/>
    <n v="1442232021"/>
    <x v="346"/>
    <x v="346"/>
    <x v="346"/>
    <b v="1"/>
    <n v="188"/>
    <n v="90.579148936170213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.1159049999999999"/>
    <x v="0"/>
    <x v="0"/>
    <s v="USD"/>
    <n v="1447505609"/>
    <d v="2015-11-14T07:53:29"/>
    <n v="1444910009"/>
    <x v="347"/>
    <x v="347"/>
    <x v="347"/>
    <b v="1"/>
    <n v="379"/>
    <n v="117.77361477572559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.03"/>
    <x v="0"/>
    <x v="0"/>
    <s v="USD"/>
    <n v="1440165916"/>
    <d v="2015-08-21T09:05:16"/>
    <n v="1437573916"/>
    <x v="348"/>
    <x v="348"/>
    <x v="348"/>
    <b v="1"/>
    <n v="119"/>
    <n v="86.554621848739501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n v="1.0663570159857905"/>
    <x v="0"/>
    <x v="0"/>
    <s v="USD"/>
    <n v="1487937508"/>
    <d v="2017-02-24T06:58:28"/>
    <n v="1485345508"/>
    <x v="349"/>
    <x v="349"/>
    <x v="349"/>
    <b v="1"/>
    <n v="167"/>
    <n v="71.899281437125751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.1476"/>
    <x v="0"/>
    <x v="0"/>
    <s v="USD"/>
    <n v="1473566340"/>
    <d v="2016-09-10T22:59:00"/>
    <n v="1470274509"/>
    <x v="350"/>
    <x v="350"/>
    <x v="350"/>
    <b v="1"/>
    <n v="221"/>
    <n v="129.81900452488688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.2734117647058822"/>
    <x v="0"/>
    <x v="3"/>
    <s v="EUR"/>
    <n v="1460066954"/>
    <d v="2016-04-07T17:09:14"/>
    <n v="1456614554"/>
    <x v="351"/>
    <x v="351"/>
    <x v="351"/>
    <b v="1"/>
    <n v="964"/>
    <n v="44.912863070539416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.1656"/>
    <x v="0"/>
    <x v="0"/>
    <s v="USD"/>
    <n v="1412740868"/>
    <d v="2014-10-07T23:01:08"/>
    <n v="1410148868"/>
    <x v="352"/>
    <x v="352"/>
    <x v="352"/>
    <b v="1"/>
    <n v="286"/>
    <n v="40.755244755244753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.0861819426615318"/>
    <x v="0"/>
    <x v="0"/>
    <s v="USD"/>
    <n v="1447963219"/>
    <d v="2015-11-19T15:00:19"/>
    <n v="1445367619"/>
    <x v="353"/>
    <x v="353"/>
    <x v="353"/>
    <b v="1"/>
    <n v="613"/>
    <n v="103.52394779771615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.0394285714285714"/>
    <x v="0"/>
    <x v="0"/>
    <s v="USD"/>
    <n v="1460141521"/>
    <d v="2016-04-08T13:52:01"/>
    <n v="1457553121"/>
    <x v="354"/>
    <x v="354"/>
    <x v="354"/>
    <b v="1"/>
    <n v="29"/>
    <n v="125.44827586206897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n v="1.1625714285714286"/>
    <x v="0"/>
    <x v="0"/>
    <s v="USD"/>
    <n v="1417420994"/>
    <d v="2014-12-01T03:03:14"/>
    <n v="1414738994"/>
    <x v="355"/>
    <x v="355"/>
    <x v="355"/>
    <b v="1"/>
    <n v="165"/>
    <n v="246.60606060606059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n v="1.0269239999999999"/>
    <x v="0"/>
    <x v="0"/>
    <s v="USD"/>
    <n v="1458152193"/>
    <d v="2016-03-16T13:16:33"/>
    <n v="1455563793"/>
    <x v="356"/>
    <x v="356"/>
    <x v="356"/>
    <b v="1"/>
    <n v="97"/>
    <n v="79.401340206185566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.74"/>
    <x v="0"/>
    <x v="0"/>
    <s v="USD"/>
    <n v="1429852797"/>
    <d v="2015-04-24T00:19:57"/>
    <n v="1426396797"/>
    <x v="357"/>
    <x v="357"/>
    <x v="357"/>
    <b v="1"/>
    <n v="303"/>
    <n v="86.138613861386133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.03088"/>
    <x v="0"/>
    <x v="0"/>
    <s v="USD"/>
    <n v="1466002800"/>
    <d v="2016-06-15T10:00:00"/>
    <n v="1463517521"/>
    <x v="358"/>
    <x v="358"/>
    <x v="358"/>
    <b v="1"/>
    <n v="267"/>
    <n v="193.04868913857678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.0485537190082646"/>
    <x v="0"/>
    <x v="0"/>
    <s v="USD"/>
    <n v="1415941920"/>
    <d v="2014-11-14T00:12:00"/>
    <n v="1414028490"/>
    <x v="359"/>
    <x v="359"/>
    <x v="359"/>
    <b v="1"/>
    <n v="302"/>
    <n v="84.023178807947019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.0137499999999999"/>
    <x v="0"/>
    <x v="0"/>
    <s v="USD"/>
    <n v="1437621060"/>
    <d v="2015-07-22T22:11:00"/>
    <n v="1433799180"/>
    <x v="360"/>
    <x v="360"/>
    <x v="360"/>
    <b v="0"/>
    <n v="87"/>
    <n v="139.82758620689654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.1107699999999998"/>
    <x v="0"/>
    <x v="0"/>
    <s v="USD"/>
    <n v="1416704506"/>
    <d v="2014-11-22T20:01:46"/>
    <n v="1414108906"/>
    <x v="361"/>
    <x v="361"/>
    <x v="361"/>
    <b v="0"/>
    <n v="354"/>
    <n v="109.82189265536722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.2415933781686497"/>
    <x v="0"/>
    <x v="0"/>
    <s v="USD"/>
    <n v="1407456000"/>
    <d v="2014-08-07T19:00:00"/>
    <n v="1405573391"/>
    <x v="362"/>
    <x v="362"/>
    <x v="362"/>
    <b v="0"/>
    <n v="86"/>
    <n v="139.53488372093022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.0133333333333334"/>
    <x v="0"/>
    <x v="0"/>
    <s v="USD"/>
    <n v="1272828120"/>
    <d v="2010-05-02T14:22:00"/>
    <n v="1268934736"/>
    <x v="363"/>
    <x v="363"/>
    <x v="363"/>
    <b v="0"/>
    <n v="26"/>
    <n v="347.84615384615387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.1016142857142857"/>
    <x v="0"/>
    <x v="0"/>
    <s v="USD"/>
    <n v="1403323140"/>
    <d v="2014-06-20T22:59:00"/>
    <n v="1400704672"/>
    <x v="364"/>
    <x v="364"/>
    <x v="364"/>
    <b v="0"/>
    <n v="113"/>
    <n v="68.24159292035398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n v="1.0397333333333334"/>
    <x v="0"/>
    <x v="1"/>
    <s v="GBP"/>
    <n v="1393597999"/>
    <d v="2014-02-28T09:33:19"/>
    <n v="1391005999"/>
    <x v="365"/>
    <x v="365"/>
    <x v="365"/>
    <b v="0"/>
    <n v="65"/>
    <n v="239.93846153846152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n v="1.013157894736842"/>
    <x v="0"/>
    <x v="0"/>
    <s v="USD"/>
    <n v="1337540518"/>
    <d v="2012-05-20T14:01:58"/>
    <n v="1334948518"/>
    <x v="366"/>
    <x v="366"/>
    <x v="366"/>
    <b v="0"/>
    <n v="134"/>
    <n v="287.31343283582089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.033501"/>
    <x v="0"/>
    <x v="0"/>
    <s v="USD"/>
    <n v="1367384340"/>
    <d v="2013-04-30T23:59:00"/>
    <n v="1363960278"/>
    <x v="367"/>
    <x v="367"/>
    <x v="367"/>
    <b v="0"/>
    <n v="119"/>
    <n v="86.84882352941176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.04112"/>
    <x v="0"/>
    <x v="0"/>
    <s v="USD"/>
    <n v="1426426322"/>
    <d v="2015-03-15T08:32:02"/>
    <n v="1423405922"/>
    <x v="368"/>
    <x v="368"/>
    <x v="368"/>
    <b v="0"/>
    <n v="159"/>
    <n v="81.84905660377359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n v="1.1015569230769231"/>
    <x v="0"/>
    <x v="0"/>
    <s v="USD"/>
    <n v="1326633269"/>
    <d v="2012-01-15T08:14:29"/>
    <n v="1324041269"/>
    <x v="369"/>
    <x v="369"/>
    <x v="369"/>
    <b v="0"/>
    <n v="167"/>
    <n v="42.874970059880241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.2202"/>
    <x v="0"/>
    <x v="0"/>
    <s v="USD"/>
    <n v="1483729500"/>
    <d v="2017-01-06T14:05:00"/>
    <n v="1481137500"/>
    <x v="370"/>
    <x v="370"/>
    <x v="370"/>
    <b v="0"/>
    <n v="43"/>
    <n v="709.41860465116281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n v="1.1416866666666667"/>
    <x v="0"/>
    <x v="0"/>
    <s v="USD"/>
    <n v="1359743139"/>
    <d v="2013-02-01T13:25:39"/>
    <n v="1355855139"/>
    <x v="371"/>
    <x v="371"/>
    <x v="371"/>
    <b v="0"/>
    <n v="1062"/>
    <n v="161.25517890772127"/>
    <b v="1"/>
    <s v="film &amp; video/documentary"/>
    <x v="0"/>
    <x v="4"/>
  </r>
  <r>
    <n v="372"/>
    <s v="Wild Equus"/>
    <s v="A short documentary exploring the uses of 'Natural Horsemanship' across Europe"/>
    <n v="300"/>
    <n v="376"/>
    <n v="1.2533333333333334"/>
    <x v="0"/>
    <x v="1"/>
    <s v="GBP"/>
    <n v="1459872000"/>
    <d v="2016-04-05T11:00:00"/>
    <n v="1456408244"/>
    <x v="372"/>
    <x v="372"/>
    <x v="372"/>
    <b v="0"/>
    <n v="9"/>
    <n v="41.777777777777779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1.0666666666666667"/>
    <x v="0"/>
    <x v="0"/>
    <s v="USD"/>
    <n v="1342648398"/>
    <d v="2012-07-18T16:53:18"/>
    <n v="1340056398"/>
    <x v="373"/>
    <x v="373"/>
    <x v="373"/>
    <b v="0"/>
    <n v="89"/>
    <n v="89.887640449438209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.3065"/>
    <x v="0"/>
    <x v="0"/>
    <s v="USD"/>
    <n v="1316208031"/>
    <d v="2011-09-16T16:20:31"/>
    <n v="1312320031"/>
    <x v="374"/>
    <x v="374"/>
    <x v="374"/>
    <b v="0"/>
    <n v="174"/>
    <n v="45.051724137931032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.2"/>
    <x v="0"/>
    <x v="0"/>
    <s v="USD"/>
    <n v="1393694280"/>
    <d v="2014-03-01T12:18:00"/>
    <n v="1390088311"/>
    <x v="375"/>
    <x v="375"/>
    <x v="375"/>
    <b v="0"/>
    <n v="14"/>
    <n v="42.857142857142854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.0595918367346939"/>
    <x v="0"/>
    <x v="1"/>
    <s v="GBP"/>
    <n v="1472122316"/>
    <d v="2016-08-25T05:51:56"/>
    <n v="1469443916"/>
    <x v="376"/>
    <x v="376"/>
    <x v="376"/>
    <b v="0"/>
    <n v="48"/>
    <n v="54.083333333333336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.1439999999999999"/>
    <x v="0"/>
    <x v="0"/>
    <s v="USD"/>
    <n v="1447484460"/>
    <d v="2015-11-14T02:01:00"/>
    <n v="1444888868"/>
    <x v="377"/>
    <x v="377"/>
    <x v="377"/>
    <b v="0"/>
    <n v="133"/>
    <n v="103.21804511278195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.1176666666666666"/>
    <x v="0"/>
    <x v="5"/>
    <s v="CAD"/>
    <n v="1453765920"/>
    <d v="2016-01-25T18:52:00"/>
    <n v="1451655808"/>
    <x v="378"/>
    <x v="378"/>
    <x v="378"/>
    <b v="0"/>
    <n v="83"/>
    <n v="40.397590361445786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.1608000000000001"/>
    <x v="0"/>
    <x v="0"/>
    <s v="USD"/>
    <n v="1336062672"/>
    <d v="2012-05-03T11:31:12"/>
    <n v="1332174672"/>
    <x v="379"/>
    <x v="379"/>
    <x v="379"/>
    <b v="0"/>
    <n v="149"/>
    <n v="116.85906040268456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.415"/>
    <x v="0"/>
    <x v="0"/>
    <s v="USD"/>
    <n v="1453569392"/>
    <d v="2016-01-23T12:16:32"/>
    <n v="1451409392"/>
    <x v="380"/>
    <x v="380"/>
    <x v="380"/>
    <b v="0"/>
    <n v="49"/>
    <n v="115.51020408163265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n v="1.0472999999999999"/>
    <x v="0"/>
    <x v="0"/>
    <s v="USD"/>
    <n v="1343624400"/>
    <d v="2012-07-30T00:00:00"/>
    <n v="1340642717"/>
    <x v="381"/>
    <x v="381"/>
    <x v="381"/>
    <b v="0"/>
    <n v="251"/>
    <n v="104.31274900398407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.5583333333333331"/>
    <x v="0"/>
    <x v="0"/>
    <s v="USD"/>
    <n v="1346950900"/>
    <d v="2012-09-06T12:01:40"/>
    <n v="1345741300"/>
    <x v="382"/>
    <x v="382"/>
    <x v="382"/>
    <b v="0"/>
    <n v="22"/>
    <n v="69.772727272727266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.0670670670670672"/>
    <x v="0"/>
    <x v="0"/>
    <s v="USD"/>
    <n v="1400467759"/>
    <d v="2014-05-18T21:49:19"/>
    <n v="1398480559"/>
    <x v="383"/>
    <x v="383"/>
    <x v="383"/>
    <b v="0"/>
    <n v="48"/>
    <n v="43.020833333333336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.1210500000000001"/>
    <x v="0"/>
    <x v="0"/>
    <s v="USD"/>
    <n v="1420569947"/>
    <d v="2015-01-06T13:45:47"/>
    <n v="1417977947"/>
    <x v="384"/>
    <x v="384"/>
    <x v="384"/>
    <b v="0"/>
    <n v="383"/>
    <n v="58.540469973890339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.05982"/>
    <x v="0"/>
    <x v="0"/>
    <s v="USD"/>
    <n v="1416582101"/>
    <d v="2014-11-21T10:01:41"/>
    <n v="1413986501"/>
    <x v="385"/>
    <x v="385"/>
    <x v="385"/>
    <b v="0"/>
    <n v="237"/>
    <n v="111.79535864978902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1.0016666666666667"/>
    <x v="0"/>
    <x v="0"/>
    <s v="USD"/>
    <n v="1439246991"/>
    <d v="2015-08-10T17:49:51"/>
    <n v="1437950991"/>
    <x v="386"/>
    <x v="386"/>
    <x v="386"/>
    <b v="0"/>
    <n v="13"/>
    <n v="46.230769230769234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.1398947368421051"/>
    <x v="0"/>
    <x v="0"/>
    <s v="USD"/>
    <n v="1439618400"/>
    <d v="2015-08-15T01:00:00"/>
    <n v="1436976858"/>
    <x v="387"/>
    <x v="387"/>
    <x v="387"/>
    <b v="0"/>
    <n v="562"/>
    <n v="144.69039145907473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1.2616000000000001"/>
    <x v="0"/>
    <x v="0"/>
    <s v="USD"/>
    <n v="1469670580"/>
    <d v="2016-07-27T20:49:40"/>
    <n v="1467078580"/>
    <x v="388"/>
    <x v="388"/>
    <x v="388"/>
    <b v="0"/>
    <n v="71"/>
    <n v="88.845070422535215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1.8153547058823529"/>
    <x v="0"/>
    <x v="0"/>
    <s v="USD"/>
    <n v="1394233140"/>
    <d v="2014-03-07T17:59:00"/>
    <n v="1391477450"/>
    <x v="389"/>
    <x v="389"/>
    <x v="389"/>
    <b v="0"/>
    <n v="1510"/>
    <n v="81.75107284768211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"/>
    <x v="0"/>
    <x v="0"/>
    <s v="USD"/>
    <n v="1431046372"/>
    <d v="2015-05-07T19:52:52"/>
    <n v="1429318372"/>
    <x v="390"/>
    <x v="390"/>
    <x v="390"/>
    <b v="0"/>
    <n v="14"/>
    <n v="71.428571428571431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n v="1.0061"/>
    <x v="0"/>
    <x v="0"/>
    <s v="USD"/>
    <n v="1324169940"/>
    <d v="2011-12-17T19:59:00"/>
    <n v="1321578051"/>
    <x v="391"/>
    <x v="391"/>
    <x v="391"/>
    <b v="0"/>
    <n v="193"/>
    <n v="104.25906735751295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.009027027027027"/>
    <x v="0"/>
    <x v="0"/>
    <s v="USD"/>
    <n v="1315450800"/>
    <d v="2011-09-07T22:00:00"/>
    <n v="1312823571"/>
    <x v="392"/>
    <x v="392"/>
    <x v="392"/>
    <b v="0"/>
    <n v="206"/>
    <n v="90.616504854368927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.10446"/>
    <x v="0"/>
    <x v="0"/>
    <s v="USD"/>
    <n v="1381424452"/>
    <d v="2013-10-10T12:00:52"/>
    <n v="1378746052"/>
    <x v="393"/>
    <x v="393"/>
    <x v="393"/>
    <b v="0"/>
    <n v="351"/>
    <n v="157.33048433048432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.118936170212766"/>
    <x v="0"/>
    <x v="3"/>
    <s v="EUR"/>
    <n v="1460918282"/>
    <d v="2016-04-17T13:38:02"/>
    <n v="1455737882"/>
    <x v="394"/>
    <x v="394"/>
    <x v="394"/>
    <b v="0"/>
    <n v="50"/>
    <n v="105.18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.0804450000000001"/>
    <x v="0"/>
    <x v="0"/>
    <s v="USD"/>
    <n v="1335562320"/>
    <d v="2012-04-27T16:32:00"/>
    <n v="1332452960"/>
    <x v="395"/>
    <x v="395"/>
    <x v="395"/>
    <b v="0"/>
    <n v="184"/>
    <n v="58.719836956521746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1.0666666666666667"/>
    <x v="0"/>
    <x v="0"/>
    <s v="USD"/>
    <n v="1341668006"/>
    <d v="2012-07-07T08:33:26"/>
    <n v="1340372006"/>
    <x v="396"/>
    <x v="396"/>
    <x v="396"/>
    <b v="0"/>
    <n v="196"/>
    <n v="81.632653061224488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.0390027322404372"/>
    <x v="0"/>
    <x v="0"/>
    <s v="USD"/>
    <n v="1283312640"/>
    <d v="2010-08-31T22:44:00"/>
    <n v="1279651084"/>
    <x v="397"/>
    <x v="397"/>
    <x v="397"/>
    <b v="0"/>
    <n v="229"/>
    <n v="56.460043668122275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.2516"/>
    <x v="0"/>
    <x v="0"/>
    <s v="USD"/>
    <n v="1430334126"/>
    <d v="2015-04-29T14:02:06"/>
    <n v="1426446126"/>
    <x v="398"/>
    <x v="398"/>
    <x v="398"/>
    <b v="0"/>
    <n v="67"/>
    <n v="140.1044776119403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.0680499999999999"/>
    <x v="0"/>
    <x v="1"/>
    <s v="GBP"/>
    <n v="1481716800"/>
    <d v="2016-12-14T07:00:00"/>
    <n v="1479070867"/>
    <x v="399"/>
    <x v="399"/>
    <x v="399"/>
    <b v="0"/>
    <n v="95"/>
    <n v="224.85263157894738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.1230249999999999"/>
    <x v="0"/>
    <x v="0"/>
    <s v="USD"/>
    <n v="1400297400"/>
    <d v="2014-05-16T22:30:00"/>
    <n v="1397661347"/>
    <x v="400"/>
    <x v="400"/>
    <x v="400"/>
    <b v="0"/>
    <n v="62"/>
    <n v="181.13306451612902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.0381199999999999"/>
    <x v="0"/>
    <x v="0"/>
    <s v="USD"/>
    <n v="1312747970"/>
    <d v="2011-08-07T15:12:50"/>
    <n v="1310155970"/>
    <x v="401"/>
    <x v="401"/>
    <x v="401"/>
    <b v="0"/>
    <n v="73"/>
    <n v="711.04109589041093"/>
    <b v="1"/>
    <s v="film &amp; video/documentary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n v="1.4165000000000001"/>
    <x v="0"/>
    <x v="0"/>
    <s v="USD"/>
    <n v="1446731817"/>
    <d v="2015-11-05T08:56:57"/>
    <n v="1444913817"/>
    <x v="402"/>
    <x v="402"/>
    <x v="402"/>
    <b v="0"/>
    <n v="43"/>
    <n v="65.883720930232556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n v="1.0526"/>
    <x v="0"/>
    <x v="0"/>
    <s v="USD"/>
    <n v="1312960080"/>
    <d v="2011-08-10T02:08:00"/>
    <n v="1308900441"/>
    <x v="403"/>
    <x v="403"/>
    <x v="403"/>
    <b v="0"/>
    <n v="70"/>
    <n v="75.185714285714283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.0309142857142857"/>
    <x v="0"/>
    <x v="0"/>
    <s v="USD"/>
    <n v="1391641440"/>
    <d v="2014-02-05T18:04:00"/>
    <n v="1389107062"/>
    <x v="404"/>
    <x v="404"/>
    <x v="404"/>
    <b v="0"/>
    <n v="271"/>
    <n v="133.14391143911439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n v="1.0765957446808512"/>
    <x v="0"/>
    <x v="0"/>
    <s v="USD"/>
    <n v="1394071339"/>
    <d v="2014-03-05T21:02:19"/>
    <n v="1391479339"/>
    <x v="405"/>
    <x v="405"/>
    <x v="405"/>
    <b v="0"/>
    <n v="55"/>
    <n v="55.2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1.0770464285714285"/>
    <x v="0"/>
    <x v="0"/>
    <s v="USD"/>
    <n v="1304920740"/>
    <d v="2011-05-09T00:59:00"/>
    <n v="1301975637"/>
    <x v="406"/>
    <x v="406"/>
    <x v="406"/>
    <b v="0"/>
    <n v="35"/>
    <n v="86.163714285714292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n v="1.0155000000000001"/>
    <x v="0"/>
    <x v="0"/>
    <s v="USD"/>
    <n v="1321739650"/>
    <d v="2011-11-19T16:54:10"/>
    <n v="1316552050"/>
    <x v="407"/>
    <x v="407"/>
    <x v="407"/>
    <b v="0"/>
    <n v="22"/>
    <n v="92.318181818181813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.0143766666666667"/>
    <x v="0"/>
    <x v="0"/>
    <s v="USD"/>
    <n v="1383676790"/>
    <d v="2013-11-05T13:39:50"/>
    <n v="1380217190"/>
    <x v="408"/>
    <x v="408"/>
    <x v="408"/>
    <b v="0"/>
    <n v="38"/>
    <n v="160.16473684210527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n v="1.3680000000000001"/>
    <x v="0"/>
    <x v="1"/>
    <s v="GBP"/>
    <n v="1469220144"/>
    <d v="2016-07-22T15:42:24"/>
    <n v="1466628144"/>
    <x v="409"/>
    <x v="409"/>
    <x v="409"/>
    <b v="0"/>
    <n v="15"/>
    <n v="45.6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.2829999999999999"/>
    <x v="0"/>
    <x v="5"/>
    <s v="CAD"/>
    <n v="1434670397"/>
    <d v="2015-06-18T18:33:17"/>
    <n v="1429486397"/>
    <x v="410"/>
    <x v="410"/>
    <x v="410"/>
    <b v="0"/>
    <n v="7"/>
    <n v="183.28571428571428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.0105"/>
    <x v="0"/>
    <x v="0"/>
    <s v="USD"/>
    <n v="1387688400"/>
    <d v="2013-12-22T00:00:00"/>
    <n v="1384920804"/>
    <x v="411"/>
    <x v="411"/>
    <x v="411"/>
    <b v="0"/>
    <n v="241"/>
    <n v="125.78838174273859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1.2684"/>
    <x v="0"/>
    <x v="0"/>
    <s v="USD"/>
    <n v="1343238578"/>
    <d v="2012-07-25T12:49:38"/>
    <n v="1341856178"/>
    <x v="412"/>
    <x v="412"/>
    <x v="412"/>
    <b v="0"/>
    <n v="55"/>
    <n v="57.654545454545456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.0508593749999999"/>
    <x v="0"/>
    <x v="0"/>
    <s v="USD"/>
    <n v="1342731811"/>
    <d v="2012-07-19T16:03:31"/>
    <n v="1340139811"/>
    <x v="413"/>
    <x v="413"/>
    <x v="413"/>
    <b v="0"/>
    <n v="171"/>
    <n v="78.660818713450297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.0285405405405406"/>
    <x v="0"/>
    <x v="0"/>
    <s v="USD"/>
    <n v="1381541465"/>
    <d v="2013-10-11T20:31:05"/>
    <n v="1378949465"/>
    <x v="414"/>
    <x v="414"/>
    <x v="414"/>
    <b v="0"/>
    <n v="208"/>
    <n v="91.480769230769226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.0214714285714286"/>
    <x v="0"/>
    <x v="5"/>
    <s v="CAD"/>
    <n v="1413547200"/>
    <d v="2014-10-17T07:00:00"/>
    <n v="1411417602"/>
    <x v="415"/>
    <x v="415"/>
    <x v="415"/>
    <b v="0"/>
    <n v="21"/>
    <n v="68.09809523809524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n v="1.2021700000000002"/>
    <x v="0"/>
    <x v="0"/>
    <s v="USD"/>
    <n v="1391851831"/>
    <d v="2014-02-08T04:30:31"/>
    <n v="1389259831"/>
    <x v="416"/>
    <x v="416"/>
    <x v="416"/>
    <b v="0"/>
    <n v="25"/>
    <n v="48.086800000000004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1.0024761904761905"/>
    <x v="0"/>
    <x v="0"/>
    <s v="USD"/>
    <n v="1365395580"/>
    <d v="2013-04-07T23:33:00"/>
    <n v="1364426260"/>
    <x v="417"/>
    <x v="417"/>
    <x v="417"/>
    <b v="0"/>
    <n v="52"/>
    <n v="202.42307692307693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1.0063392857142857"/>
    <x v="0"/>
    <x v="0"/>
    <s v="USD"/>
    <n v="1437633997"/>
    <d v="2015-07-23T01:46:37"/>
    <n v="1435041997"/>
    <x v="418"/>
    <x v="418"/>
    <x v="418"/>
    <b v="0"/>
    <n v="104"/>
    <n v="216.75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n v="1.004375"/>
    <x v="0"/>
    <x v="0"/>
    <s v="USD"/>
    <n v="1372536787"/>
    <d v="2013-06-29T15:13:07"/>
    <n v="1367352787"/>
    <x v="419"/>
    <x v="419"/>
    <x v="419"/>
    <b v="0"/>
    <n v="73"/>
    <n v="110.06849315068493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4.3939393939393936E-3"/>
    <x v="2"/>
    <x v="0"/>
    <s v="USD"/>
    <n v="1394772031"/>
    <d v="2014-03-13T23:40:31"/>
    <n v="1392183631"/>
    <x v="420"/>
    <x v="420"/>
    <x v="420"/>
    <b v="0"/>
    <n v="3"/>
    <n v="4.83333333333333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2.0066666666666667E-2"/>
    <x v="2"/>
    <x v="0"/>
    <s v="USD"/>
    <n v="1440157656"/>
    <d v="2015-08-21T06:47:36"/>
    <n v="1434973656"/>
    <x v="421"/>
    <x v="421"/>
    <x v="421"/>
    <b v="0"/>
    <n v="6"/>
    <n v="50.166666666666664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.0749999999999999E-2"/>
    <x v="2"/>
    <x v="0"/>
    <s v="USD"/>
    <n v="1410416097"/>
    <d v="2014-09-11T01:14:57"/>
    <n v="1407824097"/>
    <x v="422"/>
    <x v="422"/>
    <x v="422"/>
    <b v="0"/>
    <n v="12"/>
    <n v="35.833333333333336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7.6499999999999997E-3"/>
    <x v="2"/>
    <x v="0"/>
    <s v="USD"/>
    <n v="1370470430"/>
    <d v="2013-06-05T17:13:50"/>
    <n v="1367878430"/>
    <x v="423"/>
    <x v="423"/>
    <x v="423"/>
    <b v="0"/>
    <n v="13"/>
    <n v="11.76923076923077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6.7966666666666675E-2"/>
    <x v="2"/>
    <x v="0"/>
    <s v="USD"/>
    <n v="1332748899"/>
    <d v="2012-03-26T03:01:39"/>
    <n v="1327568499"/>
    <x v="424"/>
    <x v="424"/>
    <x v="424"/>
    <b v="0"/>
    <n v="5"/>
    <n v="40.78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1.2E-4"/>
    <x v="2"/>
    <x v="0"/>
    <s v="USD"/>
    <n v="1448660404"/>
    <d v="2015-11-27T16:40:04"/>
    <n v="1443472804"/>
    <x v="425"/>
    <x v="425"/>
    <x v="425"/>
    <b v="0"/>
    <n v="2"/>
    <n v="3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1.3299999999999999E-2"/>
    <x v="2"/>
    <x v="0"/>
    <s v="USD"/>
    <n v="1456851914"/>
    <d v="2016-03-01T12:05:14"/>
    <n v="1454259914"/>
    <x v="426"/>
    <x v="426"/>
    <x v="426"/>
    <b v="0"/>
    <n v="8"/>
    <n v="16.625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D"/>
    <n v="1445540340"/>
    <d v="2015-10-22T13:59:00"/>
    <n v="1444340940"/>
    <x v="427"/>
    <x v="427"/>
    <x v="427"/>
    <b v="0"/>
    <n v="0"/>
    <e v="#DIV/0!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n v="5.6333333333333332E-2"/>
    <x v="2"/>
    <x v="0"/>
    <s v="USD"/>
    <n v="1402956000"/>
    <d v="2014-06-16T17:00:00"/>
    <n v="1400523845"/>
    <x v="428"/>
    <x v="428"/>
    <x v="428"/>
    <b v="0"/>
    <n v="13"/>
    <n v="52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D"/>
    <n v="1259297940"/>
    <d v="2009-11-26T23:59:00"/>
    <n v="1252964282"/>
    <x v="429"/>
    <x v="429"/>
    <x v="429"/>
    <b v="0"/>
    <n v="0"/>
    <e v="#DIV/0!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.4E-2"/>
    <x v="2"/>
    <x v="0"/>
    <s v="USD"/>
    <n v="1378866867"/>
    <d v="2013-09-10T21:34:27"/>
    <n v="1377570867"/>
    <x v="430"/>
    <x v="430"/>
    <x v="430"/>
    <b v="0"/>
    <n v="5"/>
    <n v="4.8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0.13833333333333334"/>
    <x v="2"/>
    <x v="1"/>
    <s v="GBP"/>
    <n v="1467752083"/>
    <d v="2016-07-05T15:54:43"/>
    <n v="1465160083"/>
    <x v="431"/>
    <x v="431"/>
    <x v="431"/>
    <b v="0"/>
    <n v="8"/>
    <n v="51.875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9.5000000000000001E-2"/>
    <x v="2"/>
    <x v="0"/>
    <s v="USD"/>
    <n v="1445448381"/>
    <d v="2015-10-21T12:26:21"/>
    <n v="1440264381"/>
    <x v="432"/>
    <x v="432"/>
    <x v="432"/>
    <b v="0"/>
    <n v="8"/>
    <n v="71.25"/>
    <b v="0"/>
    <s v="film &amp; video/animation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n v="0"/>
    <x v="2"/>
    <x v="0"/>
    <s v="USD"/>
    <n v="1444576022"/>
    <d v="2015-10-11T10:07:02"/>
    <n v="1439392022"/>
    <x v="433"/>
    <x v="433"/>
    <x v="433"/>
    <b v="0"/>
    <n v="0"/>
    <e v="#DIV/0!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0.05"/>
    <x v="2"/>
    <x v="0"/>
    <s v="USD"/>
    <n v="1385931702"/>
    <d v="2013-12-01T16:01:42"/>
    <n v="1383076902"/>
    <x v="434"/>
    <x v="434"/>
    <x v="434"/>
    <b v="0"/>
    <n v="2"/>
    <n v="62.5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2.7272727272727273E-5"/>
    <x v="2"/>
    <x v="0"/>
    <s v="USD"/>
    <n v="1379094980"/>
    <d v="2013-09-13T12:56:20"/>
    <n v="1376502980"/>
    <x v="435"/>
    <x v="435"/>
    <x v="435"/>
    <b v="0"/>
    <n v="3"/>
    <n v="1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D"/>
    <n v="1375260113"/>
    <d v="2013-07-31T03:41:53"/>
    <n v="1372668113"/>
    <x v="436"/>
    <x v="436"/>
    <x v="436"/>
    <b v="0"/>
    <n v="0"/>
    <e v="#DIV/0!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s v="CAD"/>
    <n v="1475912326"/>
    <d v="2016-10-08T02:38:46"/>
    <n v="1470728326"/>
    <x v="437"/>
    <x v="437"/>
    <x v="437"/>
    <b v="0"/>
    <n v="0"/>
    <e v="#DIV/0!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n v="9.3799999999999994E-2"/>
    <x v="2"/>
    <x v="0"/>
    <s v="USD"/>
    <n v="1447830958"/>
    <d v="2015-11-18T02:15:58"/>
    <n v="1445235358"/>
    <x v="438"/>
    <x v="438"/>
    <x v="438"/>
    <b v="0"/>
    <n v="11"/>
    <n v="170.54545454545453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D"/>
    <n v="1413569818"/>
    <d v="2014-10-17T13:16:58"/>
    <n v="1412705818"/>
    <x v="439"/>
    <x v="439"/>
    <x v="439"/>
    <b v="0"/>
    <n v="0"/>
    <e v="#DIV/0!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n v="1E-3"/>
    <x v="2"/>
    <x v="0"/>
    <s v="USD"/>
    <n v="1458859153"/>
    <d v="2016-03-24T17:39:13"/>
    <n v="1456270753"/>
    <x v="440"/>
    <x v="440"/>
    <x v="440"/>
    <b v="0"/>
    <n v="1"/>
    <n v="5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s v="GBP"/>
    <n v="1383418996"/>
    <d v="2013-11-02T14:03:16"/>
    <n v="1380826996"/>
    <x v="441"/>
    <x v="441"/>
    <x v="441"/>
    <b v="0"/>
    <n v="0"/>
    <e v="#DIV/0!"/>
    <b v="0"/>
    <s v="film &amp; video/animation"/>
    <x v="0"/>
    <x v="5"/>
  </r>
  <r>
    <n v="442"/>
    <s v="The Paranormal Idiot"/>
    <s v="Doomsday is here"/>
    <n v="17000"/>
    <n v="6691"/>
    <n v="0.39358823529411763"/>
    <x v="2"/>
    <x v="0"/>
    <s v="USD"/>
    <n v="1424380783"/>
    <d v="2015-02-19T16:19:43"/>
    <n v="1421788783"/>
    <x v="442"/>
    <x v="442"/>
    <x v="442"/>
    <b v="0"/>
    <n v="17"/>
    <n v="393.58823529411762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n v="1E-3"/>
    <x v="2"/>
    <x v="5"/>
    <s v="CAD"/>
    <n v="1391991701"/>
    <d v="2014-02-09T19:21:41"/>
    <n v="1389399701"/>
    <x v="443"/>
    <x v="443"/>
    <x v="443"/>
    <b v="0"/>
    <n v="2"/>
    <n v="5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n v="0.05"/>
    <x v="2"/>
    <x v="0"/>
    <s v="USD"/>
    <n v="1329342361"/>
    <d v="2012-02-15T16:46:01"/>
    <n v="1324158361"/>
    <x v="444"/>
    <x v="444"/>
    <x v="444"/>
    <b v="0"/>
    <n v="1"/>
    <n v="50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3.3333333333333335E-5"/>
    <x v="2"/>
    <x v="0"/>
    <s v="USD"/>
    <n v="1432195375"/>
    <d v="2015-05-21T03:02:55"/>
    <n v="1430899375"/>
    <x v="445"/>
    <x v="445"/>
    <x v="445"/>
    <b v="0"/>
    <n v="2"/>
    <n v="1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n v="7.2952380952380949E-2"/>
    <x v="2"/>
    <x v="0"/>
    <s v="USD"/>
    <n v="1425434420"/>
    <d v="2015-03-03T21:00:20"/>
    <n v="1422842420"/>
    <x v="446"/>
    <x v="446"/>
    <x v="446"/>
    <b v="0"/>
    <n v="16"/>
    <n v="47.875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1.6666666666666666E-4"/>
    <x v="2"/>
    <x v="1"/>
    <s v="GBP"/>
    <n v="1364041163"/>
    <d v="2013-03-23T07:19:23"/>
    <n v="1361884763"/>
    <x v="447"/>
    <x v="447"/>
    <x v="447"/>
    <b v="0"/>
    <n v="1"/>
    <n v="5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3.2804E-2"/>
    <x v="2"/>
    <x v="0"/>
    <s v="USD"/>
    <n v="1400091095"/>
    <d v="2014-05-14T13:11:35"/>
    <n v="1398363095"/>
    <x v="448"/>
    <x v="448"/>
    <x v="448"/>
    <b v="0"/>
    <n v="4"/>
    <n v="20.502500000000001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2.2499999999999999E-2"/>
    <x v="2"/>
    <x v="1"/>
    <s v="GBP"/>
    <n v="1382017085"/>
    <d v="2013-10-17T08:38:05"/>
    <n v="1379425085"/>
    <x v="449"/>
    <x v="449"/>
    <x v="449"/>
    <b v="0"/>
    <n v="5"/>
    <n v="9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7.92E-3"/>
    <x v="2"/>
    <x v="0"/>
    <s v="USD"/>
    <n v="1392417800"/>
    <d v="2014-02-14T17:43:20"/>
    <n v="1389825800"/>
    <x v="450"/>
    <x v="450"/>
    <x v="450"/>
    <b v="0"/>
    <n v="7"/>
    <n v="56.571428571428569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D"/>
    <n v="1390669791"/>
    <d v="2014-01-25T12:09:51"/>
    <n v="1388077791"/>
    <x v="451"/>
    <x v="451"/>
    <x v="451"/>
    <b v="0"/>
    <n v="0"/>
    <e v="#DIV/0!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n v="0.64"/>
    <x v="2"/>
    <x v="0"/>
    <s v="USD"/>
    <n v="1431536015"/>
    <d v="2015-05-13T11:53:35"/>
    <n v="1428944015"/>
    <x v="452"/>
    <x v="452"/>
    <x v="452"/>
    <b v="0"/>
    <n v="12"/>
    <n v="40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2.740447957839262E-4"/>
    <x v="2"/>
    <x v="0"/>
    <s v="USD"/>
    <n v="1424375279"/>
    <d v="2015-02-19T14:47:59"/>
    <n v="1422992879"/>
    <x v="453"/>
    <x v="453"/>
    <x v="453"/>
    <b v="0"/>
    <n v="2"/>
    <n v="13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8.2000000000000007E-3"/>
    <x v="2"/>
    <x v="0"/>
    <s v="USD"/>
    <n v="1417007640"/>
    <d v="2014-11-26T08:14:00"/>
    <n v="1414343571"/>
    <x v="454"/>
    <x v="454"/>
    <x v="454"/>
    <b v="0"/>
    <n v="5"/>
    <n v="16.399999999999999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6.9230769230769226E-4"/>
    <x v="2"/>
    <x v="0"/>
    <s v="USD"/>
    <n v="1334622660"/>
    <d v="2012-04-16T19:31:00"/>
    <n v="1330733022"/>
    <x v="455"/>
    <x v="455"/>
    <x v="455"/>
    <b v="0"/>
    <n v="2"/>
    <n v="22.5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6.8631863186318634E-3"/>
    <x v="2"/>
    <x v="0"/>
    <s v="USD"/>
    <n v="1382414340"/>
    <d v="2013-10-21T22:59:00"/>
    <n v="1380559201"/>
    <x v="456"/>
    <x v="456"/>
    <x v="456"/>
    <b v="0"/>
    <n v="3"/>
    <n v="20.333333333333332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s v="CAD"/>
    <n v="1408213512"/>
    <d v="2014-08-16T13:25:12"/>
    <n v="1405621512"/>
    <x v="457"/>
    <x v="457"/>
    <x v="457"/>
    <b v="0"/>
    <n v="0"/>
    <e v="#DIV/0!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8.2100000000000006E-2"/>
    <x v="2"/>
    <x v="1"/>
    <s v="GBP"/>
    <n v="1368550060"/>
    <d v="2013-05-14T11:47:40"/>
    <n v="1365958060"/>
    <x v="458"/>
    <x v="458"/>
    <x v="458"/>
    <b v="0"/>
    <n v="49"/>
    <n v="16.755102040816325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6.4102564102564103E-4"/>
    <x v="2"/>
    <x v="0"/>
    <s v="USD"/>
    <n v="1321201327"/>
    <d v="2011-11-13T11:22:07"/>
    <n v="1316013727"/>
    <x v="459"/>
    <x v="459"/>
    <x v="459"/>
    <b v="0"/>
    <n v="1"/>
    <n v="25"/>
    <b v="0"/>
    <s v="film &amp; video/animation"/>
    <x v="0"/>
    <x v="5"/>
  </r>
  <r>
    <n v="460"/>
    <s v="Darwin's Kiss"/>
    <s v="An animated web series about biological evolution gone haywire."/>
    <n v="8500"/>
    <n v="25"/>
    <n v="2.9411764705882353E-3"/>
    <x v="2"/>
    <x v="0"/>
    <s v="USD"/>
    <n v="1401595200"/>
    <d v="2014-05-31T23:00:00"/>
    <n v="1398862875"/>
    <x v="460"/>
    <x v="460"/>
    <x v="460"/>
    <b v="0"/>
    <n v="2"/>
    <n v="12.5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s v="GBP"/>
    <n v="1370204367"/>
    <d v="2013-06-02T15:19:27"/>
    <n v="1368476367"/>
    <x v="461"/>
    <x v="461"/>
    <x v="461"/>
    <b v="0"/>
    <n v="0"/>
    <e v="#DIV/0!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D"/>
    <n v="1312945341"/>
    <d v="2011-08-09T22:02:21"/>
    <n v="1307761341"/>
    <x v="462"/>
    <x v="462"/>
    <x v="462"/>
    <b v="0"/>
    <n v="0"/>
    <e v="#DIV/0!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n v="2.2727272727272728E-2"/>
    <x v="2"/>
    <x v="0"/>
    <s v="USD"/>
    <n v="1316883753"/>
    <d v="2011-09-24T12:02:33"/>
    <n v="1311699753"/>
    <x v="463"/>
    <x v="463"/>
    <x v="463"/>
    <b v="0"/>
    <n v="11"/>
    <n v="113.63636363636364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n v="9.9009900990099011E-4"/>
    <x v="2"/>
    <x v="12"/>
    <s v="EUR"/>
    <n v="1463602935"/>
    <d v="2016-05-18T15:22:15"/>
    <n v="1461874935"/>
    <x v="464"/>
    <x v="464"/>
    <x v="464"/>
    <b v="0"/>
    <n v="1"/>
    <n v="1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n v="0.26953125"/>
    <x v="2"/>
    <x v="0"/>
    <s v="USD"/>
    <n v="1403837574"/>
    <d v="2014-06-26T21:52:54"/>
    <n v="1402455174"/>
    <x v="465"/>
    <x v="465"/>
    <x v="465"/>
    <b v="0"/>
    <n v="8"/>
    <n v="17.25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7.6E-3"/>
    <x v="2"/>
    <x v="0"/>
    <s v="USD"/>
    <n v="1347057464"/>
    <d v="2012-09-07T17:37:44"/>
    <n v="1344465464"/>
    <x v="466"/>
    <x v="466"/>
    <x v="466"/>
    <b v="0"/>
    <n v="5"/>
    <n v="15.2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0.21575"/>
    <x v="2"/>
    <x v="0"/>
    <s v="USD"/>
    <n v="1348849134"/>
    <d v="2012-09-28T11:18:54"/>
    <n v="1344961134"/>
    <x v="467"/>
    <x v="467"/>
    <x v="467"/>
    <b v="0"/>
    <n v="39"/>
    <n v="110.64102564102564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D"/>
    <n v="1341978665"/>
    <d v="2012-07-10T22:51:05"/>
    <n v="1336795283"/>
    <x v="468"/>
    <x v="468"/>
    <x v="468"/>
    <b v="0"/>
    <n v="0"/>
    <e v="#DIV/0!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n v="0"/>
    <x v="2"/>
    <x v="1"/>
    <s v="GBP"/>
    <n v="1409960724"/>
    <d v="2014-09-05T18:45:24"/>
    <n v="1404776724"/>
    <x v="469"/>
    <x v="469"/>
    <x v="469"/>
    <b v="0"/>
    <n v="0"/>
    <e v="#DIV/0!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.0200000000000001E-2"/>
    <x v="2"/>
    <x v="0"/>
    <s v="USD"/>
    <n v="1389844800"/>
    <d v="2014-01-15T23:00:00"/>
    <n v="1385524889"/>
    <x v="470"/>
    <x v="470"/>
    <x v="470"/>
    <b v="0"/>
    <n v="2"/>
    <n v="25.5"/>
    <b v="0"/>
    <s v="film &amp; video/animation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n v="0.11892727272727273"/>
    <x v="2"/>
    <x v="0"/>
    <s v="USD"/>
    <n v="1397924379"/>
    <d v="2014-04-19T11:19:39"/>
    <n v="1394039979"/>
    <x v="471"/>
    <x v="471"/>
    <x v="471"/>
    <b v="0"/>
    <n v="170"/>
    <n v="38.476470588235294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0.17624999999999999"/>
    <x v="2"/>
    <x v="0"/>
    <s v="USD"/>
    <n v="1408831718"/>
    <d v="2014-08-23T17:08:38"/>
    <n v="1406239718"/>
    <x v="472"/>
    <x v="472"/>
    <x v="472"/>
    <b v="0"/>
    <n v="5"/>
    <n v="28.2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2.87E-2"/>
    <x v="2"/>
    <x v="0"/>
    <s v="USD"/>
    <n v="1410972319"/>
    <d v="2014-09-17T11:45:19"/>
    <n v="1408380319"/>
    <x v="473"/>
    <x v="473"/>
    <x v="473"/>
    <b v="0"/>
    <n v="14"/>
    <n v="61.5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n v="3.0303030303030303E-4"/>
    <x v="2"/>
    <x v="0"/>
    <s v="USD"/>
    <n v="1487318029"/>
    <d v="2017-02-17T02:53:49"/>
    <n v="1484726029"/>
    <x v="474"/>
    <x v="474"/>
    <x v="474"/>
    <b v="0"/>
    <n v="1"/>
    <n v="1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D"/>
    <n v="1430877843"/>
    <d v="2015-05-05T21:04:03"/>
    <n v="1428285843"/>
    <x v="475"/>
    <x v="475"/>
    <x v="475"/>
    <b v="0"/>
    <n v="0"/>
    <e v="#DIV/0!"/>
    <b v="0"/>
    <s v="film &amp; video/animation"/>
    <x v="0"/>
    <x v="5"/>
  </r>
  <r>
    <n v="476"/>
    <s v="Sight Word Music Videos"/>
    <s v="Animated Music Videos that teach kids how to read."/>
    <n v="220000"/>
    <n v="4906.59"/>
    <n v="2.2302681818181819E-2"/>
    <x v="2"/>
    <x v="0"/>
    <s v="USD"/>
    <n v="1401767940"/>
    <d v="2014-06-02T22:59:00"/>
    <n v="1398727441"/>
    <x v="476"/>
    <x v="476"/>
    <x v="476"/>
    <b v="0"/>
    <n v="124"/>
    <n v="39.569274193548388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D"/>
    <n v="1337371334"/>
    <d v="2012-05-18T15:02:14"/>
    <n v="1332187334"/>
    <x v="477"/>
    <x v="477"/>
    <x v="477"/>
    <b v="0"/>
    <n v="0"/>
    <e v="#DIV/0!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D"/>
    <n v="1427921509"/>
    <d v="2015-04-01T15:51:49"/>
    <n v="1425333109"/>
    <x v="478"/>
    <x v="478"/>
    <x v="478"/>
    <b v="0"/>
    <n v="0"/>
    <e v="#DIV/0!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0.3256"/>
    <x v="2"/>
    <x v="0"/>
    <s v="USD"/>
    <n v="1416566835"/>
    <d v="2014-11-21T05:47:15"/>
    <n v="1411379235"/>
    <x v="479"/>
    <x v="479"/>
    <x v="479"/>
    <b v="0"/>
    <n v="55"/>
    <n v="88.8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n v="0.19409999999999999"/>
    <x v="2"/>
    <x v="0"/>
    <s v="USD"/>
    <n v="1376049615"/>
    <d v="2013-08-09T07:00:15"/>
    <n v="1373457615"/>
    <x v="480"/>
    <x v="480"/>
    <x v="480"/>
    <b v="0"/>
    <n v="140"/>
    <n v="55.457142857142856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n v="6.0999999999999999E-2"/>
    <x v="2"/>
    <x v="0"/>
    <s v="USD"/>
    <n v="1349885289"/>
    <d v="2012-10-10T11:08:09"/>
    <n v="1347293289"/>
    <x v="481"/>
    <x v="481"/>
    <x v="481"/>
    <b v="0"/>
    <n v="21"/>
    <n v="87.142857142857139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n v="1E-3"/>
    <x v="2"/>
    <x v="0"/>
    <s v="USD"/>
    <n v="1460644440"/>
    <d v="2016-04-14T09:34:00"/>
    <n v="1458336690"/>
    <x v="482"/>
    <x v="482"/>
    <x v="482"/>
    <b v="0"/>
    <n v="1"/>
    <n v="10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0.502"/>
    <x v="2"/>
    <x v="1"/>
    <s v="GBP"/>
    <n v="1359434672"/>
    <d v="2013-01-28T23:44:32"/>
    <n v="1354250672"/>
    <x v="483"/>
    <x v="483"/>
    <x v="483"/>
    <b v="0"/>
    <n v="147"/>
    <n v="51.224489795918366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1.8625E-3"/>
    <x v="2"/>
    <x v="1"/>
    <s v="GBP"/>
    <n v="1446766372"/>
    <d v="2015-11-05T18:32:52"/>
    <n v="1443220372"/>
    <x v="484"/>
    <x v="484"/>
    <x v="484"/>
    <b v="0"/>
    <n v="11"/>
    <n v="13.545454545454545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0.21906971229845085"/>
    <x v="2"/>
    <x v="1"/>
    <s v="GBP"/>
    <n v="1368792499"/>
    <d v="2013-05-17T07:08:19"/>
    <n v="1366200499"/>
    <x v="485"/>
    <x v="485"/>
    <x v="485"/>
    <b v="0"/>
    <n v="125"/>
    <n v="66.520080000000007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9.0909090909090904E-5"/>
    <x v="2"/>
    <x v="2"/>
    <s v="AUD"/>
    <n v="1401662239"/>
    <d v="2014-06-01T17:37:19"/>
    <n v="1399070239"/>
    <x v="486"/>
    <x v="486"/>
    <x v="486"/>
    <b v="0"/>
    <n v="1"/>
    <n v="50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s v="CAD"/>
    <n v="1482678994"/>
    <d v="2016-12-25T10:16:34"/>
    <n v="1477491394"/>
    <x v="487"/>
    <x v="487"/>
    <x v="487"/>
    <b v="0"/>
    <n v="0"/>
    <e v="#DIV/0!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D"/>
    <n v="1483924700"/>
    <d v="2017-01-08T20:18:20"/>
    <n v="1481332700"/>
    <x v="488"/>
    <x v="488"/>
    <x v="488"/>
    <b v="0"/>
    <n v="0"/>
    <e v="#DIV/0!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n v="2.8667813379201833E-3"/>
    <x v="2"/>
    <x v="0"/>
    <s v="USD"/>
    <n v="1325763180"/>
    <d v="2012-01-05T06:33:00"/>
    <n v="1323084816"/>
    <x v="489"/>
    <x v="489"/>
    <x v="489"/>
    <b v="0"/>
    <n v="3"/>
    <n v="71.666666666666671"/>
    <b v="0"/>
    <s v="film &amp; video/animation"/>
    <x v="0"/>
    <x v="5"/>
  </r>
  <r>
    <n v="490"/>
    <s v="PROJECT IS CANCELLED"/>
    <s v="Cancelled"/>
    <n v="1000"/>
    <n v="0"/>
    <n v="0"/>
    <x v="2"/>
    <x v="0"/>
    <s v="USD"/>
    <n v="1345677285"/>
    <d v="2012-08-22T18:14:45"/>
    <n v="1343085285"/>
    <x v="490"/>
    <x v="490"/>
    <x v="490"/>
    <b v="0"/>
    <n v="0"/>
    <e v="#DIV/0!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D"/>
    <n v="1453937699"/>
    <d v="2016-01-27T18:34:59"/>
    <n v="1451345699"/>
    <x v="491"/>
    <x v="491"/>
    <x v="491"/>
    <b v="0"/>
    <n v="0"/>
    <e v="#DIV/0!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s v="SEK"/>
    <n v="1476319830"/>
    <d v="2016-10-12T19:50:30"/>
    <n v="1471135830"/>
    <x v="492"/>
    <x v="492"/>
    <x v="492"/>
    <b v="0"/>
    <n v="0"/>
    <e v="#DIV/0!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s v="GBP"/>
    <n v="1432142738"/>
    <d v="2015-05-20T12:25:38"/>
    <n v="1429550738"/>
    <x v="493"/>
    <x v="493"/>
    <x v="493"/>
    <b v="0"/>
    <n v="0"/>
    <e v="#DIV/0!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1.5499999999999999E-3"/>
    <x v="2"/>
    <x v="0"/>
    <s v="USD"/>
    <n v="1404356400"/>
    <d v="2014-07-02T22:00:00"/>
    <n v="1402343765"/>
    <x v="494"/>
    <x v="494"/>
    <x v="494"/>
    <b v="0"/>
    <n v="3"/>
    <n v="10.333333333333334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D"/>
    <n v="1437076305"/>
    <d v="2015-07-16T14:51:45"/>
    <n v="1434484305"/>
    <x v="495"/>
    <x v="495"/>
    <x v="495"/>
    <b v="0"/>
    <n v="0"/>
    <e v="#DIV/0!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n v="1.6666666666666667E-5"/>
    <x v="2"/>
    <x v="0"/>
    <s v="USD"/>
    <n v="1392070874"/>
    <d v="2014-02-10T17:21:14"/>
    <n v="1386886874"/>
    <x v="496"/>
    <x v="496"/>
    <x v="496"/>
    <b v="0"/>
    <n v="1"/>
    <n v="1"/>
    <b v="0"/>
    <s v="film &amp; video/animation"/>
    <x v="0"/>
    <x v="5"/>
  </r>
  <r>
    <n v="497"/>
    <s v="Galaxy Probe Kids"/>
    <s v="live-action/animated series pilot."/>
    <n v="4480"/>
    <n v="30"/>
    <n v="6.6964285714285711E-3"/>
    <x v="2"/>
    <x v="0"/>
    <s v="USD"/>
    <n v="1419483600"/>
    <d v="2014-12-25T00:00:00"/>
    <n v="1414889665"/>
    <x v="497"/>
    <x v="497"/>
    <x v="497"/>
    <b v="0"/>
    <n v="3"/>
    <n v="10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4.5985132395404561E-2"/>
    <x v="2"/>
    <x v="0"/>
    <s v="USD"/>
    <n v="1324664249"/>
    <d v="2011-12-23T13:17:29"/>
    <n v="1321035449"/>
    <x v="498"/>
    <x v="498"/>
    <x v="498"/>
    <b v="0"/>
    <n v="22"/>
    <n v="136.09090909090909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n v="9.5500000000000002E-2"/>
    <x v="2"/>
    <x v="0"/>
    <s v="USD"/>
    <n v="1255381140"/>
    <d v="2009-10-12T15:59:00"/>
    <n v="1250630968"/>
    <x v="499"/>
    <x v="499"/>
    <x v="499"/>
    <b v="0"/>
    <n v="26"/>
    <n v="73.461538461538467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.307692307692308E-2"/>
    <x v="2"/>
    <x v="0"/>
    <s v="USD"/>
    <n v="1273356960"/>
    <d v="2010-05-08T17:16:00"/>
    <n v="1268255751"/>
    <x v="500"/>
    <x v="500"/>
    <x v="500"/>
    <b v="0"/>
    <n v="4"/>
    <n v="53.75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D"/>
    <n v="1310189851"/>
    <d v="2011-07-09T00:37:31"/>
    <n v="1307597851"/>
    <x v="501"/>
    <x v="501"/>
    <x v="501"/>
    <b v="0"/>
    <n v="0"/>
    <e v="#DIV/0!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1.15E-2"/>
    <x v="2"/>
    <x v="0"/>
    <s v="USD"/>
    <n v="1332073025"/>
    <d v="2012-03-18T07:17:05"/>
    <n v="1329484625"/>
    <x v="502"/>
    <x v="502"/>
    <x v="502"/>
    <b v="0"/>
    <n v="4"/>
    <n v="57.5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1.7538461538461537E-2"/>
    <x v="2"/>
    <x v="1"/>
    <s v="GBP"/>
    <n v="1421498303"/>
    <d v="2015-01-17T07:38:23"/>
    <n v="1418906303"/>
    <x v="503"/>
    <x v="503"/>
    <x v="503"/>
    <b v="0"/>
    <n v="9"/>
    <n v="12.666666666666666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.3673469387755101E-2"/>
    <x v="2"/>
    <x v="0"/>
    <s v="USD"/>
    <n v="1334097387"/>
    <d v="2012-04-10T17:36:27"/>
    <n v="1328916987"/>
    <x v="504"/>
    <x v="504"/>
    <x v="504"/>
    <b v="0"/>
    <n v="5"/>
    <n v="67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4.3333333333333331E-3"/>
    <x v="2"/>
    <x v="0"/>
    <s v="USD"/>
    <n v="1451010086"/>
    <d v="2015-12-24T21:21:26"/>
    <n v="1447122086"/>
    <x v="505"/>
    <x v="505"/>
    <x v="505"/>
    <b v="0"/>
    <n v="14"/>
    <n v="3.7142857142857144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1.25E-3"/>
    <x v="2"/>
    <x v="0"/>
    <s v="USD"/>
    <n v="1376140520"/>
    <d v="2013-08-10T08:15:20"/>
    <n v="1373548520"/>
    <x v="506"/>
    <x v="506"/>
    <x v="506"/>
    <b v="0"/>
    <n v="1"/>
    <n v="250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3.2000000000000001E-2"/>
    <x v="2"/>
    <x v="0"/>
    <s v="USD"/>
    <n v="1350687657"/>
    <d v="2012-10-19T18:00:57"/>
    <n v="1346799657"/>
    <x v="507"/>
    <x v="507"/>
    <x v="507"/>
    <b v="0"/>
    <n v="10"/>
    <n v="64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8.0000000000000002E-3"/>
    <x v="2"/>
    <x v="0"/>
    <s v="USD"/>
    <n v="1337955240"/>
    <d v="2012-05-25T09:14:00"/>
    <n v="1332808501"/>
    <x v="508"/>
    <x v="508"/>
    <x v="508"/>
    <b v="0"/>
    <n v="3"/>
    <n v="133.33333333333334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n v="2E-3"/>
    <x v="2"/>
    <x v="1"/>
    <s v="GBP"/>
    <n v="1435504170"/>
    <d v="2015-06-28T10:09:30"/>
    <n v="1432912170"/>
    <x v="509"/>
    <x v="509"/>
    <x v="509"/>
    <b v="0"/>
    <n v="1"/>
    <n v="10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D"/>
    <n v="1456805639"/>
    <d v="2016-02-29T23:13:59"/>
    <n v="1454213639"/>
    <x v="510"/>
    <x v="510"/>
    <x v="510"/>
    <b v="0"/>
    <n v="0"/>
    <e v="#DIV/0!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n v="0.03"/>
    <x v="2"/>
    <x v="0"/>
    <s v="USD"/>
    <n v="1365228982"/>
    <d v="2013-04-06T01:16:22"/>
    <n v="1362640582"/>
    <x v="511"/>
    <x v="511"/>
    <x v="511"/>
    <b v="0"/>
    <n v="5"/>
    <n v="30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1.3749999999999999E-3"/>
    <x v="2"/>
    <x v="0"/>
    <s v="USD"/>
    <n v="1479667727"/>
    <d v="2016-11-20T13:48:47"/>
    <n v="1475776127"/>
    <x v="512"/>
    <x v="512"/>
    <x v="512"/>
    <b v="0"/>
    <n v="2"/>
    <n v="5.5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n v="0.13924"/>
    <x v="2"/>
    <x v="0"/>
    <s v="USD"/>
    <n v="1471244400"/>
    <d v="2016-08-15T02:00:00"/>
    <n v="1467387705"/>
    <x v="513"/>
    <x v="513"/>
    <x v="513"/>
    <b v="0"/>
    <n v="68"/>
    <n v="102.38235294117646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3.3333333333333333E-2"/>
    <x v="2"/>
    <x v="5"/>
    <s v="CAD"/>
    <n v="1407595447"/>
    <d v="2014-08-09T09:44:07"/>
    <n v="1405003447"/>
    <x v="514"/>
    <x v="514"/>
    <x v="514"/>
    <b v="0"/>
    <n v="3"/>
    <n v="16.666666666666668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0.25413402061855672"/>
    <x v="2"/>
    <x v="0"/>
    <s v="USD"/>
    <n v="1451389601"/>
    <d v="2015-12-29T06:46:41"/>
    <n v="1447933601"/>
    <x v="515"/>
    <x v="515"/>
    <x v="515"/>
    <b v="0"/>
    <n v="34"/>
    <n v="725.02941176470586"/>
    <b v="0"/>
    <s v="film &amp; video/animation"/>
    <x v="0"/>
    <x v="5"/>
  </r>
  <r>
    <n v="516"/>
    <s v="Shipmates"/>
    <s v="A big brother style comedy animation series starring famous seafarers"/>
    <n v="5000"/>
    <n v="0"/>
    <n v="0"/>
    <x v="2"/>
    <x v="1"/>
    <s v="GBP"/>
    <n v="1432752080"/>
    <d v="2015-05-27T13:41:20"/>
    <n v="1427568080"/>
    <x v="516"/>
    <x v="516"/>
    <x v="516"/>
    <b v="0"/>
    <n v="0"/>
    <e v="#DIV/0!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.3666666666666667E-2"/>
    <x v="2"/>
    <x v="0"/>
    <s v="USD"/>
    <n v="1486046761"/>
    <d v="2017-02-02T09:46:01"/>
    <n v="1483454761"/>
    <x v="517"/>
    <x v="517"/>
    <x v="517"/>
    <b v="0"/>
    <n v="3"/>
    <n v="68.333333333333329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D"/>
    <n v="1441550760"/>
    <d v="2015-09-06T09:46:00"/>
    <n v="1438958824"/>
    <x v="518"/>
    <x v="518"/>
    <x v="518"/>
    <b v="0"/>
    <n v="0"/>
    <e v="#DIV/0!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0.22881426547787684"/>
    <x v="2"/>
    <x v="0"/>
    <s v="USD"/>
    <n v="1354699421"/>
    <d v="2012-12-05T04:23:41"/>
    <n v="1352107421"/>
    <x v="519"/>
    <x v="519"/>
    <x v="519"/>
    <b v="0"/>
    <n v="70"/>
    <n v="39.228571428571428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n v="1.0209999999999999"/>
    <x v="0"/>
    <x v="1"/>
    <s v="GBP"/>
    <n v="1449766261"/>
    <d v="2015-12-10T11:51:01"/>
    <n v="1447174261"/>
    <x v="520"/>
    <x v="520"/>
    <x v="520"/>
    <b v="0"/>
    <n v="34"/>
    <n v="150.14705882352942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.0464"/>
    <x v="0"/>
    <x v="0"/>
    <s v="USD"/>
    <n v="1477976340"/>
    <d v="2016-10-31T23:59:00"/>
    <n v="1475460819"/>
    <x v="521"/>
    <x v="521"/>
    <x v="521"/>
    <b v="0"/>
    <n v="56"/>
    <n v="93.428571428571431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n v="1.1466666666666667"/>
    <x v="0"/>
    <x v="0"/>
    <s v="USD"/>
    <n v="1458518325"/>
    <d v="2016-03-20T18:58:45"/>
    <n v="1456793925"/>
    <x v="522"/>
    <x v="522"/>
    <x v="522"/>
    <b v="0"/>
    <n v="31"/>
    <n v="110.96774193548387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.206"/>
    <x v="0"/>
    <x v="0"/>
    <s v="USD"/>
    <n v="1442805076"/>
    <d v="2015-09-20T22:11:16"/>
    <n v="1440213076"/>
    <x v="523"/>
    <x v="523"/>
    <x v="523"/>
    <b v="0"/>
    <n v="84"/>
    <n v="71.785714285714292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1.0867285714285715"/>
    <x v="0"/>
    <x v="1"/>
    <s v="GBP"/>
    <n v="1464801169"/>
    <d v="2016-06-01T12:12:49"/>
    <n v="1462209169"/>
    <x v="524"/>
    <x v="524"/>
    <x v="524"/>
    <b v="0"/>
    <n v="130"/>
    <n v="29.258076923076924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"/>
    <x v="0"/>
    <x v="0"/>
    <s v="USD"/>
    <n v="1410601041"/>
    <d v="2014-09-13T04:37:21"/>
    <n v="1406713041"/>
    <x v="525"/>
    <x v="525"/>
    <x v="525"/>
    <b v="0"/>
    <n v="12"/>
    <n v="1000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1.1399999999999999"/>
    <x v="0"/>
    <x v="1"/>
    <s v="GBP"/>
    <n v="1438966800"/>
    <d v="2015-08-07T12:00:00"/>
    <n v="1436278344"/>
    <x v="526"/>
    <x v="526"/>
    <x v="526"/>
    <b v="0"/>
    <n v="23"/>
    <n v="74.347826086956516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.0085"/>
    <x v="0"/>
    <x v="0"/>
    <s v="USD"/>
    <n v="1487347500"/>
    <d v="2017-02-17T11:05:00"/>
    <n v="1484715366"/>
    <x v="527"/>
    <x v="527"/>
    <x v="527"/>
    <b v="0"/>
    <n v="158"/>
    <n v="63.829113924050631"/>
    <b v="1"/>
    <s v="theater/plays"/>
    <x v="1"/>
    <x v="6"/>
  </r>
  <r>
    <n v="528"/>
    <s v="Devastated No Matter What"/>
    <s v="A Festival Backed Production of a Full-Length Play."/>
    <n v="1150"/>
    <n v="1330"/>
    <n v="1.1565217391304348"/>
    <x v="0"/>
    <x v="0"/>
    <s v="USD"/>
    <n v="1434921600"/>
    <d v="2015-06-21T16:20:00"/>
    <n v="1433109907"/>
    <x v="528"/>
    <x v="528"/>
    <x v="528"/>
    <b v="0"/>
    <n v="30"/>
    <n v="44.333333333333336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.3041666666666667"/>
    <x v="0"/>
    <x v="5"/>
    <s v="CAD"/>
    <n v="1484110800"/>
    <d v="2017-01-11T00:00:00"/>
    <n v="1482281094"/>
    <x v="529"/>
    <x v="529"/>
    <x v="529"/>
    <b v="0"/>
    <n v="18"/>
    <n v="86.944444444444443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.0778267254038179"/>
    <x v="0"/>
    <x v="0"/>
    <s v="USD"/>
    <n v="1435111200"/>
    <d v="2015-06-23T21:00:00"/>
    <n v="1433254268"/>
    <x v="530"/>
    <x v="530"/>
    <x v="530"/>
    <b v="0"/>
    <n v="29"/>
    <n v="126.55172413793103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"/>
    <x v="0"/>
    <x v="0"/>
    <s v="USD"/>
    <n v="1481957940"/>
    <d v="2016-12-17T01:59:00"/>
    <n v="1478050429"/>
    <x v="531"/>
    <x v="531"/>
    <x v="531"/>
    <b v="0"/>
    <n v="31"/>
    <n v="129.03225806451613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1.2324999999999999"/>
    <x v="0"/>
    <x v="0"/>
    <s v="USD"/>
    <n v="1463098208"/>
    <d v="2016-05-12T19:10:08"/>
    <n v="1460506208"/>
    <x v="532"/>
    <x v="532"/>
    <x v="532"/>
    <b v="0"/>
    <n v="173"/>
    <n v="71.242774566473983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.002"/>
    <x v="0"/>
    <x v="1"/>
    <s v="GBP"/>
    <n v="1463394365"/>
    <d v="2016-05-16T05:26:05"/>
    <n v="1461320765"/>
    <x v="533"/>
    <x v="533"/>
    <x v="533"/>
    <b v="0"/>
    <n v="17"/>
    <n v="117.88235294117646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.0466666666666666"/>
    <x v="0"/>
    <x v="10"/>
    <s v="NOK"/>
    <n v="1446418800"/>
    <d v="2015-11-01T18:00:00"/>
    <n v="1443036470"/>
    <x v="534"/>
    <x v="534"/>
    <x v="534"/>
    <b v="0"/>
    <n v="48"/>
    <n v="327.08333333333331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1.0249999999999999"/>
    <x v="0"/>
    <x v="1"/>
    <s v="GBP"/>
    <n v="1483707905"/>
    <d v="2017-01-06T08:05:05"/>
    <n v="1481115905"/>
    <x v="535"/>
    <x v="535"/>
    <x v="535"/>
    <b v="0"/>
    <n v="59"/>
    <n v="34.745762711864408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.1825757575757576"/>
    <x v="0"/>
    <x v="1"/>
    <s v="GBP"/>
    <n v="1438624800"/>
    <d v="2015-08-03T13:00:00"/>
    <n v="1435133807"/>
    <x v="536"/>
    <x v="536"/>
    <x v="536"/>
    <b v="0"/>
    <n v="39"/>
    <n v="100.06410256410257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.2050000000000001"/>
    <x v="0"/>
    <x v="0"/>
    <s v="USD"/>
    <n v="1446665191"/>
    <d v="2015-11-04T14:26:31"/>
    <n v="1444069591"/>
    <x v="537"/>
    <x v="537"/>
    <x v="537"/>
    <b v="0"/>
    <n v="59"/>
    <n v="40.847457627118644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.0242"/>
    <x v="0"/>
    <x v="0"/>
    <s v="USD"/>
    <n v="1463166263"/>
    <d v="2016-05-13T14:04:23"/>
    <n v="1460574263"/>
    <x v="538"/>
    <x v="538"/>
    <x v="538"/>
    <b v="0"/>
    <n v="60"/>
    <n v="252.01666666666668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.00644"/>
    <x v="0"/>
    <x v="1"/>
    <s v="GBP"/>
    <n v="1467681107"/>
    <d v="2016-07-04T20:11:47"/>
    <n v="1465866707"/>
    <x v="539"/>
    <x v="539"/>
    <x v="539"/>
    <b v="0"/>
    <n v="20"/>
    <n v="25.161000000000001"/>
    <b v="1"/>
    <s v="theater/plays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n v="6.666666666666667E-5"/>
    <x v="2"/>
    <x v="0"/>
    <s v="USD"/>
    <n v="1423078606"/>
    <d v="2015-02-04T14:36:46"/>
    <n v="1420486606"/>
    <x v="540"/>
    <x v="540"/>
    <x v="540"/>
    <b v="0"/>
    <n v="1"/>
    <n v="1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n v="5.5555555555555558E-3"/>
    <x v="2"/>
    <x v="0"/>
    <s v="USD"/>
    <n v="1446080834"/>
    <d v="2015-10-28T20:07:14"/>
    <n v="1443488834"/>
    <x v="541"/>
    <x v="541"/>
    <x v="541"/>
    <b v="0"/>
    <n v="1"/>
    <n v="25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3.9999999999999998E-6"/>
    <x v="2"/>
    <x v="0"/>
    <s v="USD"/>
    <n v="1462293716"/>
    <d v="2016-05-03T11:41:56"/>
    <n v="1457113316"/>
    <x v="542"/>
    <x v="542"/>
    <x v="542"/>
    <b v="0"/>
    <n v="1"/>
    <n v="1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3.1818181818181819E-3"/>
    <x v="2"/>
    <x v="2"/>
    <s v="AUD"/>
    <n v="1414807962"/>
    <d v="2014-10-31T21:12:42"/>
    <n v="1412215962"/>
    <x v="543"/>
    <x v="543"/>
    <x v="543"/>
    <b v="0"/>
    <n v="2"/>
    <n v="35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.2E-2"/>
    <x v="2"/>
    <x v="0"/>
    <s v="USD"/>
    <n v="1467647160"/>
    <d v="2016-07-04T10:46:00"/>
    <n v="1465055160"/>
    <x v="544"/>
    <x v="544"/>
    <x v="544"/>
    <b v="0"/>
    <n v="2"/>
    <n v="3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0.27383999999999997"/>
    <x v="2"/>
    <x v="6"/>
    <s v="EUR"/>
    <n v="1447600389"/>
    <d v="2015-11-15T10:13:09"/>
    <n v="1444140789"/>
    <x v="545"/>
    <x v="545"/>
    <x v="545"/>
    <b v="0"/>
    <n v="34"/>
    <n v="402.70588235294116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8.6666666666666663E-4"/>
    <x v="2"/>
    <x v="0"/>
    <s v="USD"/>
    <n v="1445097715"/>
    <d v="2015-10-17T11:01:55"/>
    <n v="1441209715"/>
    <x v="546"/>
    <x v="546"/>
    <x v="546"/>
    <b v="0"/>
    <n v="2"/>
    <n v="26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s v="GBP"/>
    <n v="1455122564"/>
    <d v="2016-02-10T11:42:44"/>
    <n v="1452530564"/>
    <x v="547"/>
    <x v="547"/>
    <x v="547"/>
    <b v="0"/>
    <n v="0"/>
    <e v="#DIV/0!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8.9999999999999998E-4"/>
    <x v="2"/>
    <x v="1"/>
    <s v="GBP"/>
    <n v="1446154848"/>
    <d v="2015-10-29T16:40:48"/>
    <n v="1443562848"/>
    <x v="548"/>
    <x v="548"/>
    <x v="548"/>
    <b v="0"/>
    <n v="1"/>
    <n v="9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2.7199999999999998E-2"/>
    <x v="2"/>
    <x v="1"/>
    <s v="GBP"/>
    <n v="1436368622"/>
    <d v="2015-07-08T10:17:02"/>
    <n v="1433776622"/>
    <x v="549"/>
    <x v="549"/>
    <x v="549"/>
    <b v="0"/>
    <n v="8"/>
    <n v="8.5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7.0000000000000001E-3"/>
    <x v="2"/>
    <x v="5"/>
    <s v="CAD"/>
    <n v="1485838800"/>
    <d v="2017-01-31T00:00:00"/>
    <n v="1484756245"/>
    <x v="550"/>
    <x v="550"/>
    <x v="550"/>
    <b v="0"/>
    <n v="4"/>
    <n v="8.75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.0413333333333331E-2"/>
    <x v="2"/>
    <x v="0"/>
    <s v="USD"/>
    <n v="1438451580"/>
    <d v="2015-08-01T12:53:00"/>
    <n v="1434609424"/>
    <x v="551"/>
    <x v="551"/>
    <x v="551"/>
    <b v="0"/>
    <n v="28"/>
    <n v="135.03571428571428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s v="CAD"/>
    <n v="1452350896"/>
    <d v="2016-01-09T09:48:16"/>
    <n v="1447166896"/>
    <x v="552"/>
    <x v="552"/>
    <x v="552"/>
    <b v="0"/>
    <n v="0"/>
    <e v="#DIV/0!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n v="4.9199999999999999E-3"/>
    <x v="2"/>
    <x v="0"/>
    <s v="USD"/>
    <n v="1415988991"/>
    <d v="2014-11-14T13:16:31"/>
    <n v="1413393391"/>
    <x v="553"/>
    <x v="553"/>
    <x v="553"/>
    <b v="0"/>
    <n v="6"/>
    <n v="20.5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0.36589147286821705"/>
    <x v="2"/>
    <x v="0"/>
    <s v="USD"/>
    <n v="1413735972"/>
    <d v="2014-10-19T11:26:12"/>
    <n v="1411143972"/>
    <x v="554"/>
    <x v="554"/>
    <x v="554"/>
    <b v="0"/>
    <n v="22"/>
    <n v="64.36363636363636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s v="GBP"/>
    <n v="1465720143"/>
    <d v="2016-06-12T03:29:03"/>
    <n v="1463128143"/>
    <x v="555"/>
    <x v="555"/>
    <x v="555"/>
    <b v="0"/>
    <n v="0"/>
    <e v="#DIV/0!"/>
    <b v="0"/>
    <s v="technology/web"/>
    <x v="2"/>
    <x v="7"/>
  </r>
  <r>
    <n v="556"/>
    <s v="Braille Academy"/>
    <s v="An educational platform for learning Unified English Braille Code"/>
    <n v="8000"/>
    <n v="200"/>
    <n v="2.5000000000000001E-2"/>
    <x v="2"/>
    <x v="0"/>
    <s v="USD"/>
    <n v="1452112717"/>
    <d v="2016-01-06T15:38:37"/>
    <n v="1449520717"/>
    <x v="556"/>
    <x v="556"/>
    <x v="556"/>
    <b v="0"/>
    <n v="1"/>
    <n v="200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9.1066666666666674E-3"/>
    <x v="2"/>
    <x v="12"/>
    <s v="EUR"/>
    <n v="1480721803"/>
    <d v="2016-12-02T18:36:43"/>
    <n v="1478126203"/>
    <x v="557"/>
    <x v="557"/>
    <x v="557"/>
    <b v="0"/>
    <n v="20"/>
    <n v="68.3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s v="USD"/>
    <n v="1427227905"/>
    <d v="2015-03-24T15:11:45"/>
    <n v="1424639505"/>
    <x v="558"/>
    <x v="558"/>
    <x v="558"/>
    <b v="0"/>
    <n v="0"/>
    <e v="#DIV/0!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2.0833333333333335E-4"/>
    <x v="2"/>
    <x v="0"/>
    <s v="USD"/>
    <n v="1449989260"/>
    <d v="2015-12-13T01:47:40"/>
    <n v="1447397260"/>
    <x v="559"/>
    <x v="559"/>
    <x v="559"/>
    <b v="0"/>
    <n v="1"/>
    <n v="50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1.2E-4"/>
    <x v="2"/>
    <x v="5"/>
    <s v="CAD"/>
    <n v="1418841045"/>
    <d v="2014-12-17T13:30:45"/>
    <n v="1416249045"/>
    <x v="560"/>
    <x v="560"/>
    <x v="560"/>
    <b v="0"/>
    <n v="3"/>
    <n v="4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3.6666666666666666E-3"/>
    <x v="2"/>
    <x v="0"/>
    <s v="USD"/>
    <n v="1445874513"/>
    <d v="2015-10-26T10:48:33"/>
    <n v="1442850513"/>
    <x v="561"/>
    <x v="561"/>
    <x v="561"/>
    <b v="0"/>
    <n v="2"/>
    <n v="27.5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s v="EUR"/>
    <n v="1482052815"/>
    <d v="2016-12-18T04:20:15"/>
    <n v="1479460815"/>
    <x v="562"/>
    <x v="562"/>
    <x v="562"/>
    <b v="0"/>
    <n v="0"/>
    <e v="#DIV/0!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9.0666666666666662E-4"/>
    <x v="2"/>
    <x v="2"/>
    <s v="AUD"/>
    <n v="1424137247"/>
    <d v="2015-02-16T20:40:47"/>
    <n v="1421545247"/>
    <x v="563"/>
    <x v="563"/>
    <x v="563"/>
    <b v="0"/>
    <n v="2"/>
    <n v="34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5.5555555555555558E-5"/>
    <x v="2"/>
    <x v="6"/>
    <s v="EUR"/>
    <n v="1457822275"/>
    <d v="2016-03-12T17:37:55"/>
    <n v="1455230275"/>
    <x v="564"/>
    <x v="564"/>
    <x v="564"/>
    <b v="0"/>
    <n v="1"/>
    <n v="1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s v="GBP"/>
    <n v="1436554249"/>
    <d v="2015-07-10T13:50:49"/>
    <n v="1433962249"/>
    <x v="565"/>
    <x v="565"/>
    <x v="565"/>
    <b v="0"/>
    <n v="0"/>
    <e v="#DIV/0!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2.0000000000000001E-4"/>
    <x v="2"/>
    <x v="0"/>
    <s v="USD"/>
    <n v="1468513533"/>
    <d v="2016-07-14T11:25:33"/>
    <n v="1465921533"/>
    <x v="566"/>
    <x v="566"/>
    <x v="566"/>
    <b v="0"/>
    <n v="1"/>
    <n v="1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s v="USD"/>
    <n v="1420143194"/>
    <d v="2015-01-01T15:13:14"/>
    <n v="1417551194"/>
    <x v="567"/>
    <x v="567"/>
    <x v="567"/>
    <b v="0"/>
    <n v="0"/>
    <e v="#DIV/0!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n v="0.01"/>
    <x v="2"/>
    <x v="4"/>
    <s v="NZD"/>
    <n v="1452942000"/>
    <d v="2016-01-16T06:00:00"/>
    <n v="1449785223"/>
    <x v="568"/>
    <x v="568"/>
    <x v="568"/>
    <b v="0"/>
    <n v="5"/>
    <n v="49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n v="8.0000000000000002E-3"/>
    <x v="2"/>
    <x v="5"/>
    <s v="CAD"/>
    <n v="1451679612"/>
    <d v="2016-01-01T15:20:12"/>
    <n v="1449087612"/>
    <x v="569"/>
    <x v="569"/>
    <x v="569"/>
    <b v="0"/>
    <n v="1"/>
    <n v="20"/>
    <b v="0"/>
    <s v="technology/web"/>
    <x v="2"/>
    <x v="7"/>
  </r>
  <r>
    <n v="570"/>
    <s v="Relaunching in May"/>
    <s v="Humans have AM/FM/Satellite radio, kids have radio Disney, pets have DogCatRadio."/>
    <n v="85000"/>
    <n v="142"/>
    <n v="1.6705882352941177E-3"/>
    <x v="2"/>
    <x v="0"/>
    <s v="USD"/>
    <n v="1455822569"/>
    <d v="2016-02-18T14:09:29"/>
    <n v="1453230569"/>
    <x v="570"/>
    <x v="570"/>
    <x v="570"/>
    <b v="0"/>
    <n v="1"/>
    <n v="142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4.2399999999999998E-3"/>
    <x v="2"/>
    <x v="0"/>
    <s v="USD"/>
    <n v="1437969540"/>
    <d v="2015-07-26T22:59:00"/>
    <n v="1436297723"/>
    <x v="571"/>
    <x v="571"/>
    <x v="571"/>
    <b v="0"/>
    <n v="2"/>
    <n v="53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s v="USD"/>
    <n v="1446660688"/>
    <d v="2015-11-04T13:11:28"/>
    <n v="1444065088"/>
    <x v="572"/>
    <x v="572"/>
    <x v="572"/>
    <b v="0"/>
    <n v="0"/>
    <e v="#DIV/0!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3.892538925389254E-3"/>
    <x v="2"/>
    <x v="0"/>
    <s v="USD"/>
    <n v="1421543520"/>
    <d v="2015-01-17T20:12:00"/>
    <n v="1416445931"/>
    <x v="573"/>
    <x v="573"/>
    <x v="573"/>
    <b v="0"/>
    <n v="9"/>
    <n v="38.444444444444443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7.1556350626118068E-3"/>
    <x v="2"/>
    <x v="1"/>
    <s v="GBP"/>
    <n v="1476873507"/>
    <d v="2016-10-19T05:38:27"/>
    <n v="1474281507"/>
    <x v="574"/>
    <x v="574"/>
    <x v="574"/>
    <b v="0"/>
    <n v="4"/>
    <n v="20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4.3166666666666666E-3"/>
    <x v="2"/>
    <x v="12"/>
    <s v="EUR"/>
    <n v="1434213443"/>
    <d v="2015-06-13T11:37:23"/>
    <n v="1431621443"/>
    <x v="575"/>
    <x v="575"/>
    <x v="575"/>
    <b v="0"/>
    <n v="4"/>
    <n v="64.75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n v="1.2500000000000001E-5"/>
    <x v="2"/>
    <x v="0"/>
    <s v="USD"/>
    <n v="1427537952"/>
    <d v="2015-03-28T05:19:12"/>
    <n v="1422357552"/>
    <x v="576"/>
    <x v="576"/>
    <x v="576"/>
    <b v="0"/>
    <n v="1"/>
    <n v="1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2E-3"/>
    <x v="2"/>
    <x v="0"/>
    <s v="USD"/>
    <n v="1463753302"/>
    <d v="2016-05-20T09:08:22"/>
    <n v="1458569302"/>
    <x v="577"/>
    <x v="577"/>
    <x v="577"/>
    <b v="0"/>
    <n v="1"/>
    <n v="10"/>
    <b v="0"/>
    <s v="technology/web"/>
    <x v="2"/>
    <x v="7"/>
  </r>
  <r>
    <n v="578"/>
    <s v="weBuy Crowdsourced Shopping"/>
    <s v="weBuy trade built on technology and Crowd Sourced Power"/>
    <n v="125000"/>
    <n v="14"/>
    <n v="1.12E-4"/>
    <x v="2"/>
    <x v="1"/>
    <s v="GBP"/>
    <n v="1441633993"/>
    <d v="2015-09-07T08:53:13"/>
    <n v="1439560393"/>
    <x v="578"/>
    <x v="578"/>
    <x v="578"/>
    <b v="0"/>
    <n v="7"/>
    <n v="2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n v="1.4583333333333334E-2"/>
    <x v="2"/>
    <x v="0"/>
    <s v="USD"/>
    <n v="1419539223"/>
    <d v="2014-12-25T15:27:03"/>
    <n v="1416947223"/>
    <x v="579"/>
    <x v="579"/>
    <x v="579"/>
    <b v="0"/>
    <n v="5"/>
    <n v="35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3.3333333333333332E-4"/>
    <x v="2"/>
    <x v="0"/>
    <s v="USD"/>
    <n v="1474580867"/>
    <d v="2016-09-22T16:47:47"/>
    <n v="1471988867"/>
    <x v="580"/>
    <x v="580"/>
    <x v="580"/>
    <b v="0"/>
    <n v="1"/>
    <n v="1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s v="USD"/>
    <n v="1438474704"/>
    <d v="2015-08-01T19:18:24"/>
    <n v="1435882704"/>
    <x v="581"/>
    <x v="581"/>
    <x v="581"/>
    <b v="0"/>
    <n v="0"/>
    <e v="#DIV/0!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s v="USD"/>
    <n v="1426442400"/>
    <d v="2015-03-15T13:00:00"/>
    <n v="1424454319"/>
    <x v="582"/>
    <x v="582"/>
    <x v="582"/>
    <b v="0"/>
    <n v="0"/>
    <e v="#DIV/0!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n v="1.1111111111111112E-4"/>
    <x v="2"/>
    <x v="0"/>
    <s v="USD"/>
    <n v="1426800687"/>
    <d v="2015-03-19T16:31:27"/>
    <n v="1424212287"/>
    <x v="583"/>
    <x v="583"/>
    <x v="583"/>
    <b v="0"/>
    <n v="1"/>
    <n v="1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n v="0.01"/>
    <x v="2"/>
    <x v="0"/>
    <s v="USD"/>
    <n v="1426522316"/>
    <d v="2015-03-16T11:11:56"/>
    <n v="1423933916"/>
    <x v="584"/>
    <x v="584"/>
    <x v="584"/>
    <b v="0"/>
    <n v="2"/>
    <n v="5"/>
    <b v="0"/>
    <s v="technology/web"/>
    <x v="2"/>
    <x v="7"/>
  </r>
  <r>
    <n v="585"/>
    <s v="Link Card"/>
    <s v="SAVE UP TO 40% WHEN YOU SPEND!_x000d__x000d_PRE-ORDER YOUR LINK CARD TODAY"/>
    <n v="9000"/>
    <n v="0"/>
    <n v="0"/>
    <x v="2"/>
    <x v="1"/>
    <s v="GBP"/>
    <n v="1448928000"/>
    <d v="2015-11-30T19:00:00"/>
    <n v="1444123377"/>
    <x v="585"/>
    <x v="585"/>
    <x v="585"/>
    <b v="0"/>
    <n v="0"/>
    <e v="#DIV/0!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n v="5.5999999999999999E-3"/>
    <x v="2"/>
    <x v="0"/>
    <s v="USD"/>
    <n v="1424032207"/>
    <d v="2015-02-15T15:30:07"/>
    <n v="1421440207"/>
    <x v="586"/>
    <x v="586"/>
    <x v="586"/>
    <b v="0"/>
    <n v="4"/>
    <n v="14"/>
    <b v="0"/>
    <s v="technology/web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n v="9.0833333333333335E-2"/>
    <x v="2"/>
    <x v="5"/>
    <s v="CAD"/>
    <n v="1429207833"/>
    <d v="2015-04-16T13:10:33"/>
    <n v="1426615833"/>
    <x v="587"/>
    <x v="587"/>
    <x v="587"/>
    <b v="0"/>
    <n v="7"/>
    <n v="389.28571428571428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3.3444444444444443E-2"/>
    <x v="2"/>
    <x v="13"/>
    <s v="EUR"/>
    <n v="1479410886"/>
    <d v="2016-11-17T14:28:06"/>
    <n v="1474223286"/>
    <x v="588"/>
    <x v="588"/>
    <x v="588"/>
    <b v="0"/>
    <n v="2"/>
    <n v="150.5"/>
    <b v="0"/>
    <s v="technology/web"/>
    <x v="2"/>
    <x v="7"/>
  </r>
  <r>
    <n v="589"/>
    <s v="Get Neighborly"/>
    <s v="Services closer than you think..."/>
    <n v="7500"/>
    <n v="1"/>
    <n v="1.3333333333333334E-4"/>
    <x v="2"/>
    <x v="0"/>
    <s v="USD"/>
    <n v="1436366699"/>
    <d v="2015-07-08T09:44:59"/>
    <n v="1435070699"/>
    <x v="589"/>
    <x v="589"/>
    <x v="589"/>
    <b v="0"/>
    <n v="1"/>
    <n v="1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.4600000000000001E-2"/>
    <x v="2"/>
    <x v="1"/>
    <s v="GBP"/>
    <n v="1454936460"/>
    <d v="2016-02-08T08:01:00"/>
    <n v="1452259131"/>
    <x v="590"/>
    <x v="590"/>
    <x v="590"/>
    <b v="0"/>
    <n v="9"/>
    <n v="24.777777777777779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6.0999999999999997E-4"/>
    <x v="2"/>
    <x v="0"/>
    <s v="USD"/>
    <n v="1437570130"/>
    <d v="2015-07-22T08:02:10"/>
    <n v="1434978130"/>
    <x v="591"/>
    <x v="591"/>
    <x v="591"/>
    <b v="0"/>
    <n v="2"/>
    <n v="30.5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3.3333333333333333E-2"/>
    <x v="2"/>
    <x v="0"/>
    <s v="USD"/>
    <n v="1417584860"/>
    <d v="2014-12-03T00:34:20"/>
    <n v="1414992860"/>
    <x v="592"/>
    <x v="592"/>
    <x v="592"/>
    <b v="0"/>
    <n v="1"/>
    <n v="250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0.23"/>
    <x v="2"/>
    <x v="1"/>
    <s v="GBP"/>
    <n v="1428333345"/>
    <d v="2015-04-06T10:15:45"/>
    <n v="1425744945"/>
    <x v="593"/>
    <x v="593"/>
    <x v="593"/>
    <b v="0"/>
    <n v="7"/>
    <n v="16.428571428571427"/>
    <b v="0"/>
    <s v="technology/web"/>
    <x v="2"/>
    <x v="7"/>
  </r>
  <r>
    <n v="594"/>
    <s v="Unleashed Fitness"/>
    <s v="Creating a fitness site that will change the fitness game forever!"/>
    <n v="25000"/>
    <n v="26"/>
    <n v="1.0399999999999999E-3"/>
    <x v="2"/>
    <x v="0"/>
    <s v="USD"/>
    <n v="1460832206"/>
    <d v="2016-04-16T13:43:26"/>
    <n v="1458240206"/>
    <x v="594"/>
    <x v="594"/>
    <x v="594"/>
    <b v="0"/>
    <n v="2"/>
    <n v="13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4.2599999999999999E-3"/>
    <x v="2"/>
    <x v="0"/>
    <s v="USD"/>
    <n v="1430703638"/>
    <d v="2015-05-03T20:40:38"/>
    <n v="1426815638"/>
    <x v="595"/>
    <x v="595"/>
    <x v="595"/>
    <b v="0"/>
    <n v="8"/>
    <n v="53.25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n v="2.9999999999999997E-4"/>
    <x v="2"/>
    <x v="0"/>
    <s v="USD"/>
    <n v="1478122292"/>
    <d v="2016-11-02T16:31:32"/>
    <n v="1475530292"/>
    <x v="596"/>
    <x v="596"/>
    <x v="596"/>
    <b v="0"/>
    <n v="2"/>
    <n v="3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2.6666666666666666E-3"/>
    <x v="2"/>
    <x v="0"/>
    <s v="USD"/>
    <n v="1469980800"/>
    <d v="2016-07-31T11:00:00"/>
    <n v="1466787335"/>
    <x v="597"/>
    <x v="597"/>
    <x v="597"/>
    <b v="0"/>
    <n v="2"/>
    <n v="10"/>
    <b v="0"/>
    <s v="technology/web"/>
    <x v="2"/>
    <x v="7"/>
  </r>
  <r>
    <n v="598"/>
    <s v="Goals not creeds"/>
    <s v="This is a project to create a crowd-funding site for Urantia Book readers worldwide."/>
    <n v="2500"/>
    <n v="850"/>
    <n v="0.34"/>
    <x v="2"/>
    <x v="0"/>
    <s v="USD"/>
    <n v="1417737781"/>
    <d v="2014-12-04T19:03:01"/>
    <n v="1415145781"/>
    <x v="598"/>
    <x v="598"/>
    <x v="598"/>
    <b v="0"/>
    <n v="7"/>
    <n v="121.42857142857143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n v="6.2E-4"/>
    <x v="2"/>
    <x v="0"/>
    <s v="USD"/>
    <n v="1425827760"/>
    <d v="2015-03-08T10:16:00"/>
    <n v="1423769402"/>
    <x v="599"/>
    <x v="599"/>
    <x v="599"/>
    <b v="0"/>
    <n v="2"/>
    <n v="15.5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n v="0.02"/>
    <x v="1"/>
    <x v="0"/>
    <s v="USD"/>
    <n v="1431198562"/>
    <d v="2015-05-09T14:09:22"/>
    <n v="1426014562"/>
    <x v="600"/>
    <x v="600"/>
    <x v="600"/>
    <b v="0"/>
    <n v="1"/>
    <n v="100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.4E-2"/>
    <x v="1"/>
    <x v="5"/>
    <s v="CAD"/>
    <n v="1419626139"/>
    <d v="2014-12-26T15:35:39"/>
    <n v="1417034139"/>
    <x v="601"/>
    <x v="601"/>
    <x v="601"/>
    <b v="0"/>
    <n v="6"/>
    <n v="23.333333333333332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s v="USD"/>
    <n v="1434654215"/>
    <d v="2015-06-18T14:03:35"/>
    <n v="1432062215"/>
    <x v="602"/>
    <x v="602"/>
    <x v="602"/>
    <b v="0"/>
    <n v="0"/>
    <e v="#DIV/0!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3.9334666666666664E-2"/>
    <x v="1"/>
    <x v="0"/>
    <s v="USD"/>
    <n v="1408029623"/>
    <d v="2014-08-14T10:20:23"/>
    <n v="1405437623"/>
    <x v="603"/>
    <x v="603"/>
    <x v="603"/>
    <b v="0"/>
    <n v="13"/>
    <n v="45.386153846153846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s v="USD"/>
    <n v="1409187056"/>
    <d v="2014-08-27T19:50:56"/>
    <n v="1406595056"/>
    <x v="604"/>
    <x v="604"/>
    <x v="604"/>
    <b v="0"/>
    <n v="0"/>
    <e v="#DIV/0!"/>
    <b v="0"/>
    <s v="technology/web"/>
    <x v="2"/>
    <x v="7"/>
  </r>
  <r>
    <n v="605"/>
    <s v="Teach Your Parents iPad (Canceled)"/>
    <s v="An iPad support care package for your parents / seniors."/>
    <n v="5000"/>
    <n v="131"/>
    <n v="2.6200000000000001E-2"/>
    <x v="1"/>
    <x v="0"/>
    <s v="USD"/>
    <n v="1440318908"/>
    <d v="2015-08-23T03:35:08"/>
    <n v="1436430908"/>
    <x v="605"/>
    <x v="605"/>
    <x v="605"/>
    <b v="0"/>
    <n v="8"/>
    <n v="16.375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2E-3"/>
    <x v="1"/>
    <x v="9"/>
    <s v="EUR"/>
    <n v="1432479600"/>
    <d v="2015-05-24T10:00:00"/>
    <n v="1428507409"/>
    <x v="606"/>
    <x v="606"/>
    <x v="606"/>
    <b v="0"/>
    <n v="1"/>
    <n v="10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s v="USD"/>
    <n v="1448225336"/>
    <d v="2015-11-22T15:48:56"/>
    <n v="1445629736"/>
    <x v="607"/>
    <x v="607"/>
    <x v="607"/>
    <b v="0"/>
    <n v="0"/>
    <e v="#DIV/0!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9.7400000000000004E-3"/>
    <x v="1"/>
    <x v="0"/>
    <s v="USD"/>
    <n v="1434405980"/>
    <d v="2015-06-15T17:06:20"/>
    <n v="1431813980"/>
    <x v="608"/>
    <x v="608"/>
    <x v="608"/>
    <b v="0"/>
    <n v="5"/>
    <n v="292.2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6.41025641025641E-3"/>
    <x v="1"/>
    <x v="1"/>
    <s v="GBP"/>
    <n v="1448761744"/>
    <d v="2015-11-28T20:49:04"/>
    <n v="1446166144"/>
    <x v="609"/>
    <x v="609"/>
    <x v="609"/>
    <b v="0"/>
    <n v="1"/>
    <n v="5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n v="0"/>
    <x v="1"/>
    <x v="0"/>
    <s v="USD"/>
    <n v="1429732586"/>
    <d v="2015-04-22T14:56:26"/>
    <n v="1427140586"/>
    <x v="610"/>
    <x v="610"/>
    <x v="610"/>
    <b v="0"/>
    <n v="0"/>
    <e v="#DIV/0!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s v="EUR"/>
    <n v="1453210037"/>
    <d v="2016-01-19T08:27:17"/>
    <n v="1448026037"/>
    <x v="611"/>
    <x v="611"/>
    <x v="611"/>
    <b v="0"/>
    <n v="0"/>
    <e v="#DIV/0!"/>
    <b v="0"/>
    <s v="technology/web"/>
    <x v="2"/>
    <x v="7"/>
  </r>
  <r>
    <n v="612"/>
    <s v="Web Streaming 2.0 (Canceled)"/>
    <s v="A Fast and Reliable new Web platform to stream videos from Internet"/>
    <n v="10000"/>
    <n v="0"/>
    <n v="0"/>
    <x v="1"/>
    <x v="13"/>
    <s v="EUR"/>
    <n v="1472777146"/>
    <d v="2016-09-01T19:45:46"/>
    <n v="1470185146"/>
    <x v="612"/>
    <x v="612"/>
    <x v="612"/>
    <b v="0"/>
    <n v="0"/>
    <e v="#DIV/0!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0.21363333333333334"/>
    <x v="1"/>
    <x v="0"/>
    <s v="USD"/>
    <n v="1443675540"/>
    <d v="2015-09-30T23:59:00"/>
    <n v="1441022120"/>
    <x v="613"/>
    <x v="613"/>
    <x v="613"/>
    <b v="0"/>
    <n v="121"/>
    <n v="105.93388429752066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s v="USD"/>
    <n v="1466731740"/>
    <d v="2016-06-23T20:29:00"/>
    <n v="1464139740"/>
    <x v="614"/>
    <x v="614"/>
    <x v="614"/>
    <b v="0"/>
    <n v="0"/>
    <e v="#DIV/0!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s v="NZD"/>
    <n v="1443149759"/>
    <d v="2015-09-24T21:55:59"/>
    <n v="1440557759"/>
    <x v="615"/>
    <x v="615"/>
    <x v="615"/>
    <b v="0"/>
    <n v="0"/>
    <e v="#DIV/0!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s v="EUR"/>
    <n v="1488013307"/>
    <d v="2017-02-25T04:01:47"/>
    <n v="1485421307"/>
    <x v="616"/>
    <x v="616"/>
    <x v="616"/>
    <b v="0"/>
    <n v="0"/>
    <e v="#DIV/0!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0.03"/>
    <x v="1"/>
    <x v="1"/>
    <s v="GBP"/>
    <n v="1431072843"/>
    <d v="2015-05-08T03:14:03"/>
    <n v="1427184843"/>
    <x v="617"/>
    <x v="617"/>
    <x v="617"/>
    <b v="0"/>
    <n v="3"/>
    <n v="20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s v="USD"/>
    <n v="1449689203"/>
    <d v="2015-12-09T14:26:43"/>
    <n v="1447097203"/>
    <x v="618"/>
    <x v="618"/>
    <x v="618"/>
    <b v="0"/>
    <n v="0"/>
    <e v="#DIV/0!"/>
    <b v="0"/>
    <s v="technology/web"/>
    <x v="2"/>
    <x v="7"/>
  </r>
  <r>
    <n v="619"/>
    <s v="Big Data (Canceled)"/>
    <s v="Big Data Sets for researchers interested in improving the quality of life."/>
    <n v="2500000"/>
    <n v="1"/>
    <n v="3.9999999999999998E-7"/>
    <x v="1"/>
    <x v="0"/>
    <s v="USD"/>
    <n v="1416933390"/>
    <d v="2014-11-25T11:36:30"/>
    <n v="1411745790"/>
    <x v="619"/>
    <x v="619"/>
    <x v="619"/>
    <b v="0"/>
    <n v="1"/>
    <n v="1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0.01"/>
    <x v="1"/>
    <x v="5"/>
    <s v="CAD"/>
    <n v="1408986738"/>
    <d v="2014-08-25T12:12:18"/>
    <n v="1405098738"/>
    <x v="620"/>
    <x v="620"/>
    <x v="620"/>
    <b v="0"/>
    <n v="1"/>
    <n v="300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.044E-2"/>
    <x v="1"/>
    <x v="0"/>
    <s v="USD"/>
    <n v="1467934937"/>
    <d v="2016-07-07T18:42:17"/>
    <n v="1465342937"/>
    <x v="621"/>
    <x v="621"/>
    <x v="621"/>
    <b v="0"/>
    <n v="3"/>
    <n v="87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5.6833333333333333E-2"/>
    <x v="1"/>
    <x v="0"/>
    <s v="USD"/>
    <n v="1467398138"/>
    <d v="2016-07-01T13:35:38"/>
    <n v="1465670138"/>
    <x v="622"/>
    <x v="622"/>
    <x v="622"/>
    <b v="0"/>
    <n v="9"/>
    <n v="37.888888888888886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s v="AUD"/>
    <n v="1432771997"/>
    <d v="2015-05-27T19:13:17"/>
    <n v="1430179997"/>
    <x v="623"/>
    <x v="623"/>
    <x v="623"/>
    <b v="0"/>
    <n v="0"/>
    <e v="#DIV/0!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s v="USD"/>
    <n v="1431647041"/>
    <d v="2015-05-14T18:44:01"/>
    <n v="1429055041"/>
    <x v="624"/>
    <x v="624"/>
    <x v="624"/>
    <b v="0"/>
    <n v="0"/>
    <e v="#DIV/0!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s v="CAD"/>
    <n v="1490560177"/>
    <d v="2017-03-26T15:29:37"/>
    <n v="1487971777"/>
    <x v="625"/>
    <x v="625"/>
    <x v="625"/>
    <b v="0"/>
    <n v="0"/>
    <e v="#DIV/0!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0.17380000000000001"/>
    <x v="1"/>
    <x v="0"/>
    <s v="USD"/>
    <n v="1439644920"/>
    <d v="2015-08-15T08:22:00"/>
    <n v="1436793939"/>
    <x v="626"/>
    <x v="626"/>
    <x v="626"/>
    <b v="0"/>
    <n v="39"/>
    <n v="111.41025641025641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2.0000000000000001E-4"/>
    <x v="1"/>
    <x v="11"/>
    <s v="SEK"/>
    <n v="1457996400"/>
    <d v="2016-03-14T18:00:00"/>
    <n v="1452842511"/>
    <x v="627"/>
    <x v="627"/>
    <x v="627"/>
    <b v="0"/>
    <n v="1"/>
    <n v="90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s v="USD"/>
    <n v="1405269457"/>
    <d v="2014-07-13T11:37:37"/>
    <n v="1402677457"/>
    <x v="628"/>
    <x v="628"/>
    <x v="628"/>
    <b v="0"/>
    <n v="0"/>
    <e v="#DIV/0!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1.75E-3"/>
    <x v="1"/>
    <x v="2"/>
    <s v="AUD"/>
    <n v="1463239108"/>
    <d v="2016-05-14T10:18:28"/>
    <n v="1460647108"/>
    <x v="629"/>
    <x v="629"/>
    <x v="629"/>
    <b v="0"/>
    <n v="3"/>
    <n v="116.66666666666667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8.3340278356529708E-4"/>
    <x v="1"/>
    <x v="0"/>
    <s v="USD"/>
    <n v="1441516200"/>
    <d v="2015-09-06T00:10:00"/>
    <n v="1438959121"/>
    <x v="630"/>
    <x v="630"/>
    <x v="630"/>
    <b v="0"/>
    <n v="1"/>
    <n v="10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1.38E-2"/>
    <x v="1"/>
    <x v="5"/>
    <s v="CAD"/>
    <n v="1464460329"/>
    <d v="2016-05-28T13:32:09"/>
    <n v="1461954729"/>
    <x v="631"/>
    <x v="631"/>
    <x v="631"/>
    <b v="0"/>
    <n v="9"/>
    <n v="76.666666666666671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s v="EUR"/>
    <n v="1448470165"/>
    <d v="2015-11-25T11:49:25"/>
    <n v="1445874565"/>
    <x v="632"/>
    <x v="632"/>
    <x v="632"/>
    <b v="0"/>
    <n v="0"/>
    <e v="#DIV/0!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0.1245"/>
    <x v="1"/>
    <x v="0"/>
    <s v="USD"/>
    <n v="1466204400"/>
    <d v="2016-06-17T18:00:00"/>
    <n v="1463469062"/>
    <x v="633"/>
    <x v="633"/>
    <x v="633"/>
    <b v="0"/>
    <n v="25"/>
    <n v="49.8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n v="2.0000000000000001E-4"/>
    <x v="1"/>
    <x v="0"/>
    <s v="USD"/>
    <n v="1424989029"/>
    <d v="2015-02-26T17:17:09"/>
    <n v="1422397029"/>
    <x v="634"/>
    <x v="634"/>
    <x v="634"/>
    <b v="0"/>
    <n v="1"/>
    <n v="1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n v="8.0000000000000007E-5"/>
    <x v="1"/>
    <x v="0"/>
    <s v="USD"/>
    <n v="1428804762"/>
    <d v="2015-04-11T21:12:42"/>
    <n v="1426212762"/>
    <x v="635"/>
    <x v="635"/>
    <x v="635"/>
    <b v="0"/>
    <n v="1"/>
    <n v="2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n v="2E-3"/>
    <x v="1"/>
    <x v="1"/>
    <s v="GBP"/>
    <n v="1433587620"/>
    <d v="2015-06-06T05:47:00"/>
    <n v="1430996150"/>
    <x v="636"/>
    <x v="636"/>
    <x v="636"/>
    <b v="0"/>
    <n v="1"/>
    <n v="4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s v="GBP"/>
    <n v="1488063840"/>
    <d v="2017-02-25T18:04:00"/>
    <n v="1485558318"/>
    <x v="637"/>
    <x v="637"/>
    <x v="637"/>
    <b v="0"/>
    <n v="0"/>
    <e v="#DIV/0!"/>
    <b v="0"/>
    <s v="technology/web"/>
    <x v="2"/>
    <x v="7"/>
  </r>
  <r>
    <n v="638"/>
    <s v="W (Canceled)"/>
    <s v="O0"/>
    <n v="200000"/>
    <n v="18"/>
    <n v="9.0000000000000006E-5"/>
    <x v="1"/>
    <x v="12"/>
    <s v="EUR"/>
    <n v="1490447662"/>
    <d v="2017-03-25T08:14:22"/>
    <n v="1485267262"/>
    <x v="638"/>
    <x v="638"/>
    <x v="638"/>
    <b v="0"/>
    <n v="6"/>
    <n v="3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n v="9.9999999999999995E-7"/>
    <x v="1"/>
    <x v="0"/>
    <s v="USD"/>
    <n v="1413208795"/>
    <d v="2014-10-13T08:59:55"/>
    <n v="1408024795"/>
    <x v="639"/>
    <x v="639"/>
    <x v="639"/>
    <b v="0"/>
    <n v="1"/>
    <n v="1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.4428571428571428"/>
    <x v="0"/>
    <x v="6"/>
    <s v="EUR"/>
    <n v="1480028400"/>
    <d v="2016-11-24T18:00:00"/>
    <n v="1478685915"/>
    <x v="640"/>
    <x v="640"/>
    <x v="640"/>
    <b v="0"/>
    <n v="2"/>
    <n v="50.5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.1916249999999999"/>
    <x v="0"/>
    <x v="0"/>
    <s v="USD"/>
    <n v="1439473248"/>
    <d v="2015-08-13T08:40:48"/>
    <n v="1436881248"/>
    <x v="641"/>
    <x v="641"/>
    <x v="641"/>
    <b v="0"/>
    <n v="315"/>
    <n v="151.31746031746033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.604850000000001"/>
    <x v="0"/>
    <x v="12"/>
    <s v="EUR"/>
    <n v="1439998674"/>
    <d v="2015-08-19T10:37:54"/>
    <n v="1436888274"/>
    <x v="642"/>
    <x v="642"/>
    <x v="642"/>
    <b v="0"/>
    <n v="2174"/>
    <n v="134.3592456301748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.0580799999999999"/>
    <x v="0"/>
    <x v="0"/>
    <s v="USD"/>
    <n v="1433085875"/>
    <d v="2015-05-31T10:24:35"/>
    <n v="1428333875"/>
    <x v="643"/>
    <x v="643"/>
    <x v="643"/>
    <b v="0"/>
    <n v="152"/>
    <n v="174.02631578947367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.0011791999999997"/>
    <x v="0"/>
    <x v="0"/>
    <s v="USD"/>
    <n v="1414544400"/>
    <d v="2014-10-28T20:00:00"/>
    <n v="1410883139"/>
    <x v="644"/>
    <x v="644"/>
    <x v="644"/>
    <b v="0"/>
    <n v="1021"/>
    <n v="73.486268364348675"/>
    <b v="1"/>
    <s v="technology/wearables"/>
    <x v="2"/>
    <x v="8"/>
  </r>
  <r>
    <n v="645"/>
    <s v="Carbon Fiber Collar Stays"/>
    <s v="Ever wanted to own something made out of carbon fiber? Now you can!"/>
    <n v="2000"/>
    <n v="5574"/>
    <n v="2.7869999999999999"/>
    <x v="0"/>
    <x v="0"/>
    <s v="USD"/>
    <n v="1470962274"/>
    <d v="2016-08-11T19:37:54"/>
    <n v="1468370274"/>
    <x v="645"/>
    <x v="645"/>
    <x v="645"/>
    <b v="0"/>
    <n v="237"/>
    <n v="23.518987341772153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.3187625000000001"/>
    <x v="0"/>
    <x v="0"/>
    <s v="USD"/>
    <n v="1407788867"/>
    <d v="2014-08-11T15:27:47"/>
    <n v="1405196867"/>
    <x v="646"/>
    <x v="646"/>
    <x v="646"/>
    <b v="0"/>
    <n v="27"/>
    <n v="39.074444444444445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.0705"/>
    <x v="0"/>
    <x v="5"/>
    <s v="CAD"/>
    <n v="1458235549"/>
    <d v="2016-03-17T12:25:49"/>
    <n v="1455647149"/>
    <x v="647"/>
    <x v="647"/>
    <x v="647"/>
    <b v="0"/>
    <n v="17"/>
    <n v="125.94117647058823"/>
    <b v="1"/>
    <s v="technology/wearables"/>
    <x v="2"/>
    <x v="8"/>
  </r>
  <r>
    <n v="648"/>
    <s v="Audio Jacket"/>
    <s v="Get ready for the next product that you canâ€™t live without"/>
    <n v="35000"/>
    <n v="44388"/>
    <n v="1.2682285714285715"/>
    <x v="0"/>
    <x v="0"/>
    <s v="USD"/>
    <n v="1413304708"/>
    <d v="2014-10-14T11:38:28"/>
    <n v="1410280708"/>
    <x v="648"/>
    <x v="648"/>
    <x v="648"/>
    <b v="0"/>
    <n v="27"/>
    <n v="1644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1.3996"/>
    <x v="0"/>
    <x v="0"/>
    <s v="USD"/>
    <n v="1410904413"/>
    <d v="2014-09-16T16:53:33"/>
    <n v="1409090013"/>
    <x v="649"/>
    <x v="649"/>
    <x v="649"/>
    <b v="0"/>
    <n v="82"/>
    <n v="42.670731707317074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.1240000000000001"/>
    <x v="0"/>
    <x v="0"/>
    <s v="USD"/>
    <n v="1418953984"/>
    <d v="2014-12-18T20:53:04"/>
    <n v="1413766384"/>
    <x v="650"/>
    <x v="650"/>
    <x v="650"/>
    <b v="0"/>
    <n v="48"/>
    <n v="35.125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.00528"/>
    <x v="0"/>
    <x v="0"/>
    <s v="USD"/>
    <n v="1418430311"/>
    <d v="2014-12-12T19:25:11"/>
    <n v="1415838311"/>
    <x v="651"/>
    <x v="651"/>
    <x v="651"/>
    <b v="0"/>
    <n v="105"/>
    <n v="239.35238095238094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.0046666666666666"/>
    <x v="0"/>
    <x v="0"/>
    <s v="USD"/>
    <n v="1480613650"/>
    <d v="2016-12-01T12:34:10"/>
    <n v="1478018050"/>
    <x v="652"/>
    <x v="652"/>
    <x v="652"/>
    <b v="0"/>
    <n v="28"/>
    <n v="107.64285714285714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.4144600000000001"/>
    <x v="0"/>
    <x v="0"/>
    <s v="USD"/>
    <n v="1440082240"/>
    <d v="2015-08-20T09:50:40"/>
    <n v="1436885440"/>
    <x v="653"/>
    <x v="653"/>
    <x v="653"/>
    <b v="0"/>
    <n v="1107"/>
    <n v="95.830623306233065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.6729166666666666"/>
    <x v="0"/>
    <x v="0"/>
    <s v="USD"/>
    <n v="1436396313"/>
    <d v="2015-07-08T17:58:33"/>
    <n v="1433804313"/>
    <x v="654"/>
    <x v="654"/>
    <x v="654"/>
    <b v="0"/>
    <n v="1013"/>
    <n v="31.663376110562684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1.4688749999999999"/>
    <x v="0"/>
    <x v="0"/>
    <s v="USD"/>
    <n v="1426197512"/>
    <d v="2015-03-12T16:58:32"/>
    <n v="1423609112"/>
    <x v="655"/>
    <x v="655"/>
    <x v="655"/>
    <b v="0"/>
    <n v="274"/>
    <n v="42.886861313868614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.1356000000000002"/>
    <x v="0"/>
    <x v="0"/>
    <s v="USD"/>
    <n v="1460917119"/>
    <d v="2016-04-17T13:18:39"/>
    <n v="1455736719"/>
    <x v="656"/>
    <x v="656"/>
    <x v="656"/>
    <b v="0"/>
    <n v="87"/>
    <n v="122.73563218390805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.2569999999999999"/>
    <x v="0"/>
    <x v="0"/>
    <s v="USD"/>
    <n v="1450901872"/>
    <d v="2015-12-23T15:17:52"/>
    <n v="1448309872"/>
    <x v="657"/>
    <x v="657"/>
    <x v="657"/>
    <b v="0"/>
    <n v="99"/>
    <n v="190.45454545454547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.0446206037108834"/>
    <x v="0"/>
    <x v="0"/>
    <s v="USD"/>
    <n v="1437933600"/>
    <d v="2015-07-26T13:00:00"/>
    <n v="1435117889"/>
    <x v="658"/>
    <x v="658"/>
    <x v="658"/>
    <b v="0"/>
    <n v="276"/>
    <n v="109.33695652173913"/>
    <b v="1"/>
    <s v="technology/wearables"/>
    <x v="2"/>
    <x v="8"/>
  </r>
  <r>
    <n v="659"/>
    <s v="Lulu Watch Designs - Apple Watch"/>
    <s v="Sync up your lifestyle"/>
    <n v="3000"/>
    <n v="3017"/>
    <n v="1.0056666666666667"/>
    <x v="0"/>
    <x v="0"/>
    <s v="USD"/>
    <n v="1440339295"/>
    <d v="2015-08-23T09:14:55"/>
    <n v="1437747295"/>
    <x v="659"/>
    <x v="659"/>
    <x v="659"/>
    <b v="0"/>
    <n v="21"/>
    <n v="143.66666666666666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.058E-2"/>
    <x v="2"/>
    <x v="0"/>
    <s v="USD"/>
    <n v="1415558879"/>
    <d v="2014-11-09T13:47:59"/>
    <n v="1412963279"/>
    <x v="660"/>
    <x v="660"/>
    <x v="660"/>
    <b v="0"/>
    <n v="18"/>
    <n v="84.944444444444443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n v="9.4999999999999998E-3"/>
    <x v="2"/>
    <x v="0"/>
    <s v="USD"/>
    <n v="1477236559"/>
    <d v="2016-10-23T10:29:19"/>
    <n v="1474644559"/>
    <x v="661"/>
    <x v="661"/>
    <x v="661"/>
    <b v="0"/>
    <n v="9"/>
    <n v="10.555555555555555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4.0000000000000001E-3"/>
    <x v="2"/>
    <x v="0"/>
    <s v="USD"/>
    <n v="1421404247"/>
    <d v="2015-01-16T05:30:47"/>
    <n v="1418812247"/>
    <x v="662"/>
    <x v="662"/>
    <x v="662"/>
    <b v="0"/>
    <n v="4"/>
    <n v="39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3.5000000000000001E-3"/>
    <x v="2"/>
    <x v="8"/>
    <s v="DKK"/>
    <n v="1437250456"/>
    <d v="2015-07-18T15:14:16"/>
    <n v="1434658456"/>
    <x v="663"/>
    <x v="663"/>
    <x v="663"/>
    <b v="0"/>
    <n v="7"/>
    <n v="100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7.5333333333333335E-2"/>
    <x v="2"/>
    <x v="0"/>
    <s v="USD"/>
    <n v="1428940775"/>
    <d v="2015-04-13T10:59:35"/>
    <n v="1426348775"/>
    <x v="664"/>
    <x v="664"/>
    <x v="664"/>
    <b v="0"/>
    <n v="29"/>
    <n v="31.172413793103448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0.18640000000000001"/>
    <x v="2"/>
    <x v="0"/>
    <s v="USD"/>
    <n v="1484327061"/>
    <d v="2017-01-13T12:04:21"/>
    <n v="1479143061"/>
    <x v="665"/>
    <x v="665"/>
    <x v="665"/>
    <b v="0"/>
    <n v="12"/>
    <n v="155.33333333333334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4.0000000000000003E-5"/>
    <x v="2"/>
    <x v="0"/>
    <s v="USD"/>
    <n v="1408305498"/>
    <d v="2014-08-17T14:58:18"/>
    <n v="1405713498"/>
    <x v="666"/>
    <x v="666"/>
    <x v="666"/>
    <b v="0"/>
    <n v="4"/>
    <n v="2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0.1002"/>
    <x v="2"/>
    <x v="13"/>
    <s v="EUR"/>
    <n v="1477731463"/>
    <d v="2016-10-29T03:57:43"/>
    <n v="1474275463"/>
    <x v="667"/>
    <x v="667"/>
    <x v="667"/>
    <b v="0"/>
    <n v="28"/>
    <n v="178.92857142857142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4.5600000000000002E-2"/>
    <x v="2"/>
    <x v="0"/>
    <s v="USD"/>
    <n v="1431374222"/>
    <d v="2015-05-11T14:57:02"/>
    <n v="1427486222"/>
    <x v="668"/>
    <x v="668"/>
    <x v="668"/>
    <b v="0"/>
    <n v="25"/>
    <n v="27.36"/>
    <b v="0"/>
    <s v="technology/wearables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n v="0.21507499999999999"/>
    <x v="2"/>
    <x v="11"/>
    <s v="SEK"/>
    <n v="1467817258"/>
    <d v="2016-07-06T10:00:58"/>
    <n v="1465225258"/>
    <x v="669"/>
    <x v="669"/>
    <x v="669"/>
    <b v="0"/>
    <n v="28"/>
    <n v="1536.25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0.29276666666666668"/>
    <x v="2"/>
    <x v="13"/>
    <s v="EUR"/>
    <n v="1466323800"/>
    <d v="2016-06-19T03:10:00"/>
    <n v="1463418120"/>
    <x v="670"/>
    <x v="670"/>
    <x v="670"/>
    <b v="0"/>
    <n v="310"/>
    <n v="84.99677419354839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0.39426666666666665"/>
    <x v="2"/>
    <x v="0"/>
    <s v="USD"/>
    <n v="1421208000"/>
    <d v="2015-01-13T23:00:00"/>
    <n v="1418315852"/>
    <x v="671"/>
    <x v="671"/>
    <x v="671"/>
    <b v="0"/>
    <n v="15"/>
    <n v="788.5333333333333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0.21628"/>
    <x v="2"/>
    <x v="0"/>
    <s v="USD"/>
    <n v="1420088340"/>
    <d v="2014-12-31T23:59:00"/>
    <n v="1417410964"/>
    <x v="672"/>
    <x v="672"/>
    <x v="672"/>
    <b v="0"/>
    <n v="215"/>
    <n v="50.29767441860465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2.0500000000000002E-3"/>
    <x v="2"/>
    <x v="0"/>
    <s v="USD"/>
    <n v="1409602217"/>
    <d v="2014-09-01T15:10:17"/>
    <n v="1405714217"/>
    <x v="673"/>
    <x v="673"/>
    <x v="673"/>
    <b v="0"/>
    <n v="3"/>
    <n v="68.333333333333329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n v="2.9999999999999997E-4"/>
    <x v="2"/>
    <x v="0"/>
    <s v="USD"/>
    <n v="1407811627"/>
    <d v="2014-08-11T21:47:07"/>
    <n v="1402627627"/>
    <x v="674"/>
    <x v="674"/>
    <x v="674"/>
    <b v="0"/>
    <n v="2"/>
    <n v="7.5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0.14849999999999999"/>
    <x v="2"/>
    <x v="0"/>
    <s v="USD"/>
    <n v="1420095540"/>
    <d v="2015-01-01T01:59:00"/>
    <n v="1417558804"/>
    <x v="675"/>
    <x v="675"/>
    <x v="675"/>
    <b v="0"/>
    <n v="26"/>
    <n v="34.269230769230766"/>
    <b v="0"/>
    <s v="technology/wearables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n v="1.4710000000000001E-2"/>
    <x v="2"/>
    <x v="5"/>
    <s v="CAD"/>
    <n v="1423333581"/>
    <d v="2015-02-07T13:26:21"/>
    <n v="1420741581"/>
    <x v="676"/>
    <x v="676"/>
    <x v="676"/>
    <b v="0"/>
    <n v="24"/>
    <n v="61.291666666666664"/>
    <b v="0"/>
    <s v="technology/wearables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n v="0.25584000000000001"/>
    <x v="2"/>
    <x v="13"/>
    <s v="EUR"/>
    <n v="1467106895"/>
    <d v="2016-06-28T04:41:35"/>
    <n v="1463218895"/>
    <x v="677"/>
    <x v="677"/>
    <x v="677"/>
    <b v="0"/>
    <n v="96"/>
    <n v="133.25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3.8206896551724136E-2"/>
    <x v="2"/>
    <x v="0"/>
    <s v="USD"/>
    <n v="1463821338"/>
    <d v="2016-05-21T04:02:18"/>
    <n v="1461229338"/>
    <x v="678"/>
    <x v="678"/>
    <x v="678"/>
    <b v="0"/>
    <n v="17"/>
    <n v="65.17647058823529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0.15485964912280703"/>
    <x v="2"/>
    <x v="0"/>
    <s v="USD"/>
    <n v="1472920909"/>
    <d v="2016-09-03T11:41:49"/>
    <n v="1467736909"/>
    <x v="679"/>
    <x v="679"/>
    <x v="679"/>
    <b v="0"/>
    <n v="94"/>
    <n v="93.90425531914893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0.25912000000000002"/>
    <x v="2"/>
    <x v="0"/>
    <s v="USD"/>
    <n v="1410955331"/>
    <d v="2014-09-17T07:02:11"/>
    <n v="1407931331"/>
    <x v="680"/>
    <x v="680"/>
    <x v="680"/>
    <b v="0"/>
    <n v="129"/>
    <n v="150.65116279069767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4.0000000000000002E-4"/>
    <x v="2"/>
    <x v="0"/>
    <s v="USD"/>
    <n v="1477509604"/>
    <d v="2016-10-26T14:20:04"/>
    <n v="1474917604"/>
    <x v="681"/>
    <x v="681"/>
    <x v="681"/>
    <b v="0"/>
    <n v="1"/>
    <n v="1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n v="1.06E-3"/>
    <x v="2"/>
    <x v="0"/>
    <s v="USD"/>
    <n v="1489512122"/>
    <d v="2017-03-14T12:22:02"/>
    <n v="1486923722"/>
    <x v="682"/>
    <x v="682"/>
    <x v="682"/>
    <b v="0"/>
    <n v="4"/>
    <n v="13.25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8.5142857142857138E-3"/>
    <x v="2"/>
    <x v="0"/>
    <s v="USD"/>
    <n v="1477949764"/>
    <d v="2016-10-31T16:36:04"/>
    <n v="1474493764"/>
    <x v="683"/>
    <x v="683"/>
    <x v="683"/>
    <b v="0"/>
    <n v="3"/>
    <n v="99.333333333333329"/>
    <b v="0"/>
    <s v="technology/wearables"/>
    <x v="2"/>
    <x v="8"/>
  </r>
  <r>
    <n v="684"/>
    <s v="Arcus Motion Analyzer | The Versatile Smart Ring"/>
    <s v="Arcus gives your fingers super powers."/>
    <n v="320000"/>
    <n v="23948"/>
    <n v="7.4837500000000001E-2"/>
    <x v="2"/>
    <x v="0"/>
    <s v="USD"/>
    <n v="1406257200"/>
    <d v="2014-07-24T22:00:00"/>
    <n v="1403176891"/>
    <x v="684"/>
    <x v="684"/>
    <x v="684"/>
    <b v="0"/>
    <n v="135"/>
    <n v="177.39259259259259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0.27650000000000002"/>
    <x v="2"/>
    <x v="0"/>
    <s v="USD"/>
    <n v="1421095672"/>
    <d v="2015-01-12T15:47:52"/>
    <n v="1417207672"/>
    <x v="685"/>
    <x v="685"/>
    <x v="685"/>
    <b v="0"/>
    <n v="10"/>
    <n v="55.3"/>
    <b v="0"/>
    <s v="technology/wearables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n v="0"/>
    <x v="2"/>
    <x v="13"/>
    <s v="EUR"/>
    <n v="1438618170"/>
    <d v="2015-08-03T11:09:30"/>
    <n v="1436026170"/>
    <x v="686"/>
    <x v="686"/>
    <x v="686"/>
    <b v="0"/>
    <n v="0"/>
    <e v="#DIV/0!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3.5499999999999997E-2"/>
    <x v="2"/>
    <x v="14"/>
    <s v="MXN"/>
    <n v="1486317653"/>
    <d v="2017-02-05T13:00:53"/>
    <n v="1481133653"/>
    <x v="687"/>
    <x v="687"/>
    <x v="687"/>
    <b v="0"/>
    <n v="6"/>
    <n v="591.66666666666663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0.72989999999999999"/>
    <x v="2"/>
    <x v="0"/>
    <s v="USD"/>
    <n v="1444876253"/>
    <d v="2015-10-14T21:30:53"/>
    <n v="1442284253"/>
    <x v="688"/>
    <x v="688"/>
    <x v="688"/>
    <b v="0"/>
    <n v="36"/>
    <n v="405.5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0.57648750000000004"/>
    <x v="2"/>
    <x v="0"/>
    <s v="USD"/>
    <n v="1481173140"/>
    <d v="2016-12-07T23:59:00"/>
    <n v="1478016097"/>
    <x v="689"/>
    <x v="689"/>
    <x v="689"/>
    <b v="0"/>
    <n v="336"/>
    <n v="343.14732142857144"/>
    <b v="0"/>
    <s v="technology/wearables"/>
    <x v="2"/>
    <x v="8"/>
  </r>
  <r>
    <n v="690"/>
    <s v="BLOXSHIELD"/>
    <s v="A radiation shield for your fitness tracker, smartwatch or other wearable smart device"/>
    <n v="20000"/>
    <n v="2468"/>
    <n v="0.1234"/>
    <x v="2"/>
    <x v="0"/>
    <s v="USD"/>
    <n v="1473400800"/>
    <d v="2016-09-09T01:00:00"/>
    <n v="1469718841"/>
    <x v="690"/>
    <x v="690"/>
    <x v="690"/>
    <b v="0"/>
    <n v="34"/>
    <n v="72.588235294117652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5.1999999999999998E-3"/>
    <x v="2"/>
    <x v="0"/>
    <s v="USD"/>
    <n v="1435711246"/>
    <d v="2015-06-30T19:40:46"/>
    <n v="1433292046"/>
    <x v="691"/>
    <x v="691"/>
    <x v="691"/>
    <b v="0"/>
    <n v="10"/>
    <n v="26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6.5299999999999997E-2"/>
    <x v="2"/>
    <x v="1"/>
    <s v="GBP"/>
    <n v="1482397263"/>
    <d v="2016-12-22T04:01:03"/>
    <n v="1479805263"/>
    <x v="692"/>
    <x v="692"/>
    <x v="692"/>
    <b v="0"/>
    <n v="201"/>
    <n v="6.4975124378109452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0.35338000000000003"/>
    <x v="2"/>
    <x v="0"/>
    <s v="USD"/>
    <n v="1430421827"/>
    <d v="2015-04-30T14:23:47"/>
    <n v="1427829827"/>
    <x v="693"/>
    <x v="693"/>
    <x v="693"/>
    <b v="0"/>
    <n v="296"/>
    <n v="119.38513513513513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3.933333333333333E-3"/>
    <x v="2"/>
    <x v="0"/>
    <s v="USD"/>
    <n v="1485964559"/>
    <d v="2017-02-01T10:55:59"/>
    <n v="1483372559"/>
    <x v="694"/>
    <x v="694"/>
    <x v="694"/>
    <b v="0"/>
    <n v="7"/>
    <n v="84.285714285714292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1.06E-2"/>
    <x v="2"/>
    <x v="0"/>
    <s v="USD"/>
    <n v="1414758620"/>
    <d v="2014-10-31T07:30:20"/>
    <n v="1412166620"/>
    <x v="695"/>
    <x v="695"/>
    <x v="695"/>
    <b v="0"/>
    <n v="7"/>
    <n v="90.857142857142861"/>
    <b v="0"/>
    <s v="technology/wearables"/>
    <x v="2"/>
    <x v="8"/>
  </r>
  <r>
    <n v="696"/>
    <s v="trustee"/>
    <s v="Show your fidelity by wearing the Trustee rings! Show where you are (at)!"/>
    <n v="175000"/>
    <n v="1"/>
    <n v="5.7142857142857145E-6"/>
    <x v="2"/>
    <x v="9"/>
    <s v="EUR"/>
    <n v="1406326502"/>
    <d v="2014-07-25T17:15:02"/>
    <n v="1403734502"/>
    <x v="696"/>
    <x v="696"/>
    <x v="696"/>
    <b v="0"/>
    <n v="1"/>
    <n v="1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0.46379999999999999"/>
    <x v="2"/>
    <x v="12"/>
    <s v="EUR"/>
    <n v="1454502789"/>
    <d v="2016-02-03T07:33:09"/>
    <n v="1453206789"/>
    <x v="697"/>
    <x v="697"/>
    <x v="697"/>
    <b v="0"/>
    <n v="114"/>
    <n v="20.342105263157894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0.15390000000000001"/>
    <x v="2"/>
    <x v="0"/>
    <s v="USD"/>
    <n v="1411005600"/>
    <d v="2014-09-17T21:00:00"/>
    <n v="1408141245"/>
    <x v="698"/>
    <x v="698"/>
    <x v="698"/>
    <b v="0"/>
    <n v="29"/>
    <n v="530.68965517241384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0.824221076923077"/>
    <x v="2"/>
    <x v="0"/>
    <s v="USD"/>
    <n v="1385136000"/>
    <d v="2013-11-22T11:00:00"/>
    <n v="1381923548"/>
    <x v="699"/>
    <x v="699"/>
    <x v="699"/>
    <b v="0"/>
    <n v="890"/>
    <n v="120.39184269662923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2.6866666666666667E-2"/>
    <x v="2"/>
    <x v="3"/>
    <s v="EUR"/>
    <n v="1484065881"/>
    <d v="2017-01-10T11:31:21"/>
    <n v="1481473881"/>
    <x v="700"/>
    <x v="700"/>
    <x v="700"/>
    <b v="0"/>
    <n v="31"/>
    <n v="13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0.26600000000000001"/>
    <x v="2"/>
    <x v="1"/>
    <s v="GBP"/>
    <n v="1406130880"/>
    <d v="2014-07-23T10:54:40"/>
    <n v="1403538880"/>
    <x v="701"/>
    <x v="701"/>
    <x v="701"/>
    <b v="0"/>
    <n v="21"/>
    <n v="291.33333333333331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0.30813400000000002"/>
    <x v="2"/>
    <x v="0"/>
    <s v="USD"/>
    <n v="1480011987"/>
    <d v="2016-11-24T13:26:27"/>
    <n v="1477416387"/>
    <x v="702"/>
    <x v="702"/>
    <x v="702"/>
    <b v="0"/>
    <n v="37"/>
    <n v="124.9191891891892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5.5800000000000002E-2"/>
    <x v="2"/>
    <x v="0"/>
    <s v="USD"/>
    <n v="1485905520"/>
    <d v="2017-01-31T18:32:00"/>
    <n v="1481150949"/>
    <x v="703"/>
    <x v="703"/>
    <x v="703"/>
    <b v="0"/>
    <n v="7"/>
    <n v="119.57142857142857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8.7454545454545458E-3"/>
    <x v="2"/>
    <x v="5"/>
    <s v="CAD"/>
    <n v="1487565468"/>
    <d v="2017-02-19T23:37:48"/>
    <n v="1482381468"/>
    <x v="704"/>
    <x v="704"/>
    <x v="704"/>
    <b v="0"/>
    <n v="4"/>
    <n v="120.25"/>
    <b v="0"/>
    <s v="technology/wearables"/>
    <x v="2"/>
    <x v="8"/>
  </r>
  <r>
    <n v="705"/>
    <s v="SomnoScope"/>
    <s v="The closest thing ever to the Holy Grail of wearables technology"/>
    <n v="100000"/>
    <n v="977"/>
    <n v="9.7699999999999992E-3"/>
    <x v="2"/>
    <x v="9"/>
    <s v="EUR"/>
    <n v="1484999278"/>
    <d v="2017-01-21T06:47:58"/>
    <n v="1482407278"/>
    <x v="705"/>
    <x v="705"/>
    <x v="705"/>
    <b v="0"/>
    <n v="5"/>
    <n v="195.4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s v="EUR"/>
    <n v="1481740740"/>
    <d v="2016-12-14T13:39:00"/>
    <n v="1478130783"/>
    <x v="706"/>
    <x v="706"/>
    <x v="706"/>
    <b v="0"/>
    <n v="0"/>
    <e v="#DIV/0!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0.78927352941176465"/>
    <x v="2"/>
    <x v="1"/>
    <s v="GBP"/>
    <n v="1483286127"/>
    <d v="2017-01-01T10:55:27"/>
    <n v="1479830127"/>
    <x v="707"/>
    <x v="707"/>
    <x v="707"/>
    <b v="0"/>
    <n v="456"/>
    <n v="117.69868421052631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0.22092500000000001"/>
    <x v="2"/>
    <x v="1"/>
    <s v="GBP"/>
    <n v="1410616600"/>
    <d v="2014-09-13T08:56:40"/>
    <n v="1405432600"/>
    <x v="708"/>
    <x v="708"/>
    <x v="708"/>
    <b v="0"/>
    <n v="369"/>
    <n v="23.948509485094849"/>
    <b v="0"/>
    <s v="technology/wearables"/>
    <x v="2"/>
    <x v="8"/>
  </r>
  <r>
    <n v="709"/>
    <s v="lumiglove"/>
    <s v="A &quot;handheld&quot; light, which eases the way you illuminate objects and/or paths."/>
    <n v="15000"/>
    <n v="61"/>
    <n v="4.0666666666666663E-3"/>
    <x v="2"/>
    <x v="0"/>
    <s v="USD"/>
    <n v="1417741159"/>
    <d v="2014-12-04T19:59:19"/>
    <n v="1415149159"/>
    <x v="709"/>
    <x v="709"/>
    <x v="709"/>
    <b v="0"/>
    <n v="2"/>
    <n v="30.5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n v="0"/>
    <x v="2"/>
    <x v="5"/>
    <s v="CAD"/>
    <n v="1408495440"/>
    <d v="2014-08-19T19:44:00"/>
    <n v="1405640302"/>
    <x v="710"/>
    <x v="710"/>
    <x v="710"/>
    <b v="0"/>
    <n v="0"/>
    <e v="#DIV/0!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0.33790999999999999"/>
    <x v="2"/>
    <x v="9"/>
    <s v="EUR"/>
    <n v="1481716868"/>
    <d v="2016-12-14T07:01:08"/>
    <n v="1478257268"/>
    <x v="711"/>
    <x v="711"/>
    <x v="711"/>
    <b v="0"/>
    <n v="338"/>
    <n v="99.973372781065095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2.1649484536082476E-3"/>
    <x v="2"/>
    <x v="0"/>
    <s v="USD"/>
    <n v="1455466832"/>
    <d v="2016-02-14T11:20:32"/>
    <n v="1452874832"/>
    <x v="712"/>
    <x v="712"/>
    <x v="712"/>
    <b v="0"/>
    <n v="4"/>
    <n v="26.25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7.9600000000000001E-3"/>
    <x v="2"/>
    <x v="13"/>
    <s v="EUR"/>
    <n v="1465130532"/>
    <d v="2016-06-05T07:42:12"/>
    <n v="1462538532"/>
    <x v="713"/>
    <x v="713"/>
    <x v="713"/>
    <b v="0"/>
    <n v="1"/>
    <n v="199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n v="0.14993333333333334"/>
    <x v="2"/>
    <x v="0"/>
    <s v="USD"/>
    <n v="1488308082"/>
    <d v="2017-02-28T13:54:42"/>
    <n v="1483124082"/>
    <x v="714"/>
    <x v="714"/>
    <x v="714"/>
    <b v="0"/>
    <n v="28"/>
    <n v="80.321428571428569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5.0509090909090906E-2"/>
    <x v="2"/>
    <x v="0"/>
    <s v="USD"/>
    <n v="1446693040"/>
    <d v="2015-11-04T22:10:40"/>
    <n v="1443233440"/>
    <x v="715"/>
    <x v="715"/>
    <x v="715"/>
    <b v="0"/>
    <n v="12"/>
    <n v="115.75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0.10214285714285715"/>
    <x v="2"/>
    <x v="0"/>
    <s v="USD"/>
    <n v="1417392000"/>
    <d v="2014-11-30T19:00:00"/>
    <n v="1414511307"/>
    <x v="716"/>
    <x v="716"/>
    <x v="716"/>
    <b v="0"/>
    <n v="16"/>
    <n v="44.6875"/>
    <b v="0"/>
    <s v="technology/wearables"/>
    <x v="2"/>
    <x v="8"/>
  </r>
  <r>
    <n v="717"/>
    <s v="cool air belt"/>
    <s v="Cool air flowing under clothing keeps you cool."/>
    <n v="100000"/>
    <n v="305"/>
    <n v="3.0500000000000002E-3"/>
    <x v="2"/>
    <x v="0"/>
    <s v="USD"/>
    <n v="1409949002"/>
    <d v="2014-09-05T15:30:02"/>
    <n v="1407357002"/>
    <x v="717"/>
    <x v="717"/>
    <x v="717"/>
    <b v="0"/>
    <n v="4"/>
    <n v="76.25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7.4999999999999997E-3"/>
    <x v="2"/>
    <x v="0"/>
    <s v="USD"/>
    <n v="1487397540"/>
    <d v="2017-02-18T00:59:00"/>
    <n v="1484684247"/>
    <x v="718"/>
    <x v="718"/>
    <x v="718"/>
    <b v="0"/>
    <n v="4"/>
    <n v="22.5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.2933333333333333E-2"/>
    <x v="2"/>
    <x v="0"/>
    <s v="USD"/>
    <n v="1456189076"/>
    <d v="2016-02-22T19:57:56"/>
    <n v="1454979476"/>
    <x v="719"/>
    <x v="719"/>
    <x v="719"/>
    <b v="0"/>
    <n v="10"/>
    <n v="19.399999999999999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.4394736842105262"/>
    <x v="0"/>
    <x v="0"/>
    <s v="USD"/>
    <n v="1327851291"/>
    <d v="2012-01-29T10:34:51"/>
    <n v="1325432091"/>
    <x v="720"/>
    <x v="720"/>
    <x v="720"/>
    <b v="0"/>
    <n v="41"/>
    <n v="66.707317073170728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.2210975609756098"/>
    <x v="0"/>
    <x v="0"/>
    <s v="USD"/>
    <n v="1406900607"/>
    <d v="2014-08-01T08:43:27"/>
    <n v="1403012607"/>
    <x v="721"/>
    <x v="721"/>
    <x v="721"/>
    <b v="0"/>
    <n v="119"/>
    <n v="84.142857142857139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.3202400000000001"/>
    <x v="0"/>
    <x v="0"/>
    <s v="USD"/>
    <n v="1333909178"/>
    <d v="2012-04-08T13:19:38"/>
    <n v="1331320778"/>
    <x v="722"/>
    <x v="722"/>
    <x v="722"/>
    <b v="0"/>
    <n v="153"/>
    <n v="215.72549019607843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n v="1.0938000000000001"/>
    <x v="0"/>
    <x v="0"/>
    <s v="USD"/>
    <n v="1438228740"/>
    <d v="2015-07-29T22:59:00"/>
    <n v="1435606549"/>
    <x v="723"/>
    <x v="723"/>
    <x v="723"/>
    <b v="0"/>
    <n v="100"/>
    <n v="54.69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n v="1.0547157142857144"/>
    <x v="0"/>
    <x v="0"/>
    <s v="USD"/>
    <n v="1309447163"/>
    <d v="2011-06-30T10:19:23"/>
    <n v="1306855163"/>
    <x v="724"/>
    <x v="724"/>
    <x v="724"/>
    <b v="0"/>
    <n v="143"/>
    <n v="51.62944055944056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.0035000000000001"/>
    <x v="0"/>
    <x v="0"/>
    <s v="USD"/>
    <n v="1450018912"/>
    <d v="2015-12-13T10:01:52"/>
    <n v="1447426912"/>
    <x v="725"/>
    <x v="725"/>
    <x v="725"/>
    <b v="0"/>
    <n v="140"/>
    <n v="143.35714285714286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.014"/>
    <x v="0"/>
    <x v="0"/>
    <s v="USD"/>
    <n v="1365728487"/>
    <d v="2013-04-11T20:01:27"/>
    <n v="1363136487"/>
    <x v="726"/>
    <x v="726"/>
    <x v="726"/>
    <b v="0"/>
    <n v="35"/>
    <n v="72.428571428571431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.5551428571428572"/>
    <x v="0"/>
    <x v="0"/>
    <s v="USD"/>
    <n v="1358198400"/>
    <d v="2013-01-14T16:20:00"/>
    <n v="1354580949"/>
    <x v="727"/>
    <x v="727"/>
    <x v="727"/>
    <b v="0"/>
    <n v="149"/>
    <n v="36.530201342281877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1.05566"/>
    <x v="0"/>
    <x v="0"/>
    <s v="USD"/>
    <n v="1313957157"/>
    <d v="2011-08-21T15:05:57"/>
    <n v="1310069157"/>
    <x v="728"/>
    <x v="728"/>
    <x v="728"/>
    <b v="0"/>
    <n v="130"/>
    <n v="60.903461538461535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.3065"/>
    <x v="0"/>
    <x v="0"/>
    <s v="USD"/>
    <n v="1348028861"/>
    <d v="2012-09-18T23:27:41"/>
    <n v="1342844861"/>
    <x v="729"/>
    <x v="729"/>
    <x v="729"/>
    <b v="0"/>
    <n v="120"/>
    <n v="43.55"/>
    <b v="1"/>
    <s v="publishing/nonfiction"/>
    <x v="3"/>
    <x v="9"/>
  </r>
  <r>
    <n v="730"/>
    <s v="Encyclopedia of Surfing"/>
    <s v="A Massive but Cheerful Online Digital Archive of Surfing"/>
    <n v="20000"/>
    <n v="26438"/>
    <n v="1.3219000000000001"/>
    <x v="0"/>
    <x v="0"/>
    <s v="USD"/>
    <n v="1323280391"/>
    <d v="2011-12-07T12:53:11"/>
    <n v="1320688391"/>
    <x v="730"/>
    <x v="730"/>
    <x v="730"/>
    <b v="0"/>
    <n v="265"/>
    <n v="99.766037735849054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.26"/>
    <x v="0"/>
    <x v="0"/>
    <s v="USD"/>
    <n v="1327212000"/>
    <d v="2012-01-22T01:00:00"/>
    <n v="1322852747"/>
    <x v="731"/>
    <x v="731"/>
    <x v="731"/>
    <b v="0"/>
    <n v="71"/>
    <n v="88.732394366197184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.6"/>
    <x v="0"/>
    <x v="1"/>
    <s v="GBP"/>
    <n v="1380449461"/>
    <d v="2013-09-29T05:11:01"/>
    <n v="1375265461"/>
    <x v="732"/>
    <x v="732"/>
    <x v="732"/>
    <b v="0"/>
    <n v="13"/>
    <n v="4.9230769230769234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.2048000000000001"/>
    <x v="0"/>
    <x v="1"/>
    <s v="GBP"/>
    <n v="1387533892"/>
    <d v="2013-12-20T05:04:52"/>
    <n v="1384941892"/>
    <x v="733"/>
    <x v="733"/>
    <x v="733"/>
    <b v="0"/>
    <n v="169"/>
    <n v="17.822485207100591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n v="1.2552941176470589"/>
    <x v="0"/>
    <x v="5"/>
    <s v="CAD"/>
    <n v="1431147600"/>
    <d v="2015-05-09T00:00:00"/>
    <n v="1428465420"/>
    <x v="734"/>
    <x v="734"/>
    <x v="734"/>
    <b v="0"/>
    <n v="57"/>
    <n v="187.19298245614036"/>
    <b v="1"/>
    <s v="publishing/nonfiction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n v="1.1440638297872341"/>
    <x v="0"/>
    <x v="0"/>
    <s v="USD"/>
    <n v="1417653540"/>
    <d v="2014-12-03T19:39:00"/>
    <n v="1414975346"/>
    <x v="735"/>
    <x v="735"/>
    <x v="735"/>
    <b v="0"/>
    <n v="229"/>
    <n v="234.80786026200875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.151388888888889"/>
    <x v="0"/>
    <x v="0"/>
    <s v="USD"/>
    <n v="1385009940"/>
    <d v="2013-11-20T23:59:00"/>
    <n v="1383327440"/>
    <x v="736"/>
    <x v="736"/>
    <x v="736"/>
    <b v="0"/>
    <n v="108"/>
    <n v="105.04629629629629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.224"/>
    <x v="0"/>
    <x v="0"/>
    <s v="USD"/>
    <n v="1392408000"/>
    <d v="2014-02-14T15:00:00"/>
    <n v="1390890987"/>
    <x v="737"/>
    <x v="737"/>
    <x v="737"/>
    <b v="0"/>
    <n v="108"/>
    <n v="56.666666666666664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n v="1.0673333333333332"/>
    <x v="0"/>
    <x v="0"/>
    <s v="USD"/>
    <n v="1417409940"/>
    <d v="2014-11-30T23:59:00"/>
    <n v="1414765794"/>
    <x v="738"/>
    <x v="738"/>
    <x v="738"/>
    <b v="0"/>
    <n v="41"/>
    <n v="39.048780487804876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.5833333333333333"/>
    <x v="0"/>
    <x v="0"/>
    <s v="USD"/>
    <n v="1407758629"/>
    <d v="2014-08-11T07:03:49"/>
    <n v="1404907429"/>
    <x v="739"/>
    <x v="739"/>
    <x v="739"/>
    <b v="0"/>
    <n v="139"/>
    <n v="68.345323741007192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.0740000000000001"/>
    <x v="0"/>
    <x v="0"/>
    <s v="USD"/>
    <n v="1434857482"/>
    <d v="2015-06-20T22:31:22"/>
    <n v="1433647882"/>
    <x v="740"/>
    <x v="740"/>
    <x v="740"/>
    <b v="0"/>
    <n v="19"/>
    <n v="169.57894736842104"/>
    <b v="1"/>
    <s v="publishing/nonfiction"/>
    <x v="3"/>
    <x v="9"/>
  </r>
  <r>
    <n v="741"/>
    <s v="reVILNA: the vilna ghetto project"/>
    <s v="A revolutionary digital mapping project of the Vilna Ghetto"/>
    <n v="13000"/>
    <n v="13293.8"/>
    <n v="1.0226"/>
    <x v="0"/>
    <x v="0"/>
    <s v="USD"/>
    <n v="1370964806"/>
    <d v="2013-06-11T10:33:26"/>
    <n v="1367940806"/>
    <x v="741"/>
    <x v="741"/>
    <x v="741"/>
    <b v="0"/>
    <n v="94"/>
    <n v="141.42340425531913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.1071428571428572"/>
    <x v="0"/>
    <x v="0"/>
    <s v="USD"/>
    <n v="1395435712"/>
    <d v="2014-03-21T16:01:52"/>
    <n v="1392847312"/>
    <x v="742"/>
    <x v="742"/>
    <x v="742"/>
    <b v="0"/>
    <n v="23"/>
    <n v="67.391304347826093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.48"/>
    <x v="0"/>
    <x v="0"/>
    <s v="USD"/>
    <n v="1334610000"/>
    <d v="2012-04-16T16:00:00"/>
    <n v="1332435685"/>
    <x v="743"/>
    <x v="743"/>
    <x v="743"/>
    <b v="0"/>
    <n v="15"/>
    <n v="54.266666666666666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n v="1.0232000000000001"/>
    <x v="0"/>
    <x v="0"/>
    <s v="USD"/>
    <n v="1355439503"/>
    <d v="2012-12-13T17:58:23"/>
    <n v="1352847503"/>
    <x v="744"/>
    <x v="744"/>
    <x v="744"/>
    <b v="0"/>
    <n v="62"/>
    <n v="82.516129032258064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.7909909909909909"/>
    <x v="0"/>
    <x v="0"/>
    <s v="USD"/>
    <n v="1367588645"/>
    <d v="2013-05-03T08:44:05"/>
    <n v="1364996645"/>
    <x v="745"/>
    <x v="745"/>
    <x v="745"/>
    <b v="0"/>
    <n v="74"/>
    <n v="53.729729729729726"/>
    <b v="1"/>
    <s v="publishing/nonfiction"/>
    <x v="3"/>
    <x v="9"/>
  </r>
  <r>
    <n v="746"/>
    <s v="Attention: People With Body Parts"/>
    <s v="This is a book of letters. Letters to our body parts."/>
    <n v="2987"/>
    <n v="3318"/>
    <n v="1.1108135252761968"/>
    <x v="0"/>
    <x v="0"/>
    <s v="USD"/>
    <n v="1348372740"/>
    <d v="2012-09-22T22:59:00"/>
    <n v="1346806909"/>
    <x v="746"/>
    <x v="746"/>
    <x v="746"/>
    <b v="0"/>
    <n v="97"/>
    <n v="34.206185567010309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.0004285714285714"/>
    <x v="0"/>
    <x v="9"/>
    <s v="EUR"/>
    <n v="1421319240"/>
    <d v="2015-01-15T05:54:00"/>
    <n v="1418649019"/>
    <x v="747"/>
    <x v="747"/>
    <x v="747"/>
    <b v="0"/>
    <n v="55"/>
    <n v="127.32727272727273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.0024999999999999"/>
    <x v="0"/>
    <x v="0"/>
    <s v="USD"/>
    <n v="1407701966"/>
    <d v="2014-08-10T15:19:26"/>
    <n v="1405109966"/>
    <x v="748"/>
    <x v="748"/>
    <x v="748"/>
    <b v="0"/>
    <n v="44"/>
    <n v="45.56818181818182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1.0556000000000001"/>
    <x v="0"/>
    <x v="0"/>
    <s v="USD"/>
    <n v="1485642930"/>
    <d v="2017-01-28T17:35:30"/>
    <n v="1483050930"/>
    <x v="749"/>
    <x v="749"/>
    <x v="749"/>
    <b v="0"/>
    <n v="110"/>
    <n v="95.963636363636368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.0258775877587758"/>
    <x v="0"/>
    <x v="0"/>
    <s v="USD"/>
    <n v="1361739872"/>
    <d v="2013-02-24T16:04:32"/>
    <n v="1359147872"/>
    <x v="750"/>
    <x v="750"/>
    <x v="750"/>
    <b v="0"/>
    <n v="59"/>
    <n v="77.271186440677965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.1850000000000001"/>
    <x v="0"/>
    <x v="0"/>
    <s v="USD"/>
    <n v="1312470475"/>
    <d v="2011-08-04T10:07:55"/>
    <n v="1308496075"/>
    <x v="751"/>
    <x v="751"/>
    <x v="751"/>
    <b v="0"/>
    <n v="62"/>
    <n v="57.338709677419352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.117"/>
    <x v="0"/>
    <x v="2"/>
    <s v="AUD"/>
    <n v="1476615600"/>
    <d v="2016-10-16T06:00:00"/>
    <n v="1474884417"/>
    <x v="752"/>
    <x v="752"/>
    <x v="752"/>
    <b v="0"/>
    <n v="105"/>
    <n v="53.19047619047619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.28"/>
    <x v="0"/>
    <x v="0"/>
    <s v="USD"/>
    <n v="1423922991"/>
    <d v="2015-02-14T09:09:51"/>
    <n v="1421330991"/>
    <x v="753"/>
    <x v="753"/>
    <x v="753"/>
    <b v="0"/>
    <n v="26"/>
    <n v="492.30769230769232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.0375000000000001"/>
    <x v="0"/>
    <x v="0"/>
    <s v="USD"/>
    <n v="1357408721"/>
    <d v="2013-01-05T12:58:41"/>
    <n v="1354816721"/>
    <x v="754"/>
    <x v="754"/>
    <x v="754"/>
    <b v="0"/>
    <n v="49"/>
    <n v="42.346938775510203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.0190760000000001"/>
    <x v="0"/>
    <x v="0"/>
    <s v="USD"/>
    <n v="1369010460"/>
    <d v="2013-05-19T19:41:00"/>
    <n v="1366381877"/>
    <x v="755"/>
    <x v="755"/>
    <x v="755"/>
    <b v="0"/>
    <n v="68"/>
    <n v="37.466029411764708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.177142857142857"/>
    <x v="0"/>
    <x v="0"/>
    <s v="USD"/>
    <n v="1303147459"/>
    <d v="2011-04-18T12:24:19"/>
    <n v="1297880659"/>
    <x v="756"/>
    <x v="756"/>
    <x v="756"/>
    <b v="0"/>
    <n v="22"/>
    <n v="37.454545454545453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.38"/>
    <x v="0"/>
    <x v="0"/>
    <s v="USD"/>
    <n v="1354756714"/>
    <d v="2012-12-05T20:18:34"/>
    <n v="1353547114"/>
    <x v="757"/>
    <x v="757"/>
    <x v="757"/>
    <b v="0"/>
    <n v="18"/>
    <n v="33.055555555555557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n v="1.02"/>
    <x v="0"/>
    <x v="0"/>
    <s v="USD"/>
    <n v="1286568268"/>
    <d v="2010-10-08T15:04:28"/>
    <n v="1283976268"/>
    <x v="758"/>
    <x v="758"/>
    <x v="758"/>
    <b v="0"/>
    <n v="19"/>
    <n v="134.21052631578948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n v="1.0192000000000001"/>
    <x v="0"/>
    <x v="1"/>
    <s v="GBP"/>
    <n v="1404892539"/>
    <d v="2014-07-09T02:55:39"/>
    <n v="1401436539"/>
    <x v="759"/>
    <x v="759"/>
    <x v="759"/>
    <b v="0"/>
    <n v="99"/>
    <n v="51.474747474747474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s v="USD"/>
    <n v="1480188013"/>
    <d v="2016-11-26T14:20:13"/>
    <n v="1477592413"/>
    <x v="760"/>
    <x v="760"/>
    <x v="760"/>
    <b v="0"/>
    <n v="0"/>
    <e v="#DIV/0!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n v="4.7E-2"/>
    <x v="2"/>
    <x v="0"/>
    <s v="USD"/>
    <n v="1391364126"/>
    <d v="2014-02-02T13:02:06"/>
    <n v="1388772126"/>
    <x v="761"/>
    <x v="761"/>
    <x v="761"/>
    <b v="0"/>
    <n v="6"/>
    <n v="39.166666666666664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s v="MXN"/>
    <n v="1480831200"/>
    <d v="2016-12-04T01:00:00"/>
    <n v="1479328570"/>
    <x v="762"/>
    <x v="762"/>
    <x v="762"/>
    <b v="0"/>
    <n v="0"/>
    <e v="#DIV/0!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1.1655011655011655E-3"/>
    <x v="2"/>
    <x v="1"/>
    <s v="GBP"/>
    <n v="1376563408"/>
    <d v="2013-08-15T05:43:28"/>
    <n v="1373971408"/>
    <x v="763"/>
    <x v="763"/>
    <x v="763"/>
    <b v="0"/>
    <n v="1"/>
    <n v="5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n v="0"/>
    <x v="2"/>
    <x v="0"/>
    <s v="USD"/>
    <n v="1441858161"/>
    <d v="2015-09-09T23:09:21"/>
    <n v="1439266161"/>
    <x v="764"/>
    <x v="764"/>
    <x v="764"/>
    <b v="0"/>
    <n v="0"/>
    <e v="#DIV/0!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0.36014285714285715"/>
    <x v="2"/>
    <x v="0"/>
    <s v="USD"/>
    <n v="1413723684"/>
    <d v="2014-10-19T08:01:24"/>
    <n v="1411131684"/>
    <x v="765"/>
    <x v="765"/>
    <x v="765"/>
    <b v="0"/>
    <n v="44"/>
    <n v="57.295454545454547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s v="CAD"/>
    <n v="1424112483"/>
    <d v="2015-02-16T13:48:03"/>
    <n v="1421520483"/>
    <x v="766"/>
    <x v="766"/>
    <x v="766"/>
    <b v="0"/>
    <n v="0"/>
    <e v="#DIV/0!"/>
    <b v="0"/>
    <s v="publishing/fiction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n v="3.5400000000000001E-2"/>
    <x v="2"/>
    <x v="0"/>
    <s v="USD"/>
    <n v="1432178810"/>
    <d v="2015-05-20T22:26:50"/>
    <n v="1429586810"/>
    <x v="767"/>
    <x v="767"/>
    <x v="767"/>
    <b v="0"/>
    <n v="3"/>
    <n v="59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s v="USD"/>
    <n v="1387169890"/>
    <d v="2013-12-15T23:58:10"/>
    <n v="1384577890"/>
    <x v="768"/>
    <x v="768"/>
    <x v="768"/>
    <b v="0"/>
    <n v="0"/>
    <e v="#DIV/0!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0.41399999999999998"/>
    <x v="2"/>
    <x v="0"/>
    <s v="USD"/>
    <n v="1388102094"/>
    <d v="2013-12-26T18:54:54"/>
    <n v="1385510094"/>
    <x v="769"/>
    <x v="769"/>
    <x v="769"/>
    <b v="0"/>
    <n v="52"/>
    <n v="31.846153846153847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s v="USD"/>
    <n v="1361750369"/>
    <d v="2013-02-24T18:59:29"/>
    <n v="1358294369"/>
    <x v="770"/>
    <x v="770"/>
    <x v="770"/>
    <b v="0"/>
    <n v="0"/>
    <e v="#DIV/0!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2.631578947368421E-4"/>
    <x v="2"/>
    <x v="0"/>
    <s v="USD"/>
    <n v="1454183202"/>
    <d v="2016-01-30T14:46:42"/>
    <n v="1449863202"/>
    <x v="771"/>
    <x v="771"/>
    <x v="771"/>
    <b v="0"/>
    <n v="1"/>
    <n v="10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.3333333333333333E-2"/>
    <x v="2"/>
    <x v="0"/>
    <s v="USD"/>
    <n v="1257047940"/>
    <d v="2009-10-31T22:59:00"/>
    <n v="1252718519"/>
    <x v="772"/>
    <x v="772"/>
    <x v="772"/>
    <b v="0"/>
    <n v="1"/>
    <n v="50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8.5129023676509714E-3"/>
    <x v="2"/>
    <x v="1"/>
    <s v="GBP"/>
    <n v="1431298860"/>
    <d v="2015-05-10T18:01:00"/>
    <n v="1428341985"/>
    <x v="773"/>
    <x v="773"/>
    <x v="773"/>
    <b v="0"/>
    <n v="2"/>
    <n v="16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0.70199999999999996"/>
    <x v="2"/>
    <x v="0"/>
    <s v="USD"/>
    <n v="1393181018"/>
    <d v="2014-02-23T13:43:38"/>
    <n v="1390589018"/>
    <x v="774"/>
    <x v="774"/>
    <x v="774"/>
    <b v="0"/>
    <n v="9"/>
    <n v="39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1.7000000000000001E-2"/>
    <x v="2"/>
    <x v="0"/>
    <s v="USD"/>
    <n v="1323998795"/>
    <d v="2011-12-15T20:26:35"/>
    <n v="1321406795"/>
    <x v="775"/>
    <x v="775"/>
    <x v="775"/>
    <b v="0"/>
    <n v="5"/>
    <n v="34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n v="0.51400000000000001"/>
    <x v="2"/>
    <x v="0"/>
    <s v="USD"/>
    <n v="1444539600"/>
    <d v="2015-10-11T00:00:00"/>
    <n v="1441297645"/>
    <x v="776"/>
    <x v="776"/>
    <x v="776"/>
    <b v="0"/>
    <n v="57"/>
    <n v="63.122807017543863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7.0000000000000001E-3"/>
    <x v="2"/>
    <x v="0"/>
    <s v="USD"/>
    <n v="1375313577"/>
    <d v="2013-07-31T18:32:57"/>
    <n v="1372721577"/>
    <x v="777"/>
    <x v="777"/>
    <x v="777"/>
    <b v="0"/>
    <n v="3"/>
    <n v="7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4.0000000000000001E-3"/>
    <x v="2"/>
    <x v="0"/>
    <s v="USD"/>
    <n v="1398876680"/>
    <d v="2014-04-30T11:51:20"/>
    <n v="1396284680"/>
    <x v="778"/>
    <x v="778"/>
    <x v="778"/>
    <b v="0"/>
    <n v="1"/>
    <n v="2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2.6666666666666668E-2"/>
    <x v="2"/>
    <x v="0"/>
    <s v="USD"/>
    <n v="1287115200"/>
    <d v="2010-10-14T23:00:00"/>
    <n v="1284567905"/>
    <x v="779"/>
    <x v="779"/>
    <x v="779"/>
    <b v="0"/>
    <n v="6"/>
    <n v="66.666666666666671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1.04"/>
    <x v="0"/>
    <x v="0"/>
    <s v="USD"/>
    <n v="1304439025"/>
    <d v="2011-05-03T11:10:25"/>
    <n v="1301847025"/>
    <x v="780"/>
    <x v="780"/>
    <x v="780"/>
    <b v="0"/>
    <n v="27"/>
    <n v="38.518518518518519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1.3315375"/>
    <x v="0"/>
    <x v="0"/>
    <s v="USD"/>
    <n v="1370649674"/>
    <d v="2013-06-07T19:01:14"/>
    <n v="1368057674"/>
    <x v="781"/>
    <x v="781"/>
    <x v="781"/>
    <b v="0"/>
    <n v="25"/>
    <n v="42.609200000000001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"/>
    <x v="0"/>
    <x v="0"/>
    <s v="USD"/>
    <n v="1345918302"/>
    <d v="2012-08-25T13:11:42"/>
    <n v="1343326302"/>
    <x v="782"/>
    <x v="782"/>
    <x v="782"/>
    <b v="0"/>
    <n v="14"/>
    <n v="50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.4813333333333334"/>
    <x v="0"/>
    <x v="0"/>
    <s v="USD"/>
    <n v="1335564000"/>
    <d v="2012-04-27T17:00:00"/>
    <n v="1332182049"/>
    <x v="783"/>
    <x v="783"/>
    <x v="783"/>
    <b v="0"/>
    <n v="35"/>
    <n v="63.485714285714288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.0249999999999999"/>
    <x v="0"/>
    <x v="0"/>
    <s v="USD"/>
    <n v="1395023719"/>
    <d v="2014-03-16T21:35:19"/>
    <n v="1391571319"/>
    <x v="784"/>
    <x v="784"/>
    <x v="784"/>
    <b v="0"/>
    <n v="10"/>
    <n v="102.5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.8062799999999999"/>
    <x v="0"/>
    <x v="0"/>
    <s v="USD"/>
    <n v="1362060915"/>
    <d v="2013-02-28T09:15:15"/>
    <n v="1359468915"/>
    <x v="785"/>
    <x v="785"/>
    <x v="785"/>
    <b v="0"/>
    <n v="29"/>
    <n v="31.142758620689655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.4279999999999999"/>
    <x v="0"/>
    <x v="0"/>
    <s v="USD"/>
    <n v="1336751220"/>
    <d v="2012-05-11T10:47:00"/>
    <n v="1331774434"/>
    <x v="786"/>
    <x v="786"/>
    <x v="786"/>
    <b v="0"/>
    <n v="44"/>
    <n v="162.27272727272728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1.1416666666666666"/>
    <x v="0"/>
    <x v="0"/>
    <s v="USD"/>
    <n v="1383318226"/>
    <d v="2013-11-01T10:03:46"/>
    <n v="1380726226"/>
    <x v="787"/>
    <x v="787"/>
    <x v="787"/>
    <b v="0"/>
    <n v="17"/>
    <n v="80.588235294117652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2.03505"/>
    <x v="0"/>
    <x v="0"/>
    <s v="USD"/>
    <n v="1341633540"/>
    <d v="2012-07-06T22:59:00"/>
    <n v="1338336588"/>
    <x v="788"/>
    <x v="788"/>
    <x v="788"/>
    <b v="0"/>
    <n v="34"/>
    <n v="59.85441176470588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.0941176470588236"/>
    <x v="0"/>
    <x v="0"/>
    <s v="USD"/>
    <n v="1358755140"/>
    <d v="2013-01-21T02:59:00"/>
    <n v="1357187280"/>
    <x v="789"/>
    <x v="789"/>
    <x v="789"/>
    <b v="0"/>
    <n v="14"/>
    <n v="132.85714285714286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.443746"/>
    <x v="0"/>
    <x v="0"/>
    <s v="USD"/>
    <n v="1359680939"/>
    <d v="2013-01-31T20:08:59"/>
    <n v="1357088939"/>
    <x v="790"/>
    <x v="790"/>
    <x v="790"/>
    <b v="0"/>
    <n v="156"/>
    <n v="92.547820512820508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.0386666666666666"/>
    <x v="0"/>
    <x v="0"/>
    <s v="USD"/>
    <n v="1384322340"/>
    <d v="2013-11-13T00:59:00"/>
    <n v="1381430646"/>
    <x v="791"/>
    <x v="791"/>
    <x v="791"/>
    <b v="0"/>
    <n v="128"/>
    <n v="60.859375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n v="1.0044440000000001"/>
    <x v="0"/>
    <x v="0"/>
    <s v="USD"/>
    <n v="1383861483"/>
    <d v="2013-11-07T16:58:03"/>
    <n v="1381265883"/>
    <x v="792"/>
    <x v="792"/>
    <x v="792"/>
    <b v="0"/>
    <n v="60"/>
    <n v="41.851833333333339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.0277927272727272"/>
    <x v="0"/>
    <x v="0"/>
    <s v="USD"/>
    <n v="1372827540"/>
    <d v="2013-07-02T23:59:00"/>
    <n v="1371491244"/>
    <x v="793"/>
    <x v="793"/>
    <x v="793"/>
    <b v="0"/>
    <n v="32"/>
    <n v="88.325937499999995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.0531250000000001"/>
    <x v="0"/>
    <x v="0"/>
    <s v="USD"/>
    <n v="1315242360"/>
    <d v="2011-09-05T12:06:00"/>
    <n v="1310438737"/>
    <x v="794"/>
    <x v="794"/>
    <x v="794"/>
    <b v="0"/>
    <n v="53"/>
    <n v="158.96226415094338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.1178571428571429"/>
    <x v="0"/>
    <x v="0"/>
    <s v="USD"/>
    <n v="1333774740"/>
    <d v="2012-04-06T23:59:00"/>
    <n v="1330094566"/>
    <x v="795"/>
    <x v="795"/>
    <x v="795"/>
    <b v="0"/>
    <n v="184"/>
    <n v="85.054347826086953"/>
    <b v="1"/>
    <s v="music/rock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n v="1.0135000000000001"/>
    <x v="0"/>
    <x v="0"/>
    <s v="USD"/>
    <n v="1379279400"/>
    <d v="2013-09-15T16:10:00"/>
    <n v="1376687485"/>
    <x v="796"/>
    <x v="796"/>
    <x v="796"/>
    <b v="0"/>
    <n v="90"/>
    <n v="112.61111111111111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1.0753333333333333"/>
    <x v="0"/>
    <x v="0"/>
    <s v="USD"/>
    <n v="1335672000"/>
    <d v="2012-04-28T23:00:00"/>
    <n v="1332978688"/>
    <x v="797"/>
    <x v="797"/>
    <x v="797"/>
    <b v="0"/>
    <n v="71"/>
    <n v="45.436619718309856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.1488571428571428"/>
    <x v="0"/>
    <x v="0"/>
    <s v="USD"/>
    <n v="1412086187"/>
    <d v="2014-09-30T09:09:47"/>
    <n v="1409494187"/>
    <x v="798"/>
    <x v="798"/>
    <x v="798"/>
    <b v="0"/>
    <n v="87"/>
    <n v="46.218390804597703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.0002"/>
    <x v="0"/>
    <x v="0"/>
    <s v="USD"/>
    <n v="1335542446"/>
    <d v="2012-04-27T11:00:46"/>
    <n v="1332950446"/>
    <x v="799"/>
    <x v="799"/>
    <x v="799"/>
    <b v="0"/>
    <n v="28"/>
    <n v="178.60714285714286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n v="1.5213333333333334"/>
    <x v="0"/>
    <x v="1"/>
    <s v="GBP"/>
    <n v="1410431054"/>
    <d v="2014-09-11T05:24:14"/>
    <n v="1407839054"/>
    <x v="800"/>
    <x v="800"/>
    <x v="800"/>
    <b v="0"/>
    <n v="56"/>
    <n v="40.75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n v="1.1152149999999998"/>
    <x v="0"/>
    <x v="0"/>
    <s v="USD"/>
    <n v="1309547120"/>
    <d v="2011-07-01T14:05:20"/>
    <n v="1306955120"/>
    <x v="801"/>
    <x v="801"/>
    <x v="801"/>
    <b v="0"/>
    <n v="51"/>
    <n v="43.733921568627444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.0133333333333334"/>
    <x v="0"/>
    <x v="0"/>
    <s v="USD"/>
    <n v="1347854700"/>
    <d v="2012-09-16T23:05:00"/>
    <n v="1343867524"/>
    <x v="802"/>
    <x v="802"/>
    <x v="802"/>
    <b v="0"/>
    <n v="75"/>
    <n v="81.066666666666663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.232608695652174"/>
    <x v="0"/>
    <x v="0"/>
    <s v="USD"/>
    <n v="1306630800"/>
    <d v="2011-05-28T20:00:00"/>
    <n v="1304376478"/>
    <x v="803"/>
    <x v="803"/>
    <x v="803"/>
    <b v="0"/>
    <n v="38"/>
    <n v="74.60526315789474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"/>
    <x v="0"/>
    <x v="0"/>
    <s v="USD"/>
    <n v="1311393540"/>
    <d v="2011-07-22T22:59:00"/>
    <n v="1309919526"/>
    <x v="804"/>
    <x v="804"/>
    <x v="804"/>
    <b v="0"/>
    <n v="18"/>
    <n v="305.55555555555554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.05"/>
    <x v="0"/>
    <x v="0"/>
    <s v="USD"/>
    <n v="1310857200"/>
    <d v="2011-07-16T18:00:00"/>
    <n v="1306525512"/>
    <x v="805"/>
    <x v="805"/>
    <x v="805"/>
    <b v="0"/>
    <n v="54"/>
    <n v="58.333333333333336"/>
    <b v="1"/>
    <s v="music/rock"/>
    <x v="4"/>
    <x v="11"/>
  </r>
  <r>
    <n v="806"/>
    <s v="Golden Animals NEW Album!"/>
    <s v="Help Golden Animals finish their NEW Album!"/>
    <n v="8000"/>
    <n v="8355"/>
    <n v="1.0443750000000001"/>
    <x v="0"/>
    <x v="0"/>
    <s v="USD"/>
    <n v="1315413339"/>
    <d v="2011-09-07T11:35:39"/>
    <n v="1312821339"/>
    <x v="806"/>
    <x v="806"/>
    <x v="806"/>
    <b v="0"/>
    <n v="71"/>
    <n v="117.67605633802818"/>
    <b v="1"/>
    <s v="music/rock"/>
    <x v="4"/>
    <x v="11"/>
  </r>
  <r>
    <n v="807"/>
    <s v="Sic Vita - New EP Release - 2017"/>
    <s v="Join the Sic Vita family and lend a hand as we create a new album!"/>
    <n v="4000"/>
    <n v="4205"/>
    <n v="1.05125"/>
    <x v="0"/>
    <x v="0"/>
    <s v="USD"/>
    <n v="1488333600"/>
    <d v="2017-02-28T21:00:00"/>
    <n v="1485270311"/>
    <x v="807"/>
    <x v="807"/>
    <x v="807"/>
    <b v="0"/>
    <n v="57"/>
    <n v="73.77192982456139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"/>
    <x v="0"/>
    <x v="5"/>
    <s v="CAD"/>
    <n v="1419224340"/>
    <d v="2014-12-21T23:59:00"/>
    <n v="1416363886"/>
    <x v="808"/>
    <x v="808"/>
    <x v="808"/>
    <b v="0"/>
    <n v="43"/>
    <n v="104.65116279069767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n v="1.03775"/>
    <x v="0"/>
    <x v="0"/>
    <s v="USD"/>
    <n v="1390161630"/>
    <d v="2014-01-19T15:00:30"/>
    <n v="1387569630"/>
    <x v="809"/>
    <x v="809"/>
    <x v="809"/>
    <b v="0"/>
    <n v="52"/>
    <n v="79.82692307692308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.05"/>
    <x v="0"/>
    <x v="0"/>
    <s v="USD"/>
    <n v="1346462462"/>
    <d v="2012-08-31T20:21:02"/>
    <n v="1343870462"/>
    <x v="810"/>
    <x v="810"/>
    <x v="810"/>
    <b v="0"/>
    <n v="27"/>
    <n v="58.333333333333336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n v="1.04"/>
    <x v="0"/>
    <x v="0"/>
    <s v="USD"/>
    <n v="1373475120"/>
    <d v="2013-07-10T11:52:00"/>
    <n v="1371569202"/>
    <x v="811"/>
    <x v="811"/>
    <x v="811"/>
    <b v="0"/>
    <n v="12"/>
    <n v="86.666666666666671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.5183333333333333"/>
    <x v="0"/>
    <x v="0"/>
    <s v="USD"/>
    <n v="1362146280"/>
    <d v="2013-03-01T08:58:00"/>
    <n v="1357604752"/>
    <x v="812"/>
    <x v="812"/>
    <x v="812"/>
    <b v="0"/>
    <n v="33"/>
    <n v="27.606060606060606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n v="1.59996"/>
    <x v="0"/>
    <x v="0"/>
    <s v="USD"/>
    <n v="1342825365"/>
    <d v="2012-07-20T18:02:45"/>
    <n v="1340233365"/>
    <x v="813"/>
    <x v="813"/>
    <x v="813"/>
    <b v="0"/>
    <n v="96"/>
    <n v="24.999375000000001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.2729999999999999"/>
    <x v="0"/>
    <x v="0"/>
    <s v="USD"/>
    <n v="1306865040"/>
    <d v="2011-05-31T13:04:00"/>
    <n v="1305568201"/>
    <x v="814"/>
    <x v="814"/>
    <x v="814"/>
    <b v="0"/>
    <n v="28"/>
    <n v="45.464285714285715"/>
    <b v="1"/>
    <s v="music/rock"/>
    <x v="4"/>
    <x v="11"/>
  </r>
  <r>
    <n v="815"/>
    <s v="Some Late Help for The Early Reset"/>
    <s v="Be a part of helping The Early Reset finish their new 7 song EP."/>
    <n v="4000"/>
    <n v="4280"/>
    <n v="1.07"/>
    <x v="0"/>
    <x v="0"/>
    <s v="USD"/>
    <n v="1414879303"/>
    <d v="2014-11-01T17:01:43"/>
    <n v="1412287303"/>
    <x v="815"/>
    <x v="815"/>
    <x v="815"/>
    <b v="0"/>
    <n v="43"/>
    <n v="99.534883720930239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1.1512214285714286"/>
    <x v="0"/>
    <x v="0"/>
    <s v="USD"/>
    <n v="1365489000"/>
    <d v="2013-04-09T01:30:00"/>
    <n v="1362776043"/>
    <x v="816"/>
    <x v="816"/>
    <x v="816"/>
    <b v="0"/>
    <n v="205"/>
    <n v="39.31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.3711066666666665"/>
    <x v="0"/>
    <x v="0"/>
    <s v="USD"/>
    <n v="1331441940"/>
    <d v="2012-03-10T23:59:00"/>
    <n v="1326810211"/>
    <x v="817"/>
    <x v="817"/>
    <x v="817"/>
    <b v="0"/>
    <n v="23"/>
    <n v="89.419999999999987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.5571428571428572"/>
    <x v="0"/>
    <x v="0"/>
    <s v="USD"/>
    <n v="1344358860"/>
    <d v="2012-08-07T12:01:00"/>
    <n v="1343682681"/>
    <x v="818"/>
    <x v="818"/>
    <x v="818"/>
    <b v="0"/>
    <n v="19"/>
    <n v="28.684210526315791"/>
    <b v="1"/>
    <s v="music/rock"/>
    <x v="4"/>
    <x v="11"/>
  </r>
  <r>
    <n v="819"/>
    <s v="Winter Tour"/>
    <s v="We are touring the Southeast in support of our new EP"/>
    <n v="400"/>
    <n v="435"/>
    <n v="1.0874999999999999"/>
    <x v="0"/>
    <x v="0"/>
    <s v="USD"/>
    <n v="1387601040"/>
    <d v="2013-12-20T23:44:00"/>
    <n v="1386806254"/>
    <x v="819"/>
    <x v="819"/>
    <x v="819"/>
    <b v="0"/>
    <n v="14"/>
    <n v="31.071428571428573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.3405"/>
    <x v="0"/>
    <x v="0"/>
    <s v="USD"/>
    <n v="1402290000"/>
    <d v="2014-06-09T00:00:00"/>
    <n v="1399666342"/>
    <x v="820"/>
    <x v="820"/>
    <x v="820"/>
    <b v="0"/>
    <n v="38"/>
    <n v="70.55263157894737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"/>
    <x v="0"/>
    <x v="0"/>
    <s v="USD"/>
    <n v="1430712060"/>
    <d v="2015-05-03T23:01:00"/>
    <n v="1427753265"/>
    <x v="821"/>
    <x v="821"/>
    <x v="821"/>
    <b v="0"/>
    <n v="78"/>
    <n v="224.12820512820514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n v="1.1916666666666667"/>
    <x v="0"/>
    <x v="0"/>
    <s v="USD"/>
    <n v="1349477050"/>
    <d v="2012-10-05T17:44:10"/>
    <n v="1346885050"/>
    <x v="822"/>
    <x v="822"/>
    <x v="822"/>
    <b v="0"/>
    <n v="69"/>
    <n v="51.811594202898547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n v="1.7949999999999999"/>
    <x v="0"/>
    <x v="0"/>
    <s v="USD"/>
    <n v="1427062852"/>
    <d v="2015-03-22T17:20:52"/>
    <n v="1424474452"/>
    <x v="823"/>
    <x v="823"/>
    <x v="823"/>
    <b v="0"/>
    <n v="33"/>
    <n v="43.515151515151516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.3438124999999999"/>
    <x v="0"/>
    <x v="0"/>
    <s v="USD"/>
    <n v="1271573940"/>
    <d v="2010-04-18T01:59:00"/>
    <n v="1268459318"/>
    <x v="824"/>
    <x v="824"/>
    <x v="824"/>
    <b v="0"/>
    <n v="54"/>
    <n v="39.816666666666663"/>
    <b v="1"/>
    <s v="music/rock"/>
    <x v="4"/>
    <x v="11"/>
  </r>
  <r>
    <n v="825"/>
    <s v="KILL FREEMAN"/>
    <s v="Kickstarting Kill Freeman independently. Help fund the New Record, Video and Live Shows."/>
    <n v="12500"/>
    <n v="12554"/>
    <n v="1.0043200000000001"/>
    <x v="0"/>
    <x v="0"/>
    <s v="USD"/>
    <n v="1351495284"/>
    <d v="2012-10-29T02:21:24"/>
    <n v="1349335284"/>
    <x v="825"/>
    <x v="825"/>
    <x v="825"/>
    <b v="0"/>
    <n v="99"/>
    <n v="126.8080808080808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.0145454545454546"/>
    <x v="0"/>
    <x v="0"/>
    <s v="USD"/>
    <n v="1332719730"/>
    <d v="2012-03-25T18:55:30"/>
    <n v="1330908930"/>
    <x v="826"/>
    <x v="826"/>
    <x v="826"/>
    <b v="0"/>
    <n v="49"/>
    <n v="113.87755102040816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.0333333333333334"/>
    <x v="0"/>
    <x v="0"/>
    <s v="USD"/>
    <n v="1329248940"/>
    <d v="2012-02-14T14:49:00"/>
    <n v="1326972107"/>
    <x v="827"/>
    <x v="827"/>
    <x v="827"/>
    <b v="0"/>
    <n v="11"/>
    <n v="28.181818181818183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.07"/>
    <x v="0"/>
    <x v="0"/>
    <s v="USD"/>
    <n v="1340641440"/>
    <d v="2012-06-25T11:24:00"/>
    <n v="1339549982"/>
    <x v="828"/>
    <x v="828"/>
    <x v="828"/>
    <b v="0"/>
    <n v="38"/>
    <n v="36.60526315789474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n v="1.04"/>
    <x v="0"/>
    <x v="1"/>
    <s v="GBP"/>
    <n v="1468437240"/>
    <d v="2016-07-13T14:14:00"/>
    <n v="1463253240"/>
    <x v="829"/>
    <x v="829"/>
    <x v="829"/>
    <b v="0"/>
    <n v="16"/>
    <n v="32.5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1.0783333333333334"/>
    <x v="0"/>
    <x v="0"/>
    <s v="USD"/>
    <n v="1363952225"/>
    <d v="2013-03-22T06:37:05"/>
    <n v="1361363825"/>
    <x v="830"/>
    <x v="830"/>
    <x v="830"/>
    <b v="0"/>
    <n v="32"/>
    <n v="60.65625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n v="2.3333333333333335"/>
    <x v="0"/>
    <x v="0"/>
    <s v="USD"/>
    <n v="1335540694"/>
    <d v="2012-04-27T10:31:34"/>
    <n v="1332948694"/>
    <x v="831"/>
    <x v="831"/>
    <x v="831"/>
    <b v="0"/>
    <n v="20"/>
    <n v="175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.0060706666666666"/>
    <x v="0"/>
    <x v="0"/>
    <s v="USD"/>
    <n v="1327133580"/>
    <d v="2012-01-21T03:13:00"/>
    <n v="1321978335"/>
    <x v="832"/>
    <x v="832"/>
    <x v="832"/>
    <b v="0"/>
    <n v="154"/>
    <n v="97.993896103896105"/>
    <b v="1"/>
    <s v="music/rock"/>
    <x v="4"/>
    <x v="11"/>
  </r>
  <r>
    <n v="833"/>
    <s v="Ragman Rolls"/>
    <s v="This is an American rock album."/>
    <n v="6000"/>
    <n v="6100"/>
    <n v="1.0166666666666666"/>
    <x v="0"/>
    <x v="0"/>
    <s v="USD"/>
    <n v="1397941475"/>
    <d v="2014-04-19T16:04:35"/>
    <n v="1395349475"/>
    <x v="833"/>
    <x v="833"/>
    <x v="833"/>
    <b v="0"/>
    <n v="41"/>
    <n v="148.78048780487805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.3101818181818181"/>
    <x v="0"/>
    <x v="0"/>
    <s v="USD"/>
    <n v="1372651140"/>
    <d v="2013-06-30T22:59:00"/>
    <n v="1369770292"/>
    <x v="834"/>
    <x v="834"/>
    <x v="834"/>
    <b v="0"/>
    <n v="75"/>
    <n v="96.08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.1725000000000001"/>
    <x v="0"/>
    <x v="0"/>
    <s v="USD"/>
    <n v="1337396400"/>
    <d v="2012-05-18T22:00:00"/>
    <n v="1333709958"/>
    <x v="835"/>
    <x v="835"/>
    <x v="835"/>
    <b v="0"/>
    <n v="40"/>
    <n v="58.625"/>
    <b v="1"/>
    <s v="music/rock"/>
    <x v="4"/>
    <x v="11"/>
  </r>
  <r>
    <n v="836"/>
    <s v="DESMADRE Full Album + Press Kit"/>
    <s v="An album you can bring home to mom."/>
    <n v="5000"/>
    <n v="5046.5200000000004"/>
    <n v="1.009304"/>
    <x v="0"/>
    <x v="0"/>
    <s v="USD"/>
    <n v="1381108918"/>
    <d v="2013-10-06T20:21:58"/>
    <n v="1378516918"/>
    <x v="836"/>
    <x v="836"/>
    <x v="836"/>
    <b v="0"/>
    <n v="46"/>
    <n v="109.70695652173914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n v="1.218"/>
    <x v="0"/>
    <x v="0"/>
    <s v="USD"/>
    <n v="1398988662"/>
    <d v="2014-05-01T18:57:42"/>
    <n v="1396396662"/>
    <x v="837"/>
    <x v="837"/>
    <x v="837"/>
    <b v="0"/>
    <n v="62"/>
    <n v="49.112903225806448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.454"/>
    <x v="0"/>
    <x v="0"/>
    <s v="USD"/>
    <n v="1326835985"/>
    <d v="2012-01-17T16:33:05"/>
    <n v="1324243985"/>
    <x v="838"/>
    <x v="838"/>
    <x v="838"/>
    <b v="0"/>
    <n v="61"/>
    <n v="47.672131147540981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1.166166"/>
    <x v="0"/>
    <x v="0"/>
    <s v="USD"/>
    <n v="1348337956"/>
    <d v="2012-09-22T13:19:16"/>
    <n v="1345745956"/>
    <x v="839"/>
    <x v="839"/>
    <x v="839"/>
    <b v="0"/>
    <n v="96"/>
    <n v="60.737812499999997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1.2041660000000001"/>
    <x v="0"/>
    <x v="0"/>
    <s v="USD"/>
    <n v="1474694787"/>
    <d v="2016-09-24T00:26:27"/>
    <n v="1472102787"/>
    <x v="840"/>
    <x v="840"/>
    <x v="840"/>
    <b v="0"/>
    <n v="190"/>
    <n v="63.37715789473684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.0132000000000001"/>
    <x v="0"/>
    <x v="0"/>
    <s v="USD"/>
    <n v="1415653663"/>
    <d v="2014-11-10T16:07:43"/>
    <n v="1413058063"/>
    <x v="841"/>
    <x v="841"/>
    <x v="841"/>
    <b v="1"/>
    <n v="94"/>
    <n v="53.893617021276597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.0431999999999999"/>
    <x v="0"/>
    <x v="5"/>
    <s v="CAD"/>
    <n v="1381723140"/>
    <d v="2013-10-13T22:59:00"/>
    <n v="1378735983"/>
    <x v="842"/>
    <x v="842"/>
    <x v="842"/>
    <b v="1"/>
    <n v="39"/>
    <n v="66.871794871794876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2.6713333333333331"/>
    <x v="0"/>
    <x v="0"/>
    <s v="USD"/>
    <n v="1481184000"/>
    <d v="2016-12-08T03:00:00"/>
    <n v="1479708680"/>
    <x v="843"/>
    <x v="843"/>
    <x v="843"/>
    <b v="0"/>
    <n v="127"/>
    <n v="63.102362204724407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.9413333333333334"/>
    <x v="0"/>
    <x v="0"/>
    <s v="USD"/>
    <n v="1414817940"/>
    <d v="2014-10-31T23:59:00"/>
    <n v="1411489552"/>
    <x v="844"/>
    <x v="844"/>
    <x v="844"/>
    <b v="1"/>
    <n v="159"/>
    <n v="36.628930817610062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.203802"/>
    <x v="0"/>
    <x v="0"/>
    <s v="USD"/>
    <n v="1473047940"/>
    <d v="2016-09-04T22:59:00"/>
    <n v="1469595396"/>
    <x v="845"/>
    <x v="845"/>
    <x v="845"/>
    <b v="0"/>
    <n v="177"/>
    <n v="34.005706214689269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1.2200090909090908"/>
    <x v="0"/>
    <x v="1"/>
    <s v="GBP"/>
    <n v="1394460000"/>
    <d v="2014-03-10T09:00:00"/>
    <n v="1393233855"/>
    <x v="846"/>
    <x v="846"/>
    <x v="846"/>
    <b v="0"/>
    <n v="47"/>
    <n v="28.553404255319148"/>
    <b v="1"/>
    <s v="music/metal"/>
    <x v="4"/>
    <x v="12"/>
  </r>
  <r>
    <n v="847"/>
    <s v="CENTROPYMUSIC"/>
    <s v="MUSIC WITH MEANING!  MUSIC THAT MATTERS!!!"/>
    <n v="10"/>
    <n v="10"/>
    <n v="1"/>
    <x v="0"/>
    <x v="0"/>
    <s v="USD"/>
    <n v="1436555376"/>
    <d v="2015-07-10T14:09:36"/>
    <n v="1433963376"/>
    <x v="847"/>
    <x v="847"/>
    <x v="847"/>
    <b v="0"/>
    <n v="1"/>
    <n v="10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n v="1"/>
    <x v="0"/>
    <x v="0"/>
    <s v="USD"/>
    <n v="1429038033"/>
    <d v="2015-04-14T14:00:33"/>
    <n v="1426446033"/>
    <x v="848"/>
    <x v="848"/>
    <x v="848"/>
    <b v="0"/>
    <n v="16"/>
    <n v="18.75"/>
    <b v="1"/>
    <s v="music/metal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n v="1.1990000000000001"/>
    <x v="0"/>
    <x v="0"/>
    <s v="USD"/>
    <n v="1426473264"/>
    <d v="2015-03-15T21:34:24"/>
    <n v="1424057664"/>
    <x v="849"/>
    <x v="849"/>
    <x v="849"/>
    <b v="0"/>
    <n v="115"/>
    <n v="41.704347826086959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1.55175"/>
    <x v="0"/>
    <x v="0"/>
    <s v="USD"/>
    <n v="1461560340"/>
    <d v="2016-04-24T23:59:00"/>
    <n v="1458762717"/>
    <x v="850"/>
    <x v="850"/>
    <x v="850"/>
    <b v="0"/>
    <n v="133"/>
    <n v="46.669172932330824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1.3045"/>
    <x v="0"/>
    <x v="6"/>
    <s v="EUR"/>
    <n v="1469994300"/>
    <d v="2016-07-31T14:45:00"/>
    <n v="1464815253"/>
    <x v="851"/>
    <x v="851"/>
    <x v="851"/>
    <b v="0"/>
    <n v="70"/>
    <n v="37.271428571428572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n v="1.0497142857142858"/>
    <x v="0"/>
    <x v="0"/>
    <s v="USD"/>
    <n v="1477342800"/>
    <d v="2016-10-24T16:00:00"/>
    <n v="1476386395"/>
    <x v="852"/>
    <x v="852"/>
    <x v="852"/>
    <b v="0"/>
    <n v="62"/>
    <n v="59.258064516129032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n v="1"/>
    <x v="0"/>
    <x v="0"/>
    <s v="USD"/>
    <n v="1424116709"/>
    <d v="2015-02-16T14:58:29"/>
    <n v="1421524709"/>
    <x v="853"/>
    <x v="853"/>
    <x v="853"/>
    <b v="0"/>
    <n v="10"/>
    <n v="3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.1822050359712231"/>
    <x v="0"/>
    <x v="0"/>
    <s v="USD"/>
    <n v="1482901546"/>
    <d v="2016-12-28T00:05:46"/>
    <n v="1480309546"/>
    <x v="854"/>
    <x v="854"/>
    <x v="854"/>
    <b v="0"/>
    <n v="499"/>
    <n v="65.8623246492986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1.0344827586206897"/>
    <x v="0"/>
    <x v="0"/>
    <s v="USD"/>
    <n v="1469329217"/>
    <d v="2016-07-23T22:00:17"/>
    <n v="1466737217"/>
    <x v="855"/>
    <x v="855"/>
    <x v="855"/>
    <b v="0"/>
    <n v="47"/>
    <n v="31.914893617021278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.1800000000000002"/>
    <x v="0"/>
    <x v="12"/>
    <s v="EUR"/>
    <n v="1477422000"/>
    <d v="2016-10-25T14:00:00"/>
    <n v="1472282956"/>
    <x v="856"/>
    <x v="856"/>
    <x v="856"/>
    <b v="0"/>
    <n v="28"/>
    <n v="19.464285714285715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n v="1"/>
    <x v="0"/>
    <x v="3"/>
    <s v="EUR"/>
    <n v="1448463431"/>
    <d v="2015-11-25T09:57:11"/>
    <n v="1444831031"/>
    <x v="857"/>
    <x v="857"/>
    <x v="857"/>
    <b v="0"/>
    <n v="24"/>
    <n v="50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.4400583333333332"/>
    <x v="0"/>
    <x v="1"/>
    <s v="GBP"/>
    <n v="1429138740"/>
    <d v="2015-04-15T17:59:00"/>
    <n v="1426528418"/>
    <x v="858"/>
    <x v="858"/>
    <x v="858"/>
    <b v="0"/>
    <n v="76"/>
    <n v="22.737763157894737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n v="1.0467500000000001"/>
    <x v="0"/>
    <x v="0"/>
    <s v="USD"/>
    <n v="1433376000"/>
    <d v="2015-06-03T19:00:00"/>
    <n v="1430768468"/>
    <x v="859"/>
    <x v="859"/>
    <x v="859"/>
    <b v="0"/>
    <n v="98"/>
    <n v="42.724489795918366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0.18142857142857144"/>
    <x v="2"/>
    <x v="0"/>
    <s v="USD"/>
    <n v="1385123713"/>
    <d v="2013-11-22T07:35:13"/>
    <n v="1382528113"/>
    <x v="860"/>
    <x v="860"/>
    <x v="860"/>
    <b v="0"/>
    <n v="48"/>
    <n v="52.916666666666664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.2444444444444444E-2"/>
    <x v="2"/>
    <x v="0"/>
    <s v="USD"/>
    <n v="1474067404"/>
    <d v="2016-09-16T18:10:04"/>
    <n v="1471475404"/>
    <x v="861"/>
    <x v="861"/>
    <x v="861"/>
    <b v="0"/>
    <n v="2"/>
    <n v="50.5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3.3999999999999998E-3"/>
    <x v="2"/>
    <x v="1"/>
    <s v="GBP"/>
    <n v="1384179548"/>
    <d v="2013-11-11T09:19:08"/>
    <n v="1381583948"/>
    <x v="862"/>
    <x v="862"/>
    <x v="862"/>
    <b v="0"/>
    <n v="4"/>
    <n v="42.5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4.4999999999999998E-2"/>
    <x v="2"/>
    <x v="0"/>
    <s v="USD"/>
    <n v="1329014966"/>
    <d v="2012-02-11T21:49:26"/>
    <n v="1326422966"/>
    <x v="863"/>
    <x v="863"/>
    <x v="863"/>
    <b v="0"/>
    <n v="5"/>
    <n v="18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0.41538461538461541"/>
    <x v="2"/>
    <x v="0"/>
    <s v="USD"/>
    <n v="1381917540"/>
    <d v="2013-10-16T04:59:00"/>
    <n v="1379990038"/>
    <x v="864"/>
    <x v="864"/>
    <x v="864"/>
    <b v="0"/>
    <n v="79"/>
    <n v="34.177215189873415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.0454545454545454E-2"/>
    <x v="2"/>
    <x v="0"/>
    <s v="USD"/>
    <n v="1358361197"/>
    <d v="2013-01-16T13:33:17"/>
    <n v="1353177197"/>
    <x v="865"/>
    <x v="865"/>
    <x v="865"/>
    <b v="0"/>
    <n v="2"/>
    <n v="22.5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n v="0.18285714285714286"/>
    <x v="2"/>
    <x v="0"/>
    <s v="USD"/>
    <n v="1425136200"/>
    <d v="2015-02-28T10:10:00"/>
    <n v="1421853518"/>
    <x v="866"/>
    <x v="866"/>
    <x v="866"/>
    <b v="0"/>
    <n v="11"/>
    <n v="58.18181818181818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0.2402"/>
    <x v="2"/>
    <x v="0"/>
    <s v="USD"/>
    <n v="1259643540"/>
    <d v="2009-11-30T23:59:00"/>
    <n v="1254450706"/>
    <x v="867"/>
    <x v="867"/>
    <x v="867"/>
    <b v="0"/>
    <n v="11"/>
    <n v="109.18181818181819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1.1111111111111111E-3"/>
    <x v="2"/>
    <x v="0"/>
    <s v="USD"/>
    <n v="1389055198"/>
    <d v="2014-01-06T19:39:58"/>
    <n v="1386463198"/>
    <x v="868"/>
    <x v="868"/>
    <x v="868"/>
    <b v="0"/>
    <n v="1"/>
    <n v="50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0.11818181818181818"/>
    <x v="2"/>
    <x v="0"/>
    <s v="USD"/>
    <n v="1365448657"/>
    <d v="2013-04-08T14:17:37"/>
    <n v="1362860257"/>
    <x v="869"/>
    <x v="869"/>
    <x v="869"/>
    <b v="0"/>
    <n v="3"/>
    <n v="346.66666666666669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3.0999999999999999E-3"/>
    <x v="2"/>
    <x v="1"/>
    <s v="GBP"/>
    <n v="1377995523"/>
    <d v="2013-08-31T19:32:03"/>
    <n v="1375403523"/>
    <x v="870"/>
    <x v="870"/>
    <x v="870"/>
    <b v="0"/>
    <n v="5"/>
    <n v="12.4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.4166666666666669E-2"/>
    <x v="2"/>
    <x v="0"/>
    <s v="USD"/>
    <n v="1385735295"/>
    <d v="2013-11-29T09:28:15"/>
    <n v="1383139695"/>
    <x v="871"/>
    <x v="871"/>
    <x v="871"/>
    <b v="0"/>
    <n v="12"/>
    <n v="27.083333333333332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8.1250000000000003E-3"/>
    <x v="2"/>
    <x v="0"/>
    <s v="USD"/>
    <n v="1299786527"/>
    <d v="2011-03-10T14:48:47"/>
    <n v="1295898527"/>
    <x v="872"/>
    <x v="872"/>
    <x v="872"/>
    <b v="0"/>
    <n v="2"/>
    <n v="32.5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n v="1.2857142857142857E-2"/>
    <x v="2"/>
    <x v="0"/>
    <s v="USD"/>
    <n v="1352610040"/>
    <d v="2012-11-11T00:00:40"/>
    <n v="1349150440"/>
    <x v="873"/>
    <x v="873"/>
    <x v="873"/>
    <b v="0"/>
    <n v="5"/>
    <n v="9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0.24333333333333335"/>
    <x v="2"/>
    <x v="0"/>
    <s v="USD"/>
    <n v="1367676034"/>
    <d v="2013-05-04T09:00:34"/>
    <n v="1365084034"/>
    <x v="874"/>
    <x v="874"/>
    <x v="874"/>
    <b v="0"/>
    <n v="21"/>
    <n v="34.761904761904759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s v="USD"/>
    <n v="1442856131"/>
    <d v="2015-09-21T12:22:11"/>
    <n v="1441128131"/>
    <x v="875"/>
    <x v="875"/>
    <x v="875"/>
    <b v="0"/>
    <n v="0"/>
    <e v="#DIV/0!"/>
    <b v="0"/>
    <s v="music/jazz"/>
    <x v="4"/>
    <x v="13"/>
  </r>
  <r>
    <n v="876"/>
    <s v="Sound Of Dobells"/>
    <s v="What was the greatest record shop ever?  DOBELLS!"/>
    <n v="3152"/>
    <n v="1286"/>
    <n v="0.40799492385786801"/>
    <x v="2"/>
    <x v="1"/>
    <s v="GBP"/>
    <n v="1359978927"/>
    <d v="2013-02-04T06:55:27"/>
    <n v="1357127727"/>
    <x v="876"/>
    <x v="876"/>
    <x v="876"/>
    <b v="0"/>
    <n v="45"/>
    <n v="28.577777777777779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0.67549999999999999"/>
    <x v="2"/>
    <x v="0"/>
    <s v="USD"/>
    <n v="1387479360"/>
    <d v="2013-12-19T13:56:00"/>
    <n v="1384887360"/>
    <x v="877"/>
    <x v="877"/>
    <x v="877"/>
    <b v="0"/>
    <n v="29"/>
    <n v="46.586206896551722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1.2999999999999999E-2"/>
    <x v="2"/>
    <x v="0"/>
    <s v="USD"/>
    <n v="1293082524"/>
    <d v="2010-12-23T00:35:24"/>
    <n v="1290490524"/>
    <x v="878"/>
    <x v="878"/>
    <x v="878"/>
    <b v="0"/>
    <n v="2"/>
    <n v="32.5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0.30666666666666664"/>
    <x v="2"/>
    <x v="0"/>
    <s v="USD"/>
    <n v="1338321305"/>
    <d v="2012-05-29T14:55:05"/>
    <n v="1336506905"/>
    <x v="879"/>
    <x v="879"/>
    <x v="879"/>
    <b v="0"/>
    <n v="30"/>
    <n v="21.466666666666665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2.9894179894179893E-2"/>
    <x v="2"/>
    <x v="0"/>
    <s v="USD"/>
    <n v="1351582938"/>
    <d v="2012-10-30T02:42:18"/>
    <n v="1348731738"/>
    <x v="880"/>
    <x v="880"/>
    <x v="880"/>
    <b v="0"/>
    <n v="8"/>
    <n v="14.125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8.0000000000000002E-3"/>
    <x v="2"/>
    <x v="0"/>
    <s v="USD"/>
    <n v="1326520886"/>
    <d v="2012-01-14T01:01:26"/>
    <n v="1322632886"/>
    <x v="881"/>
    <x v="881"/>
    <x v="881"/>
    <b v="0"/>
    <n v="1"/>
    <n v="30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0.20133333333333334"/>
    <x v="2"/>
    <x v="0"/>
    <s v="USD"/>
    <n v="1315341550"/>
    <d v="2011-09-06T15:39:10"/>
    <n v="1312490350"/>
    <x v="882"/>
    <x v="882"/>
    <x v="882"/>
    <b v="0"/>
    <n v="14"/>
    <n v="21.571428571428573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0.4002"/>
    <x v="2"/>
    <x v="0"/>
    <s v="USD"/>
    <n v="1456957635"/>
    <d v="2016-03-02T17:27:15"/>
    <n v="1451773635"/>
    <x v="883"/>
    <x v="883"/>
    <x v="883"/>
    <b v="0"/>
    <n v="24"/>
    <n v="83.375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0.01"/>
    <x v="2"/>
    <x v="0"/>
    <s v="USD"/>
    <n v="1336789860"/>
    <d v="2012-05-11T21:31:00"/>
    <n v="1331666146"/>
    <x v="884"/>
    <x v="884"/>
    <x v="884"/>
    <b v="0"/>
    <n v="2"/>
    <n v="10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0.75"/>
    <x v="2"/>
    <x v="0"/>
    <s v="USD"/>
    <n v="1483137311"/>
    <d v="2016-12-30T17:35:11"/>
    <n v="1481322911"/>
    <x v="885"/>
    <x v="885"/>
    <x v="885"/>
    <b v="0"/>
    <n v="21"/>
    <n v="35.714285714285715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0.41"/>
    <x v="2"/>
    <x v="0"/>
    <s v="USD"/>
    <n v="1473972813"/>
    <d v="2016-09-15T15:53:33"/>
    <n v="1471812813"/>
    <x v="886"/>
    <x v="886"/>
    <x v="886"/>
    <b v="0"/>
    <n v="7"/>
    <n v="29.285714285714285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s v="USD"/>
    <n v="1338159655"/>
    <d v="2012-05-27T18:00:55"/>
    <n v="1335567655"/>
    <x v="887"/>
    <x v="887"/>
    <x v="887"/>
    <b v="0"/>
    <n v="0"/>
    <e v="#DIV/0!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7.1999999999999995E-2"/>
    <x v="2"/>
    <x v="0"/>
    <s v="USD"/>
    <n v="1314856800"/>
    <d v="2011-09-01T01:00:00"/>
    <n v="1311789885"/>
    <x v="888"/>
    <x v="888"/>
    <x v="888"/>
    <b v="0"/>
    <n v="4"/>
    <n v="18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.4412800000000005E-2"/>
    <x v="2"/>
    <x v="0"/>
    <s v="USD"/>
    <n v="1412534943"/>
    <d v="2014-10-05T13:49:03"/>
    <n v="1409942943"/>
    <x v="889"/>
    <x v="889"/>
    <x v="889"/>
    <b v="0"/>
    <n v="32"/>
    <n v="73.760000000000005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.1666666666666664E-2"/>
    <x v="2"/>
    <x v="0"/>
    <s v="USD"/>
    <n v="1385055979"/>
    <d v="2013-11-21T12:46:19"/>
    <n v="1382460379"/>
    <x v="890"/>
    <x v="890"/>
    <x v="890"/>
    <b v="0"/>
    <n v="4"/>
    <n v="31.25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3.2500000000000001E-2"/>
    <x v="2"/>
    <x v="0"/>
    <s v="USD"/>
    <n v="1408581930"/>
    <d v="2014-08-20T19:45:30"/>
    <n v="1405989930"/>
    <x v="891"/>
    <x v="891"/>
    <x v="891"/>
    <b v="0"/>
    <n v="9"/>
    <n v="28.888888888888889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0.40749999999999997"/>
    <x v="2"/>
    <x v="0"/>
    <s v="USD"/>
    <n v="1280635200"/>
    <d v="2010-07-31T23:00:00"/>
    <n v="1273121283"/>
    <x v="892"/>
    <x v="892"/>
    <x v="892"/>
    <b v="0"/>
    <n v="17"/>
    <n v="143.8235294117647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0.1"/>
    <x v="2"/>
    <x v="0"/>
    <s v="USD"/>
    <n v="1427920363"/>
    <d v="2015-04-01T15:32:43"/>
    <n v="1425331963"/>
    <x v="893"/>
    <x v="893"/>
    <x v="893"/>
    <b v="0"/>
    <n v="5"/>
    <n v="40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0.39169999999999999"/>
    <x v="2"/>
    <x v="0"/>
    <s v="USD"/>
    <n v="1465169610"/>
    <d v="2016-06-05T18:33:30"/>
    <n v="1462577610"/>
    <x v="894"/>
    <x v="894"/>
    <x v="894"/>
    <b v="0"/>
    <n v="53"/>
    <n v="147.81132075471697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.4375000000000001E-2"/>
    <x v="2"/>
    <x v="0"/>
    <s v="USD"/>
    <n v="1287975829"/>
    <d v="2010-10-24T22:03:49"/>
    <n v="1284087829"/>
    <x v="895"/>
    <x v="895"/>
    <x v="895"/>
    <b v="0"/>
    <n v="7"/>
    <n v="27.857142857142858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0.4"/>
    <x v="2"/>
    <x v="0"/>
    <s v="USD"/>
    <n v="1440734400"/>
    <d v="2015-08-27T23:00:00"/>
    <n v="1438549026"/>
    <x v="896"/>
    <x v="896"/>
    <x v="896"/>
    <b v="0"/>
    <n v="72"/>
    <n v="44.444444444444443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s v="USD"/>
    <n v="1354123908"/>
    <d v="2012-11-28T12:31:48"/>
    <n v="1351528308"/>
    <x v="897"/>
    <x v="897"/>
    <x v="897"/>
    <b v="0"/>
    <n v="0"/>
    <e v="#DIV/0!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2.8000000000000001E-2"/>
    <x v="2"/>
    <x v="0"/>
    <s v="USD"/>
    <n v="1326651110"/>
    <d v="2012-01-15T13:11:50"/>
    <n v="1322763110"/>
    <x v="898"/>
    <x v="898"/>
    <x v="898"/>
    <b v="0"/>
    <n v="2"/>
    <n v="35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n v="0.37333333333333335"/>
    <x v="2"/>
    <x v="0"/>
    <s v="USD"/>
    <n v="1306549362"/>
    <d v="2011-05-27T21:22:42"/>
    <n v="1302661362"/>
    <x v="899"/>
    <x v="899"/>
    <x v="899"/>
    <b v="0"/>
    <n v="8"/>
    <n v="35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n v="4.1999999999999997E-3"/>
    <x v="2"/>
    <x v="0"/>
    <s v="USD"/>
    <n v="1459365802"/>
    <d v="2016-03-30T14:23:22"/>
    <n v="1456777402"/>
    <x v="900"/>
    <x v="900"/>
    <x v="900"/>
    <b v="0"/>
    <n v="2"/>
    <n v="10.5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n v="1276024260"/>
    <d v="2010-06-08T14:11:00"/>
    <n v="1272050914"/>
    <x v="901"/>
    <x v="901"/>
    <x v="901"/>
    <b v="0"/>
    <n v="0"/>
    <e v="#DIV/0!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3.0000000000000001E-3"/>
    <x v="2"/>
    <x v="0"/>
    <s v="USD"/>
    <n v="1409412600"/>
    <d v="2014-08-30T10:30:00"/>
    <n v="1404947422"/>
    <x v="902"/>
    <x v="902"/>
    <x v="902"/>
    <b v="0"/>
    <n v="3"/>
    <n v="30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3.2000000000000001E-2"/>
    <x v="2"/>
    <x v="0"/>
    <s v="USD"/>
    <n v="1348367100"/>
    <d v="2012-09-22T21:25:00"/>
    <n v="1346180780"/>
    <x v="903"/>
    <x v="903"/>
    <x v="903"/>
    <b v="0"/>
    <n v="4"/>
    <n v="40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3.0200000000000001E-3"/>
    <x v="2"/>
    <x v="0"/>
    <s v="USD"/>
    <n v="1451786137"/>
    <d v="2016-01-02T20:55:37"/>
    <n v="1449194137"/>
    <x v="904"/>
    <x v="904"/>
    <x v="904"/>
    <b v="0"/>
    <n v="3"/>
    <n v="50.333333333333336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n v="3.0153846153846153E-2"/>
    <x v="2"/>
    <x v="0"/>
    <s v="USD"/>
    <n v="1295847926"/>
    <d v="2011-01-24T00:45:26"/>
    <n v="1290663926"/>
    <x v="905"/>
    <x v="905"/>
    <x v="905"/>
    <b v="0"/>
    <n v="6"/>
    <n v="32.666666666666664"/>
    <b v="0"/>
    <s v="music/jazz"/>
    <x v="4"/>
    <x v="13"/>
  </r>
  <r>
    <n v="906"/>
    <s v="24th Music Presents Channeling Motown (Live)"/>
    <s v="The DMV's most respected saxophonist pay tribute to Motown."/>
    <n v="15000"/>
    <n v="0"/>
    <n v="0"/>
    <x v="2"/>
    <x v="0"/>
    <s v="USD"/>
    <n v="1394681590"/>
    <d v="2014-03-12T22:33:10"/>
    <n v="1392093190"/>
    <x v="906"/>
    <x v="906"/>
    <x v="906"/>
    <b v="0"/>
    <n v="0"/>
    <e v="#DIV/0!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n v="0"/>
    <x v="2"/>
    <x v="0"/>
    <s v="USD"/>
    <n v="1315715823"/>
    <d v="2011-09-10T23:37:03"/>
    <n v="1313123823"/>
    <x v="907"/>
    <x v="907"/>
    <x v="907"/>
    <b v="0"/>
    <n v="0"/>
    <e v="#DIV/0!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s v="USD"/>
    <n v="1280206740"/>
    <d v="2010-07-26T23:59:00"/>
    <n v="1276283655"/>
    <x v="908"/>
    <x v="908"/>
    <x v="908"/>
    <b v="0"/>
    <n v="0"/>
    <e v="#DIV/0!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.2500000000000001E-2"/>
    <x v="2"/>
    <x v="0"/>
    <s v="USD"/>
    <n v="1343016000"/>
    <d v="2012-07-22T23:00:00"/>
    <n v="1340296440"/>
    <x v="909"/>
    <x v="909"/>
    <x v="909"/>
    <b v="0"/>
    <n v="8"/>
    <n v="65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0.22363636363636363"/>
    <x v="2"/>
    <x v="1"/>
    <s v="GBP"/>
    <n v="1488546319"/>
    <d v="2017-03-03T08:05:19"/>
    <n v="1483362319"/>
    <x v="910"/>
    <x v="910"/>
    <x v="910"/>
    <b v="0"/>
    <n v="5"/>
    <n v="24.6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s v="USD"/>
    <n v="1390522045"/>
    <d v="2014-01-23T19:07:25"/>
    <n v="1388707645"/>
    <x v="911"/>
    <x v="911"/>
    <x v="911"/>
    <b v="0"/>
    <n v="0"/>
    <e v="#DIV/0!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n v="8.5714285714285719E-3"/>
    <x v="2"/>
    <x v="0"/>
    <s v="USD"/>
    <n v="1355197047"/>
    <d v="2012-12-10T22:37:27"/>
    <n v="1350009447"/>
    <x v="912"/>
    <x v="912"/>
    <x v="912"/>
    <b v="0"/>
    <n v="2"/>
    <n v="15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6.6066666666666662E-2"/>
    <x v="2"/>
    <x v="0"/>
    <s v="USD"/>
    <n v="1336188019"/>
    <d v="2012-05-04T22:20:19"/>
    <n v="1333596019"/>
    <x v="913"/>
    <x v="913"/>
    <x v="913"/>
    <b v="0"/>
    <n v="24"/>
    <n v="82.583333333333329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s v="USD"/>
    <n v="1345918747"/>
    <d v="2012-08-25T13:19:07"/>
    <n v="1343326747"/>
    <x v="914"/>
    <x v="914"/>
    <x v="914"/>
    <b v="0"/>
    <n v="0"/>
    <e v="#DIV/0!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5.7692307692307696E-2"/>
    <x v="2"/>
    <x v="0"/>
    <s v="USD"/>
    <n v="1330577940"/>
    <d v="2012-02-29T23:59:00"/>
    <n v="1327853914"/>
    <x v="915"/>
    <x v="915"/>
    <x v="915"/>
    <b v="0"/>
    <n v="9"/>
    <n v="41.666666666666664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s v="USD"/>
    <n v="1287723600"/>
    <d v="2010-10-22T00:00:00"/>
    <n v="1284409734"/>
    <x v="916"/>
    <x v="916"/>
    <x v="916"/>
    <b v="0"/>
    <n v="0"/>
    <e v="#DIV/0!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6.0000000000000001E-3"/>
    <x v="2"/>
    <x v="0"/>
    <s v="USD"/>
    <n v="1405305000"/>
    <d v="2014-07-13T21:30:00"/>
    <n v="1402612730"/>
    <x v="917"/>
    <x v="917"/>
    <x v="917"/>
    <b v="0"/>
    <n v="1"/>
    <n v="30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.0256410256410255E-2"/>
    <x v="2"/>
    <x v="1"/>
    <s v="GBP"/>
    <n v="1417474761"/>
    <d v="2014-12-01T17:59:21"/>
    <n v="1414879161"/>
    <x v="918"/>
    <x v="918"/>
    <x v="918"/>
    <b v="0"/>
    <n v="10"/>
    <n v="19.600000000000001"/>
    <b v="0"/>
    <s v="music/jazz"/>
    <x v="4"/>
    <x v="13"/>
  </r>
  <r>
    <n v="919"/>
    <s v="Jazz CD:  Out of The Blue"/>
    <s v="Cool jazz with a New Orleans flavor."/>
    <n v="20000"/>
    <n v="100"/>
    <n v="5.0000000000000001E-3"/>
    <x v="2"/>
    <x v="0"/>
    <s v="USD"/>
    <n v="1355930645"/>
    <d v="2012-12-19T10:24:05"/>
    <n v="1352906645"/>
    <x v="919"/>
    <x v="919"/>
    <x v="919"/>
    <b v="0"/>
    <n v="1"/>
    <n v="100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s v="USD"/>
    <n v="1384448822"/>
    <d v="2013-11-14T12:07:02"/>
    <n v="1381853222"/>
    <x v="920"/>
    <x v="920"/>
    <x v="920"/>
    <b v="0"/>
    <n v="0"/>
    <e v="#DIV/0!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0.309"/>
    <x v="2"/>
    <x v="0"/>
    <s v="USD"/>
    <n v="1323666376"/>
    <d v="2011-12-12T00:06:16"/>
    <n v="1320033976"/>
    <x v="921"/>
    <x v="921"/>
    <x v="921"/>
    <b v="0"/>
    <n v="20"/>
    <n v="231.75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0.21037037037037037"/>
    <x v="2"/>
    <x v="0"/>
    <s v="USD"/>
    <n v="1412167393"/>
    <d v="2014-10-01T07:43:13"/>
    <n v="1409143393"/>
    <x v="922"/>
    <x v="922"/>
    <x v="922"/>
    <b v="0"/>
    <n v="30"/>
    <n v="189.33333333333334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.1999999999999999E-2"/>
    <x v="2"/>
    <x v="0"/>
    <s v="USD"/>
    <n v="1416614523"/>
    <d v="2014-11-21T19:02:03"/>
    <n v="1414018923"/>
    <x v="923"/>
    <x v="923"/>
    <x v="923"/>
    <b v="0"/>
    <n v="6"/>
    <n v="55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0.109"/>
    <x v="2"/>
    <x v="0"/>
    <s v="USD"/>
    <n v="1360795069"/>
    <d v="2013-02-13T17:37:49"/>
    <n v="1358203069"/>
    <x v="924"/>
    <x v="924"/>
    <x v="924"/>
    <b v="0"/>
    <n v="15"/>
    <n v="21.8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2.6666666666666668E-2"/>
    <x v="2"/>
    <x v="0"/>
    <s v="USD"/>
    <n v="1385590111"/>
    <d v="2013-11-27T17:08:31"/>
    <n v="1382994511"/>
    <x v="925"/>
    <x v="925"/>
    <x v="925"/>
    <b v="0"/>
    <n v="5"/>
    <n v="32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s v="USD"/>
    <n v="1278628800"/>
    <d v="2010-07-08T17:40:00"/>
    <n v="1276043330"/>
    <x v="926"/>
    <x v="926"/>
    <x v="926"/>
    <b v="0"/>
    <n v="0"/>
    <e v="#DIV/0!"/>
    <b v="0"/>
    <s v="music/jazz"/>
    <x v="4"/>
    <x v="13"/>
  </r>
  <r>
    <n v="927"/>
    <s v="JETRO DA SILVA FUNK PROJECT"/>
    <s v="Studio CD/DVD Solo project of Pianist &amp; Keyboardist Jetro da Silva"/>
    <n v="20000"/>
    <n v="0"/>
    <n v="0"/>
    <x v="2"/>
    <x v="0"/>
    <s v="USD"/>
    <n v="1337024695"/>
    <d v="2012-05-14T14:44:55"/>
    <n v="1334432695"/>
    <x v="927"/>
    <x v="927"/>
    <x v="927"/>
    <b v="0"/>
    <n v="0"/>
    <e v="#DIV/0!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n v="0.10862068965517241"/>
    <x v="2"/>
    <x v="0"/>
    <s v="USD"/>
    <n v="1353196800"/>
    <d v="2012-11-17T19:00:00"/>
    <n v="1348864913"/>
    <x v="928"/>
    <x v="928"/>
    <x v="928"/>
    <b v="0"/>
    <n v="28"/>
    <n v="56.25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s v="USD"/>
    <n v="1333946569"/>
    <d v="2012-04-08T23:42:49"/>
    <n v="1331358169"/>
    <x v="929"/>
    <x v="929"/>
    <x v="929"/>
    <b v="0"/>
    <n v="0"/>
    <e v="#DIV/0!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0.38333333333333336"/>
    <x v="2"/>
    <x v="0"/>
    <s v="USD"/>
    <n v="1277501520"/>
    <d v="2010-06-25T16:32:00"/>
    <n v="1273874306"/>
    <x v="930"/>
    <x v="930"/>
    <x v="930"/>
    <b v="0"/>
    <n v="5"/>
    <n v="69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6.5500000000000003E-2"/>
    <x v="2"/>
    <x v="1"/>
    <s v="GBP"/>
    <n v="1395007200"/>
    <d v="2014-03-16T17:00:00"/>
    <n v="1392021502"/>
    <x v="931"/>
    <x v="931"/>
    <x v="931"/>
    <b v="0"/>
    <n v="7"/>
    <n v="18.714285714285715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n v="0.14536842105263159"/>
    <x v="2"/>
    <x v="0"/>
    <s v="USD"/>
    <n v="1363990545"/>
    <d v="2013-03-22T17:15:45"/>
    <n v="1360106145"/>
    <x v="932"/>
    <x v="932"/>
    <x v="932"/>
    <b v="0"/>
    <n v="30"/>
    <n v="46.033333333333331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0.06"/>
    <x v="2"/>
    <x v="0"/>
    <s v="USD"/>
    <n v="1399867409"/>
    <d v="2014-05-11T23:03:29"/>
    <n v="1394683409"/>
    <x v="933"/>
    <x v="933"/>
    <x v="933"/>
    <b v="0"/>
    <n v="2"/>
    <n v="60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0.30399999999999999"/>
    <x v="2"/>
    <x v="5"/>
    <s v="CAD"/>
    <n v="1399183200"/>
    <d v="2014-05-04T01:00:00"/>
    <n v="1396633284"/>
    <x v="934"/>
    <x v="934"/>
    <x v="934"/>
    <b v="0"/>
    <n v="30"/>
    <n v="50.666666666666664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1.4285714285714285E-2"/>
    <x v="2"/>
    <x v="0"/>
    <s v="USD"/>
    <n v="1454054429"/>
    <d v="2016-01-29T03:00:29"/>
    <n v="1451462429"/>
    <x v="935"/>
    <x v="935"/>
    <x v="935"/>
    <b v="0"/>
    <n v="2"/>
    <n v="25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s v="USD"/>
    <n v="1326916800"/>
    <d v="2012-01-18T15:00:00"/>
    <n v="1323131689"/>
    <x v="936"/>
    <x v="936"/>
    <x v="936"/>
    <b v="0"/>
    <n v="0"/>
    <e v="#DIV/0!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.1428571428571429E-2"/>
    <x v="2"/>
    <x v="0"/>
    <s v="USD"/>
    <n v="1383509357"/>
    <d v="2013-11-03T15:09:17"/>
    <n v="1380913757"/>
    <x v="937"/>
    <x v="937"/>
    <x v="937"/>
    <b v="0"/>
    <n v="2"/>
    <n v="20"/>
    <b v="0"/>
    <s v="music/jazz"/>
    <x v="4"/>
    <x v="13"/>
  </r>
  <r>
    <n v="938"/>
    <s v="Celebrating American Jazz &amp; Soul Music"/>
    <s v="Creating new avenues of exposure for young Jazz &amp; Soul artists_x000d_to express their Art of Music."/>
    <n v="7000"/>
    <n v="25"/>
    <n v="3.5714285714285713E-3"/>
    <x v="2"/>
    <x v="0"/>
    <s v="USD"/>
    <n v="1346585448"/>
    <d v="2012-09-02T06:30:48"/>
    <n v="1343993448"/>
    <x v="938"/>
    <x v="938"/>
    <x v="938"/>
    <b v="0"/>
    <n v="1"/>
    <n v="25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.4545454545454545E-2"/>
    <x v="2"/>
    <x v="0"/>
    <s v="USD"/>
    <n v="1372622280"/>
    <d v="2013-06-30T14:58:00"/>
    <n v="1369246738"/>
    <x v="939"/>
    <x v="939"/>
    <x v="939"/>
    <b v="0"/>
    <n v="2"/>
    <n v="20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0.17155555555555554"/>
    <x v="2"/>
    <x v="0"/>
    <s v="USD"/>
    <n v="1439251926"/>
    <d v="2015-08-10T19:12:06"/>
    <n v="1435363926"/>
    <x v="940"/>
    <x v="940"/>
    <x v="940"/>
    <b v="0"/>
    <n v="14"/>
    <n v="110.28571428571429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.3220000000000001E-2"/>
    <x v="2"/>
    <x v="0"/>
    <s v="USD"/>
    <n v="1486693145"/>
    <d v="2017-02-09T21:19:05"/>
    <n v="1484101145"/>
    <x v="941"/>
    <x v="941"/>
    <x v="941"/>
    <b v="0"/>
    <n v="31"/>
    <n v="37.451612903225808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8.9066666666666669E-2"/>
    <x v="2"/>
    <x v="0"/>
    <s v="USD"/>
    <n v="1455826460"/>
    <d v="2016-02-18T15:14:20"/>
    <n v="1452716060"/>
    <x v="942"/>
    <x v="942"/>
    <x v="942"/>
    <b v="0"/>
    <n v="16"/>
    <n v="41.75"/>
    <b v="0"/>
    <s v="technology/wearables"/>
    <x v="2"/>
    <x v="8"/>
  </r>
  <r>
    <n v="943"/>
    <s v="SleepMode"/>
    <s v="A mask for home or travel that will give you the best, undisturbed sleep of your life."/>
    <n v="3000"/>
    <n v="289"/>
    <n v="9.633333333333334E-2"/>
    <x v="2"/>
    <x v="0"/>
    <s v="USD"/>
    <n v="1480438905"/>
    <d v="2016-11-29T12:01:45"/>
    <n v="1477843305"/>
    <x v="943"/>
    <x v="943"/>
    <x v="943"/>
    <b v="0"/>
    <n v="12"/>
    <n v="24.083333333333332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0.13325999999999999"/>
    <x v="2"/>
    <x v="0"/>
    <s v="USD"/>
    <n v="1460988000"/>
    <d v="2016-04-18T09:00:00"/>
    <n v="1458050450"/>
    <x v="944"/>
    <x v="944"/>
    <x v="944"/>
    <b v="0"/>
    <n v="96"/>
    <n v="69.40625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n v="2.4840000000000001E-2"/>
    <x v="2"/>
    <x v="6"/>
    <s v="EUR"/>
    <n v="1487462340"/>
    <d v="2017-02-18T18:59:00"/>
    <n v="1482958626"/>
    <x v="945"/>
    <x v="945"/>
    <x v="945"/>
    <b v="0"/>
    <n v="16"/>
    <n v="155.25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n v="1.9066666666666666E-2"/>
    <x v="2"/>
    <x v="0"/>
    <s v="USD"/>
    <n v="1473444048"/>
    <d v="2016-09-09T13:00:48"/>
    <n v="1470852048"/>
    <x v="946"/>
    <x v="946"/>
    <x v="946"/>
    <b v="0"/>
    <n v="5"/>
    <n v="57.2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s v="USD"/>
    <n v="1467312306"/>
    <d v="2016-06-30T13:45:06"/>
    <n v="1462128306"/>
    <x v="947"/>
    <x v="947"/>
    <x v="947"/>
    <b v="0"/>
    <n v="0"/>
    <e v="#DIV/0!"/>
    <b v="0"/>
    <s v="technology/wearables"/>
    <x v="2"/>
    <x v="8"/>
  </r>
  <r>
    <n v="948"/>
    <s v="Led Shirt - WiFi Controlled"/>
    <s v="T-Shirt with Led panel controlled by Android app over WiFi. _x000d_Multiple shirts, games, text, video effects support,"/>
    <n v="4000"/>
    <n v="480"/>
    <n v="0.12"/>
    <x v="2"/>
    <x v="9"/>
    <s v="EUR"/>
    <n v="1457812364"/>
    <d v="2016-03-12T14:52:44"/>
    <n v="1455220364"/>
    <x v="948"/>
    <x v="948"/>
    <x v="948"/>
    <b v="0"/>
    <n v="8"/>
    <n v="60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n v="1.3650000000000001E-2"/>
    <x v="2"/>
    <x v="12"/>
    <s v="EUR"/>
    <n v="1456016576"/>
    <d v="2016-02-20T20:02:56"/>
    <n v="1450832576"/>
    <x v="949"/>
    <x v="949"/>
    <x v="949"/>
    <b v="0"/>
    <n v="7"/>
    <n v="39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n v="0.28039999999999998"/>
    <x v="2"/>
    <x v="5"/>
    <s v="CAD"/>
    <n v="1453053661"/>
    <d v="2016-01-17T13:01:01"/>
    <n v="1450461661"/>
    <x v="950"/>
    <x v="950"/>
    <x v="950"/>
    <b v="0"/>
    <n v="24"/>
    <n v="58.416666666666664"/>
    <b v="0"/>
    <s v="technology/wearables"/>
    <x v="2"/>
    <x v="8"/>
  </r>
  <r>
    <n v="951"/>
    <s v="Smart Harness"/>
    <s v="Revolutionizing the way we walk our dogs!"/>
    <n v="50000"/>
    <n v="19195"/>
    <n v="0.38390000000000002"/>
    <x v="2"/>
    <x v="0"/>
    <s v="USD"/>
    <n v="1465054872"/>
    <d v="2016-06-04T10:41:12"/>
    <n v="1461166872"/>
    <x v="951"/>
    <x v="951"/>
    <x v="951"/>
    <b v="0"/>
    <n v="121"/>
    <n v="158.63636363636363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n v="0.39942857142857141"/>
    <x v="2"/>
    <x v="0"/>
    <s v="USD"/>
    <n v="1479483812"/>
    <d v="2016-11-18T10:43:32"/>
    <n v="1476888212"/>
    <x v="952"/>
    <x v="952"/>
    <x v="952"/>
    <b v="0"/>
    <n v="196"/>
    <n v="99.857142857142861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8.3999999999999995E-3"/>
    <x v="2"/>
    <x v="0"/>
    <s v="USD"/>
    <n v="1422158199"/>
    <d v="2015-01-24T22:56:39"/>
    <n v="1419566199"/>
    <x v="953"/>
    <x v="953"/>
    <x v="953"/>
    <b v="0"/>
    <n v="5"/>
    <n v="25.2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0.43406666666666666"/>
    <x v="2"/>
    <x v="0"/>
    <s v="USD"/>
    <n v="1440100839"/>
    <d v="2015-08-20T15:00:39"/>
    <n v="1436472039"/>
    <x v="954"/>
    <x v="954"/>
    <x v="954"/>
    <b v="0"/>
    <n v="73"/>
    <n v="89.191780821917803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5.6613333333333335E-2"/>
    <x v="2"/>
    <x v="0"/>
    <s v="USD"/>
    <n v="1473750300"/>
    <d v="2016-09-13T02:05:00"/>
    <n v="1470294300"/>
    <x v="955"/>
    <x v="955"/>
    <x v="955"/>
    <b v="0"/>
    <n v="93"/>
    <n v="182.6236559139785"/>
    <b v="0"/>
    <s v="technology/wearables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n v="1.7219999999999999E-2"/>
    <x v="2"/>
    <x v="0"/>
    <s v="USD"/>
    <n v="1430081759"/>
    <d v="2015-04-26T15:55:59"/>
    <n v="1424901359"/>
    <x v="956"/>
    <x v="956"/>
    <x v="956"/>
    <b v="0"/>
    <n v="17"/>
    <n v="50.647058823529413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n v="1.9416666666666665E-2"/>
    <x v="2"/>
    <x v="0"/>
    <s v="USD"/>
    <n v="1479392133"/>
    <d v="2016-11-17T09:15:33"/>
    <n v="1476710133"/>
    <x v="957"/>
    <x v="957"/>
    <x v="957"/>
    <b v="0"/>
    <n v="7"/>
    <n v="33.285714285714285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0.11328275684711328"/>
    <x v="2"/>
    <x v="0"/>
    <s v="USD"/>
    <n v="1428641940"/>
    <d v="2015-04-09T23:59:00"/>
    <n v="1426792563"/>
    <x v="958"/>
    <x v="958"/>
    <x v="958"/>
    <b v="0"/>
    <n v="17"/>
    <n v="51.823529411764703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0.3886"/>
    <x v="2"/>
    <x v="0"/>
    <s v="USD"/>
    <n v="1421640665"/>
    <d v="2015-01-18T23:11:05"/>
    <n v="1419048665"/>
    <x v="959"/>
    <x v="959"/>
    <x v="959"/>
    <b v="0"/>
    <n v="171"/>
    <n v="113.62573099415205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0.46100628930817611"/>
    <x v="2"/>
    <x v="0"/>
    <s v="USD"/>
    <n v="1489500155"/>
    <d v="2017-03-14T09:02:35"/>
    <n v="1485874955"/>
    <x v="960"/>
    <x v="960"/>
    <x v="960"/>
    <b v="0"/>
    <n v="188"/>
    <n v="136.46276595744681"/>
    <b v="0"/>
    <s v="technology/wearables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n v="0.42188421052631581"/>
    <x v="2"/>
    <x v="0"/>
    <s v="USD"/>
    <n v="1487617200"/>
    <d v="2017-02-20T14:00:00"/>
    <n v="1483634335"/>
    <x v="961"/>
    <x v="961"/>
    <x v="961"/>
    <b v="0"/>
    <n v="110"/>
    <n v="364.35454545454547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0.2848"/>
    <x v="2"/>
    <x v="0"/>
    <s v="USD"/>
    <n v="1455210353"/>
    <d v="2016-02-11T12:05:53"/>
    <n v="1451927153"/>
    <x v="962"/>
    <x v="962"/>
    <x v="962"/>
    <b v="0"/>
    <n v="37"/>
    <n v="19.243243243243242"/>
    <b v="0"/>
    <s v="technology/wearables"/>
    <x v="2"/>
    <x v="8"/>
  </r>
  <r>
    <n v="963"/>
    <s v="The Ultimate Learning Center"/>
    <s v="WE are molding an educated, motivated, non violent GENERATION!"/>
    <n v="35000"/>
    <n v="377"/>
    <n v="1.0771428571428571E-2"/>
    <x v="2"/>
    <x v="0"/>
    <s v="USD"/>
    <n v="1476717319"/>
    <d v="2016-10-17T10:15:19"/>
    <n v="1473693319"/>
    <x v="963"/>
    <x v="963"/>
    <x v="963"/>
    <b v="0"/>
    <n v="9"/>
    <n v="41.888888888888886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7.9909090909090902E-3"/>
    <x v="2"/>
    <x v="5"/>
    <s v="CAD"/>
    <n v="1441119919"/>
    <d v="2015-09-01T10:05:19"/>
    <n v="1437663919"/>
    <x v="964"/>
    <x v="964"/>
    <x v="964"/>
    <b v="0"/>
    <n v="29"/>
    <n v="30.310344827586206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.192E-2"/>
    <x v="2"/>
    <x v="0"/>
    <s v="USD"/>
    <n v="1477454340"/>
    <d v="2016-10-25T22:59:00"/>
    <n v="1474676646"/>
    <x v="965"/>
    <x v="965"/>
    <x v="965"/>
    <b v="0"/>
    <n v="6"/>
    <n v="49.666666666666664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0.14799999999999999"/>
    <x v="2"/>
    <x v="0"/>
    <s v="USD"/>
    <n v="1475766932"/>
    <d v="2016-10-06T10:15:32"/>
    <n v="1473174932"/>
    <x v="966"/>
    <x v="966"/>
    <x v="966"/>
    <b v="0"/>
    <n v="30"/>
    <n v="59.2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n v="0.17810000000000001"/>
    <x v="2"/>
    <x v="0"/>
    <s v="USD"/>
    <n v="1461301574"/>
    <d v="2016-04-22T00:06:14"/>
    <n v="1456121174"/>
    <x v="967"/>
    <x v="967"/>
    <x v="967"/>
    <b v="0"/>
    <n v="81"/>
    <n v="43.97530864197531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.325E-2"/>
    <x v="2"/>
    <x v="0"/>
    <s v="USD"/>
    <n v="1408134034"/>
    <d v="2014-08-15T15:20:34"/>
    <n v="1405542034"/>
    <x v="968"/>
    <x v="968"/>
    <x v="968"/>
    <b v="0"/>
    <n v="4"/>
    <n v="26.5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n v="0.46666666666666667"/>
    <x v="2"/>
    <x v="14"/>
    <s v="MXN"/>
    <n v="1486624607"/>
    <d v="2017-02-09T02:16:47"/>
    <n v="1483773407"/>
    <x v="969"/>
    <x v="969"/>
    <x v="969"/>
    <b v="0"/>
    <n v="11"/>
    <n v="1272.7272727272727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0.4592"/>
    <x v="2"/>
    <x v="5"/>
    <s v="CAD"/>
    <n v="1485147540"/>
    <d v="2017-01-22T23:59:00"/>
    <n v="1481951853"/>
    <x v="970"/>
    <x v="970"/>
    <x v="970"/>
    <b v="0"/>
    <n v="14"/>
    <n v="164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2.2599999999999999E-3"/>
    <x v="2"/>
    <x v="0"/>
    <s v="USD"/>
    <n v="1433178060"/>
    <d v="2015-06-01T12:01:00"/>
    <n v="1429290060"/>
    <x v="971"/>
    <x v="971"/>
    <x v="971"/>
    <b v="0"/>
    <n v="5"/>
    <n v="45.2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0.34625"/>
    <x v="2"/>
    <x v="0"/>
    <s v="USD"/>
    <n v="1409813940"/>
    <d v="2014-09-04T01:59:00"/>
    <n v="1407271598"/>
    <x v="972"/>
    <x v="972"/>
    <x v="972"/>
    <b v="0"/>
    <n v="45"/>
    <n v="153.88888888888889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.0549999999999999E-2"/>
    <x v="2"/>
    <x v="0"/>
    <s v="USD"/>
    <n v="1447032093"/>
    <d v="2015-11-08T20:21:33"/>
    <n v="1441844493"/>
    <x v="973"/>
    <x v="973"/>
    <x v="973"/>
    <b v="0"/>
    <n v="8"/>
    <n v="51.375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n v="5.5999999999999999E-3"/>
    <x v="2"/>
    <x v="0"/>
    <s v="USD"/>
    <n v="1458925156"/>
    <d v="2016-03-25T11:59:16"/>
    <n v="1456336756"/>
    <x v="974"/>
    <x v="974"/>
    <x v="974"/>
    <b v="0"/>
    <n v="3"/>
    <n v="93.333333333333329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2.6069999999999999E-2"/>
    <x v="2"/>
    <x v="0"/>
    <s v="USD"/>
    <n v="1467132185"/>
    <d v="2016-06-28T11:43:05"/>
    <n v="1461948185"/>
    <x v="975"/>
    <x v="975"/>
    <x v="975"/>
    <b v="0"/>
    <n v="24"/>
    <n v="108.625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1.9259999999999999E-2"/>
    <x v="2"/>
    <x v="2"/>
    <s v="AUD"/>
    <n v="1439515497"/>
    <d v="2015-08-13T20:24:57"/>
    <n v="1435627497"/>
    <x v="976"/>
    <x v="976"/>
    <x v="976"/>
    <b v="0"/>
    <n v="18"/>
    <n v="160.5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0.33666666666666667"/>
    <x v="2"/>
    <x v="15"/>
    <s v="EUR"/>
    <n v="1456094197"/>
    <d v="2016-02-21T17:36:37"/>
    <n v="1453502197"/>
    <x v="977"/>
    <x v="977"/>
    <x v="977"/>
    <b v="0"/>
    <n v="12"/>
    <n v="75.75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0.5626326718299024"/>
    <x v="2"/>
    <x v="11"/>
    <s v="SEK"/>
    <n v="1456385101"/>
    <d v="2016-02-25T02:25:01"/>
    <n v="1453793101"/>
    <x v="978"/>
    <x v="978"/>
    <x v="978"/>
    <b v="0"/>
    <n v="123"/>
    <n v="790.83739837398377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0.82817600000000002"/>
    <x v="2"/>
    <x v="0"/>
    <s v="USD"/>
    <n v="1466449140"/>
    <d v="2016-06-20T13:59:00"/>
    <n v="1463392828"/>
    <x v="979"/>
    <x v="979"/>
    <x v="979"/>
    <b v="0"/>
    <n v="96"/>
    <n v="301.93916666666667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0.14860000000000001"/>
    <x v="2"/>
    <x v="0"/>
    <s v="USD"/>
    <n v="1417387322"/>
    <d v="2014-11-30T17:42:02"/>
    <n v="1413495722"/>
    <x v="980"/>
    <x v="980"/>
    <x v="980"/>
    <b v="0"/>
    <n v="31"/>
    <n v="47.935483870967744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1.2375123751237513E-4"/>
    <x v="2"/>
    <x v="0"/>
    <s v="USD"/>
    <n v="1407624222"/>
    <d v="2014-08-09T17:43:42"/>
    <n v="1405032222"/>
    <x v="981"/>
    <x v="981"/>
    <x v="981"/>
    <b v="0"/>
    <n v="4"/>
    <n v="2.75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n v="1.7142857142857143E-4"/>
    <x v="2"/>
    <x v="0"/>
    <s v="USD"/>
    <n v="1475431486"/>
    <d v="2016-10-02T13:04:46"/>
    <n v="1472839486"/>
    <x v="982"/>
    <x v="982"/>
    <x v="982"/>
    <b v="0"/>
    <n v="3"/>
    <n v="1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0.2950613611721471"/>
    <x v="2"/>
    <x v="3"/>
    <s v="EUR"/>
    <n v="1471985640"/>
    <d v="2016-08-23T15:54:00"/>
    <n v="1469289685"/>
    <x v="983"/>
    <x v="983"/>
    <x v="983"/>
    <b v="0"/>
    <n v="179"/>
    <n v="171.79329608938548"/>
    <b v="0"/>
    <s v="technology/wearables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n v="1.06E-2"/>
    <x v="2"/>
    <x v="0"/>
    <s v="USD"/>
    <n v="1427507208"/>
    <d v="2015-03-27T20:46:48"/>
    <n v="1424918808"/>
    <x v="984"/>
    <x v="984"/>
    <x v="984"/>
    <b v="0"/>
    <n v="3"/>
    <n v="35.333333333333336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.2933333333333327E-2"/>
    <x v="2"/>
    <x v="12"/>
    <s v="EUR"/>
    <n v="1451602800"/>
    <d v="2015-12-31T18:00:00"/>
    <n v="1449011610"/>
    <x v="985"/>
    <x v="985"/>
    <x v="985"/>
    <b v="0"/>
    <n v="23"/>
    <n v="82.086956521739125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0.1275"/>
    <x v="2"/>
    <x v="1"/>
    <s v="GBP"/>
    <n v="1452384000"/>
    <d v="2016-01-09T19:00:00"/>
    <n v="1447698300"/>
    <x v="986"/>
    <x v="986"/>
    <x v="986"/>
    <b v="0"/>
    <n v="23"/>
    <n v="110.8695652173913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n v="0.13220000000000001"/>
    <x v="2"/>
    <x v="9"/>
    <s v="EUR"/>
    <n v="1403507050"/>
    <d v="2014-06-23T02:04:10"/>
    <n v="1400051050"/>
    <x v="987"/>
    <x v="987"/>
    <x v="987"/>
    <b v="0"/>
    <n v="41"/>
    <n v="161.21951219512195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n v="0"/>
    <x v="2"/>
    <x v="13"/>
    <s v="EUR"/>
    <n v="1475310825"/>
    <d v="2016-10-01T03:33:45"/>
    <n v="1472718825"/>
    <x v="988"/>
    <x v="988"/>
    <x v="988"/>
    <b v="0"/>
    <n v="0"/>
    <e v="#DIV/0!"/>
    <b v="0"/>
    <s v="technology/wearables"/>
    <x v="2"/>
    <x v="8"/>
  </r>
  <r>
    <n v="989"/>
    <s v="Power Rope"/>
    <s v="The most useful phone charger you will ever buy"/>
    <n v="10000"/>
    <n v="1677"/>
    <n v="0.16769999999999999"/>
    <x v="2"/>
    <x v="0"/>
    <s v="USD"/>
    <n v="1475101495"/>
    <d v="2016-09-28T17:24:55"/>
    <n v="1472509495"/>
    <x v="989"/>
    <x v="989"/>
    <x v="989"/>
    <b v="0"/>
    <n v="32"/>
    <n v="52.40625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1.0399999999999999E-3"/>
    <x v="2"/>
    <x v="0"/>
    <s v="USD"/>
    <n v="1409770164"/>
    <d v="2014-09-03T13:49:24"/>
    <n v="1407178164"/>
    <x v="990"/>
    <x v="990"/>
    <x v="990"/>
    <b v="0"/>
    <n v="2"/>
    <n v="13"/>
    <b v="0"/>
    <s v="technology/wearables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n v="4.24E-2"/>
    <x v="2"/>
    <x v="1"/>
    <s v="GBP"/>
    <n v="1468349460"/>
    <d v="2016-07-12T13:51:00"/>
    <n v="1466186988"/>
    <x v="991"/>
    <x v="991"/>
    <x v="991"/>
    <b v="0"/>
    <n v="7"/>
    <n v="30.285714285714285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n v="4.6699999999999997E-3"/>
    <x v="2"/>
    <x v="0"/>
    <s v="USD"/>
    <n v="1462655519"/>
    <d v="2016-05-07T16:11:59"/>
    <n v="1457475119"/>
    <x v="992"/>
    <x v="992"/>
    <x v="992"/>
    <b v="0"/>
    <n v="4"/>
    <n v="116.75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0.25087142857142858"/>
    <x v="2"/>
    <x v="0"/>
    <s v="USD"/>
    <n v="1478926800"/>
    <d v="2016-11-12T00:00:00"/>
    <n v="1476054568"/>
    <x v="993"/>
    <x v="993"/>
    <x v="993"/>
    <b v="0"/>
    <n v="196"/>
    <n v="89.59693877551021"/>
    <b v="0"/>
    <s v="technology/wearables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n v="2.3345000000000001E-2"/>
    <x v="2"/>
    <x v="0"/>
    <s v="USD"/>
    <n v="1417388340"/>
    <d v="2014-11-30T17:59:00"/>
    <n v="1412835530"/>
    <x v="994"/>
    <x v="994"/>
    <x v="994"/>
    <b v="0"/>
    <n v="11"/>
    <n v="424.45454545454544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.2599999999999998E-2"/>
    <x v="2"/>
    <x v="0"/>
    <s v="USD"/>
    <n v="1417276800"/>
    <d v="2014-11-29T11:00:00"/>
    <n v="1415140480"/>
    <x v="995"/>
    <x v="995"/>
    <x v="995"/>
    <b v="0"/>
    <n v="9"/>
    <n v="80.666666666666671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n v="1.6250000000000001E-2"/>
    <x v="2"/>
    <x v="0"/>
    <s v="USD"/>
    <n v="1406474820"/>
    <d v="2014-07-27T10:27:00"/>
    <n v="1403902060"/>
    <x v="996"/>
    <x v="996"/>
    <x v="996"/>
    <b v="0"/>
    <n v="5"/>
    <n v="13"/>
    <b v="0"/>
    <s v="technology/wearables"/>
    <x v="2"/>
    <x v="8"/>
  </r>
  <r>
    <n v="997"/>
    <s v="iPhanny"/>
    <s v="The iPhanny keeps your iPhone 6 safe from bending in those dangerous pants pockets."/>
    <n v="5000"/>
    <n v="65"/>
    <n v="1.2999999999999999E-2"/>
    <x v="2"/>
    <x v="0"/>
    <s v="USD"/>
    <n v="1417145297"/>
    <d v="2014-11-27T22:28:17"/>
    <n v="1414549697"/>
    <x v="997"/>
    <x v="997"/>
    <x v="997"/>
    <b v="0"/>
    <n v="8"/>
    <n v="8.125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0.58558333333333334"/>
    <x v="2"/>
    <x v="5"/>
    <s v="CAD"/>
    <n v="1447909401"/>
    <d v="2015-11-19T00:03:21"/>
    <n v="1444017801"/>
    <x v="998"/>
    <x v="998"/>
    <x v="998"/>
    <b v="0"/>
    <n v="229"/>
    <n v="153.42794759825327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7.7886666666666673E-2"/>
    <x v="2"/>
    <x v="5"/>
    <s v="CAD"/>
    <n v="1415865720"/>
    <d v="2014-11-13T03:02:00"/>
    <n v="1413270690"/>
    <x v="999"/>
    <x v="999"/>
    <x v="999"/>
    <b v="0"/>
    <n v="40"/>
    <n v="292.07499999999999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.2157147647256063E-2"/>
    <x v="1"/>
    <x v="0"/>
    <s v="USD"/>
    <n v="1489537560"/>
    <d v="2017-03-14T19:26:00"/>
    <n v="1484357160"/>
    <x v="1000"/>
    <x v="1000"/>
    <x v="1000"/>
    <b v="0"/>
    <n v="6"/>
    <n v="3304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.04"/>
    <x v="1"/>
    <x v="1"/>
    <s v="GBP"/>
    <n v="1485796613"/>
    <d v="2017-01-30T12:16:53"/>
    <n v="1481908613"/>
    <x v="1001"/>
    <x v="1001"/>
    <x v="1001"/>
    <b v="0"/>
    <n v="4"/>
    <n v="1300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0.29602960296029601"/>
    <x v="1"/>
    <x v="0"/>
    <s v="USD"/>
    <n v="1450331940"/>
    <d v="2015-12-17T00:59:00"/>
    <n v="1447777514"/>
    <x v="1002"/>
    <x v="1002"/>
    <x v="1002"/>
    <b v="0"/>
    <n v="22"/>
    <n v="134.54545454545453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0.16055"/>
    <x v="1"/>
    <x v="6"/>
    <s v="EUR"/>
    <n v="1489680061"/>
    <d v="2017-03-16T11:01:01"/>
    <n v="1487091661"/>
    <x v="1003"/>
    <x v="1003"/>
    <x v="1003"/>
    <b v="0"/>
    <n v="15"/>
    <n v="214.06666666666666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n v="0.82208000000000003"/>
    <x v="1"/>
    <x v="0"/>
    <s v="USD"/>
    <n v="1455814827"/>
    <d v="2016-02-18T12:00:27"/>
    <n v="1453222827"/>
    <x v="1004"/>
    <x v="1004"/>
    <x v="1004"/>
    <b v="0"/>
    <n v="95"/>
    <n v="216.33684210526314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0.75051000000000001"/>
    <x v="1"/>
    <x v="0"/>
    <s v="USD"/>
    <n v="1446217183"/>
    <d v="2015-10-30T09:59:43"/>
    <n v="1443538783"/>
    <x v="1005"/>
    <x v="1005"/>
    <x v="1005"/>
    <b v="0"/>
    <n v="161"/>
    <n v="932.31055900621118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5.8500000000000003E-2"/>
    <x v="1"/>
    <x v="0"/>
    <s v="USD"/>
    <n v="1418368260"/>
    <d v="2014-12-12T02:11:00"/>
    <n v="1417654672"/>
    <x v="1006"/>
    <x v="1006"/>
    <x v="1006"/>
    <b v="0"/>
    <n v="8"/>
    <n v="29.25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0.44319999999999998"/>
    <x v="1"/>
    <x v="0"/>
    <s v="USD"/>
    <n v="1481727623"/>
    <d v="2016-12-14T10:00:23"/>
    <n v="1478095223"/>
    <x v="1007"/>
    <x v="1007"/>
    <x v="1007"/>
    <b v="0"/>
    <n v="76"/>
    <n v="174.94736842105263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2.6737967914438501E-3"/>
    <x v="1"/>
    <x v="14"/>
    <s v="MXN"/>
    <n v="1482953115"/>
    <d v="2016-12-28T14:25:15"/>
    <n v="1480361115"/>
    <x v="1008"/>
    <x v="1008"/>
    <x v="1008"/>
    <b v="0"/>
    <n v="1"/>
    <n v="250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0.1313"/>
    <x v="1"/>
    <x v="0"/>
    <s v="USD"/>
    <n v="1466346646"/>
    <d v="2016-06-19T09:30:46"/>
    <n v="1463754646"/>
    <x v="1009"/>
    <x v="1009"/>
    <x v="1009"/>
    <b v="0"/>
    <n v="101"/>
    <n v="65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1.9088937093275488E-3"/>
    <x v="1"/>
    <x v="0"/>
    <s v="USD"/>
    <n v="1473044340"/>
    <d v="2016-09-04T21:59:00"/>
    <n v="1468180462"/>
    <x v="1010"/>
    <x v="1010"/>
    <x v="1010"/>
    <b v="0"/>
    <n v="4"/>
    <n v="55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3.7499999999999999E-3"/>
    <x v="1"/>
    <x v="0"/>
    <s v="USD"/>
    <n v="1418938395"/>
    <d v="2014-12-18T16:33:15"/>
    <n v="1415050395"/>
    <x v="1011"/>
    <x v="1011"/>
    <x v="1011"/>
    <b v="0"/>
    <n v="1"/>
    <n v="75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.35021"/>
    <x v="1"/>
    <x v="0"/>
    <s v="USD"/>
    <n v="1485254052"/>
    <d v="2017-01-24T05:34:12"/>
    <n v="1481366052"/>
    <x v="1012"/>
    <x v="1012"/>
    <x v="1012"/>
    <b v="0"/>
    <n v="775"/>
    <n v="1389.3561935483872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0.34527999999999998"/>
    <x v="1"/>
    <x v="0"/>
    <s v="USD"/>
    <n v="1451419200"/>
    <d v="2015-12-29T15:00:00"/>
    <n v="1449000056"/>
    <x v="1013"/>
    <x v="1013"/>
    <x v="1013"/>
    <b v="0"/>
    <n v="90"/>
    <n v="95.911111111111111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n v="0.30599999999999999"/>
    <x v="1"/>
    <x v="0"/>
    <s v="USD"/>
    <n v="1420070615"/>
    <d v="2014-12-31T19:03:35"/>
    <n v="1415750615"/>
    <x v="1014"/>
    <x v="1014"/>
    <x v="1014"/>
    <b v="0"/>
    <n v="16"/>
    <n v="191.25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2.6666666666666668E-2"/>
    <x v="1"/>
    <x v="16"/>
    <s v="CHF"/>
    <n v="1448489095"/>
    <d v="2015-11-25T17:04:55"/>
    <n v="1445893495"/>
    <x v="1015"/>
    <x v="1015"/>
    <x v="1015"/>
    <b v="0"/>
    <n v="6"/>
    <n v="40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2.8420000000000001E-2"/>
    <x v="1"/>
    <x v="0"/>
    <s v="USD"/>
    <n v="1459992856"/>
    <d v="2016-04-06T20:34:16"/>
    <n v="1456108456"/>
    <x v="1016"/>
    <x v="1016"/>
    <x v="1016"/>
    <b v="0"/>
    <n v="38"/>
    <n v="74.78947368421052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0.22878799999999999"/>
    <x v="1"/>
    <x v="0"/>
    <s v="USD"/>
    <n v="1448125935"/>
    <d v="2015-11-21T12:12:15"/>
    <n v="1444666335"/>
    <x v="1017"/>
    <x v="1017"/>
    <x v="1017"/>
    <b v="0"/>
    <n v="355"/>
    <n v="161.11830985915492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n v="3.1050000000000001E-2"/>
    <x v="1"/>
    <x v="0"/>
    <s v="USD"/>
    <n v="1468496933"/>
    <d v="2016-07-14T06:48:53"/>
    <n v="1465904933"/>
    <x v="1018"/>
    <x v="1018"/>
    <x v="1018"/>
    <b v="0"/>
    <n v="7"/>
    <n v="88.714285714285708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0.47333333333333333"/>
    <x v="1"/>
    <x v="0"/>
    <s v="USD"/>
    <n v="1423092149"/>
    <d v="2015-02-04T18:22:29"/>
    <n v="1420500149"/>
    <x v="1019"/>
    <x v="1019"/>
    <x v="1019"/>
    <b v="0"/>
    <n v="400"/>
    <n v="53.25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.0554838709677421"/>
    <x v="0"/>
    <x v="5"/>
    <s v="CAD"/>
    <n v="1433206020"/>
    <d v="2015-06-01T19:47:00"/>
    <n v="1430617209"/>
    <x v="1020"/>
    <x v="1020"/>
    <x v="1020"/>
    <b v="0"/>
    <n v="30"/>
    <n v="106.2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n v="3.5180366666666667"/>
    <x v="0"/>
    <x v="0"/>
    <s v="USD"/>
    <n v="1445054400"/>
    <d v="2015-10-16T23:00:00"/>
    <n v="1443074571"/>
    <x v="1021"/>
    <x v="1021"/>
    <x v="1021"/>
    <b v="1"/>
    <n v="478"/>
    <n v="22.079728033472804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n v="1.149"/>
    <x v="0"/>
    <x v="0"/>
    <s v="USD"/>
    <n v="1431876677"/>
    <d v="2015-05-17T10:31:17"/>
    <n v="1429284677"/>
    <x v="1022"/>
    <x v="1022"/>
    <x v="1022"/>
    <b v="1"/>
    <n v="74"/>
    <n v="31.054054054054053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2.3715000000000002"/>
    <x v="0"/>
    <x v="1"/>
    <s v="GBP"/>
    <n v="1434837861"/>
    <d v="2015-06-20T17:04:21"/>
    <n v="1432245861"/>
    <x v="1023"/>
    <x v="1023"/>
    <x v="1023"/>
    <b v="0"/>
    <n v="131"/>
    <n v="36.206106870229007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.1863774999999999"/>
    <x v="0"/>
    <x v="11"/>
    <s v="SEK"/>
    <n v="1454248563"/>
    <d v="2016-01-31T08:56:03"/>
    <n v="1451656563"/>
    <x v="1024"/>
    <x v="1024"/>
    <x v="1024"/>
    <b v="1"/>
    <n v="61"/>
    <n v="388.9762295081967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n v="1.099283142857143"/>
    <x v="0"/>
    <x v="0"/>
    <s v="USD"/>
    <n v="1426532437"/>
    <d v="2015-03-16T14:00:37"/>
    <n v="1423944037"/>
    <x v="1025"/>
    <x v="1025"/>
    <x v="1025"/>
    <b v="1"/>
    <n v="1071"/>
    <n v="71.848571428571432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.0000828571428571"/>
    <x v="0"/>
    <x v="1"/>
    <s v="GBP"/>
    <n v="1459414016"/>
    <d v="2016-03-31T03:46:56"/>
    <n v="1456480016"/>
    <x v="1026"/>
    <x v="1026"/>
    <x v="1026"/>
    <b v="1"/>
    <n v="122"/>
    <n v="57.381803278688523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.0309292094387414"/>
    <x v="0"/>
    <x v="0"/>
    <s v="USD"/>
    <n v="1414025347"/>
    <d v="2014-10-22T19:49:07"/>
    <n v="1411433347"/>
    <x v="1027"/>
    <x v="1027"/>
    <x v="1027"/>
    <b v="1"/>
    <n v="111"/>
    <n v="69.666666666666671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.1727000000000001"/>
    <x v="0"/>
    <x v="1"/>
    <s v="GBP"/>
    <n v="1488830400"/>
    <d v="2017-03-06T15:00:00"/>
    <n v="1484924605"/>
    <x v="1028"/>
    <x v="1028"/>
    <x v="1028"/>
    <b v="1"/>
    <n v="255"/>
    <n v="45.988235294117644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n v="1.1175999999999999"/>
    <x v="0"/>
    <x v="11"/>
    <s v="SEK"/>
    <n v="1428184740"/>
    <d v="2015-04-04T16:59:00"/>
    <n v="1423501507"/>
    <x v="1029"/>
    <x v="1029"/>
    <x v="1029"/>
    <b v="0"/>
    <n v="141"/>
    <n v="79.262411347517727"/>
    <b v="1"/>
    <s v="music/electronic music"/>
    <x v="4"/>
    <x v="15"/>
  </r>
  <r>
    <n v="1030"/>
    <s v="The Gothsicles - I FEEL SICLE"/>
    <s v="Help fund the latest Gothsicles mega-album, I FEEL SICLE!"/>
    <n v="2000"/>
    <n v="6842"/>
    <n v="3.4209999999999998"/>
    <x v="0"/>
    <x v="0"/>
    <s v="USD"/>
    <n v="1473680149"/>
    <d v="2016-09-12T06:35:49"/>
    <n v="1472470549"/>
    <x v="1030"/>
    <x v="1030"/>
    <x v="1030"/>
    <b v="0"/>
    <n v="159"/>
    <n v="43.031446540880502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.0740000000000001"/>
    <x v="0"/>
    <x v="0"/>
    <s v="USD"/>
    <n v="1450290010"/>
    <d v="2015-12-16T13:20:10"/>
    <n v="1447698010"/>
    <x v="1031"/>
    <x v="1031"/>
    <x v="1031"/>
    <b v="0"/>
    <n v="99"/>
    <n v="108.48484848484848"/>
    <b v="1"/>
    <s v="music/electronic music"/>
    <x v="4"/>
    <x v="15"/>
  </r>
  <r>
    <n v="1032"/>
    <s v="Phantom Ship / Coastal (Album Preorder)"/>
    <s v="Ideal for living rooms and open spaces."/>
    <n v="5400"/>
    <n v="5858.84"/>
    <n v="1.0849703703703704"/>
    <x v="0"/>
    <x v="0"/>
    <s v="USD"/>
    <n v="1466697625"/>
    <d v="2016-06-23T11:00:25"/>
    <n v="1464105625"/>
    <x v="1032"/>
    <x v="1032"/>
    <x v="1032"/>
    <b v="0"/>
    <n v="96"/>
    <n v="61.029583333333335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.0286144578313252"/>
    <x v="0"/>
    <x v="1"/>
    <s v="GBP"/>
    <n v="1481564080"/>
    <d v="2016-12-12T12:34:40"/>
    <n v="1479144880"/>
    <x v="1033"/>
    <x v="1033"/>
    <x v="1033"/>
    <b v="0"/>
    <n v="27"/>
    <n v="50.592592592592595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.3000180000000001"/>
    <x v="0"/>
    <x v="0"/>
    <s v="USD"/>
    <n v="1470369540"/>
    <d v="2016-08-04T22:59:00"/>
    <n v="1467604804"/>
    <x v="1034"/>
    <x v="1034"/>
    <x v="1034"/>
    <b v="0"/>
    <n v="166"/>
    <n v="39.157168674698795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.0765217391304347"/>
    <x v="0"/>
    <x v="0"/>
    <s v="USD"/>
    <n v="1423668220"/>
    <d v="2015-02-11T10:23:40"/>
    <n v="1421076220"/>
    <x v="1035"/>
    <x v="1035"/>
    <x v="1035"/>
    <b v="0"/>
    <n v="76"/>
    <n v="65.15789473684211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n v="1.1236044444444444"/>
    <x v="0"/>
    <x v="0"/>
    <s v="USD"/>
    <n v="1357545600"/>
    <d v="2013-01-07T03:00:00"/>
    <n v="1354790790"/>
    <x v="1036"/>
    <x v="1036"/>
    <x v="1036"/>
    <b v="0"/>
    <n v="211"/>
    <n v="23.963127962085309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.0209999999999999"/>
    <x v="0"/>
    <x v="0"/>
    <s v="USD"/>
    <n v="1431925200"/>
    <d v="2015-05-18T00:00:00"/>
    <n v="1429991062"/>
    <x v="1037"/>
    <x v="1037"/>
    <x v="1037"/>
    <b v="0"/>
    <n v="21"/>
    <n v="48.61904761904762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.4533333333333334"/>
    <x v="0"/>
    <x v="0"/>
    <s v="USD"/>
    <n v="1458362023"/>
    <d v="2016-03-18T23:33:43"/>
    <n v="1455773623"/>
    <x v="1038"/>
    <x v="1038"/>
    <x v="1038"/>
    <b v="0"/>
    <n v="61"/>
    <n v="35.73770491803279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.282"/>
    <x v="0"/>
    <x v="0"/>
    <s v="USD"/>
    <n v="1481615940"/>
    <d v="2016-12-13T02:59:00"/>
    <n v="1479436646"/>
    <x v="1039"/>
    <x v="1039"/>
    <x v="1039"/>
    <b v="0"/>
    <n v="30"/>
    <n v="21.366666666666667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2.9411764705882353E-3"/>
    <x v="1"/>
    <x v="0"/>
    <s v="USD"/>
    <n v="1472317209"/>
    <d v="2016-08-27T12:00:09"/>
    <n v="1469725209"/>
    <x v="1040"/>
    <x v="1040"/>
    <x v="1040"/>
    <b v="0"/>
    <n v="1"/>
    <n v="250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s v="USD"/>
    <n v="1406769992"/>
    <d v="2014-07-30T20:26:32"/>
    <n v="1405041992"/>
    <x v="1041"/>
    <x v="1041"/>
    <x v="1041"/>
    <b v="0"/>
    <n v="0"/>
    <e v="#DIV/0!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1.5384615384615385E-2"/>
    <x v="1"/>
    <x v="0"/>
    <s v="USD"/>
    <n v="1410516000"/>
    <d v="2014-09-12T05:00:00"/>
    <n v="1406824948"/>
    <x v="1042"/>
    <x v="1042"/>
    <x v="1042"/>
    <b v="0"/>
    <n v="1"/>
    <n v="10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8.5370000000000001E-2"/>
    <x v="1"/>
    <x v="0"/>
    <s v="USD"/>
    <n v="1432101855"/>
    <d v="2015-05-20T01:04:15"/>
    <n v="1429509855"/>
    <x v="1043"/>
    <x v="1043"/>
    <x v="1043"/>
    <b v="0"/>
    <n v="292"/>
    <n v="29.236301369863014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8.571428571428571E-4"/>
    <x v="1"/>
    <x v="0"/>
    <s v="USD"/>
    <n v="1425587220"/>
    <d v="2015-03-05T15:27:00"/>
    <n v="1420668801"/>
    <x v="1044"/>
    <x v="1044"/>
    <x v="1044"/>
    <b v="0"/>
    <n v="2"/>
    <n v="3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n v="2.6599999999999999E-2"/>
    <x v="1"/>
    <x v="0"/>
    <s v="USD"/>
    <n v="1408827550"/>
    <d v="2014-08-23T15:59:10"/>
    <n v="1406235550"/>
    <x v="1045"/>
    <x v="1045"/>
    <x v="1045"/>
    <b v="0"/>
    <n v="8"/>
    <n v="33.25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s v="EUR"/>
    <n v="1451161560"/>
    <d v="2015-12-26T15:26:00"/>
    <n v="1447273560"/>
    <x v="1046"/>
    <x v="1046"/>
    <x v="1046"/>
    <b v="0"/>
    <n v="0"/>
    <e v="#DIV/0!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5.0000000000000001E-4"/>
    <x v="1"/>
    <x v="0"/>
    <s v="USD"/>
    <n v="1415219915"/>
    <d v="2014-11-05T15:38:35"/>
    <n v="1412624315"/>
    <x v="1047"/>
    <x v="1047"/>
    <x v="1047"/>
    <b v="0"/>
    <n v="1"/>
    <n v="1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.4133333333333333E-2"/>
    <x v="1"/>
    <x v="0"/>
    <s v="USD"/>
    <n v="1474766189"/>
    <d v="2016-09-24T20:16:29"/>
    <n v="1471310189"/>
    <x v="1048"/>
    <x v="1048"/>
    <x v="1048"/>
    <b v="0"/>
    <n v="4"/>
    <n v="53"/>
    <b v="0"/>
    <s v="journalism/audio"/>
    <x v="5"/>
    <x v="16"/>
  </r>
  <r>
    <n v="1049"/>
    <s v="J1 (Canceled)"/>
    <s v="------"/>
    <n v="12000"/>
    <n v="0"/>
    <n v="0"/>
    <x v="1"/>
    <x v="0"/>
    <s v="USD"/>
    <n v="1455272445"/>
    <d v="2016-02-12T05:20:45"/>
    <n v="1452680445"/>
    <x v="1049"/>
    <x v="1049"/>
    <x v="1049"/>
    <b v="0"/>
    <n v="0"/>
    <e v="#DIV/0!"/>
    <b v="0"/>
    <s v="journalism/audio"/>
    <x v="5"/>
    <x v="16"/>
  </r>
  <r>
    <n v="1050"/>
    <s v="The (Secular) Barbershop Podcast (Canceled)"/>
    <s v="Secularism is on the rise and I hear you.Talk to me."/>
    <n v="2500"/>
    <n v="0"/>
    <n v="0"/>
    <x v="1"/>
    <x v="0"/>
    <s v="USD"/>
    <n v="1442257677"/>
    <d v="2015-09-14T14:07:57"/>
    <n v="1439665677"/>
    <x v="1050"/>
    <x v="1050"/>
    <x v="1050"/>
    <b v="0"/>
    <n v="0"/>
    <e v="#DIV/0!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s v="USD"/>
    <n v="1409098825"/>
    <d v="2014-08-26T19:20:25"/>
    <n v="1406679625"/>
    <x v="1051"/>
    <x v="1051"/>
    <x v="1051"/>
    <b v="0"/>
    <n v="0"/>
    <e v="#DIV/0!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s v="USD"/>
    <n v="1465243740"/>
    <d v="2016-06-06T15:09:00"/>
    <n v="1461438495"/>
    <x v="1052"/>
    <x v="1052"/>
    <x v="1052"/>
    <b v="0"/>
    <n v="0"/>
    <e v="#DIV/0!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0.01"/>
    <x v="1"/>
    <x v="0"/>
    <s v="USD"/>
    <n v="1488773332"/>
    <d v="2017-03-05T23:08:52"/>
    <n v="1486613332"/>
    <x v="1053"/>
    <x v="1053"/>
    <x v="1053"/>
    <b v="0"/>
    <n v="1"/>
    <n v="15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s v="USD"/>
    <n v="1407708000"/>
    <d v="2014-08-10T17:00:00"/>
    <n v="1405110399"/>
    <x v="1054"/>
    <x v="1054"/>
    <x v="1054"/>
    <b v="0"/>
    <n v="0"/>
    <e v="#DIV/0!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s v="USD"/>
    <n v="1457394545"/>
    <d v="2016-03-07T18:49:05"/>
    <n v="1454802545"/>
    <x v="1055"/>
    <x v="1055"/>
    <x v="1055"/>
    <b v="0"/>
    <n v="0"/>
    <e v="#DIV/0!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s v="USD"/>
    <n v="1429892177"/>
    <d v="2015-04-24T11:16:17"/>
    <n v="1424711777"/>
    <x v="1056"/>
    <x v="1056"/>
    <x v="1056"/>
    <b v="0"/>
    <n v="0"/>
    <e v="#DIV/0!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s v="USD"/>
    <n v="1480888483"/>
    <d v="2016-12-04T16:54:43"/>
    <n v="1478292883"/>
    <x v="1057"/>
    <x v="1057"/>
    <x v="1057"/>
    <b v="0"/>
    <n v="0"/>
    <e v="#DIV/0!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s v="USD"/>
    <n v="1427328000"/>
    <d v="2015-03-25T19:00:00"/>
    <n v="1423777043"/>
    <x v="1058"/>
    <x v="1058"/>
    <x v="1058"/>
    <b v="0"/>
    <n v="0"/>
    <e v="#DIV/0!"/>
    <b v="0"/>
    <s v="journalism/audio"/>
    <x v="5"/>
    <x v="16"/>
  </r>
  <r>
    <n v="1059"/>
    <s v="Voice Over Artist (Canceled)"/>
    <s v="Turning myself into a vocal artist."/>
    <n v="1100"/>
    <n v="0"/>
    <n v="0"/>
    <x v="1"/>
    <x v="0"/>
    <s v="USD"/>
    <n v="1426269456"/>
    <d v="2015-03-13T12:57:36"/>
    <n v="1423681056"/>
    <x v="1059"/>
    <x v="1059"/>
    <x v="1059"/>
    <b v="0"/>
    <n v="0"/>
    <e v="#DIV/0!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0.01"/>
    <x v="1"/>
    <x v="0"/>
    <s v="USD"/>
    <n v="1429134893"/>
    <d v="2015-04-15T16:54:53"/>
    <n v="1426542893"/>
    <x v="1060"/>
    <x v="1060"/>
    <x v="1060"/>
    <b v="0"/>
    <n v="1"/>
    <n v="50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n v="0"/>
    <x v="1"/>
    <x v="0"/>
    <s v="USD"/>
    <n v="1462150800"/>
    <d v="2016-05-01T20:00:00"/>
    <n v="1456987108"/>
    <x v="1061"/>
    <x v="1061"/>
    <x v="1061"/>
    <b v="0"/>
    <n v="0"/>
    <e v="#DIV/0!"/>
    <b v="0"/>
    <s v="journalism/audio"/>
    <x v="5"/>
    <x v="16"/>
  </r>
  <r>
    <n v="1062"/>
    <s v="RETURNING AT A LATER DATE"/>
    <s v="SEE US ON PATREON www.badgirlartwork.com"/>
    <n v="199"/>
    <n v="190"/>
    <n v="0.95477386934673369"/>
    <x v="1"/>
    <x v="0"/>
    <s v="USD"/>
    <n v="1468351341"/>
    <d v="2016-07-12T14:22:21"/>
    <n v="1467746541"/>
    <x v="1062"/>
    <x v="1062"/>
    <x v="1062"/>
    <b v="0"/>
    <n v="4"/>
    <n v="47.5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s v="USD"/>
    <n v="1472604262"/>
    <d v="2016-08-30T19:44:22"/>
    <n v="1470012262"/>
    <x v="1063"/>
    <x v="1063"/>
    <x v="1063"/>
    <b v="0"/>
    <n v="0"/>
    <e v="#DIV/0!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8.9744444444444446E-2"/>
    <x v="2"/>
    <x v="0"/>
    <s v="USD"/>
    <n v="1373174903"/>
    <d v="2013-07-07T00:28:23"/>
    <n v="1369286903"/>
    <x v="1064"/>
    <x v="1064"/>
    <x v="1064"/>
    <b v="0"/>
    <n v="123"/>
    <n v="65.666666666666671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2.7E-2"/>
    <x v="2"/>
    <x v="2"/>
    <s v="AUD"/>
    <n v="1392800922"/>
    <d v="2014-02-19T04:08:42"/>
    <n v="1390381722"/>
    <x v="1065"/>
    <x v="1065"/>
    <x v="1065"/>
    <b v="0"/>
    <n v="5"/>
    <n v="16.2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n v="3.3673333333333333E-2"/>
    <x v="2"/>
    <x v="0"/>
    <s v="USD"/>
    <n v="1375657582"/>
    <d v="2013-08-04T18:06:22"/>
    <n v="1371769582"/>
    <x v="1066"/>
    <x v="1066"/>
    <x v="1066"/>
    <b v="0"/>
    <n v="148"/>
    <n v="34.128378378378379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0.26"/>
    <x v="2"/>
    <x v="0"/>
    <s v="USD"/>
    <n v="1387657931"/>
    <d v="2013-12-21T15:32:11"/>
    <n v="1385065931"/>
    <x v="1067"/>
    <x v="1067"/>
    <x v="1067"/>
    <b v="0"/>
    <n v="10"/>
    <n v="13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1.5E-3"/>
    <x v="2"/>
    <x v="0"/>
    <s v="USD"/>
    <n v="1460274864"/>
    <d v="2016-04-10T02:54:24"/>
    <n v="1457686464"/>
    <x v="1068"/>
    <x v="1068"/>
    <x v="1068"/>
    <b v="0"/>
    <n v="4"/>
    <n v="11.25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n v="0.38636363636363635"/>
    <x v="2"/>
    <x v="0"/>
    <s v="USD"/>
    <n v="1385447459"/>
    <d v="2013-11-26T01:30:59"/>
    <n v="1382679059"/>
    <x v="1069"/>
    <x v="1069"/>
    <x v="1069"/>
    <b v="0"/>
    <n v="21"/>
    <n v="40.476190476190474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7.0000000000000001E-3"/>
    <x v="2"/>
    <x v="0"/>
    <s v="USD"/>
    <n v="1349050622"/>
    <d v="2012-09-30T19:17:02"/>
    <n v="1347322622"/>
    <x v="1070"/>
    <x v="1070"/>
    <x v="1070"/>
    <b v="0"/>
    <n v="2"/>
    <n v="35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s v="NOK"/>
    <n v="1447787093"/>
    <d v="2015-11-17T14:04:53"/>
    <n v="1445191493"/>
    <x v="1071"/>
    <x v="1071"/>
    <x v="1071"/>
    <b v="0"/>
    <n v="0"/>
    <e v="#DIV/0!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6.8000000000000005E-4"/>
    <x v="2"/>
    <x v="0"/>
    <s v="USD"/>
    <n v="1391630297"/>
    <d v="2014-02-05T14:58:17"/>
    <n v="1389038297"/>
    <x v="1072"/>
    <x v="1072"/>
    <x v="1072"/>
    <b v="0"/>
    <n v="4"/>
    <n v="12.75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n v="1.3333333333333334E-2"/>
    <x v="2"/>
    <x v="0"/>
    <s v="USD"/>
    <n v="1318806541"/>
    <d v="2011-10-16T18:09:01"/>
    <n v="1316214541"/>
    <x v="1073"/>
    <x v="1073"/>
    <x v="1073"/>
    <b v="0"/>
    <n v="1"/>
    <n v="10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6.3092592592592589E-2"/>
    <x v="2"/>
    <x v="0"/>
    <s v="USD"/>
    <n v="1388808545"/>
    <d v="2014-01-03T23:09:05"/>
    <n v="1386216545"/>
    <x v="1074"/>
    <x v="1074"/>
    <x v="1074"/>
    <b v="0"/>
    <n v="30"/>
    <n v="113.56666666666666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n v="4.4999999999999998E-2"/>
    <x v="2"/>
    <x v="0"/>
    <s v="USD"/>
    <n v="1336340516"/>
    <d v="2012-05-06T16:41:56"/>
    <n v="1333748516"/>
    <x v="1075"/>
    <x v="1075"/>
    <x v="1075"/>
    <b v="0"/>
    <n v="3"/>
    <n v="15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0.62765333333333329"/>
    <x v="2"/>
    <x v="0"/>
    <s v="USD"/>
    <n v="1410426250"/>
    <d v="2014-09-11T04:04:10"/>
    <n v="1405674250"/>
    <x v="1076"/>
    <x v="1076"/>
    <x v="1076"/>
    <b v="0"/>
    <n v="975"/>
    <n v="48.281025641025643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0.29376000000000002"/>
    <x v="2"/>
    <x v="0"/>
    <s v="USD"/>
    <n v="1452744011"/>
    <d v="2016-01-13T23:00:11"/>
    <n v="1450152011"/>
    <x v="1077"/>
    <x v="1077"/>
    <x v="1077"/>
    <b v="0"/>
    <n v="167"/>
    <n v="43.976047904191617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7.4999999999999997E-2"/>
    <x v="2"/>
    <x v="0"/>
    <s v="USD"/>
    <n v="1311309721"/>
    <d v="2011-07-21T23:42:01"/>
    <n v="1307421721"/>
    <x v="1078"/>
    <x v="1078"/>
    <x v="1078"/>
    <b v="0"/>
    <n v="5"/>
    <n v="9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2.6076923076923077E-2"/>
    <x v="2"/>
    <x v="12"/>
    <s v="EUR"/>
    <n v="1463232936"/>
    <d v="2016-05-14T08:35:36"/>
    <n v="1461072936"/>
    <x v="1079"/>
    <x v="1079"/>
    <x v="1079"/>
    <b v="0"/>
    <n v="18"/>
    <n v="37.666666666666664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n v="9.1050000000000006E-2"/>
    <x v="2"/>
    <x v="0"/>
    <s v="USD"/>
    <n v="1399778333"/>
    <d v="2014-05-10T22:18:53"/>
    <n v="1397186333"/>
    <x v="1080"/>
    <x v="1080"/>
    <x v="1080"/>
    <b v="0"/>
    <n v="98"/>
    <n v="18.581632653061224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n v="1.7647058823529413E-4"/>
    <x v="2"/>
    <x v="0"/>
    <s v="USD"/>
    <n v="1422483292"/>
    <d v="2015-01-28T17:14:52"/>
    <n v="1419891292"/>
    <x v="1081"/>
    <x v="1081"/>
    <x v="1081"/>
    <b v="0"/>
    <n v="4"/>
    <n v="3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n v="5.5999999999999999E-3"/>
    <x v="2"/>
    <x v="0"/>
    <s v="USD"/>
    <n v="1344635088"/>
    <d v="2012-08-10T16:44:48"/>
    <n v="1342043088"/>
    <x v="1082"/>
    <x v="1082"/>
    <x v="1082"/>
    <b v="0"/>
    <n v="3"/>
    <n v="18.666666666666668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8.2000000000000007E-3"/>
    <x v="2"/>
    <x v="5"/>
    <s v="CAD"/>
    <n v="1406994583"/>
    <d v="2014-08-02T10:49:43"/>
    <n v="1401810583"/>
    <x v="1083"/>
    <x v="1083"/>
    <x v="1083"/>
    <b v="0"/>
    <n v="1"/>
    <n v="410"/>
    <b v="0"/>
    <s v="games/video games"/>
    <x v="6"/>
    <x v="17"/>
  </r>
  <r>
    <n v="1084"/>
    <s v="My own channel"/>
    <s v="I want to start my own channel for gaming"/>
    <n v="550"/>
    <n v="0"/>
    <n v="0"/>
    <x v="2"/>
    <x v="0"/>
    <s v="USD"/>
    <n v="1407534804"/>
    <d v="2014-08-08T16:53:24"/>
    <n v="1404942804"/>
    <x v="1084"/>
    <x v="1084"/>
    <x v="1084"/>
    <b v="0"/>
    <n v="0"/>
    <e v="#DIV/0!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n v="3.4200000000000001E-2"/>
    <x v="2"/>
    <x v="5"/>
    <s v="CAD"/>
    <n v="1457967975"/>
    <d v="2016-03-14T10:06:15"/>
    <n v="1455379575"/>
    <x v="1085"/>
    <x v="1085"/>
    <x v="1085"/>
    <b v="0"/>
    <n v="9"/>
    <n v="114"/>
    <b v="0"/>
    <s v="games/video games"/>
    <x v="6"/>
    <x v="17"/>
  </r>
  <r>
    <n v="1086"/>
    <s v="Cyber Universe Online"/>
    <s v="Humanity's future in the Galaxy"/>
    <n v="18000"/>
    <n v="15"/>
    <n v="8.3333333333333339E-4"/>
    <x v="2"/>
    <x v="0"/>
    <s v="USD"/>
    <n v="1408913291"/>
    <d v="2014-08-24T15:48:11"/>
    <n v="1406321291"/>
    <x v="1086"/>
    <x v="1086"/>
    <x v="1086"/>
    <b v="0"/>
    <n v="2"/>
    <n v="7.5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s v="USD"/>
    <n v="1402852087"/>
    <d v="2014-06-15T12:08:07"/>
    <n v="1400260087"/>
    <x v="1087"/>
    <x v="1087"/>
    <x v="1087"/>
    <b v="0"/>
    <n v="0"/>
    <e v="#DIV/0!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n v="0.14182977777777778"/>
    <x v="2"/>
    <x v="0"/>
    <s v="USD"/>
    <n v="1398366667"/>
    <d v="2014-04-24T14:11:07"/>
    <n v="1395774667"/>
    <x v="1088"/>
    <x v="1088"/>
    <x v="1088"/>
    <b v="0"/>
    <n v="147"/>
    <n v="43.41727891156463"/>
    <b v="0"/>
    <s v="games/video games"/>
    <x v="6"/>
    <x v="17"/>
  </r>
  <r>
    <n v="1089"/>
    <s v="Farabel"/>
    <s v="Farabel is a single player turn-based fantasy strategy game for Mac/PC/Linux"/>
    <n v="15000"/>
    <n v="1174"/>
    <n v="7.8266666666666665E-2"/>
    <x v="2"/>
    <x v="6"/>
    <s v="EUR"/>
    <n v="1435293175"/>
    <d v="2015-06-25T23:32:55"/>
    <n v="1432701175"/>
    <x v="1089"/>
    <x v="1089"/>
    <x v="1089"/>
    <b v="0"/>
    <n v="49"/>
    <n v="23.959183673469386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3.8464497269020693E-4"/>
    <x v="2"/>
    <x v="2"/>
    <s v="AUD"/>
    <n v="1432873653"/>
    <d v="2015-05-28T23:27:33"/>
    <n v="1430281653"/>
    <x v="1090"/>
    <x v="1090"/>
    <x v="1090"/>
    <b v="0"/>
    <n v="1"/>
    <n v="5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0.125"/>
    <x v="2"/>
    <x v="1"/>
    <s v="GBP"/>
    <n v="1460313672"/>
    <d v="2016-04-10T13:41:12"/>
    <n v="1457725272"/>
    <x v="1091"/>
    <x v="1091"/>
    <x v="1091"/>
    <b v="0"/>
    <n v="2"/>
    <n v="12.5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.0500000000000001E-2"/>
    <x v="2"/>
    <x v="0"/>
    <s v="USD"/>
    <n v="1357432638"/>
    <d v="2013-01-05T19:37:18"/>
    <n v="1354840638"/>
    <x v="1092"/>
    <x v="1092"/>
    <x v="1092"/>
    <b v="0"/>
    <n v="7"/>
    <n v="3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0.14083333333333334"/>
    <x v="2"/>
    <x v="5"/>
    <s v="CAD"/>
    <n v="1455232937"/>
    <d v="2016-02-11T18:22:17"/>
    <n v="1453936937"/>
    <x v="1093"/>
    <x v="1093"/>
    <x v="1093"/>
    <b v="0"/>
    <n v="4"/>
    <n v="10.5625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0.18300055555555556"/>
    <x v="2"/>
    <x v="0"/>
    <s v="USD"/>
    <n v="1318180033"/>
    <d v="2011-10-09T12:07:13"/>
    <n v="1315588033"/>
    <x v="1094"/>
    <x v="1094"/>
    <x v="1094"/>
    <b v="0"/>
    <n v="27"/>
    <n v="122.00037037037038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5.0347999999999997E-2"/>
    <x v="2"/>
    <x v="0"/>
    <s v="USD"/>
    <n v="1377867220"/>
    <d v="2013-08-30T07:53:40"/>
    <n v="1375275220"/>
    <x v="1095"/>
    <x v="1095"/>
    <x v="1095"/>
    <b v="0"/>
    <n v="94"/>
    <n v="267.80851063829789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0.17933333333333334"/>
    <x v="2"/>
    <x v="0"/>
    <s v="USD"/>
    <n v="1412393400"/>
    <d v="2014-10-03T22:30:00"/>
    <n v="1409747154"/>
    <x v="1096"/>
    <x v="1096"/>
    <x v="1096"/>
    <b v="0"/>
    <n v="29"/>
    <n v="74.206896551724142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n v="4.6999999999999999E-4"/>
    <x v="2"/>
    <x v="0"/>
    <s v="USD"/>
    <n v="1393786877"/>
    <d v="2014-03-02T14:01:17"/>
    <n v="1390330877"/>
    <x v="1097"/>
    <x v="1097"/>
    <x v="1097"/>
    <b v="0"/>
    <n v="7"/>
    <n v="6.7142857142857144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n v="7.2120000000000004E-2"/>
    <x v="2"/>
    <x v="0"/>
    <s v="USD"/>
    <n v="1397413095"/>
    <d v="2014-04-13T13:18:15"/>
    <n v="1394821095"/>
    <x v="1098"/>
    <x v="1098"/>
    <x v="1098"/>
    <b v="0"/>
    <n v="22"/>
    <n v="81.954545454545453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5.0000000000000001E-3"/>
    <x v="2"/>
    <x v="1"/>
    <s v="GBP"/>
    <n v="1431547468"/>
    <d v="2015-05-13T15:04:28"/>
    <n v="1428955468"/>
    <x v="1099"/>
    <x v="1099"/>
    <x v="1099"/>
    <b v="0"/>
    <n v="1"/>
    <n v="25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2.5000000000000001E-2"/>
    <x v="2"/>
    <x v="12"/>
    <s v="EUR"/>
    <n v="1455417571"/>
    <d v="2016-02-13T21:39:31"/>
    <n v="1452825571"/>
    <x v="1100"/>
    <x v="1100"/>
    <x v="1100"/>
    <b v="0"/>
    <n v="10"/>
    <n v="1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n v="4.0999999999999999E-4"/>
    <x v="2"/>
    <x v="0"/>
    <s v="USD"/>
    <n v="1468519920"/>
    <d v="2016-07-14T13:12:00"/>
    <n v="1466188338"/>
    <x v="1101"/>
    <x v="1101"/>
    <x v="1101"/>
    <b v="0"/>
    <n v="6"/>
    <n v="6.833333333333333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n v="5.3124999999999999E-2"/>
    <x v="2"/>
    <x v="0"/>
    <s v="USD"/>
    <n v="1386568740"/>
    <d v="2013-12-09T00:59:00"/>
    <n v="1383095125"/>
    <x v="1102"/>
    <x v="1102"/>
    <x v="1102"/>
    <b v="0"/>
    <n v="24"/>
    <n v="17.708333333333332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n v="1.6199999999999999E-2"/>
    <x v="2"/>
    <x v="0"/>
    <s v="USD"/>
    <n v="1466227190"/>
    <d v="2016-06-18T00:19:50"/>
    <n v="1461043190"/>
    <x v="1103"/>
    <x v="1103"/>
    <x v="1103"/>
    <b v="0"/>
    <n v="15"/>
    <n v="16.2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4.9516666666666667E-2"/>
    <x v="2"/>
    <x v="1"/>
    <s v="GBP"/>
    <n v="1402480221"/>
    <d v="2014-06-11T04:50:21"/>
    <n v="1399888221"/>
    <x v="1104"/>
    <x v="1104"/>
    <x v="1104"/>
    <b v="0"/>
    <n v="37"/>
    <n v="80.297297297297291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1.5900000000000001E-3"/>
    <x v="2"/>
    <x v="0"/>
    <s v="USD"/>
    <n v="1395627327"/>
    <d v="2014-03-23T21:15:27"/>
    <n v="1393038927"/>
    <x v="1105"/>
    <x v="1105"/>
    <x v="1105"/>
    <b v="0"/>
    <n v="20"/>
    <n v="71.55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n v="0.41249999999999998"/>
    <x v="2"/>
    <x v="0"/>
    <s v="USD"/>
    <n v="1333557975"/>
    <d v="2012-04-04T11:46:15"/>
    <n v="1330969575"/>
    <x v="1106"/>
    <x v="1106"/>
    <x v="1106"/>
    <b v="0"/>
    <n v="7"/>
    <n v="23.571428571428573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s v="USD"/>
    <n v="1406148024"/>
    <d v="2014-07-23T15:40:24"/>
    <n v="1403556024"/>
    <x v="1107"/>
    <x v="1107"/>
    <x v="1107"/>
    <b v="0"/>
    <n v="0"/>
    <e v="#DIV/0!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2.93E-2"/>
    <x v="2"/>
    <x v="0"/>
    <s v="USD"/>
    <n v="1334326635"/>
    <d v="2012-04-13T09:17:15"/>
    <n v="1329146235"/>
    <x v="1108"/>
    <x v="1108"/>
    <x v="1108"/>
    <b v="0"/>
    <n v="21"/>
    <n v="34.88095238095238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4.4999999999999997E-3"/>
    <x v="2"/>
    <x v="0"/>
    <s v="USD"/>
    <n v="1479495790"/>
    <d v="2016-11-18T14:03:10"/>
    <n v="1476900190"/>
    <x v="1109"/>
    <x v="1109"/>
    <x v="1109"/>
    <b v="0"/>
    <n v="3"/>
    <n v="15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5.1000000000000004E-3"/>
    <x v="2"/>
    <x v="0"/>
    <s v="USD"/>
    <n v="1354919022"/>
    <d v="2012-12-07T17:23:42"/>
    <n v="1352327022"/>
    <x v="1110"/>
    <x v="1110"/>
    <x v="1110"/>
    <b v="0"/>
    <n v="11"/>
    <n v="23.181818181818183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4.0000000000000002E-4"/>
    <x v="2"/>
    <x v="0"/>
    <s v="USD"/>
    <n v="1452228790"/>
    <d v="2016-01-07T23:53:10"/>
    <n v="1449636790"/>
    <x v="1111"/>
    <x v="1111"/>
    <x v="1111"/>
    <b v="0"/>
    <n v="1"/>
    <n v="1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0.35537409090909089"/>
    <x v="2"/>
    <x v="0"/>
    <s v="USD"/>
    <n v="1421656200"/>
    <d v="2015-01-19T03:30:00"/>
    <n v="1416507211"/>
    <x v="1112"/>
    <x v="1112"/>
    <x v="1112"/>
    <b v="0"/>
    <n v="312"/>
    <n v="100.23371794871794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5.0000000000000001E-3"/>
    <x v="2"/>
    <x v="1"/>
    <s v="GBP"/>
    <n v="1408058820"/>
    <d v="2014-08-14T18:27:00"/>
    <n v="1405466820"/>
    <x v="1113"/>
    <x v="1113"/>
    <x v="1113"/>
    <b v="0"/>
    <n v="1"/>
    <n v="5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1.6666666666666668E-3"/>
    <x v="2"/>
    <x v="1"/>
    <s v="GBP"/>
    <n v="1381306687"/>
    <d v="2013-10-09T03:18:07"/>
    <n v="1378714687"/>
    <x v="1114"/>
    <x v="1114"/>
    <x v="1114"/>
    <b v="0"/>
    <n v="3"/>
    <n v="3.3333333333333335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1.325E-3"/>
    <x v="2"/>
    <x v="0"/>
    <s v="USD"/>
    <n v="1459352495"/>
    <d v="2016-03-30T10:41:35"/>
    <n v="1456764095"/>
    <x v="1115"/>
    <x v="1115"/>
    <x v="1115"/>
    <b v="0"/>
    <n v="4"/>
    <n v="13.25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n v="3.5704000000000004E-4"/>
    <x v="2"/>
    <x v="0"/>
    <s v="USD"/>
    <n v="1339273208"/>
    <d v="2012-06-09T15:20:08"/>
    <n v="1334089208"/>
    <x v="1116"/>
    <x v="1116"/>
    <x v="1116"/>
    <b v="0"/>
    <n v="10"/>
    <n v="17.852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n v="8.3000000000000004E-2"/>
    <x v="2"/>
    <x v="12"/>
    <s v="EUR"/>
    <n v="1451053313"/>
    <d v="2015-12-25T09:21:53"/>
    <n v="1448461313"/>
    <x v="1117"/>
    <x v="1117"/>
    <x v="1117"/>
    <b v="0"/>
    <n v="8"/>
    <n v="10.375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.4222222222222221E-2"/>
    <x v="2"/>
    <x v="2"/>
    <s v="AUD"/>
    <n v="1396666779"/>
    <d v="2014-04-04T21:59:39"/>
    <n v="1394078379"/>
    <x v="1118"/>
    <x v="1118"/>
    <x v="1118"/>
    <b v="0"/>
    <n v="3"/>
    <n v="36.333333333333336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2.3809523809523812E-3"/>
    <x v="2"/>
    <x v="0"/>
    <s v="USD"/>
    <n v="1396810864"/>
    <d v="2014-04-06T14:01:04"/>
    <n v="1395687664"/>
    <x v="1119"/>
    <x v="1119"/>
    <x v="1119"/>
    <b v="0"/>
    <n v="1"/>
    <n v="5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n v="0"/>
    <x v="2"/>
    <x v="0"/>
    <s v="USD"/>
    <n v="1319835400"/>
    <d v="2011-10-28T15:56:40"/>
    <n v="1315947400"/>
    <x v="1120"/>
    <x v="1120"/>
    <x v="1120"/>
    <b v="0"/>
    <n v="0"/>
    <e v="#DIV/0!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n v="1.16E-4"/>
    <x v="2"/>
    <x v="0"/>
    <s v="USD"/>
    <n v="1457904316"/>
    <d v="2016-03-13T16:25:16"/>
    <n v="1455315916"/>
    <x v="1121"/>
    <x v="1121"/>
    <x v="1121"/>
    <b v="0"/>
    <n v="5"/>
    <n v="5.8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s v="GBP"/>
    <n v="1369932825"/>
    <d v="2013-05-30T11:53:45"/>
    <n v="1368723225"/>
    <x v="1122"/>
    <x v="1122"/>
    <x v="1122"/>
    <b v="0"/>
    <n v="0"/>
    <e v="#DIV/0!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n v="2.2000000000000001E-3"/>
    <x v="2"/>
    <x v="0"/>
    <s v="USD"/>
    <n v="1397910848"/>
    <d v="2014-04-19T07:34:08"/>
    <n v="1395318848"/>
    <x v="1123"/>
    <x v="1123"/>
    <x v="1123"/>
    <b v="0"/>
    <n v="3"/>
    <n v="3.6666666666666665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4.7222222222222223E-3"/>
    <x v="2"/>
    <x v="0"/>
    <s v="USD"/>
    <n v="1430409651"/>
    <d v="2015-04-30T11:00:51"/>
    <n v="1427817651"/>
    <x v="1124"/>
    <x v="1124"/>
    <x v="1124"/>
    <b v="0"/>
    <n v="7"/>
    <n v="60.714285714285715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s v="GBP"/>
    <n v="1443193130"/>
    <d v="2015-09-25T09:58:50"/>
    <n v="1438009130"/>
    <x v="1125"/>
    <x v="1125"/>
    <x v="1125"/>
    <b v="0"/>
    <n v="0"/>
    <e v="#DIV/0!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n v="5.0000000000000001E-3"/>
    <x v="2"/>
    <x v="0"/>
    <s v="USD"/>
    <n v="1468482694"/>
    <d v="2016-07-14T02:51:34"/>
    <n v="1465890694"/>
    <x v="1126"/>
    <x v="1126"/>
    <x v="1126"/>
    <b v="0"/>
    <n v="2"/>
    <n v="5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1.6714285714285713E-2"/>
    <x v="2"/>
    <x v="0"/>
    <s v="USD"/>
    <n v="1416000600"/>
    <d v="2014-11-14T16:30:00"/>
    <n v="1413318600"/>
    <x v="1127"/>
    <x v="1127"/>
    <x v="1127"/>
    <b v="0"/>
    <n v="23"/>
    <n v="25.434782608695652"/>
    <b v="0"/>
    <s v="games/mobile games"/>
    <x v="6"/>
    <x v="18"/>
  </r>
  <r>
    <n v="1128"/>
    <s v="Flying Turds"/>
    <s v="#havingfunFTW"/>
    <n v="1000"/>
    <n v="1"/>
    <n v="1E-3"/>
    <x v="2"/>
    <x v="1"/>
    <s v="GBP"/>
    <n v="1407425717"/>
    <d v="2014-08-07T10:35:17"/>
    <n v="1404833717"/>
    <x v="1128"/>
    <x v="1128"/>
    <x v="1128"/>
    <b v="0"/>
    <n v="1"/>
    <n v="1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1.0499999999999999E-3"/>
    <x v="2"/>
    <x v="0"/>
    <s v="USD"/>
    <n v="1465107693"/>
    <d v="2016-06-05T01:21:33"/>
    <n v="1462515693"/>
    <x v="1129"/>
    <x v="1129"/>
    <x v="1129"/>
    <b v="0"/>
    <n v="2"/>
    <n v="10.5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2.2000000000000001E-3"/>
    <x v="2"/>
    <x v="0"/>
    <s v="USD"/>
    <n v="1416963300"/>
    <d v="2014-11-25T19:55:00"/>
    <n v="1411775700"/>
    <x v="1130"/>
    <x v="1130"/>
    <x v="1130"/>
    <b v="0"/>
    <n v="3"/>
    <n v="3.6666666666666665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s v="AUD"/>
    <n v="1450993668"/>
    <d v="2015-12-24T16:47:48"/>
    <n v="1448401668"/>
    <x v="1131"/>
    <x v="1131"/>
    <x v="1131"/>
    <b v="0"/>
    <n v="0"/>
    <e v="#DIV/0!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n v="0.14380000000000001"/>
    <x v="2"/>
    <x v="5"/>
    <s v="CAD"/>
    <n v="1483238771"/>
    <d v="2016-12-31T21:46:11"/>
    <n v="1480646771"/>
    <x v="1132"/>
    <x v="1132"/>
    <x v="1132"/>
    <b v="0"/>
    <n v="13"/>
    <n v="110.61538461538461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n v="6.6666666666666671E-3"/>
    <x v="2"/>
    <x v="1"/>
    <s v="GBP"/>
    <n v="1406799981"/>
    <d v="2014-07-31T04:46:21"/>
    <n v="1404207981"/>
    <x v="1133"/>
    <x v="1133"/>
    <x v="1133"/>
    <b v="0"/>
    <n v="1"/>
    <n v="20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n v="4.0000000000000003E-5"/>
    <x v="2"/>
    <x v="2"/>
    <s v="AUD"/>
    <n v="1417235580"/>
    <d v="2014-11-28T23:33:00"/>
    <n v="1416034228"/>
    <x v="1134"/>
    <x v="1134"/>
    <x v="1134"/>
    <b v="0"/>
    <n v="1"/>
    <n v="1"/>
    <b v="0"/>
    <s v="games/mobile games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n v="0.05"/>
    <x v="2"/>
    <x v="12"/>
    <s v="EUR"/>
    <n v="1470527094"/>
    <d v="2016-08-06T18:44:54"/>
    <n v="1467935094"/>
    <x v="1135"/>
    <x v="1135"/>
    <x v="1135"/>
    <b v="0"/>
    <n v="1"/>
    <n v="50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.4439140811455853E-2"/>
    <x v="2"/>
    <x v="6"/>
    <s v="EUR"/>
    <n v="1450541229"/>
    <d v="2015-12-19T11:07:09"/>
    <n v="1447949229"/>
    <x v="1136"/>
    <x v="1136"/>
    <x v="1136"/>
    <b v="0"/>
    <n v="6"/>
    <n v="45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0.39500000000000002"/>
    <x v="2"/>
    <x v="0"/>
    <s v="USD"/>
    <n v="1461440421"/>
    <d v="2016-04-23T14:40:21"/>
    <n v="1458848421"/>
    <x v="1137"/>
    <x v="1137"/>
    <x v="1137"/>
    <b v="0"/>
    <n v="39"/>
    <n v="253.2051282051282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3.5714285714285713E-3"/>
    <x v="2"/>
    <x v="0"/>
    <s v="USD"/>
    <n v="1485035131"/>
    <d v="2017-01-21T16:45:31"/>
    <n v="1483307131"/>
    <x v="1138"/>
    <x v="1138"/>
    <x v="1138"/>
    <b v="0"/>
    <n v="4"/>
    <n v="31.25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6.2500000000000001E-4"/>
    <x v="2"/>
    <x v="0"/>
    <s v="USD"/>
    <n v="1420100426"/>
    <d v="2015-01-01T03:20:26"/>
    <n v="1417508426"/>
    <x v="1139"/>
    <x v="1139"/>
    <x v="1139"/>
    <b v="0"/>
    <n v="1"/>
    <n v="5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s v="GBP"/>
    <n v="1438859121"/>
    <d v="2015-08-06T06:05:21"/>
    <n v="1436267121"/>
    <x v="1140"/>
    <x v="1140"/>
    <x v="1140"/>
    <b v="0"/>
    <n v="0"/>
    <e v="#DIV/0!"/>
    <b v="0"/>
    <s v="games/mobile games"/>
    <x v="6"/>
    <x v="18"/>
  </r>
  <r>
    <n v="1141"/>
    <s v="Arena Z - Zombie Survival"/>
    <s v="I think this will be a great game!"/>
    <n v="500"/>
    <n v="0"/>
    <n v="0"/>
    <x v="2"/>
    <x v="12"/>
    <s v="EUR"/>
    <n v="1436460450"/>
    <d v="2015-07-09T11:47:30"/>
    <n v="1433868450"/>
    <x v="1141"/>
    <x v="1141"/>
    <x v="1141"/>
    <b v="0"/>
    <n v="0"/>
    <e v="#DIV/0!"/>
    <b v="0"/>
    <s v="games/mobile games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n v="0"/>
    <x v="2"/>
    <x v="0"/>
    <s v="USD"/>
    <n v="1424131727"/>
    <d v="2015-02-16T19:08:47"/>
    <n v="1421539727"/>
    <x v="1142"/>
    <x v="1142"/>
    <x v="1142"/>
    <b v="0"/>
    <n v="0"/>
    <e v="#DIV/0!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4.1333333333333335E-3"/>
    <x v="2"/>
    <x v="0"/>
    <s v="USD"/>
    <n v="1450327126"/>
    <d v="2015-12-16T23:38:46"/>
    <n v="1447735126"/>
    <x v="1143"/>
    <x v="1143"/>
    <x v="1143"/>
    <b v="0"/>
    <n v="8"/>
    <n v="23.25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s v="USD"/>
    <n v="1430281320"/>
    <d v="2015-04-28T23:22:00"/>
    <n v="1427689320"/>
    <x v="1144"/>
    <x v="1144"/>
    <x v="1144"/>
    <b v="0"/>
    <n v="0"/>
    <e v="#DIV/0!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n v="1.25E-3"/>
    <x v="2"/>
    <x v="0"/>
    <s v="USD"/>
    <n v="1412272592"/>
    <d v="2014-10-02T12:56:32"/>
    <n v="1407088592"/>
    <x v="1145"/>
    <x v="1145"/>
    <x v="1145"/>
    <b v="0"/>
    <n v="1"/>
    <n v="100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8.8333333333333333E-2"/>
    <x v="2"/>
    <x v="0"/>
    <s v="USD"/>
    <n v="1399071173"/>
    <d v="2014-05-02T17:52:53"/>
    <n v="1395787973"/>
    <x v="1146"/>
    <x v="1146"/>
    <x v="1146"/>
    <b v="0"/>
    <n v="12"/>
    <n v="44.166666666666664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s v="CAD"/>
    <n v="1413760783"/>
    <d v="2014-10-19T18:19:43"/>
    <n v="1408576783"/>
    <x v="1147"/>
    <x v="1147"/>
    <x v="1147"/>
    <b v="0"/>
    <n v="0"/>
    <e v="#DIV/0!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n v="4.8666666666666667E-3"/>
    <x v="2"/>
    <x v="0"/>
    <s v="USD"/>
    <n v="1480568781"/>
    <d v="2016-12-01T00:06:21"/>
    <n v="1477973181"/>
    <x v="1148"/>
    <x v="1148"/>
    <x v="1148"/>
    <b v="0"/>
    <n v="3"/>
    <n v="24.333333333333332"/>
    <b v="0"/>
    <s v="food/food trucks"/>
    <x v="7"/>
    <x v="19"/>
  </r>
  <r>
    <n v="1149"/>
    <s v="The Floridian Food Truck"/>
    <s v="Bringing culturally diverse Floridian cuisine to the people!"/>
    <n v="50000"/>
    <n v="75"/>
    <n v="1.5E-3"/>
    <x v="2"/>
    <x v="0"/>
    <s v="USD"/>
    <n v="1466096566"/>
    <d v="2016-06-16T12:02:46"/>
    <n v="1463504566"/>
    <x v="1149"/>
    <x v="1149"/>
    <x v="1149"/>
    <b v="0"/>
    <n v="2"/>
    <n v="37.5"/>
    <b v="0"/>
    <s v="food/food trucks"/>
    <x v="7"/>
    <x v="19"/>
  </r>
  <r>
    <n v="1150"/>
    <s v="Chef Po's Food Truck"/>
    <s v="Bringing delicious authentic and fusion Taiwanese Food to the West Coast."/>
    <n v="2500"/>
    <n v="252"/>
    <n v="0.1008"/>
    <x v="2"/>
    <x v="0"/>
    <s v="USD"/>
    <n v="1452293675"/>
    <d v="2016-01-08T17:54:35"/>
    <n v="1447109675"/>
    <x v="1150"/>
    <x v="1150"/>
    <x v="1150"/>
    <b v="0"/>
    <n v="6"/>
    <n v="42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s v="USD"/>
    <n v="1441592863"/>
    <d v="2015-09-06T21:27:43"/>
    <n v="1439000863"/>
    <x v="1151"/>
    <x v="1151"/>
    <x v="1151"/>
    <b v="0"/>
    <n v="0"/>
    <e v="#DIV/0!"/>
    <b v="0"/>
    <s v="food/food trucks"/>
    <x v="7"/>
    <x v="19"/>
  </r>
  <r>
    <n v="1152"/>
    <s v="Peruvian King Food Truck"/>
    <s v="Peruvian food truck with an LA twist."/>
    <n v="16000"/>
    <n v="911"/>
    <n v="5.6937500000000002E-2"/>
    <x v="2"/>
    <x v="0"/>
    <s v="USD"/>
    <n v="1431709312"/>
    <d v="2015-05-15T12:01:52"/>
    <n v="1429117312"/>
    <x v="1152"/>
    <x v="1152"/>
    <x v="1152"/>
    <b v="0"/>
    <n v="15"/>
    <n v="60.733333333333334"/>
    <b v="0"/>
    <s v="food/food trucks"/>
    <x v="7"/>
    <x v="19"/>
  </r>
  <r>
    <n v="1153"/>
    <s v="The Cold Spot Mobile Trailer"/>
    <s v="A mobile concession trailer for snow cones, ice cream, smoothies and more"/>
    <n v="8000"/>
    <n v="50"/>
    <n v="6.2500000000000003E-3"/>
    <x v="2"/>
    <x v="0"/>
    <s v="USD"/>
    <n v="1434647305"/>
    <d v="2015-06-18T12:08:25"/>
    <n v="1432055305"/>
    <x v="1153"/>
    <x v="1153"/>
    <x v="1153"/>
    <b v="0"/>
    <n v="1"/>
    <n v="50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n v="6.5000000000000002E-2"/>
    <x v="2"/>
    <x v="0"/>
    <s v="USD"/>
    <n v="1441507006"/>
    <d v="2015-09-05T21:36:46"/>
    <n v="1438915006"/>
    <x v="1154"/>
    <x v="1154"/>
    <x v="1154"/>
    <b v="0"/>
    <n v="3"/>
    <n v="108.3333333333333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7.5199999999999998E-3"/>
    <x v="2"/>
    <x v="0"/>
    <s v="USD"/>
    <n v="1408040408"/>
    <d v="2014-08-14T13:20:08"/>
    <n v="1405448408"/>
    <x v="1155"/>
    <x v="1155"/>
    <x v="1155"/>
    <b v="0"/>
    <n v="8"/>
    <n v="23.5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s v="USD"/>
    <n v="1424742162"/>
    <d v="2015-02-23T20:42:42"/>
    <n v="1422150162"/>
    <x v="1156"/>
    <x v="1156"/>
    <x v="1156"/>
    <b v="0"/>
    <n v="0"/>
    <e v="#DIV/0!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1.5100000000000001E-2"/>
    <x v="2"/>
    <x v="0"/>
    <s v="USD"/>
    <n v="1417795480"/>
    <d v="2014-12-05T11:04:40"/>
    <n v="1412607880"/>
    <x v="1157"/>
    <x v="1157"/>
    <x v="1157"/>
    <b v="0"/>
    <n v="3"/>
    <n v="50.333333333333336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4.6666666666666671E-3"/>
    <x v="2"/>
    <x v="0"/>
    <s v="USD"/>
    <n v="1418091128"/>
    <d v="2014-12-08T21:12:08"/>
    <n v="1415499128"/>
    <x v="1158"/>
    <x v="1158"/>
    <x v="1158"/>
    <b v="0"/>
    <n v="3"/>
    <n v="11.666666666666666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s v="USD"/>
    <n v="1435679100"/>
    <d v="2015-06-30T10:45:00"/>
    <n v="1433006765"/>
    <x v="1159"/>
    <x v="1159"/>
    <x v="1159"/>
    <b v="0"/>
    <n v="0"/>
    <e v="#DIV/0!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3.85E-2"/>
    <x v="2"/>
    <x v="0"/>
    <s v="USD"/>
    <n v="1427510586"/>
    <d v="2015-03-27T21:43:06"/>
    <n v="1424922186"/>
    <x v="1160"/>
    <x v="1160"/>
    <x v="1160"/>
    <b v="0"/>
    <n v="19"/>
    <n v="60.789473684210527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s v="USD"/>
    <n v="1432047989"/>
    <d v="2015-05-19T10:06:29"/>
    <n v="1430233589"/>
    <x v="1161"/>
    <x v="1161"/>
    <x v="1161"/>
    <b v="0"/>
    <n v="0"/>
    <e v="#DIV/0!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5.8333333333333338E-4"/>
    <x v="2"/>
    <x v="0"/>
    <s v="USD"/>
    <n v="1411662264"/>
    <d v="2014-09-25T11:24:24"/>
    <n v="1408983864"/>
    <x v="1162"/>
    <x v="1162"/>
    <x v="1162"/>
    <b v="0"/>
    <n v="2"/>
    <n v="17.5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s v="USD"/>
    <n v="1407604920"/>
    <d v="2014-08-09T12:22:00"/>
    <n v="1405012920"/>
    <x v="1163"/>
    <x v="1163"/>
    <x v="1163"/>
    <b v="0"/>
    <n v="0"/>
    <e v="#DIV/0!"/>
    <b v="0"/>
    <s v="food/food trucks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n v="0"/>
    <x v="2"/>
    <x v="0"/>
    <s v="USD"/>
    <n v="1466270582"/>
    <d v="2016-06-18T12:23:02"/>
    <n v="1463678582"/>
    <x v="1164"/>
    <x v="1164"/>
    <x v="1164"/>
    <b v="0"/>
    <n v="0"/>
    <e v="#DIV/0!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0.20705000000000001"/>
    <x v="2"/>
    <x v="0"/>
    <s v="USD"/>
    <n v="1404623330"/>
    <d v="2014-07-06T00:08:50"/>
    <n v="1401685730"/>
    <x v="1165"/>
    <x v="1165"/>
    <x v="1165"/>
    <b v="0"/>
    <n v="25"/>
    <n v="82.82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0.19139999999999999"/>
    <x v="2"/>
    <x v="0"/>
    <s v="USD"/>
    <n v="1435291200"/>
    <d v="2015-06-25T23:00:00"/>
    <n v="1432640342"/>
    <x v="1166"/>
    <x v="1166"/>
    <x v="1166"/>
    <b v="0"/>
    <n v="8"/>
    <n v="358.875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n v="1.6316666666666667E-2"/>
    <x v="2"/>
    <x v="0"/>
    <s v="USD"/>
    <n v="1410543495"/>
    <d v="2014-09-12T12:38:15"/>
    <n v="1407865095"/>
    <x v="1167"/>
    <x v="1167"/>
    <x v="1167"/>
    <b v="0"/>
    <n v="16"/>
    <n v="61.1875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n v="5.6666666666666664E-2"/>
    <x v="2"/>
    <x v="0"/>
    <s v="USD"/>
    <n v="1474507065"/>
    <d v="2016-09-21T20:17:45"/>
    <n v="1471915065"/>
    <x v="1168"/>
    <x v="1168"/>
    <x v="1168"/>
    <b v="0"/>
    <n v="3"/>
    <n v="340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1.6999999999999999E-3"/>
    <x v="2"/>
    <x v="0"/>
    <s v="USD"/>
    <n v="1424593763"/>
    <d v="2015-02-22T03:29:23"/>
    <n v="1422001763"/>
    <x v="1169"/>
    <x v="1169"/>
    <x v="1169"/>
    <b v="0"/>
    <n v="3"/>
    <n v="5.666666666666667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4.0000000000000001E-3"/>
    <x v="2"/>
    <x v="1"/>
    <s v="GBP"/>
    <n v="1433021171"/>
    <d v="2015-05-30T16:26:11"/>
    <n v="1430429171"/>
    <x v="1170"/>
    <x v="1170"/>
    <x v="1170"/>
    <b v="0"/>
    <n v="2"/>
    <n v="50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n v="1E-3"/>
    <x v="2"/>
    <x v="0"/>
    <s v="USD"/>
    <n v="1415909927"/>
    <d v="2014-11-13T15:18:47"/>
    <n v="1414351127"/>
    <x v="1171"/>
    <x v="1171"/>
    <x v="1171"/>
    <b v="0"/>
    <n v="1"/>
    <n v="25"/>
    <b v="0"/>
    <s v="food/food trucks"/>
    <x v="7"/>
    <x v="19"/>
  </r>
  <r>
    <n v="1172"/>
    <s v="let your dayz take you to the dogs."/>
    <s v="Bringing YOUR favorite dog recipes to the streets."/>
    <n v="9000"/>
    <n v="0"/>
    <n v="0"/>
    <x v="2"/>
    <x v="0"/>
    <s v="USD"/>
    <n v="1408551752"/>
    <d v="2014-08-20T11:22:32"/>
    <n v="1405959752"/>
    <x v="1172"/>
    <x v="1172"/>
    <x v="1172"/>
    <b v="0"/>
    <n v="0"/>
    <e v="#DIV/0!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2.4000000000000001E-4"/>
    <x v="2"/>
    <x v="0"/>
    <s v="USD"/>
    <n v="1438576057"/>
    <d v="2015-08-02T23:27:37"/>
    <n v="1435552057"/>
    <x v="1173"/>
    <x v="1173"/>
    <x v="1173"/>
    <b v="0"/>
    <n v="1"/>
    <n v="30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n v="5.906666666666667E-2"/>
    <x v="2"/>
    <x v="0"/>
    <s v="USD"/>
    <n v="1462738327"/>
    <d v="2016-05-08T15:12:07"/>
    <n v="1460146327"/>
    <x v="1174"/>
    <x v="1174"/>
    <x v="1174"/>
    <b v="0"/>
    <n v="19"/>
    <n v="46.631578947368418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2.9250000000000002E-2"/>
    <x v="2"/>
    <x v="0"/>
    <s v="USD"/>
    <n v="1436981339"/>
    <d v="2015-07-15T12:28:59"/>
    <n v="1434389339"/>
    <x v="1175"/>
    <x v="1175"/>
    <x v="1175"/>
    <b v="0"/>
    <n v="9"/>
    <n v="65"/>
    <b v="0"/>
    <s v="food/food trucks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n v="5.7142857142857142E-5"/>
    <x v="2"/>
    <x v="2"/>
    <s v="AUD"/>
    <n v="1488805200"/>
    <d v="2017-03-06T08:00:00"/>
    <n v="1484094498"/>
    <x v="1176"/>
    <x v="1176"/>
    <x v="1176"/>
    <b v="0"/>
    <n v="1"/>
    <n v="10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s v="GBP"/>
    <n v="1413388296"/>
    <d v="2014-10-15T10:51:36"/>
    <n v="1410796296"/>
    <x v="1177"/>
    <x v="1177"/>
    <x v="1177"/>
    <b v="0"/>
    <n v="0"/>
    <e v="#DIV/0!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6.666666666666667E-5"/>
    <x v="2"/>
    <x v="0"/>
    <s v="USD"/>
    <n v="1408225452"/>
    <d v="2014-08-16T16:44:12"/>
    <n v="1405633452"/>
    <x v="1178"/>
    <x v="1178"/>
    <x v="1178"/>
    <b v="0"/>
    <n v="1"/>
    <n v="5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n v="5.3333333333333337E-2"/>
    <x v="2"/>
    <x v="5"/>
    <s v="CAD"/>
    <n v="1446052627"/>
    <d v="2015-10-28T12:17:07"/>
    <n v="1443460627"/>
    <x v="1179"/>
    <x v="1179"/>
    <x v="1179"/>
    <b v="0"/>
    <n v="5"/>
    <n v="640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0.11749999999999999"/>
    <x v="2"/>
    <x v="0"/>
    <s v="USD"/>
    <n v="1403983314"/>
    <d v="2014-06-28T14:21:54"/>
    <n v="1400786514"/>
    <x v="1180"/>
    <x v="1180"/>
    <x v="1180"/>
    <b v="0"/>
    <n v="85"/>
    <n v="69.117647058823536"/>
    <b v="0"/>
    <s v="food/food trucks"/>
    <x v="7"/>
    <x v="19"/>
  </r>
  <r>
    <n v="1181"/>
    <s v="Gringo Loco Tacos Food Truck"/>
    <s v="Bringing the best tacos to the streets of Chicago!"/>
    <n v="50000"/>
    <n v="4"/>
    <n v="8.0000000000000007E-5"/>
    <x v="2"/>
    <x v="0"/>
    <s v="USD"/>
    <n v="1425197321"/>
    <d v="2015-03-01T03:08:41"/>
    <n v="1422605321"/>
    <x v="1181"/>
    <x v="1181"/>
    <x v="1181"/>
    <b v="0"/>
    <n v="3"/>
    <n v="1.333333333333333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.2000000000000003E-2"/>
    <x v="2"/>
    <x v="0"/>
    <s v="USD"/>
    <n v="1484239320"/>
    <d v="2017-01-12T11:42:00"/>
    <n v="1482609088"/>
    <x v="1182"/>
    <x v="1182"/>
    <x v="1182"/>
    <b v="0"/>
    <n v="4"/>
    <n v="10.5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0.04"/>
    <x v="2"/>
    <x v="0"/>
    <s v="USD"/>
    <n v="1478059140"/>
    <d v="2016-11-01T22:59:00"/>
    <n v="1476391223"/>
    <x v="1183"/>
    <x v="1183"/>
    <x v="1183"/>
    <b v="0"/>
    <n v="3"/>
    <n v="33.333333333333336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1.0493636363636363"/>
    <x v="0"/>
    <x v="1"/>
    <s v="GBP"/>
    <n v="1486391011"/>
    <d v="2017-02-06T09:23:31"/>
    <n v="1483712611"/>
    <x v="1184"/>
    <x v="1184"/>
    <x v="1184"/>
    <b v="0"/>
    <n v="375"/>
    <n v="61.562666666666665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.0544"/>
    <x v="0"/>
    <x v="0"/>
    <s v="USD"/>
    <n v="1433736000"/>
    <d v="2015-06-07T23:00:00"/>
    <n v="1430945149"/>
    <x v="1185"/>
    <x v="1185"/>
    <x v="1185"/>
    <b v="0"/>
    <n v="111"/>
    <n v="118.73873873873873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.0673333333333332"/>
    <x v="0"/>
    <x v="1"/>
    <s v="GBP"/>
    <n v="1433198520"/>
    <d v="2015-06-01T17:42:00"/>
    <n v="1430340195"/>
    <x v="1186"/>
    <x v="1186"/>
    <x v="1186"/>
    <b v="0"/>
    <n v="123"/>
    <n v="65.081300813008127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.0412571428571429"/>
    <x v="0"/>
    <x v="0"/>
    <s v="USD"/>
    <n v="1431885600"/>
    <d v="2015-05-17T13:00:00"/>
    <n v="1429133323"/>
    <x v="1187"/>
    <x v="1187"/>
    <x v="1187"/>
    <b v="0"/>
    <n v="70"/>
    <n v="130.15714285714284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n v="1.6054999999999999"/>
    <x v="0"/>
    <x v="5"/>
    <s v="CAD"/>
    <n v="1482943740"/>
    <d v="2016-12-28T11:49:00"/>
    <n v="1481129340"/>
    <x v="1188"/>
    <x v="1188"/>
    <x v="1188"/>
    <b v="0"/>
    <n v="85"/>
    <n v="37.776470588235291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.0777777777777777"/>
    <x v="0"/>
    <x v="0"/>
    <s v="USD"/>
    <n v="1467242995"/>
    <d v="2016-06-29T18:29:55"/>
    <n v="1465428595"/>
    <x v="1189"/>
    <x v="1189"/>
    <x v="1189"/>
    <b v="0"/>
    <n v="86"/>
    <n v="112.79069767441861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n v="1.35"/>
    <x v="0"/>
    <x v="0"/>
    <s v="USD"/>
    <n v="1409500725"/>
    <d v="2014-08-31T10:58:45"/>
    <n v="1406908725"/>
    <x v="1190"/>
    <x v="1190"/>
    <x v="1190"/>
    <b v="0"/>
    <n v="13"/>
    <n v="51.92307692307692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1.0907407407407408"/>
    <x v="0"/>
    <x v="0"/>
    <s v="USD"/>
    <n v="1458480560"/>
    <d v="2016-03-20T08:29:20"/>
    <n v="1455892160"/>
    <x v="1191"/>
    <x v="1191"/>
    <x v="1191"/>
    <b v="0"/>
    <n v="33"/>
    <n v="89.242424242424249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n v="2.9"/>
    <x v="0"/>
    <x v="1"/>
    <s v="GBP"/>
    <n v="1486814978"/>
    <d v="2017-02-11T07:09:38"/>
    <n v="1484222978"/>
    <x v="1192"/>
    <x v="1192"/>
    <x v="1192"/>
    <b v="0"/>
    <n v="15"/>
    <n v="19.333333333333332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.0395714285714286"/>
    <x v="0"/>
    <x v="0"/>
    <s v="USD"/>
    <n v="1460223453"/>
    <d v="2016-04-09T12:37:33"/>
    <n v="1455043053"/>
    <x v="1193"/>
    <x v="1193"/>
    <x v="1193"/>
    <b v="0"/>
    <n v="273"/>
    <n v="79.967032967032964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.2223999999999999"/>
    <x v="0"/>
    <x v="17"/>
    <s v="EUR"/>
    <n v="1428493379"/>
    <d v="2015-04-08T06:42:59"/>
    <n v="1425901379"/>
    <x v="1194"/>
    <x v="1194"/>
    <x v="1194"/>
    <b v="0"/>
    <n v="714"/>
    <n v="56.414565826330531"/>
    <b v="1"/>
    <s v="photography/photobooks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n v="1.35"/>
    <x v="0"/>
    <x v="13"/>
    <s v="EUR"/>
    <n v="1450602000"/>
    <d v="2015-12-20T04:00:00"/>
    <n v="1445415653"/>
    <x v="1195"/>
    <x v="1195"/>
    <x v="1195"/>
    <b v="0"/>
    <n v="170"/>
    <n v="79.411764705882348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n v="2.6991034482758622"/>
    <x v="0"/>
    <x v="1"/>
    <s v="GBP"/>
    <n v="1450467539"/>
    <d v="2015-12-18T14:38:59"/>
    <n v="1447875539"/>
    <x v="1196"/>
    <x v="1196"/>
    <x v="1196"/>
    <b v="0"/>
    <n v="512"/>
    <n v="76.439453125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.5329333333333333"/>
    <x v="0"/>
    <x v="0"/>
    <s v="USD"/>
    <n v="1465797540"/>
    <d v="2016-06-13T00:59:00"/>
    <n v="1463155034"/>
    <x v="1197"/>
    <x v="1197"/>
    <x v="1197"/>
    <b v="0"/>
    <n v="314"/>
    <n v="121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.6059999999999999"/>
    <x v="0"/>
    <x v="0"/>
    <s v="USD"/>
    <n v="1451530800"/>
    <d v="2015-12-30T22:00:00"/>
    <n v="1448463086"/>
    <x v="1198"/>
    <x v="1198"/>
    <x v="1198"/>
    <b v="0"/>
    <n v="167"/>
    <n v="54.616766467065865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.0131677953348381"/>
    <x v="0"/>
    <x v="1"/>
    <s v="GBP"/>
    <n v="1436380200"/>
    <d v="2015-07-08T13:30:00"/>
    <n v="1433615400"/>
    <x v="1199"/>
    <x v="1199"/>
    <x v="1199"/>
    <b v="0"/>
    <n v="9"/>
    <n v="299.22222222222223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n v="1.2560416666666667"/>
    <x v="0"/>
    <x v="0"/>
    <s v="USD"/>
    <n v="1429183656"/>
    <d v="2015-04-16T06:27:36"/>
    <n v="1427369256"/>
    <x v="1200"/>
    <x v="1200"/>
    <x v="1200"/>
    <b v="0"/>
    <n v="103"/>
    <n v="58.533980582524272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.0243783333333334"/>
    <x v="0"/>
    <x v="1"/>
    <s v="GBP"/>
    <n v="1468593246"/>
    <d v="2016-07-15T09:34:06"/>
    <n v="1466001246"/>
    <x v="1201"/>
    <x v="1201"/>
    <x v="1201"/>
    <b v="0"/>
    <n v="111"/>
    <n v="55.371801801801809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.99244"/>
    <x v="0"/>
    <x v="2"/>
    <s v="AUD"/>
    <n v="1435388154"/>
    <d v="2015-06-27T01:55:54"/>
    <n v="1432796154"/>
    <x v="1202"/>
    <x v="1202"/>
    <x v="1202"/>
    <b v="0"/>
    <n v="271"/>
    <n v="183.80442804428046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.0245398773006136"/>
    <x v="0"/>
    <x v="0"/>
    <s v="USD"/>
    <n v="1433083527"/>
    <d v="2015-05-31T09:45:27"/>
    <n v="1430491527"/>
    <x v="1203"/>
    <x v="1203"/>
    <x v="1203"/>
    <b v="0"/>
    <n v="101"/>
    <n v="165.34653465346534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.0294615384615384"/>
    <x v="0"/>
    <x v="0"/>
    <s v="USD"/>
    <n v="1449205200"/>
    <d v="2015-12-04T00:00:00"/>
    <n v="1445363833"/>
    <x v="1204"/>
    <x v="1204"/>
    <x v="1204"/>
    <b v="0"/>
    <n v="57"/>
    <n v="234.78947368421052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.0086153846153847"/>
    <x v="0"/>
    <x v="12"/>
    <s v="EUR"/>
    <n v="1434197351"/>
    <d v="2015-06-13T07:09:11"/>
    <n v="1431605351"/>
    <x v="1205"/>
    <x v="1205"/>
    <x v="1205"/>
    <b v="0"/>
    <n v="62"/>
    <n v="211.48387096774192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.1499999999999999"/>
    <x v="0"/>
    <x v="15"/>
    <s v="EUR"/>
    <n v="1489238940"/>
    <d v="2017-03-11T08:29:00"/>
    <n v="1486406253"/>
    <x v="1206"/>
    <x v="1206"/>
    <x v="1206"/>
    <b v="0"/>
    <n v="32"/>
    <n v="32.34375"/>
    <b v="1"/>
    <s v="photography/photobooks"/>
    <x v="8"/>
    <x v="20"/>
  </r>
  <r>
    <n v="1207"/>
    <s v="ITALIANA"/>
    <s v="A humanistic photo book about ancestral &amp; post-modern Italy."/>
    <n v="16700"/>
    <n v="17396"/>
    <n v="1.0416766467065868"/>
    <x v="0"/>
    <x v="13"/>
    <s v="EUR"/>
    <n v="1459418400"/>
    <d v="2016-03-31T05:00:00"/>
    <n v="1456827573"/>
    <x v="1207"/>
    <x v="1207"/>
    <x v="1207"/>
    <b v="0"/>
    <n v="141"/>
    <n v="123.37588652482269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1.5529999999999999"/>
    <x v="0"/>
    <x v="0"/>
    <s v="USD"/>
    <n v="1458835264"/>
    <d v="2016-03-24T11:01:04"/>
    <n v="1456246864"/>
    <x v="1208"/>
    <x v="1208"/>
    <x v="1208"/>
    <b v="0"/>
    <n v="75"/>
    <n v="207.06666666666666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.06"/>
    <x v="0"/>
    <x v="0"/>
    <s v="USD"/>
    <n v="1488053905"/>
    <d v="2017-02-25T15:18:25"/>
    <n v="1485461905"/>
    <x v="1209"/>
    <x v="1209"/>
    <x v="1209"/>
    <b v="0"/>
    <n v="46"/>
    <n v="138.2608695652174"/>
    <b v="1"/>
    <s v="photography/photobooks"/>
    <x v="8"/>
    <x v="20"/>
  </r>
  <r>
    <n v="1210"/>
    <s v="Det Andra GÃ¶teborg"/>
    <s v="En fotobok om livet i det enda andra GÃ¶teborg i vÃ¤rlden"/>
    <n v="20000"/>
    <n v="50863"/>
    <n v="2.5431499999999998"/>
    <x v="0"/>
    <x v="11"/>
    <s v="SEK"/>
    <n v="1433106000"/>
    <d v="2015-05-31T16:00:00"/>
    <n v="1431124572"/>
    <x v="1210"/>
    <x v="1210"/>
    <x v="1210"/>
    <b v="0"/>
    <n v="103"/>
    <n v="493.81553398058253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.0109999999999999"/>
    <x v="0"/>
    <x v="5"/>
    <s v="CAD"/>
    <n v="1465505261"/>
    <d v="2016-06-09T15:47:41"/>
    <n v="1464209261"/>
    <x v="1211"/>
    <x v="1211"/>
    <x v="1211"/>
    <b v="0"/>
    <n v="6"/>
    <n v="168.5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.2904"/>
    <x v="0"/>
    <x v="0"/>
    <s v="USD"/>
    <n v="1448586000"/>
    <d v="2015-11-26T20:00:00"/>
    <n v="1447195695"/>
    <x v="1212"/>
    <x v="1212"/>
    <x v="1212"/>
    <b v="0"/>
    <n v="83"/>
    <n v="38.867469879518069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.0223076923076924"/>
    <x v="0"/>
    <x v="1"/>
    <s v="GBP"/>
    <n v="1485886100"/>
    <d v="2017-01-31T13:08:20"/>
    <n v="1482862100"/>
    <x v="1213"/>
    <x v="1213"/>
    <x v="1213"/>
    <b v="0"/>
    <n v="108"/>
    <n v="61.527777777777779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.3180000000000001"/>
    <x v="0"/>
    <x v="0"/>
    <s v="USD"/>
    <n v="1433880605"/>
    <d v="2015-06-09T15:10:05"/>
    <n v="1428696605"/>
    <x v="1214"/>
    <x v="1214"/>
    <x v="1214"/>
    <b v="0"/>
    <n v="25"/>
    <n v="105.44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.8608020000000005"/>
    <x v="0"/>
    <x v="0"/>
    <s v="USD"/>
    <n v="1401487756"/>
    <d v="2014-05-30T17:09:16"/>
    <n v="1398895756"/>
    <x v="1215"/>
    <x v="1215"/>
    <x v="1215"/>
    <b v="0"/>
    <n v="549"/>
    <n v="71.592003642987251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n v="1.4570000000000001"/>
    <x v="0"/>
    <x v="0"/>
    <s v="USD"/>
    <n v="1443826980"/>
    <d v="2015-10-02T18:03:00"/>
    <n v="1441032457"/>
    <x v="1216"/>
    <x v="1216"/>
    <x v="1216"/>
    <b v="0"/>
    <n v="222"/>
    <n v="91.882882882882882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.026"/>
    <x v="0"/>
    <x v="0"/>
    <s v="USD"/>
    <n v="1468524340"/>
    <d v="2016-07-14T14:25:40"/>
    <n v="1465932340"/>
    <x v="1217"/>
    <x v="1217"/>
    <x v="1217"/>
    <b v="0"/>
    <n v="183"/>
    <n v="148.57377049180329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.7227777777777777"/>
    <x v="0"/>
    <x v="0"/>
    <s v="USD"/>
    <n v="1446346800"/>
    <d v="2015-10-31T22:00:00"/>
    <n v="1443714800"/>
    <x v="1218"/>
    <x v="1218"/>
    <x v="1218"/>
    <b v="0"/>
    <n v="89"/>
    <n v="174.2134831460674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n v="1.5916819571865444"/>
    <x v="0"/>
    <x v="0"/>
    <s v="USD"/>
    <n v="1476961513"/>
    <d v="2016-10-20T06:05:13"/>
    <n v="1474369513"/>
    <x v="1219"/>
    <x v="1219"/>
    <x v="1219"/>
    <b v="0"/>
    <n v="253"/>
    <n v="102.86166007905139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n v="1.0376666666666667"/>
    <x v="0"/>
    <x v="12"/>
    <s v="EUR"/>
    <n v="1440515112"/>
    <d v="2015-08-25T10:05:12"/>
    <n v="1437923112"/>
    <x v="1220"/>
    <x v="1220"/>
    <x v="1220"/>
    <b v="0"/>
    <n v="140"/>
    <n v="111.17857142857143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.1140954545454547"/>
    <x v="0"/>
    <x v="1"/>
    <s v="GBP"/>
    <n v="1480809600"/>
    <d v="2016-12-03T19:00:00"/>
    <n v="1478431488"/>
    <x v="1221"/>
    <x v="1221"/>
    <x v="1221"/>
    <b v="0"/>
    <n v="103"/>
    <n v="23.796213592233013"/>
    <b v="1"/>
    <s v="photography/photobooks"/>
    <x v="8"/>
    <x v="20"/>
  </r>
  <r>
    <n v="1222"/>
    <s v="Project Pilgrim"/>
    <s v="Project Pilgrim is my effort to work towards normalizing mental health."/>
    <n v="4000"/>
    <n v="11215"/>
    <n v="2.80375"/>
    <x v="0"/>
    <x v="5"/>
    <s v="CAD"/>
    <n v="1459483200"/>
    <d v="2016-03-31T23:00:00"/>
    <n v="1456852647"/>
    <x v="1222"/>
    <x v="1222"/>
    <x v="1222"/>
    <b v="0"/>
    <n v="138"/>
    <n v="81.268115942028984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n v="1.1210606060606061"/>
    <x v="0"/>
    <x v="0"/>
    <s v="USD"/>
    <n v="1478754909"/>
    <d v="2016-11-10T00:15:09"/>
    <n v="1476159309"/>
    <x v="1223"/>
    <x v="1223"/>
    <x v="1223"/>
    <b v="0"/>
    <n v="191"/>
    <n v="116.21465968586388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n v="7.0666666666666669E-2"/>
    <x v="1"/>
    <x v="0"/>
    <s v="USD"/>
    <n v="1402060302"/>
    <d v="2014-06-06T08:11:42"/>
    <n v="1396876302"/>
    <x v="1224"/>
    <x v="1224"/>
    <x v="1224"/>
    <b v="0"/>
    <n v="18"/>
    <n v="58.888888888888886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.3999999999999997E-2"/>
    <x v="1"/>
    <x v="0"/>
    <s v="USD"/>
    <n v="1382478278"/>
    <d v="2013-10-22T16:44:38"/>
    <n v="1377294278"/>
    <x v="1225"/>
    <x v="1225"/>
    <x v="1225"/>
    <b v="0"/>
    <n v="3"/>
    <n v="44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3.8739999999999997E-2"/>
    <x v="1"/>
    <x v="0"/>
    <s v="USD"/>
    <n v="1398042000"/>
    <d v="2014-04-20T20:00:00"/>
    <n v="1395089981"/>
    <x v="1226"/>
    <x v="1226"/>
    <x v="1226"/>
    <b v="0"/>
    <n v="40"/>
    <n v="48.424999999999997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s v="USD"/>
    <n v="1407394800"/>
    <d v="2014-08-07T02:00:00"/>
    <n v="1404770616"/>
    <x v="1227"/>
    <x v="1227"/>
    <x v="1227"/>
    <b v="0"/>
    <n v="0"/>
    <e v="#DIV/0!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0.29299999999999998"/>
    <x v="1"/>
    <x v="0"/>
    <s v="USD"/>
    <n v="1317231008"/>
    <d v="2011-09-28T12:30:08"/>
    <n v="1312047008"/>
    <x v="1228"/>
    <x v="1228"/>
    <x v="1228"/>
    <b v="0"/>
    <n v="24"/>
    <n v="61.04166666666666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9.0909090909090905E-3"/>
    <x v="1"/>
    <x v="0"/>
    <s v="USD"/>
    <n v="1334592000"/>
    <d v="2012-04-16T11:00:00"/>
    <n v="1331982127"/>
    <x v="1229"/>
    <x v="1229"/>
    <x v="1229"/>
    <b v="0"/>
    <n v="1"/>
    <n v="25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s v="USD"/>
    <n v="1298589630"/>
    <d v="2011-02-24T18:20:30"/>
    <n v="1295997630"/>
    <x v="1230"/>
    <x v="1230"/>
    <x v="1230"/>
    <b v="0"/>
    <n v="0"/>
    <e v="#DIV/0!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s v="USD"/>
    <n v="1440723600"/>
    <d v="2015-08-27T20:00:00"/>
    <n v="1436394968"/>
    <x v="1231"/>
    <x v="1231"/>
    <x v="1231"/>
    <b v="0"/>
    <n v="0"/>
    <e v="#DIV/0!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8.0000000000000002E-3"/>
    <x v="1"/>
    <x v="0"/>
    <s v="USD"/>
    <n v="1381090870"/>
    <d v="2013-10-06T15:21:10"/>
    <n v="1377030070"/>
    <x v="1232"/>
    <x v="1232"/>
    <x v="1232"/>
    <b v="0"/>
    <n v="1"/>
    <n v="40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0.11600000000000001"/>
    <x v="1"/>
    <x v="0"/>
    <s v="USD"/>
    <n v="1329864374"/>
    <d v="2012-02-21T17:46:14"/>
    <n v="1328049974"/>
    <x v="1233"/>
    <x v="1233"/>
    <x v="1233"/>
    <b v="0"/>
    <n v="6"/>
    <n v="19.333333333333332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s v="GBP"/>
    <n v="1422903342"/>
    <d v="2015-02-02T13:55:42"/>
    <n v="1420311342"/>
    <x v="1234"/>
    <x v="1234"/>
    <x v="1234"/>
    <b v="0"/>
    <n v="0"/>
    <e v="#DIV/0!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2.787363950092912E-2"/>
    <x v="1"/>
    <x v="0"/>
    <s v="USD"/>
    <n v="1387077299"/>
    <d v="2013-12-14T22:14:59"/>
    <n v="1383621299"/>
    <x v="1235"/>
    <x v="1235"/>
    <x v="1235"/>
    <b v="0"/>
    <n v="6"/>
    <n v="35"/>
    <b v="0"/>
    <s v="music/world music"/>
    <x v="4"/>
    <x v="21"/>
  </r>
  <r>
    <n v="1236"/>
    <s v="&quot;Volando&quot; CD Release (Canceled)"/>
    <s v="Raising money to give the musicians their due."/>
    <n v="2500"/>
    <n v="0"/>
    <n v="0"/>
    <x v="1"/>
    <x v="0"/>
    <s v="USD"/>
    <n v="1343491200"/>
    <d v="2012-07-28T11:00:00"/>
    <n v="1342801164"/>
    <x v="1236"/>
    <x v="1236"/>
    <x v="1236"/>
    <b v="0"/>
    <n v="0"/>
    <e v="#DIV/0!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s v="USD"/>
    <n v="1345790865"/>
    <d v="2012-08-24T01:47:45"/>
    <n v="1344062865"/>
    <x v="1237"/>
    <x v="1237"/>
    <x v="1237"/>
    <b v="0"/>
    <n v="0"/>
    <e v="#DIV/0!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0.17799999999999999"/>
    <x v="1"/>
    <x v="0"/>
    <s v="USD"/>
    <n v="1312641536"/>
    <d v="2011-08-06T09:38:56"/>
    <n v="1310049536"/>
    <x v="1238"/>
    <x v="1238"/>
    <x v="1238"/>
    <b v="0"/>
    <n v="3"/>
    <n v="59.333333333333336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n v="0"/>
    <x v="1"/>
    <x v="0"/>
    <s v="USD"/>
    <n v="1325804767"/>
    <d v="2012-01-05T18:06:07"/>
    <n v="1323212767"/>
    <x v="1239"/>
    <x v="1239"/>
    <x v="1239"/>
    <b v="0"/>
    <n v="0"/>
    <e v="#DIV/0!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3.0124999999999999E-2"/>
    <x v="1"/>
    <x v="0"/>
    <s v="USD"/>
    <n v="1373665860"/>
    <d v="2013-07-12T16:51:00"/>
    <n v="1368579457"/>
    <x v="1240"/>
    <x v="1240"/>
    <x v="1240"/>
    <b v="0"/>
    <n v="8"/>
    <n v="30.125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0.50739999999999996"/>
    <x v="1"/>
    <x v="0"/>
    <s v="USD"/>
    <n v="1414994340"/>
    <d v="2014-11-03T00:59:00"/>
    <n v="1413057980"/>
    <x v="1241"/>
    <x v="1241"/>
    <x v="1241"/>
    <b v="0"/>
    <n v="34"/>
    <n v="74.617647058823536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5.4884742041712408E-3"/>
    <x v="1"/>
    <x v="0"/>
    <s v="USD"/>
    <n v="1315747080"/>
    <d v="2011-09-11T08:18:00"/>
    <n v="1314417502"/>
    <x v="1242"/>
    <x v="1242"/>
    <x v="1242"/>
    <b v="0"/>
    <n v="1"/>
    <n v="5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0.14091666666666666"/>
    <x v="1"/>
    <x v="0"/>
    <s v="USD"/>
    <n v="1310158800"/>
    <d v="2011-07-08T16:00:00"/>
    <n v="1304888771"/>
    <x v="1243"/>
    <x v="1243"/>
    <x v="1243"/>
    <b v="0"/>
    <n v="38"/>
    <n v="44.5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.038"/>
    <x v="0"/>
    <x v="0"/>
    <s v="USD"/>
    <n v="1366664400"/>
    <d v="2013-04-22T16:00:00"/>
    <n v="1363981723"/>
    <x v="1244"/>
    <x v="1244"/>
    <x v="1244"/>
    <b v="1"/>
    <n v="45"/>
    <n v="46.133333333333333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.2024999999999999"/>
    <x v="0"/>
    <x v="0"/>
    <s v="USD"/>
    <n v="1402755834"/>
    <d v="2014-06-14T09:23:54"/>
    <n v="1400163834"/>
    <x v="1245"/>
    <x v="1245"/>
    <x v="1245"/>
    <b v="1"/>
    <n v="17"/>
    <n v="141.47058823529412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.17"/>
    <x v="0"/>
    <x v="0"/>
    <s v="USD"/>
    <n v="1323136949"/>
    <d v="2011-12-05T21:02:29"/>
    <n v="1319245349"/>
    <x v="1246"/>
    <x v="1246"/>
    <x v="1246"/>
    <b v="1"/>
    <n v="31"/>
    <n v="75.483870967741936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n v="1.2214285714285715"/>
    <x v="0"/>
    <x v="0"/>
    <s v="USD"/>
    <n v="1367823655"/>
    <d v="2013-05-06T02:00:55"/>
    <n v="1365231655"/>
    <x v="1247"/>
    <x v="1247"/>
    <x v="1247"/>
    <b v="1"/>
    <n v="50"/>
    <n v="85.5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n v="1.5164"/>
    <x v="0"/>
    <x v="0"/>
    <s v="USD"/>
    <n v="1402642740"/>
    <d v="2014-06-13T01:59:00"/>
    <n v="1399563953"/>
    <x v="1248"/>
    <x v="1248"/>
    <x v="1248"/>
    <b v="1"/>
    <n v="59"/>
    <n v="64.254237288135599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.0444"/>
    <x v="0"/>
    <x v="0"/>
    <s v="USD"/>
    <n v="1341683211"/>
    <d v="2012-07-07T12:46:51"/>
    <n v="1339091211"/>
    <x v="1249"/>
    <x v="1249"/>
    <x v="1249"/>
    <b v="1"/>
    <n v="81"/>
    <n v="64.46913580246914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.0015333333333332"/>
    <x v="0"/>
    <x v="0"/>
    <s v="USD"/>
    <n v="1410017131"/>
    <d v="2014-09-06T10:25:31"/>
    <n v="1406129131"/>
    <x v="1250"/>
    <x v="1250"/>
    <x v="1250"/>
    <b v="1"/>
    <n v="508"/>
    <n v="118.2007874015748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n v="1.018"/>
    <x v="0"/>
    <x v="0"/>
    <s v="USD"/>
    <n v="1316979167"/>
    <d v="2011-09-25T14:32:47"/>
    <n v="1311795167"/>
    <x v="1251"/>
    <x v="1251"/>
    <x v="1251"/>
    <b v="1"/>
    <n v="74"/>
    <n v="82.540540540540547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.3765714285714286"/>
    <x v="0"/>
    <x v="0"/>
    <s v="USD"/>
    <n v="1382658169"/>
    <d v="2013-10-24T18:42:49"/>
    <n v="1380238969"/>
    <x v="1252"/>
    <x v="1252"/>
    <x v="1252"/>
    <b v="1"/>
    <n v="141"/>
    <n v="34.170212765957444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.3319999999999"/>
    <x v="0"/>
    <x v="0"/>
    <s v="USD"/>
    <n v="1409770107"/>
    <d v="2014-09-03T13:48:27"/>
    <n v="1407178107"/>
    <x v="1253"/>
    <x v="1253"/>
    <x v="1253"/>
    <b v="1"/>
    <n v="711"/>
    <n v="42.73322081575246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1.9885074626865671"/>
    <x v="0"/>
    <x v="0"/>
    <s v="USD"/>
    <n v="1293857940"/>
    <d v="2010-12-31T23:59:00"/>
    <n v="1288968886"/>
    <x v="1254"/>
    <x v="1254"/>
    <x v="1254"/>
    <b v="1"/>
    <n v="141"/>
    <n v="94.489361702127653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.0236666666666667"/>
    <x v="0"/>
    <x v="0"/>
    <s v="USD"/>
    <n v="1385932652"/>
    <d v="2013-12-01T16:17:32"/>
    <n v="1383337052"/>
    <x v="1255"/>
    <x v="1255"/>
    <x v="1255"/>
    <b v="1"/>
    <n v="109"/>
    <n v="55.697247706422019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.1796376666666666"/>
    <x v="0"/>
    <x v="0"/>
    <s v="USD"/>
    <n v="1329084231"/>
    <d v="2012-02-12T17:03:51"/>
    <n v="1326492231"/>
    <x v="1256"/>
    <x v="1256"/>
    <x v="1256"/>
    <b v="1"/>
    <n v="361"/>
    <n v="98.030831024930734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.9472727272727273"/>
    <x v="0"/>
    <x v="0"/>
    <s v="USD"/>
    <n v="1301792590"/>
    <d v="2011-04-02T20:03:10"/>
    <n v="1297562590"/>
    <x v="1257"/>
    <x v="1257"/>
    <x v="1257"/>
    <b v="1"/>
    <n v="176"/>
    <n v="92.102272727272734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2.1314633333333335"/>
    <x v="0"/>
    <x v="0"/>
    <s v="USD"/>
    <n v="1377960012"/>
    <d v="2013-08-31T09:40:12"/>
    <n v="1375368012"/>
    <x v="1258"/>
    <x v="1258"/>
    <x v="1258"/>
    <b v="1"/>
    <n v="670"/>
    <n v="38.175462686567165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n v="1.0424"/>
    <x v="0"/>
    <x v="0"/>
    <s v="USD"/>
    <n v="1402286340"/>
    <d v="2014-06-08T22:59:00"/>
    <n v="1399504664"/>
    <x v="1259"/>
    <x v="1259"/>
    <x v="1259"/>
    <b v="1"/>
    <n v="96"/>
    <n v="27.145833333333332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.1366666666666667"/>
    <x v="0"/>
    <x v="0"/>
    <s v="USD"/>
    <n v="1393445620"/>
    <d v="2014-02-26T15:13:40"/>
    <n v="1390853620"/>
    <x v="1260"/>
    <x v="1260"/>
    <x v="1260"/>
    <b v="1"/>
    <n v="74"/>
    <n v="50.689189189189186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n v="1.0125"/>
    <x v="0"/>
    <x v="0"/>
    <s v="USD"/>
    <n v="1390983227"/>
    <d v="2014-01-29T03:13:47"/>
    <n v="1388391227"/>
    <x v="1261"/>
    <x v="1261"/>
    <x v="1261"/>
    <b v="1"/>
    <n v="52"/>
    <n v="38.942307692307693"/>
    <b v="1"/>
    <s v="music/rock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n v="1.2541538461538462"/>
    <x v="0"/>
    <x v="5"/>
    <s v="CAD"/>
    <n v="1392574692"/>
    <d v="2014-02-16T13:18:12"/>
    <n v="1389982692"/>
    <x v="1262"/>
    <x v="1262"/>
    <x v="1262"/>
    <b v="1"/>
    <n v="105"/>
    <n v="77.638095238095232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n v="1.19"/>
    <x v="0"/>
    <x v="0"/>
    <s v="USD"/>
    <n v="1396054800"/>
    <d v="2014-03-28T20:00:00"/>
    <n v="1393034470"/>
    <x v="1263"/>
    <x v="1263"/>
    <x v="1263"/>
    <b v="1"/>
    <n v="41"/>
    <n v="43.536585365853661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.6646153846153846"/>
    <x v="0"/>
    <x v="0"/>
    <s v="USD"/>
    <n v="1383062083"/>
    <d v="2013-10-29T10:54:43"/>
    <n v="1380556483"/>
    <x v="1264"/>
    <x v="1264"/>
    <x v="1264"/>
    <b v="1"/>
    <n v="34"/>
    <n v="31.823529411764707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.1914771428571429"/>
    <x v="0"/>
    <x v="0"/>
    <s v="USD"/>
    <n v="1291131815"/>
    <d v="2010-11-30T10:43:35"/>
    <n v="1287071015"/>
    <x v="1265"/>
    <x v="1265"/>
    <x v="1265"/>
    <b v="1"/>
    <n v="66"/>
    <n v="63.184393939393942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n v="1.0047368421052632"/>
    <x v="0"/>
    <x v="0"/>
    <s v="USD"/>
    <n v="1389474145"/>
    <d v="2014-01-11T16:02:25"/>
    <n v="1386882145"/>
    <x v="1266"/>
    <x v="1266"/>
    <x v="1266"/>
    <b v="1"/>
    <n v="50"/>
    <n v="190.9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.018"/>
    <x v="0"/>
    <x v="0"/>
    <s v="USD"/>
    <n v="1374674558"/>
    <d v="2013-07-24T09:02:38"/>
    <n v="1372082558"/>
    <x v="1267"/>
    <x v="1267"/>
    <x v="1267"/>
    <b v="1"/>
    <n v="159"/>
    <n v="140.85534591194968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n v="1.1666666666666667"/>
    <x v="0"/>
    <x v="0"/>
    <s v="USD"/>
    <n v="1379708247"/>
    <d v="2013-09-20T15:17:27"/>
    <n v="1377116247"/>
    <x v="1268"/>
    <x v="1268"/>
    <x v="1268"/>
    <b v="1"/>
    <n v="182"/>
    <n v="76.92307692307692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.0864893617021276"/>
    <x v="0"/>
    <x v="0"/>
    <s v="USD"/>
    <n v="1460764800"/>
    <d v="2016-04-15T19:00:00"/>
    <n v="1458157512"/>
    <x v="1269"/>
    <x v="1269"/>
    <x v="1269"/>
    <b v="1"/>
    <n v="206"/>
    <n v="99.15533980582525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n v="1.1472"/>
    <x v="0"/>
    <x v="0"/>
    <s v="USD"/>
    <n v="1332704042"/>
    <d v="2012-03-25T14:34:02"/>
    <n v="1327523642"/>
    <x v="1270"/>
    <x v="1270"/>
    <x v="1270"/>
    <b v="1"/>
    <n v="169"/>
    <n v="67.881656804733723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.018"/>
    <x v="0"/>
    <x v="0"/>
    <s v="USD"/>
    <n v="1384363459"/>
    <d v="2013-11-13T12:24:19"/>
    <n v="1381767859"/>
    <x v="1271"/>
    <x v="1271"/>
    <x v="1271"/>
    <b v="1"/>
    <n v="31"/>
    <n v="246.29032258064515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.06"/>
    <x v="0"/>
    <x v="0"/>
    <s v="USD"/>
    <n v="1276574400"/>
    <d v="2010-06-14T23:00:00"/>
    <n v="1270576379"/>
    <x v="1272"/>
    <x v="1272"/>
    <x v="1272"/>
    <b v="1"/>
    <n v="28"/>
    <n v="189.28571428571428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.0349999999999999"/>
    <x v="0"/>
    <x v="5"/>
    <s v="CAD"/>
    <n v="1409506291"/>
    <d v="2014-08-31T12:31:31"/>
    <n v="1406914291"/>
    <x v="1273"/>
    <x v="1273"/>
    <x v="1273"/>
    <b v="1"/>
    <n v="54"/>
    <n v="76.666666666666671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.5497535999999998"/>
    <x v="0"/>
    <x v="0"/>
    <s v="USD"/>
    <n v="1346344425"/>
    <d v="2012-08-30T11:33:45"/>
    <n v="1343320425"/>
    <x v="1274"/>
    <x v="1274"/>
    <x v="1274"/>
    <b v="1"/>
    <n v="467"/>
    <n v="82.963254817987149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.6214066666666667"/>
    <x v="0"/>
    <x v="0"/>
    <s v="USD"/>
    <n v="1375908587"/>
    <d v="2013-08-07T15:49:47"/>
    <n v="1372884587"/>
    <x v="1275"/>
    <x v="1275"/>
    <x v="1275"/>
    <b v="1"/>
    <n v="389"/>
    <n v="62.522107969151669"/>
    <b v="1"/>
    <s v="music/rock"/>
    <x v="4"/>
    <x v="11"/>
  </r>
  <r>
    <n v="1276"/>
    <s v="MR. DREAM GOES TO JAIL"/>
    <s v="Sponsor this Brooklyn punk band's debut seven-inch, MR. DREAM GOES TO JAIL."/>
    <n v="3000"/>
    <n v="3132.63"/>
    <n v="1.0442100000000001"/>
    <x v="0"/>
    <x v="0"/>
    <s v="USD"/>
    <n v="1251777600"/>
    <d v="2009-08-31T23:00:00"/>
    <n v="1247504047"/>
    <x v="1276"/>
    <x v="1276"/>
    <x v="1276"/>
    <b v="1"/>
    <n v="68"/>
    <n v="46.06808823529412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.0612433333333333"/>
    <x v="0"/>
    <x v="0"/>
    <s v="USD"/>
    <n v="1346765347"/>
    <d v="2012-09-04T08:29:07"/>
    <n v="1343741347"/>
    <x v="1277"/>
    <x v="1277"/>
    <x v="1277"/>
    <b v="1"/>
    <n v="413"/>
    <n v="38.543946731234868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.5493846153846154"/>
    <x v="0"/>
    <x v="0"/>
    <s v="USD"/>
    <n v="1403661600"/>
    <d v="2014-06-24T21:00:00"/>
    <n v="1401196766"/>
    <x v="1278"/>
    <x v="1278"/>
    <x v="1278"/>
    <b v="1"/>
    <n v="190"/>
    <n v="53.005263157894738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.1077157238734421"/>
    <x v="0"/>
    <x v="0"/>
    <s v="USD"/>
    <n v="1395624170"/>
    <d v="2014-03-23T20:22:50"/>
    <n v="1392171770"/>
    <x v="1279"/>
    <x v="1279"/>
    <x v="1279"/>
    <b v="1"/>
    <n v="189"/>
    <n v="73.355396825396824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.1091186666666666"/>
    <x v="0"/>
    <x v="0"/>
    <s v="USD"/>
    <n v="1299003054"/>
    <d v="2011-03-01T13:10:54"/>
    <n v="1291227054"/>
    <x v="1280"/>
    <x v="1280"/>
    <x v="1280"/>
    <b v="1"/>
    <n v="130"/>
    <n v="127.97523076923076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.1071428571428572"/>
    <x v="0"/>
    <x v="0"/>
    <s v="USD"/>
    <n v="1375033836"/>
    <d v="2013-07-28T12:50:36"/>
    <n v="1373305836"/>
    <x v="1281"/>
    <x v="1281"/>
    <x v="1281"/>
    <b v="1"/>
    <n v="74"/>
    <n v="104.72972972972973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.2361333333333333"/>
    <x v="0"/>
    <x v="0"/>
    <s v="USD"/>
    <n v="1386565140"/>
    <d v="2013-12-08T23:59:00"/>
    <n v="1383909855"/>
    <x v="1282"/>
    <x v="1282"/>
    <x v="1282"/>
    <b v="1"/>
    <n v="274"/>
    <n v="67.671532846715323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n v="2.1105"/>
    <x v="0"/>
    <x v="0"/>
    <s v="USD"/>
    <n v="1362974400"/>
    <d v="2013-03-10T23:00:00"/>
    <n v="1360948389"/>
    <x v="1283"/>
    <x v="1283"/>
    <x v="1283"/>
    <b v="1"/>
    <n v="22"/>
    <n v="95.931818181818187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n v="1.01"/>
    <x v="0"/>
    <x v="0"/>
    <s v="USD"/>
    <n v="1483203540"/>
    <d v="2016-12-31T11:59:00"/>
    <n v="1481175482"/>
    <x v="1284"/>
    <x v="1284"/>
    <x v="1284"/>
    <b v="0"/>
    <n v="31"/>
    <n v="65.161290322580641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1.0165"/>
    <x v="0"/>
    <x v="1"/>
    <s v="GBP"/>
    <n v="1434808775"/>
    <d v="2015-06-20T08:59:35"/>
    <n v="1433512775"/>
    <x v="1285"/>
    <x v="1285"/>
    <x v="1285"/>
    <b v="0"/>
    <n v="63"/>
    <n v="32.269841269841272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n v="1.0833333333333333"/>
    <x v="0"/>
    <x v="1"/>
    <s v="GBP"/>
    <n v="1424181600"/>
    <d v="2015-02-17T09:00:00"/>
    <n v="1423041227"/>
    <x v="1286"/>
    <x v="1286"/>
    <x v="1286"/>
    <b v="0"/>
    <n v="20"/>
    <n v="81.25"/>
    <b v="1"/>
    <s v="theater/plays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n v="2.42"/>
    <x v="0"/>
    <x v="1"/>
    <s v="GBP"/>
    <n v="1434120856"/>
    <d v="2015-06-12T09:54:16"/>
    <n v="1428936856"/>
    <x v="1287"/>
    <x v="1287"/>
    <x v="1287"/>
    <b v="0"/>
    <n v="25"/>
    <n v="24.2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.0044999999999999"/>
    <x v="0"/>
    <x v="0"/>
    <s v="USD"/>
    <n v="1470801600"/>
    <d v="2016-08-09T23:00:00"/>
    <n v="1468122163"/>
    <x v="1288"/>
    <x v="1288"/>
    <x v="1288"/>
    <b v="0"/>
    <n v="61"/>
    <n v="65.868852459016395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n v="1.2506666666666666"/>
    <x v="0"/>
    <x v="0"/>
    <s v="USD"/>
    <n v="1483499645"/>
    <d v="2017-01-03T22:14:05"/>
    <n v="1480907645"/>
    <x v="1289"/>
    <x v="1289"/>
    <x v="1289"/>
    <b v="0"/>
    <n v="52"/>
    <n v="36.07692307692308"/>
    <b v="1"/>
    <s v="theater/plays"/>
    <x v="1"/>
    <x v="6"/>
  </r>
  <r>
    <n v="1290"/>
    <s v="I Died... I Came Back, ... Whatever"/>
    <s v="Sometimes your Heart has to STOP for your Life to START."/>
    <n v="3500"/>
    <n v="3800"/>
    <n v="1.0857142857142856"/>
    <x v="0"/>
    <x v="0"/>
    <s v="USD"/>
    <n v="1429772340"/>
    <d v="2015-04-23T01:59:00"/>
    <n v="1427121931"/>
    <x v="1290"/>
    <x v="1290"/>
    <x v="1290"/>
    <b v="0"/>
    <n v="86"/>
    <n v="44.186046511627907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.4570000000000001"/>
    <x v="0"/>
    <x v="0"/>
    <s v="USD"/>
    <n v="1428390000"/>
    <d v="2015-04-07T02:00:00"/>
    <n v="1425224391"/>
    <x v="1291"/>
    <x v="1291"/>
    <x v="1291"/>
    <b v="0"/>
    <n v="42"/>
    <n v="104.07142857142857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1.1000000000000001"/>
    <x v="0"/>
    <x v="1"/>
    <s v="GBP"/>
    <n v="1444172340"/>
    <d v="2015-10-06T17:59:00"/>
    <n v="1441822828"/>
    <x v="1292"/>
    <x v="1292"/>
    <x v="1292"/>
    <b v="0"/>
    <n v="52"/>
    <n v="35.96153846153846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.0223333333333333"/>
    <x v="0"/>
    <x v="0"/>
    <s v="USD"/>
    <n v="1447523371"/>
    <d v="2015-11-14T12:49:31"/>
    <n v="1444927771"/>
    <x v="1293"/>
    <x v="1293"/>
    <x v="1293"/>
    <b v="0"/>
    <n v="120"/>
    <n v="127.79166666666667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n v="1.22"/>
    <x v="0"/>
    <x v="1"/>
    <s v="GBP"/>
    <n v="1445252400"/>
    <d v="2015-10-19T06:00:00"/>
    <n v="1443696797"/>
    <x v="1294"/>
    <x v="1294"/>
    <x v="1294"/>
    <b v="0"/>
    <n v="22"/>
    <n v="27.727272727272727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.0196000000000001"/>
    <x v="0"/>
    <x v="1"/>
    <s v="GBP"/>
    <n v="1438189200"/>
    <d v="2015-07-29T12:00:00"/>
    <n v="1435585497"/>
    <x v="1295"/>
    <x v="1295"/>
    <x v="1295"/>
    <b v="0"/>
    <n v="64"/>
    <n v="39.828125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.411764705882353"/>
    <x v="0"/>
    <x v="1"/>
    <s v="GBP"/>
    <n v="1457914373"/>
    <d v="2016-03-13T19:12:53"/>
    <n v="1456189973"/>
    <x v="1296"/>
    <x v="1296"/>
    <x v="1296"/>
    <b v="0"/>
    <n v="23"/>
    <n v="52.173913043478258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.0952500000000001"/>
    <x v="0"/>
    <x v="0"/>
    <s v="USD"/>
    <n v="1462125358"/>
    <d v="2016-05-01T12:55:58"/>
    <n v="1459533358"/>
    <x v="1297"/>
    <x v="1297"/>
    <x v="1297"/>
    <b v="0"/>
    <n v="238"/>
    <n v="92.037815126050418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n v="1.0465"/>
    <x v="0"/>
    <x v="1"/>
    <s v="GBP"/>
    <n v="1461860432"/>
    <d v="2016-04-28T11:20:32"/>
    <n v="1459268432"/>
    <x v="1298"/>
    <x v="1298"/>
    <x v="1298"/>
    <b v="0"/>
    <n v="33"/>
    <n v="63.424242424242422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n v="1.24"/>
    <x v="0"/>
    <x v="0"/>
    <s v="USD"/>
    <n v="1436902359"/>
    <d v="2015-07-14T14:32:39"/>
    <n v="1434310359"/>
    <x v="1299"/>
    <x v="1299"/>
    <x v="1299"/>
    <b v="0"/>
    <n v="32"/>
    <n v="135.625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.35"/>
    <x v="0"/>
    <x v="0"/>
    <s v="USD"/>
    <n v="1464807420"/>
    <d v="2016-06-01T13:57:00"/>
    <n v="1461427938"/>
    <x v="1300"/>
    <x v="1300"/>
    <x v="1300"/>
    <b v="0"/>
    <n v="24"/>
    <n v="168.75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.0275000000000001"/>
    <x v="0"/>
    <x v="0"/>
    <s v="USD"/>
    <n v="1437447600"/>
    <d v="2015-07-20T22:00:00"/>
    <n v="1436551178"/>
    <x v="1301"/>
    <x v="1301"/>
    <x v="1301"/>
    <b v="0"/>
    <n v="29"/>
    <n v="70.862068965517238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1"/>
    <x v="0"/>
    <x v="0"/>
    <s v="USD"/>
    <n v="1480559011"/>
    <d v="2016-11-30T21:23:31"/>
    <n v="1477963411"/>
    <x v="1302"/>
    <x v="1302"/>
    <x v="1302"/>
    <b v="0"/>
    <n v="50"/>
    <n v="50"/>
    <b v="1"/>
    <s v="theater/plays"/>
    <x v="1"/>
    <x v="6"/>
  </r>
  <r>
    <n v="1303"/>
    <s v="Forward Arena Theatre Company: Summer Season"/>
    <s v="Groundbreaking queer theatre."/>
    <n v="3500"/>
    <n v="4559.13"/>
    <n v="1.3026085714285716"/>
    <x v="0"/>
    <x v="1"/>
    <s v="GBP"/>
    <n v="1469962800"/>
    <d v="2016-07-31T06:00:00"/>
    <n v="1468578920"/>
    <x v="1303"/>
    <x v="1303"/>
    <x v="1303"/>
    <b v="0"/>
    <n v="108"/>
    <n v="42.214166666666671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0.39627499999999999"/>
    <x v="1"/>
    <x v="1"/>
    <s v="GBP"/>
    <n v="1489376405"/>
    <d v="2017-03-12T22:40:05"/>
    <n v="1484196005"/>
    <x v="1304"/>
    <x v="1304"/>
    <x v="1304"/>
    <b v="0"/>
    <n v="104"/>
    <n v="152.41346153846155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0.25976666666666665"/>
    <x v="1"/>
    <x v="0"/>
    <s v="USD"/>
    <n v="1469122200"/>
    <d v="2016-07-21T12:30:00"/>
    <n v="1466611108"/>
    <x v="1305"/>
    <x v="1305"/>
    <x v="1305"/>
    <b v="0"/>
    <n v="86"/>
    <n v="90.616279069767444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0.65246363636363636"/>
    <x v="1"/>
    <x v="0"/>
    <s v="USD"/>
    <n v="1417690734"/>
    <d v="2014-12-04T05:58:54"/>
    <n v="1415098734"/>
    <x v="1306"/>
    <x v="1306"/>
    <x v="1306"/>
    <b v="0"/>
    <n v="356"/>
    <n v="201.60393258426967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n v="0.11514000000000001"/>
    <x v="1"/>
    <x v="0"/>
    <s v="USD"/>
    <n v="1455710679"/>
    <d v="2016-02-17T07:04:39"/>
    <n v="1453118679"/>
    <x v="1307"/>
    <x v="1307"/>
    <x v="1307"/>
    <b v="0"/>
    <n v="45"/>
    <n v="127.93333333333334"/>
    <b v="0"/>
    <s v="technology/wearables"/>
    <x v="2"/>
    <x v="8"/>
  </r>
  <r>
    <n v="1308"/>
    <s v="Boost Band: Wristband Phone Charger (Canceled)"/>
    <s v="Boost Band, a wristband that charges any device"/>
    <n v="10000"/>
    <n v="1136"/>
    <n v="0.11360000000000001"/>
    <x v="1"/>
    <x v="0"/>
    <s v="USD"/>
    <n v="1475937812"/>
    <d v="2016-10-08T09:43:32"/>
    <n v="1472481812"/>
    <x v="1308"/>
    <x v="1308"/>
    <x v="1308"/>
    <b v="0"/>
    <n v="38"/>
    <n v="29.894736842105264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n v="1.1199130434782609"/>
    <x v="1"/>
    <x v="0"/>
    <s v="USD"/>
    <n v="1444943468"/>
    <d v="2015-10-15T16:11:08"/>
    <n v="1441919468"/>
    <x v="1309"/>
    <x v="1309"/>
    <x v="1309"/>
    <b v="0"/>
    <n v="35"/>
    <n v="367.97142857142859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n v="0.155"/>
    <x v="1"/>
    <x v="0"/>
    <s v="USD"/>
    <n v="1471622450"/>
    <d v="2016-08-19T11:00:50"/>
    <n v="1467734450"/>
    <x v="1310"/>
    <x v="1310"/>
    <x v="1310"/>
    <b v="0"/>
    <n v="24"/>
    <n v="129.16666666666666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0.32028000000000001"/>
    <x v="1"/>
    <x v="0"/>
    <s v="USD"/>
    <n v="1480536919"/>
    <d v="2016-11-30T15:15:19"/>
    <n v="1477509319"/>
    <x v="1311"/>
    <x v="1311"/>
    <x v="1311"/>
    <b v="0"/>
    <n v="100"/>
    <n v="800.7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6.0869565217391303E-3"/>
    <x v="1"/>
    <x v="0"/>
    <s v="USD"/>
    <n v="1429375922"/>
    <d v="2015-04-18T11:52:02"/>
    <n v="1426783922"/>
    <x v="1312"/>
    <x v="1312"/>
    <x v="1312"/>
    <b v="0"/>
    <n v="1"/>
    <n v="28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0.31114999999999998"/>
    <x v="1"/>
    <x v="0"/>
    <s v="USD"/>
    <n v="1457024514"/>
    <d v="2016-03-03T12:01:54"/>
    <n v="1454432514"/>
    <x v="1313"/>
    <x v="1313"/>
    <x v="1313"/>
    <b v="0"/>
    <n v="122"/>
    <n v="102.01639344262296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.1266666666666666E-2"/>
    <x v="1"/>
    <x v="0"/>
    <s v="USD"/>
    <n v="1477065860"/>
    <d v="2016-10-21T11:04:20"/>
    <n v="1471881860"/>
    <x v="1314"/>
    <x v="1314"/>
    <x v="1314"/>
    <b v="0"/>
    <n v="11"/>
    <n v="184.36363636363637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0.40404000000000001"/>
    <x v="1"/>
    <x v="0"/>
    <s v="USD"/>
    <n v="1446771600"/>
    <d v="2015-11-05T20:00:00"/>
    <n v="1443700648"/>
    <x v="1315"/>
    <x v="1315"/>
    <x v="1315"/>
    <b v="0"/>
    <n v="248"/>
    <n v="162.91935483870967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1.3333333333333333E-5"/>
    <x v="1"/>
    <x v="0"/>
    <s v="USD"/>
    <n v="1456700709"/>
    <d v="2016-02-28T18:05:09"/>
    <n v="1453676709"/>
    <x v="1316"/>
    <x v="1316"/>
    <x v="1316"/>
    <b v="0"/>
    <n v="1"/>
    <n v="1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5.7334999999999997E-2"/>
    <x v="1"/>
    <x v="8"/>
    <s v="DKK"/>
    <n v="1469109600"/>
    <d v="2016-07-21T09:00:00"/>
    <n v="1464586746"/>
    <x v="1317"/>
    <x v="1317"/>
    <x v="1317"/>
    <b v="0"/>
    <n v="19"/>
    <n v="603.52631578947364"/>
    <b v="0"/>
    <s v="technology/wearables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n v="0.15325"/>
    <x v="1"/>
    <x v="0"/>
    <s v="USD"/>
    <n v="1420938172"/>
    <d v="2015-01-10T20:02:52"/>
    <n v="1418346172"/>
    <x v="1318"/>
    <x v="1318"/>
    <x v="1318"/>
    <b v="0"/>
    <n v="135"/>
    <n v="45.407407407407405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0.15103448275862069"/>
    <x v="1"/>
    <x v="1"/>
    <s v="GBP"/>
    <n v="1405094400"/>
    <d v="2014-07-11T11:00:00"/>
    <n v="1403810965"/>
    <x v="1319"/>
    <x v="1319"/>
    <x v="1319"/>
    <b v="0"/>
    <n v="9"/>
    <n v="97.333333333333329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5.0299999999999997E-3"/>
    <x v="1"/>
    <x v="9"/>
    <s v="EUR"/>
    <n v="1483138800"/>
    <d v="2016-12-30T18:00:00"/>
    <n v="1480610046"/>
    <x v="1320"/>
    <x v="1320"/>
    <x v="1320"/>
    <b v="0"/>
    <n v="3"/>
    <n v="167.66666666666666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.3028138528138528E-2"/>
    <x v="1"/>
    <x v="11"/>
    <s v="SEK"/>
    <n v="1482515937"/>
    <d v="2016-12-23T12:58:57"/>
    <n v="1479923937"/>
    <x v="1321"/>
    <x v="1321"/>
    <x v="1321"/>
    <b v="0"/>
    <n v="7"/>
    <n v="859.85714285714289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3.0285714285714286E-3"/>
    <x v="1"/>
    <x v="1"/>
    <s v="GBP"/>
    <n v="1432223125"/>
    <d v="2015-05-21T10:45:25"/>
    <n v="1429631125"/>
    <x v="1322"/>
    <x v="1322"/>
    <x v="1322"/>
    <b v="0"/>
    <n v="4"/>
    <n v="26.5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8.8800000000000004E-2"/>
    <x v="1"/>
    <x v="0"/>
    <s v="USD"/>
    <n v="1461653700"/>
    <d v="2016-04-26T01:55:00"/>
    <n v="1458665146"/>
    <x v="1323"/>
    <x v="1323"/>
    <x v="1323"/>
    <b v="0"/>
    <n v="44"/>
    <n v="30.272727272727273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9.8400000000000001E-2"/>
    <x v="1"/>
    <x v="0"/>
    <s v="USD"/>
    <n v="1476371552"/>
    <d v="2016-10-13T10:12:32"/>
    <n v="1473779552"/>
    <x v="1324"/>
    <x v="1324"/>
    <x v="1324"/>
    <b v="0"/>
    <n v="90"/>
    <n v="54.666666666666664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.4299999999999999E-2"/>
    <x v="1"/>
    <x v="0"/>
    <s v="USD"/>
    <n v="1483063435"/>
    <d v="2016-12-29T21:03:55"/>
    <n v="1480471435"/>
    <x v="1325"/>
    <x v="1325"/>
    <x v="1325"/>
    <b v="0"/>
    <n v="8"/>
    <n v="60.75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.1299999999999999E-2"/>
    <x v="1"/>
    <x v="0"/>
    <s v="USD"/>
    <n v="1421348428"/>
    <d v="2015-01-15T14:00:28"/>
    <n v="1417460428"/>
    <x v="1326"/>
    <x v="1326"/>
    <x v="1326"/>
    <b v="0"/>
    <n v="11"/>
    <n v="102.72727272727273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3.5520833333333335E-2"/>
    <x v="1"/>
    <x v="0"/>
    <s v="USD"/>
    <n v="1432916235"/>
    <d v="2015-05-29T11:17:15"/>
    <n v="1430324235"/>
    <x v="1327"/>
    <x v="1327"/>
    <x v="1327"/>
    <b v="0"/>
    <n v="41"/>
    <n v="41.585365853658537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.3306666666666667E-2"/>
    <x v="1"/>
    <x v="0"/>
    <s v="USD"/>
    <n v="1476458734"/>
    <d v="2016-10-14T10:25:34"/>
    <n v="1472570734"/>
    <x v="1328"/>
    <x v="1328"/>
    <x v="1328"/>
    <b v="0"/>
    <n v="15"/>
    <n v="116.53333333333333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8.1600000000000006E-3"/>
    <x v="1"/>
    <x v="0"/>
    <s v="USD"/>
    <n v="1417501145"/>
    <d v="2014-12-02T01:19:05"/>
    <n v="1414041545"/>
    <x v="1329"/>
    <x v="1329"/>
    <x v="1329"/>
    <b v="0"/>
    <n v="9"/>
    <n v="45.333333333333336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0.22494285714285714"/>
    <x v="1"/>
    <x v="0"/>
    <s v="USD"/>
    <n v="1467432000"/>
    <d v="2016-07-01T23:00:00"/>
    <n v="1464763109"/>
    <x v="1330"/>
    <x v="1330"/>
    <x v="1330"/>
    <b v="0"/>
    <n v="50"/>
    <n v="157.46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.3668E-2"/>
    <x v="1"/>
    <x v="0"/>
    <s v="USD"/>
    <n v="1471435554"/>
    <d v="2016-08-17T07:05:54"/>
    <n v="1468843554"/>
    <x v="1331"/>
    <x v="1331"/>
    <x v="1331"/>
    <b v="0"/>
    <n v="34"/>
    <n v="100.5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s v="CHF"/>
    <n v="1485480408"/>
    <d v="2017-01-26T20:26:48"/>
    <n v="1482888408"/>
    <x v="1332"/>
    <x v="1332"/>
    <x v="1332"/>
    <b v="0"/>
    <n v="0"/>
    <e v="#DIV/0!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s v="AUD"/>
    <n v="1405478025"/>
    <d v="2014-07-15T21:33:45"/>
    <n v="1402886025"/>
    <x v="1333"/>
    <x v="1333"/>
    <x v="1333"/>
    <b v="0"/>
    <n v="0"/>
    <e v="#DIV/0!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0.10754135338345865"/>
    <x v="1"/>
    <x v="0"/>
    <s v="USD"/>
    <n v="1457721287"/>
    <d v="2016-03-11T13:34:47"/>
    <n v="1455129287"/>
    <x v="1334"/>
    <x v="1334"/>
    <x v="1334"/>
    <b v="0"/>
    <n v="276"/>
    <n v="51.822463768115945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0.1976"/>
    <x v="1"/>
    <x v="0"/>
    <s v="USD"/>
    <n v="1449354502"/>
    <d v="2015-12-05T17:28:22"/>
    <n v="1446762502"/>
    <x v="1335"/>
    <x v="1335"/>
    <x v="1335"/>
    <b v="0"/>
    <n v="16"/>
    <n v="308.75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0.84946999999999995"/>
    <x v="1"/>
    <x v="0"/>
    <s v="USD"/>
    <n v="1418849028"/>
    <d v="2014-12-17T15:43:48"/>
    <n v="1415825028"/>
    <x v="1336"/>
    <x v="1336"/>
    <x v="1336"/>
    <b v="0"/>
    <n v="224"/>
    <n v="379.22767857142856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0.49381999999999998"/>
    <x v="1"/>
    <x v="0"/>
    <s v="USD"/>
    <n v="1488549079"/>
    <d v="2017-03-03T08:51:19"/>
    <n v="1485957079"/>
    <x v="1337"/>
    <x v="1337"/>
    <x v="1337"/>
    <b v="0"/>
    <n v="140"/>
    <n v="176.36428571428573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.3033333333333331E-2"/>
    <x v="1"/>
    <x v="0"/>
    <s v="USD"/>
    <n v="1438543033"/>
    <d v="2015-08-02T14:17:13"/>
    <n v="1435951033"/>
    <x v="1338"/>
    <x v="1338"/>
    <x v="1338"/>
    <b v="0"/>
    <n v="15"/>
    <n v="66.066666666666663"/>
    <b v="0"/>
    <s v="technology/wearables"/>
    <x v="2"/>
    <x v="8"/>
  </r>
  <r>
    <n v="1339"/>
    <s v="Linkoo (Canceled)"/>
    <s v="World's Smallest customizable Phone &amp; GPS Watch for kids !"/>
    <n v="50000"/>
    <n v="3317"/>
    <n v="6.6339999999999996E-2"/>
    <x v="1"/>
    <x v="0"/>
    <s v="USD"/>
    <n v="1418056315"/>
    <d v="2014-12-08T11:31:55"/>
    <n v="1414164715"/>
    <x v="1339"/>
    <x v="1339"/>
    <x v="1339"/>
    <b v="0"/>
    <n v="37"/>
    <n v="89.648648648648646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n v="0"/>
    <x v="1"/>
    <x v="0"/>
    <s v="USD"/>
    <n v="1408112253"/>
    <d v="2014-08-15T09:17:33"/>
    <n v="1405520253"/>
    <x v="1340"/>
    <x v="1340"/>
    <x v="1340"/>
    <b v="0"/>
    <n v="0"/>
    <e v="#DIV/0!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0.7036"/>
    <x v="1"/>
    <x v="1"/>
    <s v="GBP"/>
    <n v="1475333917"/>
    <d v="2016-10-01T09:58:37"/>
    <n v="1472569117"/>
    <x v="1341"/>
    <x v="1341"/>
    <x v="1341"/>
    <b v="0"/>
    <n v="46"/>
    <n v="382.39130434782606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2E-3"/>
    <x v="1"/>
    <x v="0"/>
    <s v="USD"/>
    <n v="1437161739"/>
    <d v="2015-07-17T14:35:39"/>
    <n v="1434569739"/>
    <x v="1342"/>
    <x v="1342"/>
    <x v="1342"/>
    <b v="0"/>
    <n v="1"/>
    <n v="100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.02298"/>
    <x v="1"/>
    <x v="0"/>
    <s v="USD"/>
    <n v="1471579140"/>
    <d v="2016-08-18T22:59:00"/>
    <n v="1466512683"/>
    <x v="1343"/>
    <x v="1343"/>
    <x v="1343"/>
    <b v="0"/>
    <n v="323"/>
    <n v="158.35603715170279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.7773333333333334"/>
    <x v="0"/>
    <x v="5"/>
    <s v="CAD"/>
    <n v="1467313039"/>
    <d v="2016-06-30T13:57:19"/>
    <n v="1464807439"/>
    <x v="1344"/>
    <x v="1344"/>
    <x v="1344"/>
    <b v="0"/>
    <n v="139"/>
    <n v="40.762589928057551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.25"/>
    <x v="0"/>
    <x v="0"/>
    <s v="USD"/>
    <n v="1405366359"/>
    <d v="2014-07-14T14:32:39"/>
    <n v="1402342359"/>
    <x v="1345"/>
    <x v="1345"/>
    <x v="1345"/>
    <b v="0"/>
    <n v="7"/>
    <n v="53.571428571428569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1.473265306122449"/>
    <x v="0"/>
    <x v="0"/>
    <s v="USD"/>
    <n v="1372297751"/>
    <d v="2013-06-26T20:49:11"/>
    <n v="1369705751"/>
    <x v="1346"/>
    <x v="1346"/>
    <x v="1346"/>
    <b v="0"/>
    <n v="149"/>
    <n v="48.449664429530202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.022"/>
    <x v="0"/>
    <x v="0"/>
    <s v="USD"/>
    <n v="1425741525"/>
    <d v="2015-03-07T10:18:45"/>
    <n v="1423149525"/>
    <x v="1347"/>
    <x v="1347"/>
    <x v="1347"/>
    <b v="0"/>
    <n v="31"/>
    <n v="82.41935483870968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.018723404255319"/>
    <x v="0"/>
    <x v="0"/>
    <s v="USD"/>
    <n v="1418904533"/>
    <d v="2014-12-18T07:08:53"/>
    <n v="1416485333"/>
    <x v="1348"/>
    <x v="1348"/>
    <x v="1348"/>
    <b v="0"/>
    <n v="26"/>
    <n v="230.19230769230768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.0419999999999998"/>
    <x v="0"/>
    <x v="5"/>
    <s v="CAD"/>
    <n v="1450249140"/>
    <d v="2015-12-16T01:59:00"/>
    <n v="1447055935"/>
    <x v="1349"/>
    <x v="1349"/>
    <x v="1349"/>
    <b v="0"/>
    <n v="172"/>
    <n v="59.360465116279073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.0405"/>
    <x v="0"/>
    <x v="0"/>
    <s v="USD"/>
    <n v="1451089134"/>
    <d v="2015-12-25T19:18:54"/>
    <n v="1448497134"/>
    <x v="1350"/>
    <x v="1350"/>
    <x v="1350"/>
    <b v="0"/>
    <n v="78"/>
    <n v="66.698717948717942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n v="1.0126500000000001"/>
    <x v="0"/>
    <x v="0"/>
    <s v="USD"/>
    <n v="1455299144"/>
    <d v="2016-02-12T12:45:44"/>
    <n v="1452707144"/>
    <x v="1351"/>
    <x v="1351"/>
    <x v="1351"/>
    <b v="0"/>
    <n v="120"/>
    <n v="168.77500000000001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.3613999999999999"/>
    <x v="0"/>
    <x v="0"/>
    <s v="USD"/>
    <n v="1441425540"/>
    <d v="2015-09-04T22:59:00"/>
    <n v="1436968366"/>
    <x v="1352"/>
    <x v="1352"/>
    <x v="1352"/>
    <b v="0"/>
    <n v="227"/>
    <n v="59.973568281938327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.3360000000000001"/>
    <x v="0"/>
    <x v="0"/>
    <s v="USD"/>
    <n v="1362960000"/>
    <d v="2013-03-10T19:00:00"/>
    <n v="1359946188"/>
    <x v="1353"/>
    <x v="1353"/>
    <x v="1353"/>
    <b v="0"/>
    <n v="42"/>
    <n v="31.80952380952381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.3025"/>
    <x v="0"/>
    <x v="1"/>
    <s v="GBP"/>
    <n v="1465672979"/>
    <d v="2016-06-11T14:22:59"/>
    <n v="1463080979"/>
    <x v="1354"/>
    <x v="1354"/>
    <x v="1354"/>
    <b v="0"/>
    <n v="64"/>
    <n v="24.421875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.2267999999999999"/>
    <x v="0"/>
    <x v="1"/>
    <s v="GBP"/>
    <n v="1354269600"/>
    <d v="2012-11-30T05:00:00"/>
    <n v="1351663605"/>
    <x v="1355"/>
    <x v="1355"/>
    <x v="1355"/>
    <b v="0"/>
    <n v="121"/>
    <n v="25.347107438016529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.8281058823529412"/>
    <x v="0"/>
    <x v="0"/>
    <s v="USD"/>
    <n v="1372985760"/>
    <d v="2013-07-04T19:56:00"/>
    <n v="1370393760"/>
    <x v="1356"/>
    <x v="1356"/>
    <x v="1356"/>
    <b v="0"/>
    <n v="87"/>
    <n v="71.443218390804603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n v="1.2529999999999999"/>
    <x v="0"/>
    <x v="0"/>
    <s v="USD"/>
    <n v="1362117540"/>
    <d v="2013-03-01T00:59:00"/>
    <n v="1359587137"/>
    <x v="1357"/>
    <x v="1357"/>
    <x v="1357"/>
    <b v="0"/>
    <n v="65"/>
    <n v="38.553846153846152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n v="1.1166666666666667"/>
    <x v="0"/>
    <x v="0"/>
    <s v="USD"/>
    <n v="1309009323"/>
    <d v="2011-06-25T08:42:03"/>
    <n v="1306417323"/>
    <x v="1358"/>
    <x v="1358"/>
    <x v="1358"/>
    <b v="0"/>
    <n v="49"/>
    <n v="68.367346938775512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.1575757575757575"/>
    <x v="0"/>
    <x v="0"/>
    <s v="USD"/>
    <n v="1309980790"/>
    <d v="2011-07-06T14:33:10"/>
    <n v="1304623990"/>
    <x v="1359"/>
    <x v="1359"/>
    <x v="1359"/>
    <b v="0"/>
    <n v="19"/>
    <n v="40.210526315789473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n v="1.732"/>
    <x v="0"/>
    <x v="0"/>
    <s v="USD"/>
    <n v="1343943420"/>
    <d v="2012-08-02T16:37:00"/>
    <n v="1341524220"/>
    <x v="1360"/>
    <x v="1360"/>
    <x v="1360"/>
    <b v="0"/>
    <n v="81"/>
    <n v="32.074074074074076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.2598333333333334"/>
    <x v="0"/>
    <x v="1"/>
    <s v="GBP"/>
    <n v="1403370772"/>
    <d v="2014-06-21T12:12:52"/>
    <n v="1400778772"/>
    <x v="1361"/>
    <x v="1361"/>
    <x v="1361"/>
    <b v="0"/>
    <n v="264"/>
    <n v="28.632575757575758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.091"/>
    <x v="0"/>
    <x v="0"/>
    <s v="USD"/>
    <n v="1378592731"/>
    <d v="2013-09-07T17:25:31"/>
    <n v="1373408731"/>
    <x v="1362"/>
    <x v="1362"/>
    <x v="1362"/>
    <b v="0"/>
    <n v="25"/>
    <n v="43.64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"/>
    <x v="0"/>
    <x v="0"/>
    <s v="USD"/>
    <n v="1455523140"/>
    <d v="2016-02-15T02:59:00"/>
    <n v="1453925727"/>
    <x v="1363"/>
    <x v="1363"/>
    <x v="1363"/>
    <b v="0"/>
    <n v="5"/>
    <n v="40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.1864285714285714"/>
    <x v="0"/>
    <x v="8"/>
    <s v="DKK"/>
    <n v="1420648906"/>
    <d v="2015-01-07T11:41:46"/>
    <n v="1415464906"/>
    <x v="1364"/>
    <x v="1364"/>
    <x v="1364"/>
    <b v="0"/>
    <n v="144"/>
    <n v="346.04166666666669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.0026666666666666"/>
    <x v="0"/>
    <x v="0"/>
    <s v="USD"/>
    <n v="1426523752"/>
    <d v="2015-03-16T11:35:52"/>
    <n v="1423935352"/>
    <x v="1365"/>
    <x v="1365"/>
    <x v="1365"/>
    <b v="0"/>
    <n v="92"/>
    <n v="81.739130434782609"/>
    <b v="1"/>
    <s v="music/rock"/>
    <x v="4"/>
    <x v="11"/>
  </r>
  <r>
    <n v="1366"/>
    <s v="Kick It! A Tribute to the A.K.s"/>
    <s v="A musical memorial for Alexi Petersen."/>
    <n v="7500"/>
    <n v="9486.69"/>
    <n v="1.2648920000000001"/>
    <x v="0"/>
    <x v="0"/>
    <s v="USD"/>
    <n v="1417049663"/>
    <d v="2014-11-26T19:54:23"/>
    <n v="1413158063"/>
    <x v="1366"/>
    <x v="1366"/>
    <x v="1366"/>
    <b v="0"/>
    <n v="147"/>
    <n v="64.535306122448986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.1426000000000001"/>
    <x v="0"/>
    <x v="0"/>
    <s v="USD"/>
    <n v="1447463050"/>
    <d v="2015-11-13T20:04:10"/>
    <n v="1444867450"/>
    <x v="1367"/>
    <x v="1367"/>
    <x v="1367"/>
    <b v="0"/>
    <n v="90"/>
    <n v="63.477777777777774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.107"/>
    <x v="0"/>
    <x v="0"/>
    <s v="USD"/>
    <n v="1434342894"/>
    <d v="2015-06-14T23:34:54"/>
    <n v="1432269294"/>
    <x v="1368"/>
    <x v="1368"/>
    <x v="1368"/>
    <b v="0"/>
    <n v="87"/>
    <n v="63.620689655172413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.0534805315203954"/>
    <x v="0"/>
    <x v="0"/>
    <s v="USD"/>
    <n v="1397225746"/>
    <d v="2014-04-11T09:15:46"/>
    <n v="1394633746"/>
    <x v="1369"/>
    <x v="1369"/>
    <x v="1369"/>
    <b v="0"/>
    <n v="406"/>
    <n v="83.967068965517228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n v="1.0366666666666666"/>
    <x v="0"/>
    <x v="0"/>
    <s v="USD"/>
    <n v="1381881890"/>
    <d v="2013-10-15T19:04:50"/>
    <n v="1380585890"/>
    <x v="1370"/>
    <x v="1370"/>
    <x v="1370"/>
    <b v="0"/>
    <n v="20"/>
    <n v="77.75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.0708672667523933"/>
    <x v="0"/>
    <x v="0"/>
    <s v="USD"/>
    <n v="1431022342"/>
    <d v="2015-05-07T13:12:22"/>
    <n v="1428430342"/>
    <x v="1371"/>
    <x v="1371"/>
    <x v="1371"/>
    <b v="0"/>
    <n v="70"/>
    <n v="107.07142857142857"/>
    <b v="1"/>
    <s v="music/rock"/>
    <x v="4"/>
    <x v="11"/>
  </r>
  <r>
    <n v="1372"/>
    <s v="Ted Lukas &amp; the Misled new CD - &quot;FEED&quot;"/>
    <s v="Please help us raise funds to press our new CD!"/>
    <n v="500"/>
    <n v="620"/>
    <n v="1.24"/>
    <x v="0"/>
    <x v="0"/>
    <s v="USD"/>
    <n v="1342115132"/>
    <d v="2012-07-12T12:45:32"/>
    <n v="1339523132"/>
    <x v="1372"/>
    <x v="1372"/>
    <x v="1372"/>
    <b v="0"/>
    <n v="16"/>
    <n v="38.75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n v="1.0501"/>
    <x v="0"/>
    <x v="0"/>
    <s v="USD"/>
    <n v="1483138233"/>
    <d v="2016-12-30T17:50:33"/>
    <n v="1480546233"/>
    <x v="1373"/>
    <x v="1373"/>
    <x v="1373"/>
    <b v="0"/>
    <n v="52"/>
    <n v="201.94230769230768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.8946666666666667"/>
    <x v="0"/>
    <x v="0"/>
    <s v="USD"/>
    <n v="1458874388"/>
    <d v="2016-03-24T21:53:08"/>
    <n v="1456285988"/>
    <x v="1374"/>
    <x v="1374"/>
    <x v="1374"/>
    <b v="0"/>
    <n v="66"/>
    <n v="43.060606060606062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.7132499999999999"/>
    <x v="0"/>
    <x v="6"/>
    <s v="EUR"/>
    <n v="1484444119"/>
    <d v="2017-01-14T20:35:19"/>
    <n v="1481852119"/>
    <x v="1375"/>
    <x v="1375"/>
    <x v="1375"/>
    <b v="0"/>
    <n v="109"/>
    <n v="62.871559633027523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n v="2.5248648648648651"/>
    <x v="0"/>
    <x v="1"/>
    <s v="GBP"/>
    <n v="1480784606"/>
    <d v="2016-12-03T12:03:26"/>
    <n v="1478189006"/>
    <x v="1376"/>
    <x v="1376"/>
    <x v="1376"/>
    <b v="0"/>
    <n v="168"/>
    <n v="55.607142857142854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.1615384615384616"/>
    <x v="0"/>
    <x v="0"/>
    <s v="USD"/>
    <n v="1486095060"/>
    <d v="2017-02-02T23:11:00"/>
    <n v="1484198170"/>
    <x v="1377"/>
    <x v="1377"/>
    <x v="1377"/>
    <b v="0"/>
    <n v="31"/>
    <n v="48.70967741935484"/>
    <b v="1"/>
    <s v="music/rock"/>
    <x v="4"/>
    <x v="11"/>
  </r>
  <r>
    <n v="1378"/>
    <s v="SIX BY SEVEN"/>
    <s v="A psychedelic post rock masterpiece!"/>
    <n v="2000"/>
    <n v="4067"/>
    <n v="2.0335000000000001"/>
    <x v="0"/>
    <x v="1"/>
    <s v="GBP"/>
    <n v="1470075210"/>
    <d v="2016-08-01T13:13:30"/>
    <n v="1468779210"/>
    <x v="1378"/>
    <x v="1378"/>
    <x v="1378"/>
    <b v="0"/>
    <n v="133"/>
    <n v="30.578947368421051"/>
    <b v="1"/>
    <s v="music/rock"/>
    <x v="4"/>
    <x v="11"/>
  </r>
  <r>
    <n v="1379"/>
    <s v="J. Walter Makes a Record"/>
    <s v="---------The long-awaited debut full-length from Justin Ruddy--------"/>
    <n v="10000"/>
    <n v="11160"/>
    <n v="1.1160000000000001"/>
    <x v="0"/>
    <x v="0"/>
    <s v="USD"/>
    <n v="1433504876"/>
    <d v="2015-06-05T06:47:56"/>
    <n v="1430912876"/>
    <x v="1379"/>
    <x v="1379"/>
    <x v="1379"/>
    <b v="0"/>
    <n v="151"/>
    <n v="73.907284768211923"/>
    <b v="1"/>
    <s v="music/rock"/>
    <x v="4"/>
    <x v="11"/>
  </r>
  <r>
    <n v="1380"/>
    <s v="BARNFEST 2015"/>
    <s v="A DIY MUSIC FESTIVAL FROM ST. LOUIS MO! Bands make their own festival, help make it legit!"/>
    <n v="25"/>
    <n v="106"/>
    <n v="4.24"/>
    <x v="0"/>
    <x v="0"/>
    <s v="USD"/>
    <n v="1433815200"/>
    <d v="2015-06-08T21:00:00"/>
    <n v="1431886706"/>
    <x v="1380"/>
    <x v="1380"/>
    <x v="1380"/>
    <b v="0"/>
    <n v="5"/>
    <n v="21.2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.071"/>
    <x v="0"/>
    <x v="0"/>
    <s v="USD"/>
    <n v="1482988125"/>
    <d v="2016-12-29T00:08:45"/>
    <n v="1480396125"/>
    <x v="1381"/>
    <x v="1381"/>
    <x v="1381"/>
    <b v="0"/>
    <n v="73"/>
    <n v="73.356164383561648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n v="1.043625"/>
    <x v="0"/>
    <x v="0"/>
    <s v="USD"/>
    <n v="1367867536"/>
    <d v="2013-05-06T14:12:16"/>
    <n v="1365275536"/>
    <x v="1382"/>
    <x v="1382"/>
    <x v="1382"/>
    <b v="0"/>
    <n v="148"/>
    <n v="56.412162162162161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.124090909090909"/>
    <x v="0"/>
    <x v="5"/>
    <s v="CAD"/>
    <n v="1482457678"/>
    <d v="2016-12-22T20:47:58"/>
    <n v="1480729678"/>
    <x v="1383"/>
    <x v="1383"/>
    <x v="1383"/>
    <b v="0"/>
    <n v="93"/>
    <n v="50.247311827956992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.2408571428571429"/>
    <x v="0"/>
    <x v="0"/>
    <s v="USD"/>
    <n v="1436117922"/>
    <d v="2015-07-05T12:38:42"/>
    <n v="1433525922"/>
    <x v="1384"/>
    <x v="1384"/>
    <x v="1384"/>
    <b v="0"/>
    <n v="63"/>
    <n v="68.936507936507937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1.10406125"/>
    <x v="0"/>
    <x v="12"/>
    <s v="EUR"/>
    <n v="1461931860"/>
    <d v="2016-04-29T07:11:00"/>
    <n v="1457109121"/>
    <x v="1385"/>
    <x v="1385"/>
    <x v="1385"/>
    <b v="0"/>
    <n v="134"/>
    <n v="65.914104477611943"/>
    <b v="1"/>
    <s v="music/rock"/>
    <x v="4"/>
    <x v="11"/>
  </r>
  <r>
    <n v="1386"/>
    <s v="MALTESE CROSS: The First Album"/>
    <s v="We are a classic hard rock/heavy metal band just trying to keep rock alive!"/>
    <n v="400"/>
    <n v="875"/>
    <n v="2.1875"/>
    <x v="0"/>
    <x v="0"/>
    <s v="USD"/>
    <n v="1438183889"/>
    <d v="2015-07-29T10:31:29"/>
    <n v="1435591889"/>
    <x v="1386"/>
    <x v="1386"/>
    <x v="1386"/>
    <b v="0"/>
    <n v="14"/>
    <n v="62.5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.36625"/>
    <x v="0"/>
    <x v="0"/>
    <s v="USD"/>
    <n v="1433305800"/>
    <d v="2015-06-02T23:30:00"/>
    <n v="1430604395"/>
    <x v="1387"/>
    <x v="1387"/>
    <x v="1387"/>
    <b v="0"/>
    <n v="78"/>
    <n v="70.064102564102569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.348074"/>
    <x v="0"/>
    <x v="0"/>
    <s v="USD"/>
    <n v="1476720840"/>
    <d v="2016-10-17T11:14:00"/>
    <n v="1474469117"/>
    <x v="1388"/>
    <x v="1388"/>
    <x v="1388"/>
    <b v="0"/>
    <n v="112"/>
    <n v="60.181874999999998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n v="1.454"/>
    <x v="0"/>
    <x v="1"/>
    <s v="GBP"/>
    <n v="1471087957"/>
    <d v="2016-08-13T06:32:37"/>
    <n v="1468495957"/>
    <x v="1389"/>
    <x v="1389"/>
    <x v="1389"/>
    <b v="0"/>
    <n v="34"/>
    <n v="21.382352941176471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n v="1.0910714285714285"/>
    <x v="0"/>
    <x v="0"/>
    <s v="USD"/>
    <n v="1430154720"/>
    <d v="2015-04-27T12:12:00"/>
    <n v="1427224606"/>
    <x v="1390"/>
    <x v="1390"/>
    <x v="1390"/>
    <b v="0"/>
    <n v="19"/>
    <n v="160.78947368421052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n v="1.1020000000000001"/>
    <x v="0"/>
    <x v="0"/>
    <s v="USD"/>
    <n v="1440219540"/>
    <d v="2015-08-21T23:59:00"/>
    <n v="1436369818"/>
    <x v="1391"/>
    <x v="1391"/>
    <x v="1391"/>
    <b v="0"/>
    <n v="13"/>
    <n v="42.384615384615387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n v="1.1364000000000001"/>
    <x v="0"/>
    <x v="0"/>
    <s v="USD"/>
    <n v="1456976586"/>
    <d v="2016-03-02T22:43:06"/>
    <n v="1454298186"/>
    <x v="1392"/>
    <x v="1392"/>
    <x v="1392"/>
    <b v="0"/>
    <n v="104"/>
    <n v="27.317307692307693"/>
    <b v="1"/>
    <s v="music/rock"/>
    <x v="4"/>
    <x v="11"/>
  </r>
  <r>
    <n v="1393"/>
    <s v="WolfHunt | Social Commentary Rock Project"/>
    <s v="Rock n' Roll tales of our times"/>
    <n v="10000"/>
    <n v="10235"/>
    <n v="1.0235000000000001"/>
    <x v="0"/>
    <x v="0"/>
    <s v="USD"/>
    <n v="1470068523"/>
    <d v="2016-08-01T11:22:03"/>
    <n v="1467476523"/>
    <x v="1393"/>
    <x v="1393"/>
    <x v="1393"/>
    <b v="0"/>
    <n v="52"/>
    <n v="196.82692307692307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.2213333333333334"/>
    <x v="0"/>
    <x v="0"/>
    <s v="USD"/>
    <n v="1488337200"/>
    <d v="2017-02-28T22:00:00"/>
    <n v="1484623726"/>
    <x v="1394"/>
    <x v="1394"/>
    <x v="1394"/>
    <b v="0"/>
    <n v="17"/>
    <n v="53.882352941176471"/>
    <b v="1"/>
    <s v="music/rock"/>
    <x v="4"/>
    <x v="11"/>
  </r>
  <r>
    <n v="1395"/>
    <s v="Quiet Oaks Full Length Album"/>
    <s v="Help Quiet Oaks record their debut album!!!"/>
    <n v="3500"/>
    <n v="3916"/>
    <n v="1.1188571428571428"/>
    <x v="0"/>
    <x v="0"/>
    <s v="USD"/>
    <n v="1484430481"/>
    <d v="2017-01-14T16:48:01"/>
    <n v="1481838481"/>
    <x v="1395"/>
    <x v="1395"/>
    <x v="1395"/>
    <b v="0"/>
    <n v="82"/>
    <n v="47.756097560975611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.073"/>
    <x v="0"/>
    <x v="0"/>
    <s v="USD"/>
    <n v="1423871882"/>
    <d v="2015-02-13T18:58:02"/>
    <n v="1421279882"/>
    <x v="1396"/>
    <x v="1396"/>
    <x v="1396"/>
    <b v="0"/>
    <n v="73"/>
    <n v="88.191780821917803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.1385000000000001"/>
    <x v="0"/>
    <x v="0"/>
    <s v="USD"/>
    <n v="1477603140"/>
    <d v="2016-10-27T16:19:00"/>
    <n v="1475013710"/>
    <x v="1397"/>
    <x v="1397"/>
    <x v="1397"/>
    <b v="0"/>
    <n v="158"/>
    <n v="72.056962025316452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.0968181818181819"/>
    <x v="0"/>
    <x v="0"/>
    <s v="USD"/>
    <n v="1467752334"/>
    <d v="2016-07-05T15:58:54"/>
    <n v="1465160334"/>
    <x v="1398"/>
    <x v="1398"/>
    <x v="1398"/>
    <b v="0"/>
    <n v="65"/>
    <n v="74.246153846153845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.2614444444444444"/>
    <x v="0"/>
    <x v="0"/>
    <s v="USD"/>
    <n v="1412640373"/>
    <d v="2014-10-06T19:06:13"/>
    <n v="1410048373"/>
    <x v="1399"/>
    <x v="1399"/>
    <x v="1399"/>
    <b v="0"/>
    <n v="184"/>
    <n v="61.701086956521742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.6742857142857144"/>
    <x v="0"/>
    <x v="1"/>
    <s v="GBP"/>
    <n v="1465709400"/>
    <d v="2016-06-12T00:30:00"/>
    <n v="1462695073"/>
    <x v="1400"/>
    <x v="1400"/>
    <x v="1400"/>
    <b v="0"/>
    <n v="34"/>
    <n v="17.235294117647058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.9652000000000003"/>
    <x v="0"/>
    <x v="0"/>
    <s v="USD"/>
    <n v="1369612474"/>
    <d v="2013-05-26T18:54:34"/>
    <n v="1367798074"/>
    <x v="1401"/>
    <x v="1401"/>
    <x v="1401"/>
    <b v="0"/>
    <n v="240"/>
    <n v="51.720833333333331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.0915999999999999"/>
    <x v="0"/>
    <x v="1"/>
    <s v="GBP"/>
    <n v="1430439411"/>
    <d v="2015-04-30T19:16:51"/>
    <n v="1425259011"/>
    <x v="1402"/>
    <x v="1402"/>
    <x v="1402"/>
    <b v="0"/>
    <n v="113"/>
    <n v="24.150442477876105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1.0257499999999999"/>
    <x v="0"/>
    <x v="0"/>
    <s v="USD"/>
    <n v="1374802235"/>
    <d v="2013-07-25T20:30:35"/>
    <n v="1372210235"/>
    <x v="1403"/>
    <x v="1403"/>
    <x v="1403"/>
    <b v="0"/>
    <n v="66"/>
    <n v="62.166666666666664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1.6620689655172414E-2"/>
    <x v="2"/>
    <x v="1"/>
    <s v="GBP"/>
    <n v="1424607285"/>
    <d v="2015-02-22T07:14:45"/>
    <n v="1422447285"/>
    <x v="1404"/>
    <x v="1404"/>
    <x v="1404"/>
    <b v="1"/>
    <n v="5"/>
    <n v="48.2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n v="4.1999999999999997E-3"/>
    <x v="2"/>
    <x v="0"/>
    <s v="USD"/>
    <n v="1417195201"/>
    <d v="2014-11-28T12:20:01"/>
    <n v="1414599601"/>
    <x v="1405"/>
    <x v="1405"/>
    <x v="1405"/>
    <b v="1"/>
    <n v="17"/>
    <n v="6.1764705882352944"/>
    <b v="0"/>
    <s v="publishing/translations"/>
    <x v="3"/>
    <x v="22"/>
  </r>
  <r>
    <n v="1406"/>
    <s v="Man Down! Translation project"/>
    <s v="The White coat and the battle dress uniform"/>
    <n v="12000"/>
    <n v="15"/>
    <n v="1.25E-3"/>
    <x v="2"/>
    <x v="13"/>
    <s v="EUR"/>
    <n v="1449914400"/>
    <d v="2015-12-12T05:00:00"/>
    <n v="1445336607"/>
    <x v="1406"/>
    <x v="1406"/>
    <x v="1406"/>
    <b v="0"/>
    <n v="3"/>
    <n v="5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5.0000000000000001E-3"/>
    <x v="2"/>
    <x v="0"/>
    <s v="USD"/>
    <n v="1407847978"/>
    <d v="2014-08-12T07:52:58"/>
    <n v="1405687978"/>
    <x v="1407"/>
    <x v="1407"/>
    <x v="1407"/>
    <b v="0"/>
    <n v="2"/>
    <n v="7.5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.1999999999999995E-2"/>
    <x v="2"/>
    <x v="1"/>
    <s v="GBP"/>
    <n v="1447451756"/>
    <d v="2015-11-13T16:55:56"/>
    <n v="1444856156"/>
    <x v="1408"/>
    <x v="1408"/>
    <x v="1408"/>
    <b v="0"/>
    <n v="6"/>
    <n v="12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s v="USD"/>
    <n v="1420085535"/>
    <d v="2014-12-31T23:12:15"/>
    <n v="1414897935"/>
    <x v="1409"/>
    <x v="1409"/>
    <x v="1409"/>
    <b v="0"/>
    <n v="0"/>
    <e v="#DIV/0!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1.6666666666666666E-4"/>
    <x v="2"/>
    <x v="13"/>
    <s v="EUR"/>
    <n v="1464939520"/>
    <d v="2016-06-03T02:38:40"/>
    <n v="1461051520"/>
    <x v="1410"/>
    <x v="1410"/>
    <x v="1410"/>
    <b v="0"/>
    <n v="1"/>
    <n v="1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2.3333333333333335E-3"/>
    <x v="2"/>
    <x v="1"/>
    <s v="GBP"/>
    <n v="1423185900"/>
    <d v="2015-02-05T20:25:00"/>
    <n v="1420766700"/>
    <x v="1411"/>
    <x v="1411"/>
    <x v="1411"/>
    <b v="0"/>
    <n v="3"/>
    <n v="2.3333333333333335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4.5714285714285714E-2"/>
    <x v="2"/>
    <x v="0"/>
    <s v="USD"/>
    <n v="1417656699"/>
    <d v="2014-12-03T20:31:39"/>
    <n v="1415064699"/>
    <x v="1412"/>
    <x v="1412"/>
    <x v="1412"/>
    <b v="0"/>
    <n v="13"/>
    <n v="24.615384615384617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0.05"/>
    <x v="2"/>
    <x v="13"/>
    <s v="EUR"/>
    <n v="1455964170"/>
    <d v="2016-02-20T05:29:30"/>
    <n v="1450780170"/>
    <x v="1413"/>
    <x v="1413"/>
    <x v="1413"/>
    <b v="0"/>
    <n v="1"/>
    <n v="100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2E-3"/>
    <x v="2"/>
    <x v="0"/>
    <s v="USD"/>
    <n v="1483423467"/>
    <d v="2017-01-03T01:04:27"/>
    <n v="1480831467"/>
    <x v="1414"/>
    <x v="1414"/>
    <x v="1414"/>
    <b v="0"/>
    <n v="1"/>
    <n v="1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0.18181818181818182"/>
    <x v="2"/>
    <x v="0"/>
    <s v="USD"/>
    <n v="1439741591"/>
    <d v="2015-08-16T11:13:11"/>
    <n v="1436285591"/>
    <x v="1415"/>
    <x v="1415"/>
    <x v="1415"/>
    <b v="0"/>
    <n v="9"/>
    <n v="88.888888888888886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s v="USD"/>
    <n v="1448147619"/>
    <d v="2015-11-21T18:13:39"/>
    <n v="1445552019"/>
    <x v="1416"/>
    <x v="1416"/>
    <x v="1416"/>
    <b v="0"/>
    <n v="0"/>
    <e v="#DIV/0!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1.2222222222222223E-2"/>
    <x v="2"/>
    <x v="0"/>
    <s v="USD"/>
    <n v="1442315460"/>
    <d v="2015-09-15T06:11:00"/>
    <n v="1439696174"/>
    <x v="1417"/>
    <x v="1417"/>
    <x v="1417"/>
    <b v="0"/>
    <n v="2"/>
    <n v="27.5"/>
    <b v="0"/>
    <s v="publishing/translations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n v="2E-3"/>
    <x v="2"/>
    <x v="3"/>
    <s v="EUR"/>
    <n v="1456397834"/>
    <d v="2016-02-25T05:57:14"/>
    <n v="1453805834"/>
    <x v="1418"/>
    <x v="1418"/>
    <x v="1418"/>
    <b v="0"/>
    <n v="1"/>
    <n v="6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.0634920634920634E-2"/>
    <x v="2"/>
    <x v="0"/>
    <s v="USD"/>
    <n v="1476010619"/>
    <d v="2016-10-09T05:56:59"/>
    <n v="1473418619"/>
    <x v="1419"/>
    <x v="1419"/>
    <x v="1419"/>
    <b v="0"/>
    <n v="10"/>
    <n v="44.5"/>
    <b v="0"/>
    <s v="publishing/translations"/>
    <x v="3"/>
    <x v="22"/>
  </r>
  <r>
    <n v="1420"/>
    <s v="Shakespeare in the Hood - Romeo and Juliet"/>
    <s v="Help me butcher Shakespeare in a satirical fashion."/>
    <n v="110"/>
    <n v="3"/>
    <n v="2.7272727272727271E-2"/>
    <x v="2"/>
    <x v="0"/>
    <s v="USD"/>
    <n v="1467129686"/>
    <d v="2016-06-28T11:01:26"/>
    <n v="1464969686"/>
    <x v="1420"/>
    <x v="1420"/>
    <x v="1420"/>
    <b v="0"/>
    <n v="3"/>
    <n v="1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1E-3"/>
    <x v="2"/>
    <x v="11"/>
    <s v="SEK"/>
    <n v="1423432709"/>
    <d v="2015-02-08T16:58:29"/>
    <n v="1420840709"/>
    <x v="1421"/>
    <x v="1421"/>
    <x v="1421"/>
    <b v="0"/>
    <n v="2"/>
    <n v="100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1.0399999999999999E-3"/>
    <x v="2"/>
    <x v="4"/>
    <s v="NZD"/>
    <n v="1474436704"/>
    <d v="2016-09-21T00:45:04"/>
    <n v="1471844704"/>
    <x v="1422"/>
    <x v="1422"/>
    <x v="1422"/>
    <b v="0"/>
    <n v="2"/>
    <n v="13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3.3333333333333335E-3"/>
    <x v="2"/>
    <x v="2"/>
    <s v="AUD"/>
    <n v="1451637531"/>
    <d v="2016-01-01T03:38:51"/>
    <n v="1449045531"/>
    <x v="1423"/>
    <x v="1423"/>
    <x v="1423"/>
    <b v="0"/>
    <n v="1"/>
    <n v="100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n v="0.2036"/>
    <x v="2"/>
    <x v="0"/>
    <s v="USD"/>
    <n v="1479233602"/>
    <d v="2016-11-15T13:13:22"/>
    <n v="1478106802"/>
    <x v="1424"/>
    <x v="1424"/>
    <x v="1424"/>
    <b v="0"/>
    <n v="14"/>
    <n v="109.07142857142857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s v="USD"/>
    <n v="1430276959"/>
    <d v="2015-04-28T22:09:19"/>
    <n v="1427684959"/>
    <x v="1425"/>
    <x v="1425"/>
    <x v="1425"/>
    <b v="0"/>
    <n v="0"/>
    <e v="#DIV/0!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s v="EUR"/>
    <n v="1440408120"/>
    <d v="2015-08-24T04:22:00"/>
    <n v="1435224120"/>
    <x v="1426"/>
    <x v="1426"/>
    <x v="1426"/>
    <b v="0"/>
    <n v="0"/>
    <e v="#DIV/0!"/>
    <b v="0"/>
    <s v="publishing/translations"/>
    <x v="3"/>
    <x v="22"/>
  </r>
  <r>
    <n v="1427"/>
    <s v="WHAT CAN I DO?..."/>
    <s v="The book with advices that can save many lives._x000d_You will find here many case studies, extreme situations and solutions."/>
    <n v="5000"/>
    <n v="419"/>
    <n v="8.3799999999999999E-2"/>
    <x v="2"/>
    <x v="12"/>
    <s v="EUR"/>
    <n v="1474230385"/>
    <d v="2016-09-18T15:26:25"/>
    <n v="1471638385"/>
    <x v="1427"/>
    <x v="1427"/>
    <x v="1427"/>
    <b v="0"/>
    <n v="4"/>
    <n v="104.75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4.4999999999999998E-2"/>
    <x v="2"/>
    <x v="3"/>
    <s v="EUR"/>
    <n v="1459584417"/>
    <d v="2016-04-02T03:06:57"/>
    <n v="1456996017"/>
    <x v="1428"/>
    <x v="1428"/>
    <x v="1428"/>
    <b v="0"/>
    <n v="3"/>
    <n v="15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n v="0"/>
    <x v="2"/>
    <x v="0"/>
    <s v="USD"/>
    <n v="1428629242"/>
    <d v="2015-04-09T20:27:22"/>
    <n v="1426037242"/>
    <x v="1429"/>
    <x v="1429"/>
    <x v="1429"/>
    <b v="0"/>
    <n v="0"/>
    <e v="#DIV/0!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n v="8.0600000000000005E-2"/>
    <x v="2"/>
    <x v="0"/>
    <s v="USD"/>
    <n v="1419017488"/>
    <d v="2014-12-19T14:31:28"/>
    <n v="1416339088"/>
    <x v="1430"/>
    <x v="1430"/>
    <x v="1430"/>
    <b v="0"/>
    <n v="5"/>
    <n v="80.599999999999994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0.31947058823529412"/>
    <x v="2"/>
    <x v="0"/>
    <s v="USD"/>
    <n v="1448517816"/>
    <d v="2015-11-26T01:03:36"/>
    <n v="1445922216"/>
    <x v="1431"/>
    <x v="1431"/>
    <x v="1431"/>
    <b v="0"/>
    <n v="47"/>
    <n v="115.55319148936171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s v="USD"/>
    <n v="1437417828"/>
    <d v="2015-07-20T13:43:48"/>
    <n v="1434825828"/>
    <x v="1432"/>
    <x v="1432"/>
    <x v="1432"/>
    <b v="0"/>
    <n v="0"/>
    <e v="#DIV/0!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6.7083333333333328E-2"/>
    <x v="2"/>
    <x v="13"/>
    <s v="EUR"/>
    <n v="1481367600"/>
    <d v="2016-12-10T06:00:00"/>
    <n v="1477839675"/>
    <x v="1433"/>
    <x v="1433"/>
    <x v="1433"/>
    <b v="0"/>
    <n v="10"/>
    <n v="80.5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9.987804878048781E-2"/>
    <x v="2"/>
    <x v="8"/>
    <s v="DKK"/>
    <n v="1433775600"/>
    <d v="2015-06-08T10:00:00"/>
    <n v="1431973478"/>
    <x v="1434"/>
    <x v="1434"/>
    <x v="1434"/>
    <b v="0"/>
    <n v="11"/>
    <n v="744.5454545454545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n v="1E-3"/>
    <x v="2"/>
    <x v="13"/>
    <s v="EUR"/>
    <n v="1444589020"/>
    <d v="2015-10-11T13:43:40"/>
    <n v="1441997020"/>
    <x v="1435"/>
    <x v="1435"/>
    <x v="1435"/>
    <b v="0"/>
    <n v="2"/>
    <n v="7.5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7.7000000000000002E-3"/>
    <x v="2"/>
    <x v="12"/>
    <s v="EUR"/>
    <n v="1456043057"/>
    <d v="2016-02-21T03:24:17"/>
    <n v="1453451057"/>
    <x v="1436"/>
    <x v="1436"/>
    <x v="1436"/>
    <b v="0"/>
    <n v="2"/>
    <n v="38.5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0.26900000000000002"/>
    <x v="2"/>
    <x v="0"/>
    <s v="USD"/>
    <n v="1405227540"/>
    <d v="2014-07-12T23:59:00"/>
    <n v="1402058739"/>
    <x v="1437"/>
    <x v="1437"/>
    <x v="1437"/>
    <b v="0"/>
    <n v="22"/>
    <n v="36.68181818181818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0.03"/>
    <x v="2"/>
    <x v="8"/>
    <s v="DKK"/>
    <n v="1461765300"/>
    <d v="2016-04-27T08:55:00"/>
    <n v="1459198499"/>
    <x v="1438"/>
    <x v="1438"/>
    <x v="1438"/>
    <b v="0"/>
    <n v="8"/>
    <n v="75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6.6055045871559637E-2"/>
    <x v="2"/>
    <x v="5"/>
    <s v="CAD"/>
    <n v="1425758101"/>
    <d v="2015-03-07T14:55:01"/>
    <n v="1423166101"/>
    <x v="1439"/>
    <x v="1439"/>
    <x v="1439"/>
    <b v="0"/>
    <n v="6"/>
    <n v="30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7.6923076923076926E-5"/>
    <x v="2"/>
    <x v="13"/>
    <s v="EUR"/>
    <n v="1464285463"/>
    <d v="2016-05-26T12:57:43"/>
    <n v="1461693463"/>
    <x v="1440"/>
    <x v="1440"/>
    <x v="1440"/>
    <b v="0"/>
    <n v="1"/>
    <n v="1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.1222222222222222E-2"/>
    <x v="2"/>
    <x v="1"/>
    <s v="GBP"/>
    <n v="1441995769"/>
    <d v="2015-09-11T13:22:49"/>
    <n v="1436811769"/>
    <x v="1441"/>
    <x v="1441"/>
    <x v="1441"/>
    <b v="0"/>
    <n v="3"/>
    <n v="673.33333333333337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s v="USD"/>
    <n v="1464190158"/>
    <d v="2016-05-25T10:29:18"/>
    <n v="1461598158"/>
    <x v="1442"/>
    <x v="1442"/>
    <x v="1442"/>
    <b v="0"/>
    <n v="0"/>
    <e v="#DIV/0!"/>
    <b v="0"/>
    <s v="publishing/translations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n v="0"/>
    <x v="2"/>
    <x v="6"/>
    <s v="EUR"/>
    <n v="1483395209"/>
    <d v="2017-01-02T17:13:29"/>
    <n v="1480803209"/>
    <x v="1443"/>
    <x v="1443"/>
    <x v="1443"/>
    <b v="0"/>
    <n v="0"/>
    <e v="#DIV/0!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s v="EUR"/>
    <n v="1442091462"/>
    <d v="2015-09-12T15:57:42"/>
    <n v="1436907462"/>
    <x v="1444"/>
    <x v="1444"/>
    <x v="1444"/>
    <b v="0"/>
    <n v="0"/>
    <e v="#DIV/0!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s v="EUR"/>
    <n v="1434286855"/>
    <d v="2015-06-14T08:00:55"/>
    <n v="1431694855"/>
    <x v="1445"/>
    <x v="1445"/>
    <x v="1445"/>
    <b v="0"/>
    <n v="0"/>
    <e v="#DIV/0!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s v="EUR"/>
    <n v="1461235478"/>
    <d v="2016-04-21T05:44:38"/>
    <n v="1459507478"/>
    <x v="1446"/>
    <x v="1446"/>
    <x v="1446"/>
    <b v="0"/>
    <n v="0"/>
    <e v="#DIV/0!"/>
    <b v="0"/>
    <s v="publishing/translations"/>
    <x v="3"/>
    <x v="22"/>
  </r>
  <r>
    <n v="1447"/>
    <s v="Indian Language Dictionary"/>
    <s v="I'm creating a dictionary of multiple Indian languages."/>
    <n v="500000"/>
    <n v="75"/>
    <n v="1.4999999999999999E-4"/>
    <x v="2"/>
    <x v="0"/>
    <s v="USD"/>
    <n v="1467999134"/>
    <d v="2016-07-08T12:32:14"/>
    <n v="1465407134"/>
    <x v="1447"/>
    <x v="1447"/>
    <x v="1447"/>
    <b v="0"/>
    <n v="3"/>
    <n v="25"/>
    <b v="0"/>
    <s v="publishing/translations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n v="0"/>
    <x v="2"/>
    <x v="2"/>
    <s v="AUD"/>
    <n v="1432272300"/>
    <d v="2015-05-22T00:25:00"/>
    <n v="1429655318"/>
    <x v="1448"/>
    <x v="1448"/>
    <x v="1448"/>
    <b v="0"/>
    <n v="0"/>
    <e v="#DIV/0!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s v="USD"/>
    <n v="1431286105"/>
    <d v="2015-05-10T14:28:25"/>
    <n v="1427138905"/>
    <x v="1449"/>
    <x v="1449"/>
    <x v="1449"/>
    <b v="0"/>
    <n v="0"/>
    <e v="#DIV/0!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1.0000000000000001E-5"/>
    <x v="2"/>
    <x v="0"/>
    <s v="USD"/>
    <n v="1455941197"/>
    <d v="2016-02-19T23:06:37"/>
    <n v="1453349197"/>
    <x v="1450"/>
    <x v="1450"/>
    <x v="1450"/>
    <b v="0"/>
    <n v="1"/>
    <n v="1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1.0554089709762533E-4"/>
    <x v="1"/>
    <x v="0"/>
    <s v="USD"/>
    <n v="1416355259"/>
    <d v="2014-11-18T19:00:59"/>
    <n v="1413759659"/>
    <x v="1451"/>
    <x v="1451"/>
    <x v="1451"/>
    <b v="0"/>
    <n v="2"/>
    <n v="1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n v="0"/>
    <x v="1"/>
    <x v="0"/>
    <s v="USD"/>
    <n v="1406566363"/>
    <d v="2014-07-28T11:52:43"/>
    <n v="1403974363"/>
    <x v="1452"/>
    <x v="1452"/>
    <x v="1452"/>
    <b v="0"/>
    <n v="0"/>
    <e v="#DIV/0!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s v="EUR"/>
    <n v="1492270947"/>
    <d v="2017-04-15T10:42:27"/>
    <n v="1488386547"/>
    <x v="1453"/>
    <x v="1453"/>
    <x v="1453"/>
    <b v="0"/>
    <n v="0"/>
    <e v="#DIV/0!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8.5714285714285719E-3"/>
    <x v="1"/>
    <x v="3"/>
    <s v="EUR"/>
    <n v="1461535140"/>
    <d v="2016-04-24T16:59:00"/>
    <n v="1459716480"/>
    <x v="1454"/>
    <x v="1454"/>
    <x v="1454"/>
    <b v="0"/>
    <n v="1"/>
    <n v="15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0.105"/>
    <x v="1"/>
    <x v="0"/>
    <s v="USD"/>
    <n v="1409924340"/>
    <d v="2014-09-05T08:39:00"/>
    <n v="1405181320"/>
    <x v="1455"/>
    <x v="1455"/>
    <x v="1455"/>
    <b v="0"/>
    <n v="7"/>
    <n v="225"/>
    <b v="0"/>
    <s v="publishing/translations"/>
    <x v="3"/>
    <x v="22"/>
  </r>
  <r>
    <n v="1456"/>
    <s v="Sometimes you don't need love (Canceled)"/>
    <s v="English Version of my auto-published novel"/>
    <n v="5000"/>
    <n v="145"/>
    <n v="2.9000000000000001E-2"/>
    <x v="1"/>
    <x v="13"/>
    <s v="EUR"/>
    <n v="1483459365"/>
    <d v="2017-01-03T11:02:45"/>
    <n v="1480867365"/>
    <x v="1456"/>
    <x v="1456"/>
    <x v="1456"/>
    <b v="0"/>
    <n v="3"/>
    <n v="48.333333333333336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n v="0"/>
    <x v="1"/>
    <x v="0"/>
    <s v="USD"/>
    <n v="1447281044"/>
    <d v="2015-11-11T17:30:44"/>
    <n v="1444685444"/>
    <x v="1457"/>
    <x v="1457"/>
    <x v="1457"/>
    <b v="0"/>
    <n v="0"/>
    <e v="#DIV/0!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s v="USD"/>
    <n v="1407729600"/>
    <d v="2014-08-10T23:00:00"/>
    <n v="1405097760"/>
    <x v="1458"/>
    <x v="1458"/>
    <x v="1458"/>
    <b v="0"/>
    <n v="0"/>
    <e v="#DIV/0!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s v="DKK"/>
    <n v="1449077100"/>
    <d v="2015-12-02T12:25:00"/>
    <n v="1446612896"/>
    <x v="1459"/>
    <x v="1459"/>
    <x v="1459"/>
    <b v="0"/>
    <n v="0"/>
    <e v="#DIV/0!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n v="0"/>
    <x v="1"/>
    <x v="0"/>
    <s v="USD"/>
    <n v="1417391100"/>
    <d v="2014-11-30T18:45:00"/>
    <n v="1412371898"/>
    <x v="1460"/>
    <x v="1460"/>
    <x v="1460"/>
    <b v="0"/>
    <n v="0"/>
    <e v="#DIV/0!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n v="1.012446"/>
    <x v="0"/>
    <x v="0"/>
    <s v="USD"/>
    <n v="1413849600"/>
    <d v="2014-10-20T19:00:00"/>
    <n v="1410967754"/>
    <x v="1461"/>
    <x v="1461"/>
    <x v="1461"/>
    <b v="1"/>
    <n v="340"/>
    <n v="44.66673529411765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n v="1.085175"/>
    <x v="0"/>
    <x v="0"/>
    <s v="USD"/>
    <n v="1365609271"/>
    <d v="2013-04-10T10:54:31"/>
    <n v="1363017271"/>
    <x v="1462"/>
    <x v="1462"/>
    <x v="1462"/>
    <b v="1"/>
    <n v="150"/>
    <n v="28.937999999999999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.4766666666666666"/>
    <x v="0"/>
    <x v="0"/>
    <s v="USD"/>
    <n v="1365367938"/>
    <d v="2013-04-07T15:52:18"/>
    <n v="1361483538"/>
    <x v="1463"/>
    <x v="1463"/>
    <x v="1463"/>
    <b v="1"/>
    <n v="25"/>
    <n v="35.44"/>
    <b v="1"/>
    <s v="publishing/radio &amp; podcasts"/>
    <x v="3"/>
    <x v="23"/>
  </r>
  <r>
    <n v="1464"/>
    <s v="Science Studio"/>
    <s v="The Best Science Media on the Web"/>
    <n v="5000"/>
    <n v="8160"/>
    <n v="1.6319999999999999"/>
    <x v="0"/>
    <x v="0"/>
    <s v="USD"/>
    <n v="1361029958"/>
    <d v="2013-02-16T10:52:38"/>
    <n v="1358437958"/>
    <x v="1464"/>
    <x v="1464"/>
    <x v="1464"/>
    <b v="1"/>
    <n v="234"/>
    <n v="34.871794871794869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.5641449999999999"/>
    <x v="0"/>
    <x v="0"/>
    <s v="USD"/>
    <n v="1332385200"/>
    <d v="2012-03-21T22:00:00"/>
    <n v="1329759452"/>
    <x v="1465"/>
    <x v="1465"/>
    <x v="1465"/>
    <b v="1"/>
    <n v="2602"/>
    <n v="52.622732513451197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.0787731249999999"/>
    <x v="0"/>
    <x v="0"/>
    <s v="USD"/>
    <n v="1452574800"/>
    <d v="2016-01-12T00:00:00"/>
    <n v="1449029266"/>
    <x v="1466"/>
    <x v="1466"/>
    <x v="1466"/>
    <b v="1"/>
    <n v="248"/>
    <n v="69.598266129032254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n v="1.1508"/>
    <x v="0"/>
    <x v="0"/>
    <s v="USD"/>
    <n v="1332699285"/>
    <d v="2012-03-25T13:14:45"/>
    <n v="1327518885"/>
    <x v="1467"/>
    <x v="1467"/>
    <x v="1467"/>
    <b v="1"/>
    <n v="600"/>
    <n v="76.72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.0236842105263158"/>
    <x v="0"/>
    <x v="0"/>
    <s v="USD"/>
    <n v="1307838049"/>
    <d v="2011-06-11T19:20:49"/>
    <n v="1302654049"/>
    <x v="1468"/>
    <x v="1468"/>
    <x v="1468"/>
    <b v="1"/>
    <n v="293"/>
    <n v="33.191126279863482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n v="1.0842485875706214"/>
    <x v="0"/>
    <x v="0"/>
    <s v="USD"/>
    <n v="1360938109"/>
    <d v="2013-02-15T09:21:49"/>
    <n v="1358346109"/>
    <x v="1469"/>
    <x v="1469"/>
    <x v="1469"/>
    <b v="1"/>
    <n v="321"/>
    <n v="149.46417445482865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.2513333333333334"/>
    <x v="0"/>
    <x v="0"/>
    <s v="USD"/>
    <n v="1356724263"/>
    <d v="2012-12-28T14:51:03"/>
    <n v="1354909863"/>
    <x v="1470"/>
    <x v="1470"/>
    <x v="1470"/>
    <b v="1"/>
    <n v="81"/>
    <n v="23.172839506172838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1.03840625"/>
    <x v="0"/>
    <x v="0"/>
    <s v="USD"/>
    <n v="1428620334"/>
    <d v="2015-04-09T17:58:54"/>
    <n v="1426028334"/>
    <x v="1471"/>
    <x v="1471"/>
    <x v="1471"/>
    <b v="1"/>
    <n v="343"/>
    <n v="96.877551020408163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.3870400000000001"/>
    <x v="0"/>
    <x v="0"/>
    <s v="USD"/>
    <n v="1381928503"/>
    <d v="2013-10-16T08:01:43"/>
    <n v="1379336503"/>
    <x v="1472"/>
    <x v="1472"/>
    <x v="1472"/>
    <b v="1"/>
    <n v="336"/>
    <n v="103.20238095238095"/>
    <b v="1"/>
    <s v="publishing/radio &amp; podcasts"/>
    <x v="3"/>
    <x v="23"/>
  </r>
  <r>
    <n v="1473"/>
    <s v="ONE LOVES ONLY FORM"/>
    <s v="Public Radio Project"/>
    <n v="1500"/>
    <n v="1807.74"/>
    <n v="1.20516"/>
    <x v="0"/>
    <x v="0"/>
    <s v="USD"/>
    <n v="1330644639"/>
    <d v="2012-03-01T18:30:39"/>
    <n v="1328052639"/>
    <x v="1473"/>
    <x v="1473"/>
    <x v="1473"/>
    <b v="1"/>
    <n v="47"/>
    <n v="38.462553191489363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.1226666666666667"/>
    <x v="0"/>
    <x v="0"/>
    <s v="USD"/>
    <n v="1379093292"/>
    <d v="2013-09-13T12:28:12"/>
    <n v="1376501292"/>
    <x v="1474"/>
    <x v="1474"/>
    <x v="1474"/>
    <b v="1"/>
    <n v="76"/>
    <n v="44.315789473684212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1.8866966666666667"/>
    <x v="0"/>
    <x v="0"/>
    <s v="USD"/>
    <n v="1419051540"/>
    <d v="2014-12-19T23:59:00"/>
    <n v="1416244863"/>
    <x v="1475"/>
    <x v="1475"/>
    <x v="1475"/>
    <b v="1"/>
    <n v="441"/>
    <n v="64.173356009070289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n v="6.6155466666666669"/>
    <x v="0"/>
    <x v="0"/>
    <s v="USD"/>
    <n v="1315616422"/>
    <d v="2011-09-09T20:00:22"/>
    <n v="1313024422"/>
    <x v="1476"/>
    <x v="1476"/>
    <x v="1476"/>
    <b v="1"/>
    <n v="916"/>
    <n v="43.333275109170302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.1131"/>
    <x v="0"/>
    <x v="0"/>
    <s v="USD"/>
    <n v="1324609200"/>
    <d v="2011-12-22T22:00:00"/>
    <n v="1319467604"/>
    <x v="1477"/>
    <x v="1477"/>
    <x v="1477"/>
    <b v="1"/>
    <n v="369"/>
    <n v="90.495934959349597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1.8161422"/>
    <x v="0"/>
    <x v="0"/>
    <s v="USD"/>
    <n v="1368564913"/>
    <d v="2013-05-14T15:55:13"/>
    <n v="1367355313"/>
    <x v="1478"/>
    <x v="1478"/>
    <x v="1478"/>
    <b v="1"/>
    <n v="20242"/>
    <n v="29.187190495010373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.37375"/>
    <x v="0"/>
    <x v="0"/>
    <s v="USD"/>
    <n v="1399694340"/>
    <d v="2014-05-09T22:59:00"/>
    <n v="1398448389"/>
    <x v="1479"/>
    <x v="1479"/>
    <x v="1479"/>
    <b v="1"/>
    <n v="71"/>
    <n v="30.95774647887324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1.170404"/>
    <x v="0"/>
    <x v="0"/>
    <s v="USD"/>
    <n v="1374858000"/>
    <d v="2013-07-26T12:00:00"/>
    <n v="1373408699"/>
    <x v="1480"/>
    <x v="1480"/>
    <x v="1480"/>
    <b v="1"/>
    <n v="635"/>
    <n v="92.157795275590544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.1000000000000001E-2"/>
    <x v="2"/>
    <x v="5"/>
    <s v="CAD"/>
    <n v="1383430145"/>
    <d v="2013-11-02T17:09:05"/>
    <n v="1380838145"/>
    <x v="1481"/>
    <x v="1481"/>
    <x v="1481"/>
    <b v="0"/>
    <n v="6"/>
    <n v="17.5"/>
    <b v="0"/>
    <s v="publishing/fiction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n v="1E-3"/>
    <x v="2"/>
    <x v="0"/>
    <s v="USD"/>
    <n v="1347004260"/>
    <d v="2012-09-07T02:51:00"/>
    <n v="1345062936"/>
    <x v="1482"/>
    <x v="1482"/>
    <x v="1482"/>
    <b v="0"/>
    <n v="1"/>
    <n v="5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7.1428571428571426E-3"/>
    <x v="2"/>
    <x v="0"/>
    <s v="USD"/>
    <n v="1469162275"/>
    <d v="2016-07-21T23:37:55"/>
    <n v="1467002275"/>
    <x v="1483"/>
    <x v="1483"/>
    <x v="1483"/>
    <b v="0"/>
    <n v="2"/>
    <n v="25"/>
    <b v="0"/>
    <s v="publishing/fiction"/>
    <x v="3"/>
    <x v="10"/>
  </r>
  <r>
    <n v="1484"/>
    <s v="a book called filtered down thru the stars"/>
    <s v="The mussings of an old wizard"/>
    <n v="2000"/>
    <n v="0"/>
    <n v="0"/>
    <x v="2"/>
    <x v="0"/>
    <s v="USD"/>
    <n v="1342882260"/>
    <d v="2012-07-21T09:51:00"/>
    <n v="1337834963"/>
    <x v="1484"/>
    <x v="1484"/>
    <x v="1484"/>
    <b v="0"/>
    <n v="0"/>
    <e v="#DIV/0!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2.2388059701492536E-2"/>
    <x v="2"/>
    <x v="0"/>
    <s v="USD"/>
    <n v="1434827173"/>
    <d v="2015-06-20T14:06:13"/>
    <n v="1430939173"/>
    <x v="1485"/>
    <x v="1485"/>
    <x v="1485"/>
    <b v="0"/>
    <n v="3"/>
    <n v="50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2.3999999999999998E-3"/>
    <x v="2"/>
    <x v="0"/>
    <s v="USD"/>
    <n v="1425009761"/>
    <d v="2015-02-26T23:02:41"/>
    <n v="1422417761"/>
    <x v="1486"/>
    <x v="1486"/>
    <x v="1486"/>
    <b v="0"/>
    <n v="3"/>
    <n v="16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s v="USD"/>
    <n v="1470175271"/>
    <d v="2016-08-02T17:01:11"/>
    <n v="1467583271"/>
    <x v="1487"/>
    <x v="1487"/>
    <x v="1487"/>
    <b v="0"/>
    <n v="0"/>
    <e v="#DIV/0!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n v="2.4E-2"/>
    <x v="2"/>
    <x v="2"/>
    <s v="AUD"/>
    <n v="1388928660"/>
    <d v="2014-01-05T08:31:00"/>
    <n v="1386336660"/>
    <x v="1488"/>
    <x v="1488"/>
    <x v="1488"/>
    <b v="0"/>
    <n v="6"/>
    <n v="60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s v="USD"/>
    <n v="1352994052"/>
    <d v="2012-11-15T10:40:52"/>
    <n v="1350398452"/>
    <x v="1489"/>
    <x v="1489"/>
    <x v="1489"/>
    <b v="0"/>
    <n v="0"/>
    <e v="#DIV/0!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0.30862068965517242"/>
    <x v="2"/>
    <x v="0"/>
    <s v="USD"/>
    <n v="1380720474"/>
    <d v="2013-10-02T08:27:54"/>
    <n v="1378214874"/>
    <x v="1490"/>
    <x v="1490"/>
    <x v="1490"/>
    <b v="0"/>
    <n v="19"/>
    <n v="47.10526315789474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8.3333333333333329E-2"/>
    <x v="2"/>
    <x v="0"/>
    <s v="USD"/>
    <n v="1424014680"/>
    <d v="2015-02-15T10:38:00"/>
    <n v="1418922443"/>
    <x v="1491"/>
    <x v="1491"/>
    <x v="1491"/>
    <b v="0"/>
    <n v="1"/>
    <n v="100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7.4999999999999997E-3"/>
    <x v="2"/>
    <x v="0"/>
    <s v="USD"/>
    <n v="1308431646"/>
    <d v="2011-06-18T16:14:06"/>
    <n v="1305839646"/>
    <x v="1492"/>
    <x v="1492"/>
    <x v="1492"/>
    <b v="0"/>
    <n v="2"/>
    <n v="15"/>
    <b v="0"/>
    <s v="publishing/fiction"/>
    <x v="3"/>
    <x v="10"/>
  </r>
  <r>
    <n v="1493"/>
    <s v="The Great Grand Zeppelin Chase"/>
    <s v="Help illustrate the sequel to the bestselling _x000d_The Transylvania Flying Squad of Detectives"/>
    <n v="2400"/>
    <n v="0"/>
    <n v="0"/>
    <x v="2"/>
    <x v="0"/>
    <s v="USD"/>
    <n v="1371415675"/>
    <d v="2013-06-16T15:47:55"/>
    <n v="1368823675"/>
    <x v="1493"/>
    <x v="1493"/>
    <x v="1493"/>
    <b v="0"/>
    <n v="0"/>
    <e v="#DIV/0!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8.8999999999999996E-2"/>
    <x v="2"/>
    <x v="0"/>
    <s v="USD"/>
    <n v="1428075480"/>
    <d v="2015-04-03T10:38:00"/>
    <n v="1425489613"/>
    <x v="1494"/>
    <x v="1494"/>
    <x v="1494"/>
    <b v="0"/>
    <n v="11"/>
    <n v="40.454545454545453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n v="0"/>
    <x v="2"/>
    <x v="0"/>
    <s v="USD"/>
    <n v="1314471431"/>
    <d v="2011-08-27T13:57:11"/>
    <n v="1311879431"/>
    <x v="1495"/>
    <x v="1495"/>
    <x v="1495"/>
    <b v="0"/>
    <n v="0"/>
    <e v="#DIV/0!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s v="USD"/>
    <n v="1410866659"/>
    <d v="2014-09-16T06:24:19"/>
    <n v="1405682659"/>
    <x v="1496"/>
    <x v="1496"/>
    <x v="1496"/>
    <b v="0"/>
    <n v="0"/>
    <e v="#DIV/0!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n v="6.666666666666667E-5"/>
    <x v="2"/>
    <x v="0"/>
    <s v="USD"/>
    <n v="1375299780"/>
    <d v="2013-07-31T14:43:00"/>
    <n v="1371655522"/>
    <x v="1497"/>
    <x v="1497"/>
    <x v="1497"/>
    <b v="0"/>
    <n v="1"/>
    <n v="1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1.9E-2"/>
    <x v="2"/>
    <x v="0"/>
    <s v="USD"/>
    <n v="1409787378"/>
    <d v="2014-09-03T18:36:18"/>
    <n v="1405899378"/>
    <x v="1498"/>
    <x v="1498"/>
    <x v="1498"/>
    <b v="0"/>
    <n v="3"/>
    <n v="19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2.5000000000000001E-3"/>
    <x v="2"/>
    <x v="0"/>
    <s v="USD"/>
    <n v="1470355833"/>
    <d v="2016-08-04T19:10:33"/>
    <n v="1465171833"/>
    <x v="1499"/>
    <x v="1499"/>
    <x v="1499"/>
    <b v="0"/>
    <n v="1"/>
    <n v="5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0.25035714285714283"/>
    <x v="2"/>
    <x v="0"/>
    <s v="USD"/>
    <n v="1367444557"/>
    <d v="2013-05-01T16:42:37"/>
    <n v="1364852557"/>
    <x v="1500"/>
    <x v="1500"/>
    <x v="1500"/>
    <b v="0"/>
    <n v="15"/>
    <n v="46.733333333333334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n v="1.6633076923076924"/>
    <x v="0"/>
    <x v="5"/>
    <s v="CAD"/>
    <n v="1436364023"/>
    <d v="2015-07-08T09:00:23"/>
    <n v="1433772023"/>
    <x v="1501"/>
    <x v="1501"/>
    <x v="1501"/>
    <b v="1"/>
    <n v="885"/>
    <n v="97.731073446327684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1.0144545454545455"/>
    <x v="0"/>
    <x v="1"/>
    <s v="GBP"/>
    <n v="1458943200"/>
    <d v="2016-03-25T17:00:00"/>
    <n v="1456491680"/>
    <x v="1502"/>
    <x v="1502"/>
    <x v="1502"/>
    <b v="1"/>
    <n v="329"/>
    <n v="67.835866261398181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.0789146666666667"/>
    <x v="0"/>
    <x v="18"/>
    <s v="EUR"/>
    <n v="1477210801"/>
    <d v="2016-10-23T03:20:01"/>
    <n v="1472026801"/>
    <x v="1503"/>
    <x v="1503"/>
    <x v="1503"/>
    <b v="1"/>
    <n v="71"/>
    <n v="56.98492957746479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n v="2.7793846153846156"/>
    <x v="0"/>
    <x v="1"/>
    <s v="GBP"/>
    <n v="1402389180"/>
    <d v="2014-06-10T03:33:00"/>
    <n v="1399996024"/>
    <x v="1504"/>
    <x v="1504"/>
    <x v="1504"/>
    <b v="1"/>
    <n v="269"/>
    <n v="67.159851301115239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.0358125"/>
    <x v="0"/>
    <x v="12"/>
    <s v="EUR"/>
    <n v="1458676860"/>
    <d v="2016-03-22T15:01:00"/>
    <n v="1455446303"/>
    <x v="1505"/>
    <x v="1505"/>
    <x v="1505"/>
    <b v="1"/>
    <n v="345"/>
    <n v="48.037681159420288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1.1140000000000001"/>
    <x v="0"/>
    <x v="1"/>
    <s v="GBP"/>
    <n v="1406227904"/>
    <d v="2014-07-24T13:51:44"/>
    <n v="1403635904"/>
    <x v="1506"/>
    <x v="1506"/>
    <x v="1506"/>
    <b v="1"/>
    <n v="43"/>
    <n v="38.860465116279073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.15"/>
    <x v="0"/>
    <x v="0"/>
    <s v="USD"/>
    <n v="1273911000"/>
    <d v="2010-05-15T03:10:00"/>
    <n v="1268822909"/>
    <x v="1507"/>
    <x v="1507"/>
    <x v="1507"/>
    <b v="1"/>
    <n v="33"/>
    <n v="78.181818181818187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.1076216216216217"/>
    <x v="0"/>
    <x v="0"/>
    <s v="USD"/>
    <n v="1403880281"/>
    <d v="2014-06-27T09:44:41"/>
    <n v="1401201881"/>
    <x v="1508"/>
    <x v="1508"/>
    <x v="1508"/>
    <b v="1"/>
    <n v="211"/>
    <n v="97.113744075829388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.2364125714285714"/>
    <x v="0"/>
    <x v="12"/>
    <s v="EUR"/>
    <n v="1487113140"/>
    <d v="2017-02-14T17:59:00"/>
    <n v="1484570885"/>
    <x v="1509"/>
    <x v="1509"/>
    <x v="1509"/>
    <b v="1"/>
    <n v="196"/>
    <n v="110.39397959183674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.0103500000000001"/>
    <x v="0"/>
    <x v="1"/>
    <s v="GBP"/>
    <n v="1405761278"/>
    <d v="2014-07-19T04:14:38"/>
    <n v="1403169278"/>
    <x v="1510"/>
    <x v="1510"/>
    <x v="1510"/>
    <b v="1"/>
    <n v="405"/>
    <n v="39.91506172839506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.1179285714285714"/>
    <x v="0"/>
    <x v="0"/>
    <s v="USD"/>
    <n v="1447858804"/>
    <d v="2015-11-18T10:00:04"/>
    <n v="1445263204"/>
    <x v="1511"/>
    <x v="1511"/>
    <x v="1511"/>
    <b v="1"/>
    <n v="206"/>
    <n v="75.975728155339809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.5877142857142861"/>
    <x v="0"/>
    <x v="0"/>
    <s v="USD"/>
    <n v="1486311939"/>
    <d v="2017-02-05T11:25:39"/>
    <n v="1483719939"/>
    <x v="1512"/>
    <x v="1512"/>
    <x v="1512"/>
    <b v="1"/>
    <n v="335"/>
    <n v="58.379104477611939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n v="1.5001875"/>
    <x v="0"/>
    <x v="1"/>
    <s v="GBP"/>
    <n v="1405523866"/>
    <d v="2014-07-16T10:17:46"/>
    <n v="1402931866"/>
    <x v="1513"/>
    <x v="1513"/>
    <x v="1513"/>
    <b v="1"/>
    <n v="215"/>
    <n v="55.82093023255814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n v="1.0647599999999999"/>
    <x v="0"/>
    <x v="0"/>
    <s v="USD"/>
    <n v="1443363640"/>
    <d v="2015-09-27T09:20:40"/>
    <n v="1439907640"/>
    <x v="1514"/>
    <x v="1514"/>
    <x v="1514"/>
    <b v="1"/>
    <n v="176"/>
    <n v="151.24431818181819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.57189"/>
    <x v="0"/>
    <x v="10"/>
    <s v="NOK"/>
    <n v="1458104697"/>
    <d v="2016-03-16T00:04:57"/>
    <n v="1455516297"/>
    <x v="1515"/>
    <x v="1515"/>
    <x v="1515"/>
    <b v="1"/>
    <n v="555"/>
    <n v="849.67027027027029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.0865882352941176"/>
    <x v="0"/>
    <x v="0"/>
    <s v="USD"/>
    <n v="1475762400"/>
    <d v="2016-10-06T09:00:00"/>
    <n v="1473160292"/>
    <x v="1516"/>
    <x v="1516"/>
    <x v="1516"/>
    <b v="1"/>
    <n v="116"/>
    <n v="159.24137931034483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.6197999999999999"/>
    <x v="0"/>
    <x v="0"/>
    <s v="USD"/>
    <n v="1417845600"/>
    <d v="2014-12-06T01:00:00"/>
    <n v="1415194553"/>
    <x v="1517"/>
    <x v="1517"/>
    <x v="1517"/>
    <b v="1"/>
    <n v="615"/>
    <n v="39.507317073170732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n v="2.0536666666666665"/>
    <x v="0"/>
    <x v="0"/>
    <s v="USD"/>
    <n v="1401565252"/>
    <d v="2014-05-31T14:40:52"/>
    <n v="1398973252"/>
    <x v="1518"/>
    <x v="1518"/>
    <x v="1518"/>
    <b v="1"/>
    <n v="236"/>
    <n v="130.52966101694915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.033638888888889"/>
    <x v="0"/>
    <x v="0"/>
    <s v="USD"/>
    <n v="1403301540"/>
    <d v="2014-06-20T16:59:00"/>
    <n v="1400867283"/>
    <x v="1519"/>
    <x v="1519"/>
    <x v="1519"/>
    <b v="1"/>
    <n v="145"/>
    <n v="64.156896551724131"/>
    <b v="1"/>
    <s v="photography/photobooks"/>
    <x v="8"/>
    <x v="20"/>
  </r>
  <r>
    <n v="1520"/>
    <s v="TULIPS"/>
    <s v="A self-published photography book by Andrew Miksys from his new series about Belarus"/>
    <n v="18000"/>
    <n v="18625"/>
    <n v="1.0347222222222223"/>
    <x v="0"/>
    <x v="0"/>
    <s v="USD"/>
    <n v="1418961600"/>
    <d v="2014-12-18T23:00:00"/>
    <n v="1415824513"/>
    <x v="1520"/>
    <x v="1520"/>
    <x v="1520"/>
    <b v="1"/>
    <n v="167"/>
    <n v="111.52694610778443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.0681333333333334"/>
    <x v="0"/>
    <x v="0"/>
    <s v="USD"/>
    <n v="1465272091"/>
    <d v="2016-06-06T23:01:31"/>
    <n v="1462248091"/>
    <x v="1521"/>
    <x v="1521"/>
    <x v="1521"/>
    <b v="1"/>
    <n v="235"/>
    <n v="170.44680851063831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.3896574712643677"/>
    <x v="0"/>
    <x v="0"/>
    <s v="USD"/>
    <n v="1413575739"/>
    <d v="2014-10-17T14:55:39"/>
    <n v="1410983739"/>
    <x v="1522"/>
    <x v="1522"/>
    <x v="1522"/>
    <b v="1"/>
    <n v="452"/>
    <n v="133.7391592920354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.2484324324324325"/>
    <x v="0"/>
    <x v="0"/>
    <s v="USD"/>
    <n v="1419292800"/>
    <d v="2014-12-22T19:00:00"/>
    <n v="1416592916"/>
    <x v="1523"/>
    <x v="1523"/>
    <x v="1523"/>
    <b v="1"/>
    <n v="241"/>
    <n v="95.834024896265561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.0699999999999998"/>
    <x v="0"/>
    <x v="11"/>
    <s v="SEK"/>
    <n v="1487592090"/>
    <d v="2017-02-20T07:01:30"/>
    <n v="1485000090"/>
    <x v="1524"/>
    <x v="1524"/>
    <x v="1524"/>
    <b v="1"/>
    <n v="28"/>
    <n v="221.78571428571428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.7400576923076922"/>
    <x v="0"/>
    <x v="0"/>
    <s v="USD"/>
    <n v="1471539138"/>
    <d v="2016-08-18T11:52:18"/>
    <n v="1468947138"/>
    <x v="1525"/>
    <x v="1525"/>
    <x v="1525"/>
    <b v="1"/>
    <n v="140"/>
    <n v="32.315357142857138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.2032608695652174"/>
    <x v="0"/>
    <x v="0"/>
    <s v="USD"/>
    <n v="1453185447"/>
    <d v="2016-01-19T01:37:27"/>
    <n v="1448951847"/>
    <x v="1526"/>
    <x v="1526"/>
    <x v="1526"/>
    <b v="1"/>
    <n v="280"/>
    <n v="98.839285714285708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1.1044428571428573"/>
    <x v="0"/>
    <x v="0"/>
    <s v="USD"/>
    <n v="1489497886"/>
    <d v="2017-03-14T08:24:46"/>
    <n v="1487082286"/>
    <x v="1527"/>
    <x v="1527"/>
    <x v="1527"/>
    <b v="1"/>
    <n v="70"/>
    <n v="55.222142857142863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n v="2.8156666666666665"/>
    <x v="0"/>
    <x v="0"/>
    <s v="USD"/>
    <n v="1485907200"/>
    <d v="2017-01-31T19:00:00"/>
    <n v="1483292122"/>
    <x v="1528"/>
    <x v="1528"/>
    <x v="1528"/>
    <b v="1"/>
    <n v="160"/>
    <n v="52.793750000000003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.0067894736842105"/>
    <x v="0"/>
    <x v="0"/>
    <s v="USD"/>
    <n v="1426773920"/>
    <d v="2015-03-19T09:05:20"/>
    <n v="1424185520"/>
    <x v="1529"/>
    <x v="1529"/>
    <x v="1529"/>
    <b v="1"/>
    <n v="141"/>
    <n v="135.66666666666666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.3482571428571428"/>
    <x v="0"/>
    <x v="0"/>
    <s v="USD"/>
    <n v="1445624695"/>
    <d v="2015-10-23T13:24:55"/>
    <n v="1443464695"/>
    <x v="1530"/>
    <x v="1530"/>
    <x v="1530"/>
    <b v="1"/>
    <n v="874"/>
    <n v="53.991990846681922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.7595744680851064"/>
    <x v="0"/>
    <x v="0"/>
    <s v="USD"/>
    <n v="1417402800"/>
    <d v="2014-11-30T22:00:00"/>
    <n v="1414610126"/>
    <x v="1531"/>
    <x v="1531"/>
    <x v="1531"/>
    <b v="1"/>
    <n v="73"/>
    <n v="56.643835616438359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4.8402000000000003"/>
    <x v="0"/>
    <x v="2"/>
    <s v="AUD"/>
    <n v="1455548400"/>
    <d v="2016-02-15T10:00:00"/>
    <n v="1453461865"/>
    <x v="1532"/>
    <x v="1532"/>
    <x v="1532"/>
    <b v="1"/>
    <n v="294"/>
    <n v="82.316326530612244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n v="1.4514"/>
    <x v="0"/>
    <x v="0"/>
    <s v="USD"/>
    <n v="1462161540"/>
    <d v="2016-05-01T22:59:00"/>
    <n v="1457913777"/>
    <x v="1533"/>
    <x v="1533"/>
    <x v="1533"/>
    <b v="1"/>
    <n v="740"/>
    <n v="88.26081081081081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.1773333333333333"/>
    <x v="0"/>
    <x v="0"/>
    <s v="USD"/>
    <n v="1441383062"/>
    <d v="2015-09-04T11:11:02"/>
    <n v="1438791062"/>
    <x v="1534"/>
    <x v="1534"/>
    <x v="1534"/>
    <b v="1"/>
    <n v="369"/>
    <n v="84.905149051490511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.3242499999999999"/>
    <x v="0"/>
    <x v="0"/>
    <s v="USD"/>
    <n v="1464040800"/>
    <d v="2016-05-23T17:00:00"/>
    <n v="1461527631"/>
    <x v="1535"/>
    <x v="1535"/>
    <x v="1535"/>
    <b v="1"/>
    <n v="110"/>
    <n v="48.154545454545456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.5030841666666666"/>
    <x v="0"/>
    <x v="0"/>
    <s v="USD"/>
    <n v="1440702910"/>
    <d v="2015-08-27T14:15:10"/>
    <n v="1438110910"/>
    <x v="1536"/>
    <x v="1536"/>
    <x v="1536"/>
    <b v="1"/>
    <n v="455"/>
    <n v="66.015406593406595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1.7989999999999999"/>
    <x v="0"/>
    <x v="12"/>
    <s v="EUR"/>
    <n v="1470506400"/>
    <d v="2016-08-06T13:00:00"/>
    <n v="1467358427"/>
    <x v="1537"/>
    <x v="1537"/>
    <x v="1537"/>
    <b v="1"/>
    <n v="224"/>
    <n v="96.375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.0262857142857142"/>
    <x v="0"/>
    <x v="0"/>
    <s v="USD"/>
    <n v="1421952370"/>
    <d v="2015-01-22T13:46:10"/>
    <n v="1418064370"/>
    <x v="1538"/>
    <x v="1538"/>
    <x v="1538"/>
    <b v="1"/>
    <n v="46"/>
    <n v="156.17391304347825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.359861"/>
    <x v="0"/>
    <x v="0"/>
    <s v="USD"/>
    <n v="1483481019"/>
    <d v="2017-01-03T17:03:39"/>
    <n v="1480629819"/>
    <x v="1539"/>
    <x v="1539"/>
    <x v="1539"/>
    <b v="0"/>
    <n v="284"/>
    <n v="95.764859154929582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.1786666666666668"/>
    <x v="0"/>
    <x v="0"/>
    <s v="USD"/>
    <n v="1416964500"/>
    <d v="2014-11-25T20:15:00"/>
    <n v="1414368616"/>
    <x v="1540"/>
    <x v="1540"/>
    <x v="1540"/>
    <b v="1"/>
    <n v="98"/>
    <n v="180.40816326530611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3.3333333333333332E-4"/>
    <x v="2"/>
    <x v="0"/>
    <s v="USD"/>
    <n v="1420045538"/>
    <d v="2014-12-31T12:05:38"/>
    <n v="1417453538"/>
    <x v="1541"/>
    <x v="1541"/>
    <x v="1541"/>
    <b v="0"/>
    <n v="2"/>
    <n v="3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0.04"/>
    <x v="2"/>
    <x v="5"/>
    <s v="CAD"/>
    <n v="1435708500"/>
    <d v="2015-06-30T18:55:00"/>
    <n v="1434412500"/>
    <x v="1542"/>
    <x v="1542"/>
    <x v="1542"/>
    <b v="0"/>
    <n v="1"/>
    <n v="20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4.4444444444444444E-3"/>
    <x v="2"/>
    <x v="0"/>
    <s v="USD"/>
    <n v="1416662034"/>
    <d v="2014-11-22T08:13:54"/>
    <n v="1414066434"/>
    <x v="1543"/>
    <x v="1543"/>
    <x v="1543"/>
    <b v="0"/>
    <n v="1"/>
    <n v="10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s v="USD"/>
    <n v="1427847480"/>
    <d v="2015-03-31T19:18:00"/>
    <n v="1424222024"/>
    <x v="1544"/>
    <x v="1544"/>
    <x v="1544"/>
    <b v="0"/>
    <n v="0"/>
    <e v="#DIV/0!"/>
    <b v="0"/>
    <s v="photography/nature"/>
    <x v="8"/>
    <x v="24"/>
  </r>
  <r>
    <n v="1545"/>
    <s v="Nevada County Hearts"/>
    <s v="&quot;He will not be a wise man who does not study human hearts!&quot;_x000d_Hope in natural art, creation!"/>
    <n v="3000"/>
    <n v="1"/>
    <n v="3.3333333333333332E-4"/>
    <x v="2"/>
    <x v="0"/>
    <s v="USD"/>
    <n v="1425330960"/>
    <d v="2015-03-02T16:16:00"/>
    <n v="1422393234"/>
    <x v="1545"/>
    <x v="1545"/>
    <x v="1545"/>
    <b v="0"/>
    <n v="1"/>
    <n v="1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0.28899999999999998"/>
    <x v="2"/>
    <x v="1"/>
    <s v="GBP"/>
    <n v="1410930399"/>
    <d v="2014-09-17T00:06:39"/>
    <n v="1405746399"/>
    <x v="1546"/>
    <x v="1546"/>
    <x v="1546"/>
    <b v="0"/>
    <n v="11"/>
    <n v="26.272727272727273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n v="0"/>
    <x v="2"/>
    <x v="0"/>
    <s v="USD"/>
    <n v="1487844882"/>
    <d v="2017-02-23T05:14:42"/>
    <n v="1487240082"/>
    <x v="1547"/>
    <x v="1547"/>
    <x v="1547"/>
    <b v="0"/>
    <n v="0"/>
    <e v="#DIV/0!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n v="8.5714285714285715E-2"/>
    <x v="2"/>
    <x v="0"/>
    <s v="USD"/>
    <n v="1447020620"/>
    <d v="2015-11-08T17:10:20"/>
    <n v="1444425020"/>
    <x v="1548"/>
    <x v="1548"/>
    <x v="1548"/>
    <b v="0"/>
    <n v="1"/>
    <n v="60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0.34"/>
    <x v="2"/>
    <x v="0"/>
    <s v="USD"/>
    <n v="1446524159"/>
    <d v="2015-11-02T23:15:59"/>
    <n v="1443928559"/>
    <x v="1549"/>
    <x v="1549"/>
    <x v="1549"/>
    <b v="0"/>
    <n v="6"/>
    <n v="28.333333333333332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0.13466666666666666"/>
    <x v="2"/>
    <x v="1"/>
    <s v="GBP"/>
    <n v="1463050034"/>
    <d v="2016-05-12T05:47:14"/>
    <n v="1460458034"/>
    <x v="1550"/>
    <x v="1550"/>
    <x v="1550"/>
    <b v="0"/>
    <n v="7"/>
    <n v="14.428571428571429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s v="USD"/>
    <n v="1432756039"/>
    <d v="2015-05-27T14:47:19"/>
    <n v="1430164039"/>
    <x v="1551"/>
    <x v="1551"/>
    <x v="1551"/>
    <b v="0"/>
    <n v="0"/>
    <e v="#DIV/0!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0.49186046511627907"/>
    <x v="2"/>
    <x v="0"/>
    <s v="USD"/>
    <n v="1412135940"/>
    <d v="2014-09-30T22:59:00"/>
    <n v="1410366708"/>
    <x v="1552"/>
    <x v="1552"/>
    <x v="1552"/>
    <b v="0"/>
    <n v="16"/>
    <n v="132.1875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s v="USD"/>
    <n v="1441176447"/>
    <d v="2015-09-02T01:47:27"/>
    <n v="1438584447"/>
    <x v="1553"/>
    <x v="1553"/>
    <x v="1553"/>
    <b v="0"/>
    <n v="0"/>
    <e v="#DIV/0!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s v="AUD"/>
    <n v="1438495390"/>
    <d v="2015-08-02T01:03:10"/>
    <n v="1435903390"/>
    <x v="1554"/>
    <x v="1554"/>
    <x v="1554"/>
    <b v="0"/>
    <n v="0"/>
    <e v="#DIV/0!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s v="USD"/>
    <n v="1442509200"/>
    <d v="2015-09-17T12:00:00"/>
    <n v="1440513832"/>
    <x v="1555"/>
    <x v="1555"/>
    <x v="1555"/>
    <b v="0"/>
    <n v="0"/>
    <e v="#DIV/0!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n v="0.45133333333333331"/>
    <x v="2"/>
    <x v="5"/>
    <s v="CAD"/>
    <n v="1467603624"/>
    <d v="2016-07-03T22:40:24"/>
    <n v="1465011624"/>
    <x v="1556"/>
    <x v="1556"/>
    <x v="1556"/>
    <b v="0"/>
    <n v="12"/>
    <n v="56.416666666666664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n v="0.04"/>
    <x v="2"/>
    <x v="0"/>
    <s v="USD"/>
    <n v="1411227633"/>
    <d v="2014-09-20T10:40:33"/>
    <n v="1408549233"/>
    <x v="1557"/>
    <x v="1557"/>
    <x v="1557"/>
    <b v="0"/>
    <n v="1"/>
    <n v="100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n v="4.6666666666666669E-2"/>
    <x v="2"/>
    <x v="1"/>
    <s v="GBP"/>
    <n v="1440763920"/>
    <d v="2015-08-28T07:12:00"/>
    <n v="1435656759"/>
    <x v="1558"/>
    <x v="1558"/>
    <x v="1558"/>
    <b v="0"/>
    <n v="3"/>
    <n v="11.666666666666666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n v="3.3333333333333335E-3"/>
    <x v="2"/>
    <x v="0"/>
    <s v="USD"/>
    <n v="1430270199"/>
    <d v="2015-04-28T20:16:39"/>
    <n v="1428974199"/>
    <x v="1559"/>
    <x v="1559"/>
    <x v="1559"/>
    <b v="0"/>
    <n v="1"/>
    <n v="50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3.7600000000000001E-2"/>
    <x v="2"/>
    <x v="0"/>
    <s v="USD"/>
    <n v="1415842193"/>
    <d v="2014-11-12T20:29:53"/>
    <n v="1414110593"/>
    <x v="1560"/>
    <x v="1560"/>
    <x v="1560"/>
    <b v="0"/>
    <n v="4"/>
    <n v="23.5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6.7000000000000002E-3"/>
    <x v="1"/>
    <x v="0"/>
    <s v="USD"/>
    <n v="1383789603"/>
    <d v="2013-11-06T21:00:03"/>
    <n v="1381194003"/>
    <x v="1561"/>
    <x v="1561"/>
    <x v="1561"/>
    <b v="0"/>
    <n v="1"/>
    <n v="67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s v="USD"/>
    <n v="1259715000"/>
    <d v="2009-12-01T19:50:00"/>
    <n v="1253712916"/>
    <x v="1562"/>
    <x v="1562"/>
    <x v="1562"/>
    <b v="0"/>
    <n v="0"/>
    <e v="#DIV/0!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.4166666666666666E-2"/>
    <x v="1"/>
    <x v="1"/>
    <s v="GBP"/>
    <n v="1394815751"/>
    <d v="2014-03-14T11:49:11"/>
    <n v="1389635351"/>
    <x v="1563"/>
    <x v="1563"/>
    <x v="1563"/>
    <b v="0"/>
    <n v="2"/>
    <n v="42.5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1E-3"/>
    <x v="1"/>
    <x v="0"/>
    <s v="USD"/>
    <n v="1432843500"/>
    <d v="2015-05-28T15:05:00"/>
    <n v="1430124509"/>
    <x v="1564"/>
    <x v="1564"/>
    <x v="1564"/>
    <b v="0"/>
    <n v="1"/>
    <n v="10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2.5000000000000001E-2"/>
    <x v="1"/>
    <x v="0"/>
    <s v="USD"/>
    <n v="1307554261"/>
    <d v="2011-06-08T12:31:01"/>
    <n v="1304962261"/>
    <x v="1565"/>
    <x v="1565"/>
    <x v="1565"/>
    <b v="0"/>
    <n v="1"/>
    <n v="100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0.21249999999999999"/>
    <x v="1"/>
    <x v="0"/>
    <s v="USD"/>
    <n v="1469656800"/>
    <d v="2016-07-27T17:00:00"/>
    <n v="1467151204"/>
    <x v="1566"/>
    <x v="1566"/>
    <x v="1566"/>
    <b v="0"/>
    <n v="59"/>
    <n v="108.05084745762711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.1176470588235294E-2"/>
    <x v="1"/>
    <x v="0"/>
    <s v="USD"/>
    <n v="1392595200"/>
    <d v="2014-02-16T19:00:00"/>
    <n v="1391293745"/>
    <x v="1567"/>
    <x v="1567"/>
    <x v="1567"/>
    <b v="0"/>
    <n v="13"/>
    <n v="26.923076923076923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0.13639999999999999"/>
    <x v="1"/>
    <x v="0"/>
    <s v="USD"/>
    <n v="1419384585"/>
    <d v="2014-12-23T20:29:45"/>
    <n v="1416360585"/>
    <x v="1568"/>
    <x v="1568"/>
    <x v="1568"/>
    <b v="0"/>
    <n v="22"/>
    <n v="155"/>
    <b v="0"/>
    <s v="publishing/art books"/>
    <x v="3"/>
    <x v="25"/>
  </r>
  <r>
    <n v="1569"/>
    <s v="to be removed (Canceled)"/>
    <s v="to be removed"/>
    <n v="30000"/>
    <n v="0"/>
    <n v="0"/>
    <x v="1"/>
    <x v="0"/>
    <s v="USD"/>
    <n v="1369498714"/>
    <d v="2013-05-25T11:18:34"/>
    <n v="1366906714"/>
    <x v="1569"/>
    <x v="1569"/>
    <x v="1569"/>
    <b v="0"/>
    <n v="0"/>
    <e v="#DIV/0!"/>
    <b v="0"/>
    <s v="publishing/art books"/>
    <x v="3"/>
    <x v="25"/>
  </r>
  <r>
    <n v="1570"/>
    <s v="BEAUTIFUL DREAMERS: An Adult Coloring Book (Canceled)"/>
    <s v="A Coloring Book of Breathtaking Beauties_x000d_To Calm the Heart and Soul"/>
    <n v="6000"/>
    <n v="2484"/>
    <n v="0.41399999999999998"/>
    <x v="1"/>
    <x v="0"/>
    <s v="USD"/>
    <n v="1460140282"/>
    <d v="2016-04-08T13:31:22"/>
    <n v="1457551882"/>
    <x v="1570"/>
    <x v="1570"/>
    <x v="1570"/>
    <b v="0"/>
    <n v="52"/>
    <n v="47.769230769230766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6.6115702479338841E-3"/>
    <x v="1"/>
    <x v="1"/>
    <s v="GBP"/>
    <n v="1434738483"/>
    <d v="2015-06-19T13:28:03"/>
    <n v="1432146483"/>
    <x v="1571"/>
    <x v="1571"/>
    <x v="1571"/>
    <b v="0"/>
    <n v="4"/>
    <n v="20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0.05"/>
    <x v="1"/>
    <x v="1"/>
    <s v="GBP"/>
    <n v="1456703940"/>
    <d v="2016-02-28T18:59:00"/>
    <n v="1454546859"/>
    <x v="1572"/>
    <x v="1572"/>
    <x v="1572"/>
    <b v="0"/>
    <n v="3"/>
    <n v="41.666666666666664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.4777777777777777E-2"/>
    <x v="1"/>
    <x v="5"/>
    <s v="CAD"/>
    <n v="1491019140"/>
    <d v="2017-03-31T22:59:00"/>
    <n v="1487548802"/>
    <x v="1573"/>
    <x v="1573"/>
    <x v="1573"/>
    <b v="0"/>
    <n v="3"/>
    <n v="74.333333333333329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.0599999999999999E-2"/>
    <x v="1"/>
    <x v="0"/>
    <s v="USD"/>
    <n v="1424211329"/>
    <d v="2015-02-17T17:15:29"/>
    <n v="1421187329"/>
    <x v="1574"/>
    <x v="1574"/>
    <x v="1574"/>
    <b v="0"/>
    <n v="6"/>
    <n v="84.333333333333329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0.2291"/>
    <x v="1"/>
    <x v="0"/>
    <s v="USD"/>
    <n v="1404909296"/>
    <d v="2014-07-09T07:34:56"/>
    <n v="1402317296"/>
    <x v="1575"/>
    <x v="1575"/>
    <x v="1575"/>
    <b v="0"/>
    <n v="35"/>
    <n v="65.457142857142856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n v="0.13"/>
    <x v="1"/>
    <x v="0"/>
    <s v="USD"/>
    <n v="1435698368"/>
    <d v="2015-06-30T16:06:08"/>
    <n v="1431810368"/>
    <x v="1576"/>
    <x v="1576"/>
    <x v="1576"/>
    <b v="0"/>
    <n v="10"/>
    <n v="65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5.4999999999999997E-3"/>
    <x v="1"/>
    <x v="0"/>
    <s v="USD"/>
    <n v="1343161248"/>
    <d v="2012-07-24T15:20:48"/>
    <n v="1337977248"/>
    <x v="1577"/>
    <x v="1577"/>
    <x v="1577"/>
    <b v="0"/>
    <n v="2"/>
    <n v="27.5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0.10806536636794939"/>
    <x v="1"/>
    <x v="0"/>
    <s v="USD"/>
    <n v="1283392800"/>
    <d v="2010-09-01T21:00:00"/>
    <n v="1281317691"/>
    <x v="1578"/>
    <x v="1578"/>
    <x v="1578"/>
    <b v="0"/>
    <n v="4"/>
    <n v="51.25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8.4008400840084006E-3"/>
    <x v="1"/>
    <x v="0"/>
    <s v="USD"/>
    <n v="1377734091"/>
    <d v="2013-08-28T18:54:51"/>
    <n v="1374882891"/>
    <x v="1579"/>
    <x v="1579"/>
    <x v="1579"/>
    <b v="0"/>
    <n v="2"/>
    <n v="14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s v="USD"/>
    <n v="1337562726"/>
    <d v="2012-05-20T20:12:06"/>
    <n v="1332378726"/>
    <x v="1580"/>
    <x v="1580"/>
    <x v="1580"/>
    <b v="0"/>
    <n v="0"/>
    <e v="#DIV/0!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n v="5.0000000000000001E-3"/>
    <x v="2"/>
    <x v="1"/>
    <s v="GBP"/>
    <n v="1450521990"/>
    <d v="2015-12-19T05:46:30"/>
    <n v="1447757190"/>
    <x v="1581"/>
    <x v="1581"/>
    <x v="1581"/>
    <b v="0"/>
    <n v="1"/>
    <n v="5"/>
    <b v="0"/>
    <s v="photography/places"/>
    <x v="8"/>
    <x v="26"/>
  </r>
  <r>
    <n v="1582"/>
    <s v="Scenes from New Orleans"/>
    <s v="I create canvas prints of images from in and around New Orleans"/>
    <n v="1000"/>
    <n v="93"/>
    <n v="9.2999999999999999E-2"/>
    <x v="2"/>
    <x v="0"/>
    <s v="USD"/>
    <n v="1445894400"/>
    <d v="2015-10-26T16:20:00"/>
    <n v="1440961053"/>
    <x v="1582"/>
    <x v="1582"/>
    <x v="1582"/>
    <b v="0"/>
    <n v="3"/>
    <n v="31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7.5000000000000002E-4"/>
    <x v="2"/>
    <x v="1"/>
    <s v="GBP"/>
    <n v="1411681391"/>
    <d v="2014-09-25T16:43:11"/>
    <n v="1409089391"/>
    <x v="1583"/>
    <x v="1583"/>
    <x v="1583"/>
    <b v="0"/>
    <n v="1"/>
    <n v="15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s v="USD"/>
    <n v="1401464101"/>
    <d v="2014-05-30T10:35:01"/>
    <n v="1400600101"/>
    <x v="1584"/>
    <x v="1584"/>
    <x v="1584"/>
    <b v="0"/>
    <n v="0"/>
    <e v="#DIV/0!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0.79"/>
    <x v="2"/>
    <x v="5"/>
    <s v="CAD"/>
    <n v="1482663600"/>
    <d v="2016-12-25T06:00:00"/>
    <n v="1480800568"/>
    <x v="1585"/>
    <x v="1585"/>
    <x v="1585"/>
    <b v="0"/>
    <n v="12"/>
    <n v="131.66666666666666"/>
    <b v="0"/>
    <s v="photography/places"/>
    <x v="8"/>
    <x v="26"/>
  </r>
  <r>
    <n v="1586"/>
    <s v="Missouri In Pictures"/>
    <s v="Show the world the beauty that is in all of our back yards!"/>
    <n v="1500"/>
    <n v="0"/>
    <n v="0"/>
    <x v="2"/>
    <x v="0"/>
    <s v="USD"/>
    <n v="1428197422"/>
    <d v="2015-04-04T20:30:22"/>
    <n v="1425609022"/>
    <x v="1586"/>
    <x v="1586"/>
    <x v="1586"/>
    <b v="0"/>
    <n v="0"/>
    <e v="#DIV/0!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1.3333333333333334E-4"/>
    <x v="2"/>
    <x v="0"/>
    <s v="USD"/>
    <n v="1418510965"/>
    <d v="2014-12-13T17:49:25"/>
    <n v="1415918965"/>
    <x v="1587"/>
    <x v="1587"/>
    <x v="1587"/>
    <b v="0"/>
    <n v="1"/>
    <n v="1"/>
    <b v="0"/>
    <s v="photography/places"/>
    <x v="8"/>
    <x v="26"/>
  </r>
  <r>
    <n v="1588"/>
    <s v="The Right Side of Texas"/>
    <s v="Southeast Texas as seen through the lens of a cell phone camera"/>
    <n v="516"/>
    <n v="0"/>
    <n v="0"/>
    <x v="2"/>
    <x v="0"/>
    <s v="USD"/>
    <n v="1422735120"/>
    <d v="2015-01-31T15:12:00"/>
    <n v="1420091999"/>
    <x v="1588"/>
    <x v="1588"/>
    <x v="1588"/>
    <b v="0"/>
    <n v="0"/>
    <e v="#DIV/0!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n v="0"/>
    <x v="2"/>
    <x v="0"/>
    <s v="USD"/>
    <n v="1444433886"/>
    <d v="2015-10-09T18:38:06"/>
    <n v="1441841886"/>
    <x v="1589"/>
    <x v="1589"/>
    <x v="1589"/>
    <b v="0"/>
    <n v="0"/>
    <e v="#DIV/0!"/>
    <b v="0"/>
    <s v="photography/places"/>
    <x v="8"/>
    <x v="26"/>
  </r>
  <r>
    <n v="1590"/>
    <s v="An Italian Adventure"/>
    <s v="Discover Italy through photography."/>
    <n v="60000"/>
    <n v="1020"/>
    <n v="1.7000000000000001E-2"/>
    <x v="2"/>
    <x v="13"/>
    <s v="EUR"/>
    <n v="1443040464"/>
    <d v="2015-09-23T15:34:24"/>
    <n v="1440448464"/>
    <x v="1590"/>
    <x v="1590"/>
    <x v="1590"/>
    <b v="0"/>
    <n v="2"/>
    <n v="510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0.29228571428571426"/>
    <x v="2"/>
    <x v="1"/>
    <s v="GBP"/>
    <n v="1459700741"/>
    <d v="2016-04-03T11:25:41"/>
    <n v="1457112341"/>
    <x v="1591"/>
    <x v="1591"/>
    <x v="1591"/>
    <b v="0"/>
    <n v="92"/>
    <n v="44.478260869565219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n v="0"/>
    <x v="2"/>
    <x v="0"/>
    <s v="USD"/>
    <n v="1427503485"/>
    <d v="2015-03-27T19:44:45"/>
    <n v="1423619085"/>
    <x v="1592"/>
    <x v="1592"/>
    <x v="1592"/>
    <b v="0"/>
    <n v="0"/>
    <e v="#DIV/0!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n v="1.3636363636363637E-4"/>
    <x v="2"/>
    <x v="0"/>
    <s v="USD"/>
    <n v="1425154655"/>
    <d v="2015-02-28T15:17:35"/>
    <n v="1422562655"/>
    <x v="1593"/>
    <x v="1593"/>
    <x v="1593"/>
    <b v="0"/>
    <n v="3"/>
    <n v="1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n v="0.20499999999999999"/>
    <x v="2"/>
    <x v="0"/>
    <s v="USD"/>
    <n v="1463329260"/>
    <d v="2016-05-15T11:21:00"/>
    <n v="1458147982"/>
    <x v="1594"/>
    <x v="1594"/>
    <x v="1594"/>
    <b v="0"/>
    <n v="10"/>
    <n v="20.5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2.8E-3"/>
    <x v="2"/>
    <x v="0"/>
    <s v="USD"/>
    <n v="1403122380"/>
    <d v="2014-06-18T15:13:00"/>
    <n v="1400634728"/>
    <x v="1595"/>
    <x v="1595"/>
    <x v="1595"/>
    <b v="0"/>
    <n v="7"/>
    <n v="40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n v="2.3076923076923078E-2"/>
    <x v="2"/>
    <x v="1"/>
    <s v="GBP"/>
    <n v="1418469569"/>
    <d v="2014-12-13T06:19:29"/>
    <n v="1414577969"/>
    <x v="1596"/>
    <x v="1596"/>
    <x v="1596"/>
    <b v="0"/>
    <n v="3"/>
    <n v="25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s v="USD"/>
    <n v="1474360197"/>
    <d v="2016-09-20T03:29:57"/>
    <n v="1471768197"/>
    <x v="1597"/>
    <x v="1597"/>
    <x v="1597"/>
    <b v="0"/>
    <n v="0"/>
    <e v="#DIV/0!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1.25E-3"/>
    <x v="2"/>
    <x v="0"/>
    <s v="USD"/>
    <n v="1437926458"/>
    <d v="2015-07-26T11:00:58"/>
    <n v="1432742458"/>
    <x v="1598"/>
    <x v="1598"/>
    <x v="1598"/>
    <b v="0"/>
    <n v="1"/>
    <n v="1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n v="0"/>
    <x v="2"/>
    <x v="1"/>
    <s v="GBP"/>
    <n v="1460116576"/>
    <d v="2016-04-08T06:56:16"/>
    <n v="1457528176"/>
    <x v="1599"/>
    <x v="1599"/>
    <x v="1599"/>
    <b v="0"/>
    <n v="0"/>
    <e v="#DIV/0!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7.3400000000000007E-2"/>
    <x v="2"/>
    <x v="0"/>
    <s v="USD"/>
    <n v="1405401060"/>
    <d v="2014-07-15T00:11:00"/>
    <n v="1401585752"/>
    <x v="1600"/>
    <x v="1600"/>
    <x v="1600"/>
    <b v="0"/>
    <n v="9"/>
    <n v="40.777777777777779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1.082492"/>
    <x v="0"/>
    <x v="0"/>
    <s v="USD"/>
    <n v="1304561633"/>
    <d v="2011-05-04T21:13:53"/>
    <n v="1301969633"/>
    <x v="1601"/>
    <x v="1601"/>
    <x v="1601"/>
    <b v="0"/>
    <n v="56"/>
    <n v="48.325535714285714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1.0016666666666667"/>
    <x v="0"/>
    <x v="0"/>
    <s v="USD"/>
    <n v="1318633200"/>
    <d v="2011-10-14T18:00:00"/>
    <n v="1314947317"/>
    <x v="1602"/>
    <x v="1602"/>
    <x v="1602"/>
    <b v="0"/>
    <n v="32"/>
    <n v="46.953125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n v="1.0003299999999999"/>
    <x v="0"/>
    <x v="0"/>
    <s v="USD"/>
    <n v="1327723459"/>
    <d v="2012-01-27T23:04:19"/>
    <n v="1322539459"/>
    <x v="1603"/>
    <x v="1603"/>
    <x v="1603"/>
    <b v="0"/>
    <n v="30"/>
    <n v="66.688666666666663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.2210714285714286"/>
    <x v="0"/>
    <x v="0"/>
    <s v="USD"/>
    <n v="1332011835"/>
    <d v="2012-03-17T14:17:15"/>
    <n v="1328559435"/>
    <x v="1604"/>
    <x v="1604"/>
    <x v="1604"/>
    <b v="0"/>
    <n v="70"/>
    <n v="48.842857142857142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.0069333333333335"/>
    <x v="0"/>
    <x v="0"/>
    <s v="USD"/>
    <n v="1312182000"/>
    <d v="2011-08-01T02:00:00"/>
    <n v="1311380313"/>
    <x v="1605"/>
    <x v="1605"/>
    <x v="1605"/>
    <b v="0"/>
    <n v="44"/>
    <n v="137.30909090909091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.01004125"/>
    <x v="0"/>
    <x v="0"/>
    <s v="USD"/>
    <n v="1300930838"/>
    <d v="2011-03-23T20:40:38"/>
    <n v="1293158438"/>
    <x v="1606"/>
    <x v="1606"/>
    <x v="1606"/>
    <b v="0"/>
    <n v="92"/>
    <n v="87.829673913043479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1.4511000000000001"/>
    <x v="0"/>
    <x v="0"/>
    <s v="USD"/>
    <n v="1339701851"/>
    <d v="2012-06-14T14:24:11"/>
    <n v="1337887451"/>
    <x v="1607"/>
    <x v="1607"/>
    <x v="1607"/>
    <b v="0"/>
    <n v="205"/>
    <n v="70.785365853658533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.0125"/>
    <x v="0"/>
    <x v="0"/>
    <s v="USD"/>
    <n v="1388553960"/>
    <d v="2014-01-01T00:26:00"/>
    <n v="1385754986"/>
    <x v="1608"/>
    <x v="1608"/>
    <x v="1608"/>
    <b v="0"/>
    <n v="23"/>
    <n v="52.826086956521742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.1833333333333333"/>
    <x v="0"/>
    <x v="0"/>
    <s v="USD"/>
    <n v="1320220800"/>
    <d v="2011-11-02T03:00:00"/>
    <n v="1315612909"/>
    <x v="1609"/>
    <x v="1609"/>
    <x v="1609"/>
    <b v="0"/>
    <n v="4"/>
    <n v="443.75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n v="2.7185000000000001"/>
    <x v="0"/>
    <x v="0"/>
    <s v="USD"/>
    <n v="1355609510"/>
    <d v="2012-12-15T17:11:50"/>
    <n v="1353017510"/>
    <x v="1610"/>
    <x v="1610"/>
    <x v="1610"/>
    <b v="0"/>
    <n v="112"/>
    <n v="48.544642857142854"/>
    <b v="1"/>
    <s v="music/rock"/>
    <x v="4"/>
    <x v="11"/>
  </r>
  <r>
    <n v="1611"/>
    <s v="Skelton-Luns CD/7&quot;             No Big Deal."/>
    <s v="Skelton-Luns CD/7&quot; No Big Deal."/>
    <n v="800"/>
    <n v="1001"/>
    <n v="1.25125"/>
    <x v="0"/>
    <x v="0"/>
    <s v="USD"/>
    <n v="1370390432"/>
    <d v="2013-06-04T19:00:32"/>
    <n v="1368576032"/>
    <x v="1611"/>
    <x v="1611"/>
    <x v="1611"/>
    <b v="0"/>
    <n v="27"/>
    <n v="37.074074074074076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.1000000000000001"/>
    <x v="0"/>
    <x v="0"/>
    <s v="USD"/>
    <n v="1357160384"/>
    <d v="2013-01-02T15:59:44"/>
    <n v="1354568384"/>
    <x v="1612"/>
    <x v="1612"/>
    <x v="1612"/>
    <b v="0"/>
    <n v="11"/>
    <n v="50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.0149999999999999"/>
    <x v="0"/>
    <x v="0"/>
    <s v="USD"/>
    <n v="1342921202"/>
    <d v="2012-07-21T20:40:02"/>
    <n v="1340329202"/>
    <x v="1613"/>
    <x v="1613"/>
    <x v="1613"/>
    <b v="0"/>
    <n v="26"/>
    <n v="39.03846153846154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.0269999999999999"/>
    <x v="0"/>
    <x v="0"/>
    <s v="USD"/>
    <n v="1407085200"/>
    <d v="2014-08-03T12:00:00"/>
    <n v="1401924769"/>
    <x v="1614"/>
    <x v="1614"/>
    <x v="1614"/>
    <b v="0"/>
    <n v="77"/>
    <n v="66.688311688311686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.1412500000000001"/>
    <x v="0"/>
    <x v="0"/>
    <s v="USD"/>
    <n v="1323742396"/>
    <d v="2011-12-12T21:13:16"/>
    <n v="1319850796"/>
    <x v="1615"/>
    <x v="1615"/>
    <x v="1615"/>
    <b v="0"/>
    <n v="136"/>
    <n v="67.132352941176464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n v="1.042"/>
    <x v="0"/>
    <x v="0"/>
    <s v="USD"/>
    <n v="1353621600"/>
    <d v="2012-11-22T17:00:00"/>
    <n v="1350061821"/>
    <x v="1616"/>
    <x v="1616"/>
    <x v="1616"/>
    <b v="0"/>
    <n v="157"/>
    <n v="66.369426751592357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n v="1.4585714285714286"/>
    <x v="0"/>
    <x v="0"/>
    <s v="USD"/>
    <n v="1383332400"/>
    <d v="2013-11-01T14:00:00"/>
    <n v="1380470188"/>
    <x v="1617"/>
    <x v="1617"/>
    <x v="1617"/>
    <b v="0"/>
    <n v="158"/>
    <n v="64.620253164556956"/>
    <b v="1"/>
    <s v="music/rock"/>
    <x v="4"/>
    <x v="11"/>
  </r>
  <r>
    <n v="1618"/>
    <s v="Janus Word Album"/>
    <s v="Janus Word combines hard rock with melodic acoustic music for a unique and awesome sound."/>
    <n v="1500"/>
    <n v="1576"/>
    <n v="1.0506666666666666"/>
    <x v="0"/>
    <x v="0"/>
    <s v="USD"/>
    <n v="1362757335"/>
    <d v="2013-03-08T10:42:15"/>
    <n v="1359301335"/>
    <x v="1618"/>
    <x v="1618"/>
    <x v="1618"/>
    <b v="0"/>
    <n v="27"/>
    <n v="58.370370370370374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.3333333333333333"/>
    <x v="0"/>
    <x v="0"/>
    <s v="USD"/>
    <n v="1410755286"/>
    <d v="2014-09-14T23:28:06"/>
    <n v="1408940886"/>
    <x v="1619"/>
    <x v="1619"/>
    <x v="1619"/>
    <b v="0"/>
    <n v="23"/>
    <n v="86.956521739130437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n v="1.1299999999999999"/>
    <x v="0"/>
    <x v="0"/>
    <s v="USD"/>
    <n v="1361606940"/>
    <d v="2013-02-23T03:09:00"/>
    <n v="1361002140"/>
    <x v="1620"/>
    <x v="1620"/>
    <x v="1620"/>
    <b v="0"/>
    <n v="17"/>
    <n v="66.470588235294116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.212"/>
    <x v="0"/>
    <x v="0"/>
    <s v="USD"/>
    <n v="1338177540"/>
    <d v="2012-05-27T22:59:00"/>
    <n v="1333550015"/>
    <x v="1621"/>
    <x v="1621"/>
    <x v="1621"/>
    <b v="0"/>
    <n v="37"/>
    <n v="163.78378378378378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.0172463768115942"/>
    <x v="0"/>
    <x v="0"/>
    <s v="USD"/>
    <n v="1418803140"/>
    <d v="2014-12-17T02:59:00"/>
    <n v="1415343874"/>
    <x v="1622"/>
    <x v="1622"/>
    <x v="1622"/>
    <b v="0"/>
    <n v="65"/>
    <n v="107.98461538461538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.0106666666666666"/>
    <x v="0"/>
    <x v="1"/>
    <s v="GBP"/>
    <n v="1377621089"/>
    <d v="2013-08-27T11:31:29"/>
    <n v="1372437089"/>
    <x v="1623"/>
    <x v="1623"/>
    <x v="1623"/>
    <b v="0"/>
    <n v="18"/>
    <n v="42.111111111111114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n v="1.18"/>
    <x v="0"/>
    <x v="0"/>
    <s v="USD"/>
    <n v="1357721335"/>
    <d v="2013-01-09T03:48:55"/>
    <n v="1354265335"/>
    <x v="1624"/>
    <x v="1624"/>
    <x v="1624"/>
    <b v="0"/>
    <n v="25"/>
    <n v="47.2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.5533333333333332"/>
    <x v="0"/>
    <x v="0"/>
    <s v="USD"/>
    <n v="1347382053"/>
    <d v="2012-09-11T11:47:33"/>
    <n v="1344962853"/>
    <x v="1625"/>
    <x v="1625"/>
    <x v="1625"/>
    <b v="0"/>
    <n v="104"/>
    <n v="112.01923076923077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1.0118750000000001"/>
    <x v="0"/>
    <x v="0"/>
    <s v="USD"/>
    <n v="1385932867"/>
    <d v="2013-12-01T16:21:07"/>
    <n v="1383337267"/>
    <x v="1626"/>
    <x v="1626"/>
    <x v="1626"/>
    <b v="0"/>
    <n v="108"/>
    <n v="74.953703703703709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.17"/>
    <x v="0"/>
    <x v="0"/>
    <s v="USD"/>
    <n v="1353905940"/>
    <d v="2012-11-25T23:59:00"/>
    <n v="1351011489"/>
    <x v="1627"/>
    <x v="1627"/>
    <x v="1627"/>
    <b v="0"/>
    <n v="38"/>
    <n v="61.578947368421055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n v="1.00925"/>
    <x v="0"/>
    <x v="0"/>
    <s v="USD"/>
    <n v="1403026882"/>
    <d v="2014-06-17T12:41:22"/>
    <n v="1400175682"/>
    <x v="1628"/>
    <x v="1628"/>
    <x v="1628"/>
    <b v="0"/>
    <n v="88"/>
    <n v="45.875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n v="1.0366666666666666"/>
    <x v="0"/>
    <x v="0"/>
    <s v="USD"/>
    <n v="1392929333"/>
    <d v="2014-02-20T15:48:53"/>
    <n v="1389041333"/>
    <x v="1629"/>
    <x v="1629"/>
    <x v="1629"/>
    <b v="0"/>
    <n v="82"/>
    <n v="75.853658536585371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.6524999999999999"/>
    <x v="0"/>
    <x v="0"/>
    <s v="USD"/>
    <n v="1330671540"/>
    <d v="2012-03-02T01:59:00"/>
    <n v="1328040375"/>
    <x v="1630"/>
    <x v="1630"/>
    <x v="1630"/>
    <b v="0"/>
    <n v="126"/>
    <n v="84.206349206349202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.5590999999999999"/>
    <x v="0"/>
    <x v="0"/>
    <s v="USD"/>
    <n v="1350074261"/>
    <d v="2012-10-12T15:37:41"/>
    <n v="1347482261"/>
    <x v="1631"/>
    <x v="1631"/>
    <x v="1631"/>
    <b v="0"/>
    <n v="133"/>
    <n v="117.22556390977444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.0162500000000001"/>
    <x v="0"/>
    <x v="0"/>
    <s v="USD"/>
    <n v="1316851854"/>
    <d v="2011-09-24T03:10:54"/>
    <n v="1311667854"/>
    <x v="1632"/>
    <x v="1632"/>
    <x v="1632"/>
    <b v="0"/>
    <n v="47"/>
    <n v="86.489361702127653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"/>
    <x v="0"/>
    <x v="0"/>
    <s v="USD"/>
    <n v="1326690000"/>
    <d v="2012-01-16T00:00:00"/>
    <n v="1324329156"/>
    <x v="1633"/>
    <x v="1633"/>
    <x v="1633"/>
    <b v="0"/>
    <n v="58"/>
    <n v="172.41379310344828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n v="1.0049999999999999"/>
    <x v="0"/>
    <x v="0"/>
    <s v="USD"/>
    <n v="1306994340"/>
    <d v="2011-06-02T00:59:00"/>
    <n v="1303706001"/>
    <x v="1634"/>
    <x v="1634"/>
    <x v="1634"/>
    <b v="0"/>
    <n v="32"/>
    <n v="62.8125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.2529999999999999"/>
    <x v="0"/>
    <x v="0"/>
    <s v="USD"/>
    <n v="1468270261"/>
    <d v="2016-07-11T15:51:01"/>
    <n v="1463086261"/>
    <x v="1635"/>
    <x v="1635"/>
    <x v="1635"/>
    <b v="0"/>
    <n v="37"/>
    <n v="67.729729729729726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.0355555555555556"/>
    <x v="0"/>
    <x v="0"/>
    <s v="USD"/>
    <n v="1307851200"/>
    <d v="2011-06-11T23:00:00"/>
    <n v="1304129088"/>
    <x v="1636"/>
    <x v="1636"/>
    <x v="1636"/>
    <b v="0"/>
    <n v="87"/>
    <n v="53.5632183908046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.038"/>
    <x v="0"/>
    <x v="0"/>
    <s v="USD"/>
    <n v="1262302740"/>
    <d v="2009-12-31T18:39:00"/>
    <n v="1257444140"/>
    <x v="1637"/>
    <x v="1637"/>
    <x v="1637"/>
    <b v="0"/>
    <n v="15"/>
    <n v="34.6"/>
    <b v="1"/>
    <s v="music/rock"/>
    <x v="4"/>
    <x v="11"/>
  </r>
  <r>
    <n v="1638"/>
    <s v="Avenues EP 2013"/>
    <s v="Avenues will be going in to the studio to record a new EP with Matt Allison!"/>
    <n v="1000"/>
    <n v="1050"/>
    <n v="1.05"/>
    <x v="0"/>
    <x v="0"/>
    <s v="USD"/>
    <n v="1362086700"/>
    <d v="2013-02-28T16:25:00"/>
    <n v="1358180968"/>
    <x v="1638"/>
    <x v="1638"/>
    <x v="1638"/>
    <b v="0"/>
    <n v="27"/>
    <n v="38.888888888888886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"/>
    <x v="0"/>
    <x v="0"/>
    <s v="USD"/>
    <n v="1330789165"/>
    <d v="2012-03-03T10:39:25"/>
    <n v="1328197165"/>
    <x v="1639"/>
    <x v="1639"/>
    <x v="1639"/>
    <b v="0"/>
    <n v="19"/>
    <n v="94.736842105263165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.6986000000000001"/>
    <x v="0"/>
    <x v="0"/>
    <s v="USD"/>
    <n v="1280800740"/>
    <d v="2010-08-02T20:59:00"/>
    <n v="1279603955"/>
    <x v="1640"/>
    <x v="1640"/>
    <x v="1640"/>
    <b v="0"/>
    <n v="17"/>
    <n v="39.967058823529413"/>
    <b v="1"/>
    <s v="music/rock"/>
    <x v="4"/>
    <x v="11"/>
  </r>
  <r>
    <n v="1641"/>
    <s v="Tanya Dartson- Run for Your Life music video"/>
    <s v="Music Video For Upbeat and Inspiring Song - Run For Your Life"/>
    <n v="2500"/>
    <n v="2535"/>
    <n v="1.014"/>
    <x v="0"/>
    <x v="0"/>
    <s v="USD"/>
    <n v="1418998744"/>
    <d v="2014-12-19T09:19:04"/>
    <n v="1416406744"/>
    <x v="1641"/>
    <x v="1641"/>
    <x v="1641"/>
    <b v="0"/>
    <n v="26"/>
    <n v="97.5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1"/>
    <x v="0"/>
    <x v="0"/>
    <s v="USD"/>
    <n v="1308011727"/>
    <d v="2011-06-13T19:35:27"/>
    <n v="1306283727"/>
    <x v="1642"/>
    <x v="1642"/>
    <x v="1642"/>
    <b v="0"/>
    <n v="28"/>
    <n v="42.857142857142854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n v="1.2470000000000001"/>
    <x v="0"/>
    <x v="0"/>
    <s v="USD"/>
    <n v="1348516012"/>
    <d v="2012-09-24T14:46:52"/>
    <n v="1345924012"/>
    <x v="1643"/>
    <x v="1643"/>
    <x v="1643"/>
    <b v="0"/>
    <n v="37"/>
    <n v="168.51351351351352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.095"/>
    <x v="0"/>
    <x v="0"/>
    <s v="USD"/>
    <n v="1353551160"/>
    <d v="2012-11-21T21:26:00"/>
    <n v="1348363560"/>
    <x v="1644"/>
    <x v="1644"/>
    <x v="1644"/>
    <b v="0"/>
    <n v="128"/>
    <n v="85.546875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.1080000000000001"/>
    <x v="0"/>
    <x v="0"/>
    <s v="USD"/>
    <n v="1379515740"/>
    <d v="2013-09-18T09:49:00"/>
    <n v="1378306140"/>
    <x v="1645"/>
    <x v="1645"/>
    <x v="1645"/>
    <b v="0"/>
    <n v="10"/>
    <n v="554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1.1020000000000001"/>
    <x v="0"/>
    <x v="1"/>
    <s v="GBP"/>
    <n v="1408039860"/>
    <d v="2014-08-14T13:11:00"/>
    <n v="1405248503"/>
    <x v="1646"/>
    <x v="1646"/>
    <x v="1646"/>
    <b v="0"/>
    <n v="83"/>
    <n v="26.554216867469879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.0471999999999999"/>
    <x v="0"/>
    <x v="0"/>
    <s v="USD"/>
    <n v="1339235377"/>
    <d v="2012-06-09T04:49:37"/>
    <n v="1336643377"/>
    <x v="1647"/>
    <x v="1647"/>
    <x v="1647"/>
    <b v="0"/>
    <n v="46"/>
    <n v="113.82608695652173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.2526086956521738"/>
    <x v="0"/>
    <x v="0"/>
    <s v="USD"/>
    <n v="1300636482"/>
    <d v="2011-03-20T10:54:42"/>
    <n v="1298048082"/>
    <x v="1648"/>
    <x v="1648"/>
    <x v="1648"/>
    <b v="0"/>
    <n v="90"/>
    <n v="32.011111111111113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.0058763157894737"/>
    <x v="0"/>
    <x v="0"/>
    <s v="USD"/>
    <n v="1400862355"/>
    <d v="2014-05-23T11:25:55"/>
    <n v="1396974355"/>
    <x v="1649"/>
    <x v="1649"/>
    <x v="1649"/>
    <b v="0"/>
    <n v="81"/>
    <n v="47.189259259259259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n v="1.4155"/>
    <x v="0"/>
    <x v="0"/>
    <s v="USD"/>
    <n v="1381314437"/>
    <d v="2013-10-09T05:27:17"/>
    <n v="1378722437"/>
    <x v="1650"/>
    <x v="1650"/>
    <x v="1650"/>
    <b v="0"/>
    <n v="32"/>
    <n v="88.46875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.0075000000000001"/>
    <x v="0"/>
    <x v="0"/>
    <s v="USD"/>
    <n v="1303801140"/>
    <d v="2011-04-26T01:59:00"/>
    <n v="1300916220"/>
    <x v="1651"/>
    <x v="1651"/>
    <x v="1651"/>
    <b v="0"/>
    <n v="20"/>
    <n v="100.75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.0066666666666666"/>
    <x v="0"/>
    <x v="0"/>
    <s v="USD"/>
    <n v="1385297393"/>
    <d v="2013-11-24T07:49:53"/>
    <n v="1382701793"/>
    <x v="1652"/>
    <x v="1652"/>
    <x v="1652"/>
    <b v="0"/>
    <n v="70"/>
    <n v="64.714285714285708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1.7423040000000001"/>
    <x v="0"/>
    <x v="0"/>
    <s v="USD"/>
    <n v="1303675296"/>
    <d v="2011-04-24T15:01:36"/>
    <n v="1300996896"/>
    <x v="1653"/>
    <x v="1653"/>
    <x v="1653"/>
    <b v="0"/>
    <n v="168"/>
    <n v="51.854285714285716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.199090909090909"/>
    <x v="0"/>
    <x v="0"/>
    <s v="USD"/>
    <n v="1334784160"/>
    <d v="2012-04-18T16:22:40"/>
    <n v="1332192160"/>
    <x v="1654"/>
    <x v="1654"/>
    <x v="1654"/>
    <b v="0"/>
    <n v="34"/>
    <n v="38.794117647058826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n v="1.4286666666666668"/>
    <x v="0"/>
    <x v="0"/>
    <s v="USD"/>
    <n v="1333648820"/>
    <d v="2012-04-05T13:00:20"/>
    <n v="1331060420"/>
    <x v="1655"/>
    <x v="1655"/>
    <x v="1655"/>
    <b v="0"/>
    <n v="48"/>
    <n v="44.645833333333336"/>
    <b v="1"/>
    <s v="music/pop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n v="1.0033493333333334"/>
    <x v="0"/>
    <x v="0"/>
    <s v="USD"/>
    <n v="1355437052"/>
    <d v="2012-12-13T17:17:32"/>
    <n v="1352845052"/>
    <x v="1656"/>
    <x v="1656"/>
    <x v="1656"/>
    <b v="0"/>
    <n v="48"/>
    <n v="156.77333333333334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.0493380000000001"/>
    <x v="0"/>
    <x v="0"/>
    <s v="USD"/>
    <n v="1337885168"/>
    <d v="2012-05-24T13:46:08"/>
    <n v="1335293168"/>
    <x v="1657"/>
    <x v="1657"/>
    <x v="1657"/>
    <b v="0"/>
    <n v="221"/>
    <n v="118.70339366515837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.3223333333333334"/>
    <x v="0"/>
    <x v="0"/>
    <s v="USD"/>
    <n v="1355840400"/>
    <d v="2012-12-18T09:20:00"/>
    <n v="1352524767"/>
    <x v="1658"/>
    <x v="1658"/>
    <x v="1658"/>
    <b v="0"/>
    <n v="107"/>
    <n v="74.149532710280369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.1279999999999999"/>
    <x v="0"/>
    <x v="1"/>
    <s v="GBP"/>
    <n v="1387281600"/>
    <d v="2013-12-17T07:00:00"/>
    <n v="1384811721"/>
    <x v="1659"/>
    <x v="1659"/>
    <x v="1659"/>
    <b v="0"/>
    <n v="45"/>
    <n v="12.533333333333333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2.5375"/>
    <x v="0"/>
    <x v="13"/>
    <s v="EUR"/>
    <n v="1462053540"/>
    <d v="2016-04-30T16:59:00"/>
    <n v="1459355950"/>
    <x v="1660"/>
    <x v="1660"/>
    <x v="1660"/>
    <b v="0"/>
    <n v="36"/>
    <n v="27.861111111111111"/>
    <b v="1"/>
    <s v="music/pop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n v="1.0250632911392406"/>
    <x v="0"/>
    <x v="15"/>
    <s v="EUR"/>
    <n v="1453064400"/>
    <d v="2016-01-17T16:00:00"/>
    <n v="1449359831"/>
    <x v="1661"/>
    <x v="1661"/>
    <x v="1661"/>
    <b v="0"/>
    <n v="101"/>
    <n v="80.178217821782184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.026375"/>
    <x v="0"/>
    <x v="0"/>
    <s v="USD"/>
    <n v="1325310336"/>
    <d v="2011-12-31T00:45:36"/>
    <n v="1320122736"/>
    <x v="1662"/>
    <x v="1662"/>
    <x v="1662"/>
    <b v="0"/>
    <n v="62"/>
    <n v="132.43548387096774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n v="1.08"/>
    <x v="0"/>
    <x v="0"/>
    <s v="USD"/>
    <n v="1422750707"/>
    <d v="2015-01-31T19:31:47"/>
    <n v="1420158707"/>
    <x v="1663"/>
    <x v="1663"/>
    <x v="1663"/>
    <b v="0"/>
    <n v="32"/>
    <n v="33.75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n v="1.2240879999999998"/>
    <x v="0"/>
    <x v="0"/>
    <s v="USD"/>
    <n v="1331870340"/>
    <d v="2012-03-15T22:59:00"/>
    <n v="1328033818"/>
    <x v="1664"/>
    <x v="1664"/>
    <x v="1664"/>
    <b v="0"/>
    <n v="89"/>
    <n v="34.384494382022467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.1945714285714286"/>
    <x v="0"/>
    <x v="0"/>
    <s v="USD"/>
    <n v="1298343600"/>
    <d v="2011-02-21T22:00:00"/>
    <n v="1295624113"/>
    <x v="1665"/>
    <x v="1665"/>
    <x v="1665"/>
    <b v="0"/>
    <n v="93"/>
    <n v="44.956989247311824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1.6088"/>
    <x v="0"/>
    <x v="0"/>
    <s v="USD"/>
    <n v="1364447073"/>
    <d v="2013-03-28T00:04:33"/>
    <n v="1361858673"/>
    <x v="1666"/>
    <x v="1666"/>
    <x v="1666"/>
    <b v="0"/>
    <n v="98"/>
    <n v="41.04081632653061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.2685294117647059"/>
    <x v="0"/>
    <x v="0"/>
    <s v="USD"/>
    <n v="1394521140"/>
    <d v="2014-03-11T01:59:00"/>
    <n v="1392169298"/>
    <x v="1667"/>
    <x v="1667"/>
    <x v="1667"/>
    <b v="0"/>
    <n v="82"/>
    <n v="52.597560975609753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.026375"/>
    <x v="0"/>
    <x v="0"/>
    <s v="USD"/>
    <n v="1322454939"/>
    <d v="2011-11-27T23:35:39"/>
    <n v="1319859339"/>
    <x v="1668"/>
    <x v="1668"/>
    <x v="1668"/>
    <b v="0"/>
    <n v="116"/>
    <n v="70.784482758620683"/>
    <b v="1"/>
    <s v="music/pop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n v="1.3975"/>
    <x v="0"/>
    <x v="0"/>
    <s v="USD"/>
    <n v="1464729276"/>
    <d v="2016-05-31T16:14:36"/>
    <n v="1459545276"/>
    <x v="1669"/>
    <x v="1669"/>
    <x v="1669"/>
    <b v="0"/>
    <n v="52"/>
    <n v="53.75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.026"/>
    <x v="0"/>
    <x v="0"/>
    <s v="USD"/>
    <n v="1278302400"/>
    <d v="2010-07-04T23:00:00"/>
    <n v="1273961999"/>
    <x v="1670"/>
    <x v="1670"/>
    <x v="1670"/>
    <b v="0"/>
    <n v="23"/>
    <n v="44.608695652173914"/>
    <b v="1"/>
    <s v="music/pop"/>
    <x v="4"/>
    <x v="27"/>
  </r>
  <r>
    <n v="1671"/>
    <s v="Luke O'Brien's Kickstarter"/>
    <s v="I am seeking funding in order to help take my music from a hobby to a career."/>
    <n v="2000"/>
    <n v="2013.47"/>
    <n v="1.0067349999999999"/>
    <x v="0"/>
    <x v="0"/>
    <s v="USD"/>
    <n v="1470056614"/>
    <d v="2016-08-01T08:03:34"/>
    <n v="1467464614"/>
    <x v="1671"/>
    <x v="1671"/>
    <x v="1671"/>
    <b v="0"/>
    <n v="77"/>
    <n v="26.148961038961041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n v="1.1294117647058823"/>
    <x v="0"/>
    <x v="0"/>
    <s v="USD"/>
    <n v="1338824730"/>
    <d v="2012-06-04T10:45:30"/>
    <n v="1336232730"/>
    <x v="1672"/>
    <x v="1672"/>
    <x v="1672"/>
    <b v="0"/>
    <n v="49"/>
    <n v="39.183673469387756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.2809523809523808"/>
    <x v="0"/>
    <x v="0"/>
    <s v="USD"/>
    <n v="1425675892"/>
    <d v="2015-03-06T16:04:52"/>
    <n v="1423083892"/>
    <x v="1673"/>
    <x v="1673"/>
    <x v="1673"/>
    <b v="0"/>
    <n v="59"/>
    <n v="45.593220338983052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.0169999999999999"/>
    <x v="0"/>
    <x v="0"/>
    <s v="USD"/>
    <n v="1471503540"/>
    <d v="2016-08-18T01:59:00"/>
    <n v="1468852306"/>
    <x v="1674"/>
    <x v="1674"/>
    <x v="1674"/>
    <b v="0"/>
    <n v="113"/>
    <n v="89.247787610619469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n v="1.37416"/>
    <x v="0"/>
    <x v="0"/>
    <s v="USD"/>
    <n v="1318802580"/>
    <d v="2011-10-16T17:03:00"/>
    <n v="1316194540"/>
    <x v="1675"/>
    <x v="1675"/>
    <x v="1675"/>
    <b v="0"/>
    <n v="34"/>
    <n v="40.416470588235299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n v="1.1533333333333333"/>
    <x v="0"/>
    <x v="0"/>
    <s v="USD"/>
    <n v="1334980740"/>
    <d v="2012-04-20T22:59:00"/>
    <n v="1330968347"/>
    <x v="1676"/>
    <x v="1676"/>
    <x v="1676"/>
    <b v="0"/>
    <n v="42"/>
    <n v="82.38095238095238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.1166666666666667"/>
    <x v="0"/>
    <x v="3"/>
    <s v="EUR"/>
    <n v="1460786340"/>
    <d v="2016-04-16T00:59:00"/>
    <n v="1455615976"/>
    <x v="1677"/>
    <x v="1677"/>
    <x v="1677"/>
    <b v="0"/>
    <n v="42"/>
    <n v="159.52380952380952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.1839999999999999"/>
    <x v="0"/>
    <x v="0"/>
    <s v="USD"/>
    <n v="1391718671"/>
    <d v="2014-02-06T15:31:11"/>
    <n v="1390509071"/>
    <x v="1678"/>
    <x v="1678"/>
    <x v="1678"/>
    <b v="0"/>
    <n v="49"/>
    <n v="36.244897959183675"/>
    <b v="1"/>
    <s v="music/pop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n v="1.75"/>
    <x v="0"/>
    <x v="0"/>
    <s v="USD"/>
    <n v="1311298745"/>
    <d v="2011-07-21T20:39:05"/>
    <n v="1309311545"/>
    <x v="1679"/>
    <x v="1679"/>
    <x v="1679"/>
    <b v="0"/>
    <n v="56"/>
    <n v="62.5"/>
    <b v="1"/>
    <s v="music/pop"/>
    <x v="4"/>
    <x v="27"/>
  </r>
  <r>
    <n v="1680"/>
    <s v="Kick Out a Record"/>
    <s v="Working Musician dilemma #164: how the taxman put Kick the Record 2.0 on hold"/>
    <n v="1000"/>
    <n v="1175"/>
    <n v="1.175"/>
    <x v="0"/>
    <x v="0"/>
    <s v="USD"/>
    <n v="1405188667"/>
    <d v="2014-07-12T13:11:07"/>
    <n v="1402596667"/>
    <x v="1680"/>
    <x v="1680"/>
    <x v="1680"/>
    <b v="0"/>
    <n v="25"/>
    <n v="47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.0142212307692309"/>
    <x v="3"/>
    <x v="0"/>
    <s v="USD"/>
    <n v="1490752800"/>
    <d v="2017-03-28T21:00:00"/>
    <n v="1486522484"/>
    <x v="1681"/>
    <x v="1681"/>
    <x v="1681"/>
    <b v="0"/>
    <n v="884"/>
    <n v="74.575090497737563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d v="2017-04-13T23:07:40"/>
    <n v="1486962460"/>
    <x v="1682"/>
    <x v="1682"/>
    <x v="1682"/>
    <b v="0"/>
    <n v="0"/>
    <e v="#DIV/0!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0.21714285714285714"/>
    <x v="3"/>
    <x v="6"/>
    <s v="EUR"/>
    <n v="1491590738"/>
    <d v="2017-04-07T13:45:38"/>
    <n v="1489517138"/>
    <x v="1683"/>
    <x v="1683"/>
    <x v="1683"/>
    <b v="0"/>
    <n v="10"/>
    <n v="76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n v="1.0912500000000001"/>
    <x v="3"/>
    <x v="0"/>
    <s v="USD"/>
    <n v="1489775641"/>
    <d v="2017-03-17T13:34:01"/>
    <n v="1487360041"/>
    <x v="1684"/>
    <x v="1684"/>
    <x v="1684"/>
    <b v="0"/>
    <n v="101"/>
    <n v="86.43564356435644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.0285714285714285"/>
    <x v="3"/>
    <x v="0"/>
    <s v="USD"/>
    <n v="1490331623"/>
    <d v="2017-03-24T00:00:23"/>
    <n v="1487743223"/>
    <x v="1685"/>
    <x v="1685"/>
    <x v="1685"/>
    <b v="0"/>
    <n v="15"/>
    <n v="24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3.5999999999999999E-3"/>
    <x v="3"/>
    <x v="5"/>
    <s v="CAD"/>
    <n v="1493320519"/>
    <d v="2017-04-27T14:15:19"/>
    <n v="1488140119"/>
    <x v="1686"/>
    <x v="1686"/>
    <x v="1686"/>
    <b v="0"/>
    <n v="1"/>
    <n v="18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0.3125"/>
    <x v="3"/>
    <x v="0"/>
    <s v="USD"/>
    <n v="1491855300"/>
    <d v="2017-04-10T15:15:00"/>
    <n v="1488935245"/>
    <x v="1687"/>
    <x v="1687"/>
    <x v="1687"/>
    <b v="0"/>
    <n v="39"/>
    <n v="80.128205128205124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0.443"/>
    <x v="3"/>
    <x v="0"/>
    <s v="USD"/>
    <n v="1491738594"/>
    <d v="2017-04-09T06:49:54"/>
    <n v="1489150194"/>
    <x v="1688"/>
    <x v="1688"/>
    <x v="1688"/>
    <b v="0"/>
    <n v="7"/>
    <n v="253.14285714285714"/>
    <b v="0"/>
    <s v="music/faith"/>
    <x v="4"/>
    <x v="28"/>
  </r>
  <r>
    <n v="1689"/>
    <s v="Fly Away"/>
    <s v="Praising the Living God in the second half of life."/>
    <n v="2400"/>
    <n v="2400"/>
    <n v="1"/>
    <x v="3"/>
    <x v="0"/>
    <s v="USD"/>
    <n v="1489700230"/>
    <d v="2017-03-16T16:37:10"/>
    <n v="1487111830"/>
    <x v="1689"/>
    <x v="1689"/>
    <x v="1689"/>
    <b v="0"/>
    <n v="14"/>
    <n v="171.42857142857142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0.254"/>
    <x v="3"/>
    <x v="0"/>
    <s v="USD"/>
    <n v="1491470442"/>
    <d v="2017-04-06T04:20:42"/>
    <n v="1488882042"/>
    <x v="1690"/>
    <x v="1690"/>
    <x v="1690"/>
    <b v="0"/>
    <n v="11"/>
    <n v="57.727272727272727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0.33473333333333333"/>
    <x v="3"/>
    <x v="0"/>
    <s v="USD"/>
    <n v="1491181200"/>
    <d v="2017-04-02T20:00:00"/>
    <n v="1488387008"/>
    <x v="1691"/>
    <x v="1691"/>
    <x v="1691"/>
    <b v="0"/>
    <n v="38"/>
    <n v="264.26315789473682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n v="0.47799999999999998"/>
    <x v="3"/>
    <x v="0"/>
    <s v="USD"/>
    <n v="1490572740"/>
    <d v="2017-03-26T18:59:00"/>
    <n v="1487734667"/>
    <x v="1692"/>
    <x v="1692"/>
    <x v="1692"/>
    <b v="0"/>
    <n v="15"/>
    <n v="159.33333333333334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9.3333333333333338E-2"/>
    <x v="3"/>
    <x v="1"/>
    <s v="GBP"/>
    <n v="1491768000"/>
    <d v="2017-04-09T15:00:00"/>
    <n v="1489097112"/>
    <x v="1693"/>
    <x v="1693"/>
    <x v="1693"/>
    <b v="0"/>
    <n v="8"/>
    <n v="35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5.0000000000000001E-4"/>
    <x v="3"/>
    <x v="0"/>
    <s v="USD"/>
    <n v="1490589360"/>
    <d v="2017-03-26T23:36:00"/>
    <n v="1488038674"/>
    <x v="1694"/>
    <x v="1694"/>
    <x v="1694"/>
    <b v="0"/>
    <n v="1"/>
    <n v="5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0.11708333333333333"/>
    <x v="3"/>
    <x v="0"/>
    <s v="USD"/>
    <n v="1491786000"/>
    <d v="2017-04-09T20:00:00"/>
    <n v="1488847514"/>
    <x v="1695"/>
    <x v="1695"/>
    <x v="1695"/>
    <b v="0"/>
    <n v="23"/>
    <n v="61.086956521739133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d v="2017-03-31T19:40:11"/>
    <n v="1488418811"/>
    <x v="1696"/>
    <x v="1696"/>
    <x v="1696"/>
    <b v="0"/>
    <n v="0"/>
    <e v="#DIV/0!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0.20208000000000001"/>
    <x v="3"/>
    <x v="0"/>
    <s v="USD"/>
    <n v="1491781648"/>
    <d v="2017-04-09T18:47:28"/>
    <n v="1489193248"/>
    <x v="1697"/>
    <x v="1697"/>
    <x v="1697"/>
    <b v="0"/>
    <n v="22"/>
    <n v="114.81818181818181"/>
    <b v="0"/>
    <s v="music/faith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n v="0"/>
    <x v="3"/>
    <x v="0"/>
    <s v="USD"/>
    <n v="1490499180"/>
    <d v="2017-03-25T22:33:00"/>
    <n v="1488430760"/>
    <x v="1698"/>
    <x v="1698"/>
    <x v="1698"/>
    <b v="0"/>
    <n v="0"/>
    <e v="#DIV/0!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4.2311459353574929E-2"/>
    <x v="3"/>
    <x v="0"/>
    <s v="USD"/>
    <n v="1491943445"/>
    <d v="2017-04-11T15:44:05"/>
    <n v="1489351445"/>
    <x v="1699"/>
    <x v="1699"/>
    <x v="1699"/>
    <b v="0"/>
    <n v="4"/>
    <n v="54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0.2606"/>
    <x v="3"/>
    <x v="0"/>
    <s v="USD"/>
    <n v="1491019200"/>
    <d v="2017-03-31T23:00:00"/>
    <n v="1488418990"/>
    <x v="1700"/>
    <x v="1700"/>
    <x v="1700"/>
    <b v="0"/>
    <n v="79"/>
    <n v="65.974683544303801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1.9801980198019802E-3"/>
    <x v="2"/>
    <x v="0"/>
    <s v="USD"/>
    <n v="1421337405"/>
    <d v="2015-01-15T10:56:45"/>
    <n v="1418745405"/>
    <x v="1701"/>
    <x v="1701"/>
    <x v="1701"/>
    <b v="0"/>
    <n v="2"/>
    <n v="5"/>
    <b v="0"/>
    <s v="music/faith"/>
    <x v="4"/>
    <x v="28"/>
  </r>
  <r>
    <n v="1702"/>
    <s v="lyndale lewis and new vision prosper cd release"/>
    <s v="I can do all things through christ jesus"/>
    <n v="16500"/>
    <n v="1"/>
    <n v="6.0606060606060605E-5"/>
    <x v="2"/>
    <x v="0"/>
    <s v="USD"/>
    <n v="1427745150"/>
    <d v="2015-03-30T14:52:30"/>
    <n v="1425156750"/>
    <x v="1702"/>
    <x v="1702"/>
    <x v="1702"/>
    <b v="0"/>
    <n v="1"/>
    <n v="1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n v="1.0200000000000001E-2"/>
    <x v="2"/>
    <x v="0"/>
    <s v="USD"/>
    <n v="1441003537"/>
    <d v="2015-08-31T01:45:37"/>
    <n v="1435819537"/>
    <x v="1703"/>
    <x v="1703"/>
    <x v="1703"/>
    <b v="0"/>
    <n v="2"/>
    <n v="25.5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n v="0.65100000000000002"/>
    <x v="2"/>
    <x v="0"/>
    <s v="USD"/>
    <n v="1424056873"/>
    <d v="2015-02-15T22:21:13"/>
    <n v="1421464873"/>
    <x v="1704"/>
    <x v="1704"/>
    <x v="1704"/>
    <b v="0"/>
    <n v="11"/>
    <n v="118.36363636363636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s v="USD"/>
    <n v="1441814400"/>
    <d v="2015-09-09T11:00:00"/>
    <n v="1440807846"/>
    <x v="1705"/>
    <x v="1705"/>
    <x v="1705"/>
    <b v="0"/>
    <n v="0"/>
    <e v="#DIV/0!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s v="EUR"/>
    <n v="1440314472"/>
    <d v="2015-08-23T02:21:12"/>
    <n v="1435130472"/>
    <x v="1706"/>
    <x v="1706"/>
    <x v="1706"/>
    <b v="0"/>
    <n v="0"/>
    <e v="#DIV/0!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9.74E-2"/>
    <x v="2"/>
    <x v="0"/>
    <s v="USD"/>
    <n v="1459181895"/>
    <d v="2016-03-28T11:18:15"/>
    <n v="1456593495"/>
    <x v="1707"/>
    <x v="1707"/>
    <x v="1707"/>
    <b v="0"/>
    <n v="9"/>
    <n v="54.111111111111114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s v="USD"/>
    <n v="1462135706"/>
    <d v="2016-05-01T15:48:26"/>
    <n v="1458679706"/>
    <x v="1708"/>
    <x v="1708"/>
    <x v="1708"/>
    <b v="0"/>
    <n v="0"/>
    <e v="#DIV/0!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n v="4.8571428571428571E-2"/>
    <x v="2"/>
    <x v="0"/>
    <s v="USD"/>
    <n v="1409513940"/>
    <d v="2014-08-31T14:39:00"/>
    <n v="1405949514"/>
    <x v="1709"/>
    <x v="1709"/>
    <x v="1709"/>
    <b v="0"/>
    <n v="4"/>
    <n v="21.25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n v="6.7999999999999996E-3"/>
    <x v="2"/>
    <x v="12"/>
    <s v="EUR"/>
    <n v="1453122000"/>
    <d v="2016-01-18T08:00:00"/>
    <n v="1449151888"/>
    <x v="1710"/>
    <x v="1710"/>
    <x v="1710"/>
    <b v="0"/>
    <n v="1"/>
    <n v="34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0.105"/>
    <x v="2"/>
    <x v="0"/>
    <s v="USD"/>
    <n v="1409585434"/>
    <d v="2014-09-01T10:30:34"/>
    <n v="1406907034"/>
    <x v="1711"/>
    <x v="1711"/>
    <x v="1711"/>
    <b v="0"/>
    <n v="2"/>
    <n v="525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s v="USD"/>
    <n v="1435701353"/>
    <d v="2015-06-30T16:55:53"/>
    <n v="1430517353"/>
    <x v="1712"/>
    <x v="1712"/>
    <x v="1712"/>
    <b v="0"/>
    <n v="0"/>
    <e v="#DIV/0!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1.6666666666666666E-2"/>
    <x v="2"/>
    <x v="0"/>
    <s v="USD"/>
    <n v="1412536412"/>
    <d v="2014-10-05T14:13:32"/>
    <n v="1409944412"/>
    <x v="1713"/>
    <x v="1713"/>
    <x v="1713"/>
    <b v="0"/>
    <n v="1"/>
    <n v="50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7.868E-2"/>
    <x v="2"/>
    <x v="0"/>
    <s v="USD"/>
    <n v="1430517761"/>
    <d v="2015-05-01T17:02:41"/>
    <n v="1427925761"/>
    <x v="1714"/>
    <x v="1714"/>
    <x v="1714"/>
    <b v="0"/>
    <n v="17"/>
    <n v="115.70588235294117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2.2000000000000001E-3"/>
    <x v="2"/>
    <x v="0"/>
    <s v="USD"/>
    <n v="1427772120"/>
    <d v="2015-03-30T22:22:00"/>
    <n v="1425186785"/>
    <x v="1715"/>
    <x v="1715"/>
    <x v="1715"/>
    <b v="0"/>
    <n v="2"/>
    <n v="5.5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7.4999999999999997E-2"/>
    <x v="2"/>
    <x v="0"/>
    <s v="USD"/>
    <n v="1481295099"/>
    <d v="2016-12-09T09:51:39"/>
    <n v="1477835499"/>
    <x v="1716"/>
    <x v="1716"/>
    <x v="1716"/>
    <b v="0"/>
    <n v="3"/>
    <n v="50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n v="0.42725880551301687"/>
    <x v="2"/>
    <x v="0"/>
    <s v="USD"/>
    <n v="1461211200"/>
    <d v="2016-04-20T23:00:00"/>
    <n v="1459467238"/>
    <x v="1717"/>
    <x v="1717"/>
    <x v="1717"/>
    <b v="0"/>
    <n v="41"/>
    <n v="34.024390243902438"/>
    <b v="0"/>
    <s v="music/faith"/>
    <x v="4"/>
    <x v="28"/>
  </r>
  <r>
    <n v="1718"/>
    <s v="The Prodigal Son"/>
    <s v="A melody for the galaxy."/>
    <n v="35000"/>
    <n v="75"/>
    <n v="2.142857142857143E-3"/>
    <x v="2"/>
    <x v="0"/>
    <s v="USD"/>
    <n v="1463201940"/>
    <d v="2016-05-13T23:59:00"/>
    <n v="1459435149"/>
    <x v="1718"/>
    <x v="1718"/>
    <x v="1718"/>
    <b v="0"/>
    <n v="2"/>
    <n v="37.5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8.7500000000000008E-3"/>
    <x v="2"/>
    <x v="0"/>
    <s v="USD"/>
    <n v="1410958191"/>
    <d v="2014-09-17T07:49:51"/>
    <n v="1408366191"/>
    <x v="1719"/>
    <x v="1719"/>
    <x v="1719"/>
    <b v="0"/>
    <n v="3"/>
    <n v="11.666666666666666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5.6250000000000001E-2"/>
    <x v="2"/>
    <x v="0"/>
    <s v="USD"/>
    <n v="1415562471"/>
    <d v="2014-11-09T14:47:51"/>
    <n v="1412966871"/>
    <x v="1720"/>
    <x v="1720"/>
    <x v="1720"/>
    <b v="0"/>
    <n v="8"/>
    <n v="28.125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s v="USD"/>
    <n v="1449831863"/>
    <d v="2015-12-11T06:04:23"/>
    <n v="1447239863"/>
    <x v="1721"/>
    <x v="1721"/>
    <x v="1721"/>
    <b v="0"/>
    <n v="0"/>
    <e v="#DIV/0!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3.4722222222222224E-4"/>
    <x v="2"/>
    <x v="0"/>
    <s v="USD"/>
    <n v="1459642200"/>
    <d v="2016-04-02T19:10:00"/>
    <n v="1456441429"/>
    <x v="1722"/>
    <x v="1722"/>
    <x v="1722"/>
    <b v="0"/>
    <n v="1"/>
    <n v="1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6.5000000000000002E-2"/>
    <x v="2"/>
    <x v="0"/>
    <s v="USD"/>
    <n v="1435730400"/>
    <d v="2015-07-01T01:00:00"/>
    <n v="1430855315"/>
    <x v="1723"/>
    <x v="1723"/>
    <x v="1723"/>
    <b v="0"/>
    <n v="3"/>
    <n v="216.66666666666666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5.8333333333333336E-3"/>
    <x v="2"/>
    <x v="0"/>
    <s v="USD"/>
    <n v="1414707762"/>
    <d v="2014-10-30T17:22:42"/>
    <n v="1412115762"/>
    <x v="1724"/>
    <x v="1724"/>
    <x v="1724"/>
    <b v="0"/>
    <n v="4"/>
    <n v="8.75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0.10181818181818182"/>
    <x v="2"/>
    <x v="0"/>
    <s v="USD"/>
    <n v="1408922049"/>
    <d v="2014-08-24T18:14:09"/>
    <n v="1406330049"/>
    <x v="1725"/>
    <x v="1725"/>
    <x v="1725"/>
    <b v="0"/>
    <n v="9"/>
    <n v="62.222222222222221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n v="0.33784615384615385"/>
    <x v="2"/>
    <x v="0"/>
    <s v="USD"/>
    <n v="1403906664"/>
    <d v="2014-06-27T17:04:24"/>
    <n v="1401401064"/>
    <x v="1726"/>
    <x v="1726"/>
    <x v="1726"/>
    <b v="0"/>
    <n v="16"/>
    <n v="137.25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3.3333333333333332E-4"/>
    <x v="2"/>
    <x v="1"/>
    <s v="GBP"/>
    <n v="1428231600"/>
    <d v="2015-04-05T06:00:00"/>
    <n v="1423520177"/>
    <x v="1727"/>
    <x v="1727"/>
    <x v="1727"/>
    <b v="0"/>
    <n v="1"/>
    <n v="1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n v="0.68400000000000005"/>
    <x v="2"/>
    <x v="0"/>
    <s v="USD"/>
    <n v="1445439674"/>
    <d v="2015-10-21T10:01:14"/>
    <n v="1442847674"/>
    <x v="1728"/>
    <x v="1728"/>
    <x v="1728"/>
    <b v="0"/>
    <n v="7"/>
    <n v="122.14285714285714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s v="USD"/>
    <n v="1465521306"/>
    <d v="2016-06-09T20:15:06"/>
    <n v="1460337306"/>
    <x v="1729"/>
    <x v="1729"/>
    <x v="1729"/>
    <b v="0"/>
    <n v="0"/>
    <e v="#DIV/0!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s v="USD"/>
    <n v="1445738783"/>
    <d v="2015-10-24T21:06:23"/>
    <n v="1443146783"/>
    <x v="1730"/>
    <x v="1730"/>
    <x v="1730"/>
    <b v="0"/>
    <n v="0"/>
    <e v="#DIV/0!"/>
    <b v="0"/>
    <s v="music/faith"/>
    <x v="4"/>
    <x v="28"/>
  </r>
  <r>
    <n v="1731"/>
    <s v="Sam Cox Band First Christian Tour"/>
    <s v="We are a Christin Worship band looking to midwest tour. God Bless!"/>
    <n v="1000"/>
    <n v="0"/>
    <n v="0"/>
    <x v="2"/>
    <x v="0"/>
    <s v="USD"/>
    <n v="1434034800"/>
    <d v="2015-06-11T10:00:00"/>
    <n v="1432849552"/>
    <x v="1731"/>
    <x v="1731"/>
    <x v="1731"/>
    <b v="0"/>
    <n v="0"/>
    <e v="#DIV/0!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s v="USD"/>
    <n v="1452920400"/>
    <d v="2016-01-16T00:00:00"/>
    <n v="1447777481"/>
    <x v="1732"/>
    <x v="1732"/>
    <x v="1732"/>
    <b v="0"/>
    <n v="0"/>
    <e v="#DIV/0!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s v="USD"/>
    <n v="1473802200"/>
    <d v="2016-09-13T16:30:00"/>
    <n v="1472746374"/>
    <x v="1733"/>
    <x v="1733"/>
    <x v="1733"/>
    <b v="0"/>
    <n v="0"/>
    <e v="#DIV/0!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2.2222222222222223E-4"/>
    <x v="2"/>
    <x v="0"/>
    <s v="USD"/>
    <n v="1431046356"/>
    <d v="2015-05-07T19:52:36"/>
    <n v="1428454356"/>
    <x v="1734"/>
    <x v="1734"/>
    <x v="1734"/>
    <b v="0"/>
    <n v="1"/>
    <n v="1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0.11"/>
    <x v="2"/>
    <x v="0"/>
    <s v="USD"/>
    <n v="1470598345"/>
    <d v="2016-08-07T14:32:25"/>
    <n v="1468006345"/>
    <x v="1735"/>
    <x v="1735"/>
    <x v="1735"/>
    <b v="0"/>
    <n v="2"/>
    <n v="55"/>
    <b v="0"/>
    <s v="music/faith"/>
    <x v="4"/>
    <x v="28"/>
  </r>
  <r>
    <n v="1736"/>
    <s v="In His Presence"/>
    <s v="A unique meditative album reflecting on the life of Christ, inviting Him into your presence"/>
    <n v="3000"/>
    <n v="22"/>
    <n v="7.3333333333333332E-3"/>
    <x v="2"/>
    <x v="0"/>
    <s v="USD"/>
    <n v="1447018833"/>
    <d v="2015-11-08T16:40:33"/>
    <n v="1444423233"/>
    <x v="1736"/>
    <x v="1736"/>
    <x v="1736"/>
    <b v="0"/>
    <n v="1"/>
    <n v="22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0.21249999999999999"/>
    <x v="2"/>
    <x v="0"/>
    <s v="USD"/>
    <n v="1437432392"/>
    <d v="2015-07-20T17:46:32"/>
    <n v="1434840392"/>
    <x v="1737"/>
    <x v="1737"/>
    <x v="1737"/>
    <b v="0"/>
    <n v="15"/>
    <n v="56.666666666666664"/>
    <b v="0"/>
    <s v="music/faith"/>
    <x v="4"/>
    <x v="28"/>
  </r>
  <r>
    <n v="1738"/>
    <s v="The Flashing Lights"/>
    <s v="Music that inspires and gives hope for overcoming and change. And it is good music."/>
    <n v="5000"/>
    <n v="20"/>
    <n v="4.0000000000000001E-3"/>
    <x v="2"/>
    <x v="0"/>
    <s v="USD"/>
    <n v="1412283542"/>
    <d v="2014-10-02T15:59:02"/>
    <n v="1409691542"/>
    <x v="1738"/>
    <x v="1738"/>
    <x v="1738"/>
    <b v="0"/>
    <n v="1"/>
    <n v="20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1E-3"/>
    <x v="2"/>
    <x v="0"/>
    <s v="USD"/>
    <n v="1462391932"/>
    <d v="2016-05-04T14:58:52"/>
    <n v="1457297932"/>
    <x v="1739"/>
    <x v="1739"/>
    <x v="1739"/>
    <b v="0"/>
    <n v="1"/>
    <n v="1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s v="USD"/>
    <n v="1437075422"/>
    <d v="2015-07-16T14:37:02"/>
    <n v="1434483422"/>
    <x v="1740"/>
    <x v="1740"/>
    <x v="1740"/>
    <b v="0"/>
    <n v="0"/>
    <e v="#DIV/0!"/>
    <b v="0"/>
    <s v="music/faith"/>
    <x v="4"/>
    <x v="28"/>
  </r>
  <r>
    <n v="1741"/>
    <s v="Caught off Guard"/>
    <s v="A photo journal documenting my experiences and travels across New Zealand"/>
    <n v="1200"/>
    <n v="1330"/>
    <n v="1.1083333333333334"/>
    <x v="0"/>
    <x v="1"/>
    <s v="GBP"/>
    <n v="1433948671"/>
    <d v="2015-06-10T10:04:31"/>
    <n v="1430060671"/>
    <x v="1741"/>
    <x v="1741"/>
    <x v="1741"/>
    <b v="0"/>
    <n v="52"/>
    <n v="25.576923076923077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.0874999999999999"/>
    <x v="0"/>
    <x v="0"/>
    <s v="USD"/>
    <n v="1483822800"/>
    <d v="2017-01-07T16:00:00"/>
    <n v="1481058170"/>
    <x v="1742"/>
    <x v="1742"/>
    <x v="1742"/>
    <b v="0"/>
    <n v="34"/>
    <n v="63.970588235294116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1.0041666666666667"/>
    <x v="0"/>
    <x v="0"/>
    <s v="USD"/>
    <n v="1472270340"/>
    <d v="2016-08-26T22:59:00"/>
    <n v="1470348775"/>
    <x v="1743"/>
    <x v="1743"/>
    <x v="1743"/>
    <b v="0"/>
    <n v="67"/>
    <n v="89.925373134328353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1.1845454545454546"/>
    <x v="0"/>
    <x v="1"/>
    <s v="GBP"/>
    <n v="1425821477"/>
    <d v="2015-03-08T08:31:17"/>
    <n v="1421937077"/>
    <x v="1744"/>
    <x v="1744"/>
    <x v="1744"/>
    <b v="0"/>
    <n v="70"/>
    <n v="93.071428571428569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.1401428571428571"/>
    <x v="0"/>
    <x v="0"/>
    <s v="USD"/>
    <n v="1482372000"/>
    <d v="2016-12-21T21:00:00"/>
    <n v="1479276838"/>
    <x v="1745"/>
    <x v="1745"/>
    <x v="1745"/>
    <b v="0"/>
    <n v="89"/>
    <n v="89.674157303370791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.4810000000000001"/>
    <x v="0"/>
    <x v="0"/>
    <s v="USD"/>
    <n v="1479952800"/>
    <d v="2016-11-23T21:00:00"/>
    <n v="1477368867"/>
    <x v="1746"/>
    <x v="1746"/>
    <x v="1746"/>
    <b v="0"/>
    <n v="107"/>
    <n v="207.61682242990653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.0495555555555556"/>
    <x v="0"/>
    <x v="1"/>
    <s v="GBP"/>
    <n v="1447426800"/>
    <d v="2015-11-13T10:00:00"/>
    <n v="1444904830"/>
    <x v="1747"/>
    <x v="1747"/>
    <x v="1747"/>
    <b v="0"/>
    <n v="159"/>
    <n v="59.408805031446541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n v="1.29948"/>
    <x v="0"/>
    <x v="5"/>
    <s v="CAD"/>
    <n v="1441234143"/>
    <d v="2015-09-02T17:49:03"/>
    <n v="1438642143"/>
    <x v="1748"/>
    <x v="1748"/>
    <x v="1748"/>
    <b v="0"/>
    <n v="181"/>
    <n v="358.97237569060775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1.2348756218905472"/>
    <x v="0"/>
    <x v="19"/>
    <s v="EUR"/>
    <n v="1488394800"/>
    <d v="2017-03-01T14:00:00"/>
    <n v="1485213921"/>
    <x v="1749"/>
    <x v="1749"/>
    <x v="1749"/>
    <b v="0"/>
    <n v="131"/>
    <n v="94.736641221374043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.0162"/>
    <x v="0"/>
    <x v="0"/>
    <s v="USD"/>
    <n v="1461096304"/>
    <d v="2016-04-19T15:05:04"/>
    <n v="1458936304"/>
    <x v="1750"/>
    <x v="1750"/>
    <x v="1750"/>
    <b v="0"/>
    <n v="125"/>
    <n v="80.647999999999996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n v="1.0289999999999999"/>
    <x v="0"/>
    <x v="0"/>
    <s v="USD"/>
    <n v="1426787123"/>
    <d v="2015-03-19T12:45:23"/>
    <n v="1424198723"/>
    <x v="1751"/>
    <x v="1751"/>
    <x v="1751"/>
    <b v="0"/>
    <n v="61"/>
    <n v="168.68852459016392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n v="2.6016666666666666"/>
    <x v="0"/>
    <x v="1"/>
    <s v="GBP"/>
    <n v="1476425082"/>
    <d v="2016-10-14T01:04:42"/>
    <n v="1473833082"/>
    <x v="1752"/>
    <x v="1752"/>
    <x v="1752"/>
    <b v="0"/>
    <n v="90"/>
    <n v="34.68888888888889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.08"/>
    <x v="0"/>
    <x v="8"/>
    <s v="DKK"/>
    <n v="1458579568"/>
    <d v="2016-03-21T11:59:28"/>
    <n v="1455991168"/>
    <x v="1753"/>
    <x v="1753"/>
    <x v="1753"/>
    <b v="0"/>
    <n v="35"/>
    <n v="462.85714285714283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.1052941176470588"/>
    <x v="0"/>
    <x v="5"/>
    <s v="CAD"/>
    <n v="1428091353"/>
    <d v="2015-04-03T15:02:33"/>
    <n v="1425502953"/>
    <x v="1754"/>
    <x v="1754"/>
    <x v="1754"/>
    <b v="0"/>
    <n v="90"/>
    <n v="104.38888888888889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.2"/>
    <x v="0"/>
    <x v="0"/>
    <s v="USD"/>
    <n v="1444071361"/>
    <d v="2015-10-05T13:56:01"/>
    <n v="1441479361"/>
    <x v="1755"/>
    <x v="1755"/>
    <x v="1755"/>
    <b v="0"/>
    <n v="4"/>
    <n v="7.5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1.0282909090909091"/>
    <x v="0"/>
    <x v="0"/>
    <s v="USD"/>
    <n v="1472443269"/>
    <d v="2016-08-28T23:01:09"/>
    <n v="1468987269"/>
    <x v="1756"/>
    <x v="1756"/>
    <x v="1756"/>
    <b v="0"/>
    <n v="120"/>
    <n v="47.13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n v="1.1599999999999999"/>
    <x v="0"/>
    <x v="0"/>
    <s v="USD"/>
    <n v="1485631740"/>
    <d v="2017-01-28T14:29:00"/>
    <n v="1483041083"/>
    <x v="1757"/>
    <x v="1757"/>
    <x v="1757"/>
    <b v="0"/>
    <n v="14"/>
    <n v="414.28571428571428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.147"/>
    <x v="0"/>
    <x v="0"/>
    <s v="USD"/>
    <n v="1468536992"/>
    <d v="2016-07-14T17:56:32"/>
    <n v="1463352992"/>
    <x v="1758"/>
    <x v="1758"/>
    <x v="1758"/>
    <b v="0"/>
    <n v="27"/>
    <n v="42.481481481481481"/>
    <b v="1"/>
    <s v="photography/photobooks"/>
    <x v="8"/>
    <x v="20"/>
  </r>
  <r>
    <n v="1759"/>
    <s v="Death Valley"/>
    <s v="Death Valley will be the first photo book of Andi State"/>
    <n v="5000"/>
    <n v="5330"/>
    <n v="1.0660000000000001"/>
    <x v="0"/>
    <x v="0"/>
    <s v="USD"/>
    <n v="1427309629"/>
    <d v="2015-03-25T13:53:49"/>
    <n v="1425585229"/>
    <x v="1759"/>
    <x v="1759"/>
    <x v="1759"/>
    <b v="0"/>
    <n v="49"/>
    <n v="108.77551020408163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1.6544000000000001"/>
    <x v="0"/>
    <x v="0"/>
    <s v="USD"/>
    <n v="1456416513"/>
    <d v="2016-02-25T11:08:33"/>
    <n v="1454688513"/>
    <x v="1760"/>
    <x v="1760"/>
    <x v="1760"/>
    <b v="0"/>
    <n v="102"/>
    <n v="81.098039215686271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n v="1.55"/>
    <x v="0"/>
    <x v="1"/>
    <s v="GBP"/>
    <n v="1442065060"/>
    <d v="2015-09-12T08:37:40"/>
    <n v="1437745060"/>
    <x v="1761"/>
    <x v="1761"/>
    <x v="1761"/>
    <b v="0"/>
    <n v="3"/>
    <n v="51.666666666666664"/>
    <b v="1"/>
    <s v="photography/photobooks"/>
    <x v="8"/>
    <x v="20"/>
  </r>
  <r>
    <n v="1762"/>
    <s v="&quot;The Naked Pixel&quot; Ali Pakele"/>
    <s v="Project rewards $25 gets you 190+ digital images"/>
    <n v="100"/>
    <n v="885"/>
    <n v="8.85"/>
    <x v="0"/>
    <x v="0"/>
    <s v="USD"/>
    <n v="1457739245"/>
    <d v="2016-03-11T18:34:05"/>
    <n v="1455147245"/>
    <x v="1762"/>
    <x v="1762"/>
    <x v="1762"/>
    <b v="0"/>
    <n v="25"/>
    <n v="35.4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.0190833333333333"/>
    <x v="0"/>
    <x v="0"/>
    <s v="USD"/>
    <n v="1477255840"/>
    <d v="2016-10-23T15:50:40"/>
    <n v="1474663840"/>
    <x v="1763"/>
    <x v="1763"/>
    <x v="1763"/>
    <b v="0"/>
    <n v="118"/>
    <n v="103.63559322033899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0.19600000000000001"/>
    <x v="2"/>
    <x v="1"/>
    <s v="GBP"/>
    <n v="1407065979"/>
    <d v="2014-08-03T06:39:39"/>
    <n v="1404560379"/>
    <x v="1764"/>
    <x v="1764"/>
    <x v="1764"/>
    <b v="1"/>
    <n v="39"/>
    <n v="55.282051282051285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0.59467839999999994"/>
    <x v="2"/>
    <x v="0"/>
    <s v="USD"/>
    <n v="1407972712"/>
    <d v="2014-08-13T18:31:52"/>
    <n v="1405380712"/>
    <x v="1765"/>
    <x v="1765"/>
    <x v="1765"/>
    <b v="1"/>
    <n v="103"/>
    <n v="72.16970873786407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n v="0"/>
    <x v="2"/>
    <x v="2"/>
    <s v="AUD"/>
    <n v="1408999088"/>
    <d v="2014-08-25T15:38:08"/>
    <n v="1407184688"/>
    <x v="1766"/>
    <x v="1766"/>
    <x v="1766"/>
    <b v="1"/>
    <n v="0"/>
    <e v="#DIV/0!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0.4572"/>
    <x v="2"/>
    <x v="0"/>
    <s v="USD"/>
    <n v="1407080884"/>
    <d v="2014-08-03T10:48:04"/>
    <n v="1404488884"/>
    <x v="1767"/>
    <x v="1767"/>
    <x v="1767"/>
    <b v="1"/>
    <n v="39"/>
    <n v="58.615384615384613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3.7400000000000003E-2"/>
    <x v="2"/>
    <x v="0"/>
    <s v="USD"/>
    <n v="1411824444"/>
    <d v="2014-09-27T08:27:24"/>
    <n v="1406640444"/>
    <x v="1768"/>
    <x v="1768"/>
    <x v="1768"/>
    <b v="1"/>
    <n v="15"/>
    <n v="12.466666666666667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2.7025E-2"/>
    <x v="2"/>
    <x v="0"/>
    <s v="USD"/>
    <n v="1421177959"/>
    <d v="2015-01-13T14:39:19"/>
    <n v="1418585959"/>
    <x v="1769"/>
    <x v="1769"/>
    <x v="1769"/>
    <b v="1"/>
    <n v="22"/>
    <n v="49.136363636363633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0.56514285714285717"/>
    <x v="2"/>
    <x v="0"/>
    <s v="USD"/>
    <n v="1413312194"/>
    <d v="2014-10-14T13:43:14"/>
    <n v="1410288194"/>
    <x v="1770"/>
    <x v="1770"/>
    <x v="1770"/>
    <b v="1"/>
    <n v="92"/>
    <n v="150.5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0.21309523809523809"/>
    <x v="2"/>
    <x v="1"/>
    <s v="GBP"/>
    <n v="1414107040"/>
    <d v="2014-10-23T18:30:40"/>
    <n v="1411515040"/>
    <x v="1771"/>
    <x v="1771"/>
    <x v="1771"/>
    <b v="1"/>
    <n v="25"/>
    <n v="35.799999999999997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n v="0.156"/>
    <x v="2"/>
    <x v="1"/>
    <s v="GBP"/>
    <n v="1404666836"/>
    <d v="2014-07-06T12:13:56"/>
    <n v="1399482836"/>
    <x v="1772"/>
    <x v="1772"/>
    <x v="1772"/>
    <b v="1"/>
    <n v="19"/>
    <n v="45.157894736842103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.2566666666666673E-2"/>
    <x v="2"/>
    <x v="0"/>
    <s v="USD"/>
    <n v="1421691298"/>
    <d v="2015-01-19T13:14:58"/>
    <n v="1417803298"/>
    <x v="1773"/>
    <x v="1773"/>
    <x v="1773"/>
    <b v="1"/>
    <n v="19"/>
    <n v="98.78947368421052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0.4592"/>
    <x v="2"/>
    <x v="0"/>
    <s v="USD"/>
    <n v="1417273140"/>
    <d v="2014-11-29T09:59:00"/>
    <n v="1413609292"/>
    <x v="1774"/>
    <x v="1774"/>
    <x v="1774"/>
    <b v="1"/>
    <n v="13"/>
    <n v="88.307692307692307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0.65101538461538466"/>
    <x v="2"/>
    <x v="0"/>
    <s v="USD"/>
    <n v="1414193160"/>
    <d v="2014-10-24T18:26:00"/>
    <n v="1410305160"/>
    <x v="1775"/>
    <x v="1775"/>
    <x v="1775"/>
    <b v="1"/>
    <n v="124"/>
    <n v="170.62903225806451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6.7000000000000004E-2"/>
    <x v="2"/>
    <x v="1"/>
    <s v="GBP"/>
    <n v="1414623471"/>
    <d v="2014-10-29T17:57:51"/>
    <n v="1411513071"/>
    <x v="1776"/>
    <x v="1776"/>
    <x v="1776"/>
    <b v="1"/>
    <n v="4"/>
    <n v="83.75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0.135625"/>
    <x v="2"/>
    <x v="9"/>
    <s v="EUR"/>
    <n v="1424421253"/>
    <d v="2015-02-20T03:34:13"/>
    <n v="1421829253"/>
    <x v="1777"/>
    <x v="1777"/>
    <x v="1777"/>
    <b v="1"/>
    <n v="10"/>
    <n v="65.099999999999994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1.9900000000000001E-2"/>
    <x v="2"/>
    <x v="0"/>
    <s v="USD"/>
    <n v="1427485395"/>
    <d v="2015-03-27T14:43:15"/>
    <n v="1423600995"/>
    <x v="1778"/>
    <x v="1778"/>
    <x v="1778"/>
    <b v="1"/>
    <n v="15"/>
    <n v="66.333333333333329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0.36236363636363639"/>
    <x v="2"/>
    <x v="0"/>
    <s v="USD"/>
    <n v="1472834180"/>
    <d v="2016-09-02T11:36:20"/>
    <n v="1470242180"/>
    <x v="1779"/>
    <x v="1779"/>
    <x v="1779"/>
    <b v="1"/>
    <n v="38"/>
    <n v="104.89473684210526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0.39743333333333336"/>
    <x v="2"/>
    <x v="0"/>
    <s v="USD"/>
    <n v="1467469510"/>
    <d v="2016-07-02T09:25:10"/>
    <n v="1462285510"/>
    <x v="1780"/>
    <x v="1780"/>
    <x v="1780"/>
    <b v="1"/>
    <n v="152"/>
    <n v="78.440789473684205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0.25763636363636366"/>
    <x v="2"/>
    <x v="0"/>
    <s v="USD"/>
    <n v="1473950945"/>
    <d v="2016-09-15T09:49:05"/>
    <n v="1471272545"/>
    <x v="1781"/>
    <x v="1781"/>
    <x v="1781"/>
    <b v="1"/>
    <n v="24"/>
    <n v="59.04166666666666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0.15491428571428573"/>
    <x v="2"/>
    <x v="0"/>
    <s v="USD"/>
    <n v="1456062489"/>
    <d v="2016-02-21T08:48:09"/>
    <n v="1453211289"/>
    <x v="1782"/>
    <x v="1782"/>
    <x v="1782"/>
    <b v="1"/>
    <n v="76"/>
    <n v="71.34210526315789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0.236925"/>
    <x v="2"/>
    <x v="0"/>
    <s v="USD"/>
    <n v="1432248478"/>
    <d v="2015-05-21T17:47:58"/>
    <n v="1429656478"/>
    <x v="1783"/>
    <x v="1783"/>
    <x v="1783"/>
    <b v="1"/>
    <n v="185"/>
    <n v="51.227027027027027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0.39760000000000001"/>
    <x v="2"/>
    <x v="0"/>
    <s v="USD"/>
    <n v="1422674700"/>
    <d v="2015-01-30T22:25:00"/>
    <n v="1419954240"/>
    <x v="1784"/>
    <x v="1784"/>
    <x v="1784"/>
    <b v="1"/>
    <n v="33"/>
    <n v="60.242424242424242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0.20220833333333332"/>
    <x v="2"/>
    <x v="0"/>
    <s v="USD"/>
    <n v="1413417600"/>
    <d v="2014-10-15T19:00:00"/>
    <n v="1410750855"/>
    <x v="1785"/>
    <x v="1785"/>
    <x v="1785"/>
    <b v="1"/>
    <n v="108"/>
    <n v="44.935185185185183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0.47631578947368419"/>
    <x v="2"/>
    <x v="9"/>
    <s v="EUR"/>
    <n v="1418649177"/>
    <d v="2014-12-15T08:12:57"/>
    <n v="1416057177"/>
    <x v="1786"/>
    <x v="1786"/>
    <x v="1786"/>
    <b v="1"/>
    <n v="29"/>
    <n v="31.206896551724139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n v="0.15329999999999999"/>
    <x v="2"/>
    <x v="0"/>
    <s v="USD"/>
    <n v="1428158637"/>
    <d v="2015-04-04T09:43:57"/>
    <n v="1425570237"/>
    <x v="1787"/>
    <x v="1787"/>
    <x v="1787"/>
    <b v="1"/>
    <n v="24"/>
    <n v="63.875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n v="1.3818181818181818E-2"/>
    <x v="2"/>
    <x v="1"/>
    <s v="GBP"/>
    <n v="1414795542"/>
    <d v="2014-10-31T17:45:42"/>
    <n v="1412203542"/>
    <x v="1788"/>
    <x v="1788"/>
    <x v="1788"/>
    <b v="1"/>
    <n v="4"/>
    <n v="19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5.0000000000000001E-3"/>
    <x v="2"/>
    <x v="0"/>
    <s v="USD"/>
    <n v="1421042403"/>
    <d v="2015-01-12T01:00:03"/>
    <n v="1415858403"/>
    <x v="1789"/>
    <x v="1789"/>
    <x v="1789"/>
    <b v="1"/>
    <n v="4"/>
    <n v="10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4.9575757575757579E-2"/>
    <x v="2"/>
    <x v="0"/>
    <s v="USD"/>
    <n v="1423152678"/>
    <d v="2015-02-05T11:11:18"/>
    <n v="1420560678"/>
    <x v="1790"/>
    <x v="1790"/>
    <x v="1790"/>
    <b v="1"/>
    <n v="15"/>
    <n v="109.06666666666666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n v="3.5666666666666666E-2"/>
    <x v="2"/>
    <x v="1"/>
    <s v="GBP"/>
    <n v="1422553565"/>
    <d v="2015-01-29T12:46:05"/>
    <n v="1417369565"/>
    <x v="1791"/>
    <x v="1791"/>
    <x v="1791"/>
    <b v="1"/>
    <n v="4"/>
    <n v="26.75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0.61124000000000001"/>
    <x v="2"/>
    <x v="0"/>
    <s v="USD"/>
    <n v="1439189940"/>
    <d v="2015-08-10T01:59:00"/>
    <n v="1435970682"/>
    <x v="1792"/>
    <x v="1792"/>
    <x v="1792"/>
    <b v="1"/>
    <n v="139"/>
    <n v="109.93525179856115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.3333333333333334E-2"/>
    <x v="2"/>
    <x v="2"/>
    <s v="AUD"/>
    <n v="1417127040"/>
    <d v="2014-11-27T17:24:00"/>
    <n v="1414531440"/>
    <x v="1793"/>
    <x v="1793"/>
    <x v="1793"/>
    <b v="1"/>
    <n v="2"/>
    <n v="20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0.11077777777777778"/>
    <x v="2"/>
    <x v="0"/>
    <s v="USD"/>
    <n v="1423660422"/>
    <d v="2015-02-11T08:13:42"/>
    <n v="1420636422"/>
    <x v="1794"/>
    <x v="1794"/>
    <x v="1794"/>
    <b v="1"/>
    <n v="18"/>
    <n v="55.388888888888886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n v="0.38735714285714284"/>
    <x v="2"/>
    <x v="12"/>
    <s v="EUR"/>
    <n v="1476460800"/>
    <d v="2016-10-14T11:00:00"/>
    <n v="1473922541"/>
    <x v="1795"/>
    <x v="1795"/>
    <x v="1795"/>
    <b v="1"/>
    <n v="81"/>
    <n v="133.90123456790124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0.22052631578947368"/>
    <x v="2"/>
    <x v="1"/>
    <s v="GBP"/>
    <n v="1469356366"/>
    <d v="2016-07-24T05:32:46"/>
    <n v="1464172366"/>
    <x v="1796"/>
    <x v="1796"/>
    <x v="1796"/>
    <b v="1"/>
    <n v="86"/>
    <n v="48.720930232558139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0.67549999999999999"/>
    <x v="2"/>
    <x v="0"/>
    <s v="USD"/>
    <n v="1481809189"/>
    <d v="2016-12-15T08:39:49"/>
    <n v="1479217189"/>
    <x v="1797"/>
    <x v="1797"/>
    <x v="1797"/>
    <b v="1"/>
    <n v="140"/>
    <n v="48.25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0.136375"/>
    <x v="2"/>
    <x v="0"/>
    <s v="USD"/>
    <n v="1454572233"/>
    <d v="2016-02-04T02:50:33"/>
    <n v="1449388233"/>
    <x v="1798"/>
    <x v="1798"/>
    <x v="1798"/>
    <b v="1"/>
    <n v="37"/>
    <n v="58.972972972972975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n v="1.7457500000000001E-2"/>
    <x v="2"/>
    <x v="1"/>
    <s v="GBP"/>
    <n v="1415740408"/>
    <d v="2014-11-11T16:13:28"/>
    <n v="1414008808"/>
    <x v="1799"/>
    <x v="1799"/>
    <x v="1799"/>
    <b v="1"/>
    <n v="6"/>
    <n v="11.638333333333334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0.20449632511889321"/>
    <x v="2"/>
    <x v="1"/>
    <s v="GBP"/>
    <n v="1476109970"/>
    <d v="2016-10-10T09:32:50"/>
    <n v="1473517970"/>
    <x v="1800"/>
    <x v="1800"/>
    <x v="1800"/>
    <b v="1"/>
    <n v="113"/>
    <n v="83.716814159292042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0.13852941176470587"/>
    <x v="2"/>
    <x v="1"/>
    <s v="GBP"/>
    <n v="1450181400"/>
    <d v="2015-12-15T07:10:00"/>
    <n v="1447429868"/>
    <x v="1801"/>
    <x v="1801"/>
    <x v="1801"/>
    <b v="1"/>
    <n v="37"/>
    <n v="63.648648648648646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n v="0.48485714285714288"/>
    <x v="2"/>
    <x v="12"/>
    <s v="EUR"/>
    <n v="1435442340"/>
    <d v="2015-06-27T16:59:00"/>
    <n v="1433416830"/>
    <x v="1802"/>
    <x v="1802"/>
    <x v="1802"/>
    <b v="1"/>
    <n v="18"/>
    <n v="94.277777777777771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0.308"/>
    <x v="2"/>
    <x v="0"/>
    <s v="USD"/>
    <n v="1423878182"/>
    <d v="2015-02-13T20:43:02"/>
    <n v="1421199782"/>
    <x v="1803"/>
    <x v="1803"/>
    <x v="1803"/>
    <b v="1"/>
    <n v="75"/>
    <n v="71.86666666666666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0.35174193548387095"/>
    <x v="2"/>
    <x v="0"/>
    <s v="USD"/>
    <n v="1447521404"/>
    <d v="2015-11-14T12:16:44"/>
    <n v="1444061804"/>
    <x v="1804"/>
    <x v="1804"/>
    <x v="1804"/>
    <b v="1"/>
    <n v="52"/>
    <n v="104.84615384615384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0.36404444444444445"/>
    <x v="2"/>
    <x v="12"/>
    <s v="EUR"/>
    <n v="1443808800"/>
    <d v="2015-10-02T13:00:00"/>
    <n v="1441048658"/>
    <x v="1805"/>
    <x v="1805"/>
    <x v="1805"/>
    <b v="1"/>
    <n v="122"/>
    <n v="67.139344262295083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2.955E-2"/>
    <x v="2"/>
    <x v="1"/>
    <s v="GBP"/>
    <n v="1412090349"/>
    <d v="2014-09-30T10:19:09"/>
    <n v="1409066349"/>
    <x v="1806"/>
    <x v="1806"/>
    <x v="1806"/>
    <b v="1"/>
    <n v="8"/>
    <n v="73.875"/>
    <b v="0"/>
    <s v="photography/photobooks"/>
    <x v="8"/>
    <x v="20"/>
  </r>
  <r>
    <n v="1807"/>
    <s v="Anywhere but Here"/>
    <s v="I want to explore alternative cultures and lifestyles in America."/>
    <n v="5000"/>
    <n v="553"/>
    <n v="0.1106"/>
    <x v="2"/>
    <x v="0"/>
    <s v="USD"/>
    <n v="1411868313"/>
    <d v="2014-09-27T20:38:33"/>
    <n v="1409276313"/>
    <x v="1807"/>
    <x v="1807"/>
    <x v="1807"/>
    <b v="1"/>
    <n v="8"/>
    <n v="69.125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0.41407142857142859"/>
    <x v="2"/>
    <x v="0"/>
    <s v="USD"/>
    <n v="1486830030"/>
    <d v="2017-02-11T11:20:30"/>
    <n v="1483806030"/>
    <x v="1808"/>
    <x v="1808"/>
    <x v="1808"/>
    <b v="1"/>
    <n v="96"/>
    <n v="120.77083333333333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0.10857142857142857"/>
    <x v="2"/>
    <x v="5"/>
    <s v="CAD"/>
    <n v="1425246439"/>
    <d v="2015-03-01T16:47:19"/>
    <n v="1422222439"/>
    <x v="1809"/>
    <x v="1809"/>
    <x v="1809"/>
    <b v="1"/>
    <n v="9"/>
    <n v="42.222222222222221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n v="3.3333333333333333E-2"/>
    <x v="2"/>
    <x v="0"/>
    <s v="USD"/>
    <n v="1408657826"/>
    <d v="2014-08-21T16:50:26"/>
    <n v="1407621026"/>
    <x v="1810"/>
    <x v="1810"/>
    <x v="1810"/>
    <b v="0"/>
    <n v="2"/>
    <n v="7.5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n v="7.407407407407407E-4"/>
    <x v="2"/>
    <x v="0"/>
    <s v="USD"/>
    <n v="1414123200"/>
    <d v="2014-10-23T23:00:00"/>
    <n v="1408962270"/>
    <x v="1811"/>
    <x v="1811"/>
    <x v="1811"/>
    <b v="0"/>
    <n v="26"/>
    <n v="1.5384615384615385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0.13307692307692306"/>
    <x v="2"/>
    <x v="1"/>
    <s v="GBP"/>
    <n v="1467531536"/>
    <d v="2016-07-03T02:38:56"/>
    <n v="1464939536"/>
    <x v="1812"/>
    <x v="1812"/>
    <x v="1812"/>
    <b v="0"/>
    <n v="23"/>
    <n v="37.608695652173914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n v="0"/>
    <x v="2"/>
    <x v="1"/>
    <s v="GBP"/>
    <n v="1407532812"/>
    <d v="2014-08-08T16:20:12"/>
    <n v="1404940812"/>
    <x v="1813"/>
    <x v="1813"/>
    <x v="1813"/>
    <b v="0"/>
    <n v="0"/>
    <e v="#DIV/0!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0.49183333333333334"/>
    <x v="2"/>
    <x v="1"/>
    <s v="GBP"/>
    <n v="1425108736"/>
    <d v="2015-02-28T02:32:16"/>
    <n v="1422516736"/>
    <x v="1814"/>
    <x v="1814"/>
    <x v="1814"/>
    <b v="0"/>
    <n v="140"/>
    <n v="42.157142857142858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s v="USD"/>
    <n v="1435787137"/>
    <d v="2015-07-01T16:45:37"/>
    <n v="1434577537"/>
    <x v="1815"/>
    <x v="1815"/>
    <x v="1815"/>
    <b v="0"/>
    <n v="0"/>
    <e v="#DIV/0!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n v="2.036E-2"/>
    <x v="2"/>
    <x v="16"/>
    <s v="CHF"/>
    <n v="1469473200"/>
    <d v="2016-07-25T14:00:00"/>
    <n v="1467061303"/>
    <x v="1816"/>
    <x v="1816"/>
    <x v="1816"/>
    <b v="0"/>
    <n v="6"/>
    <n v="84.833333333333329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n v="0.52327777777777773"/>
    <x v="2"/>
    <x v="0"/>
    <s v="USD"/>
    <n v="1485759540"/>
    <d v="2017-01-30T01:59:00"/>
    <n v="1480607607"/>
    <x v="1817"/>
    <x v="1817"/>
    <x v="1817"/>
    <b v="0"/>
    <n v="100"/>
    <n v="94.19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n v="0"/>
    <x v="2"/>
    <x v="0"/>
    <s v="USD"/>
    <n v="1428035850"/>
    <d v="2015-04-02T23:37:30"/>
    <n v="1425447450"/>
    <x v="1818"/>
    <x v="1818"/>
    <x v="1818"/>
    <b v="0"/>
    <n v="0"/>
    <e v="#DIV/0!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.0833333333333332E-2"/>
    <x v="2"/>
    <x v="0"/>
    <s v="USD"/>
    <n v="1406743396"/>
    <d v="2014-07-30T13:03:16"/>
    <n v="1404151396"/>
    <x v="1819"/>
    <x v="1819"/>
    <x v="1819"/>
    <b v="0"/>
    <n v="4"/>
    <n v="6.25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6.565384615384616E-2"/>
    <x v="2"/>
    <x v="0"/>
    <s v="USD"/>
    <n v="1427850090"/>
    <d v="2015-03-31T20:01:30"/>
    <n v="1425261690"/>
    <x v="1820"/>
    <x v="1820"/>
    <x v="1820"/>
    <b v="0"/>
    <n v="8"/>
    <n v="213.375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1.3489"/>
    <x v="0"/>
    <x v="0"/>
    <s v="USD"/>
    <n v="1330760367"/>
    <d v="2012-03-03T02:39:27"/>
    <n v="1326872367"/>
    <x v="1821"/>
    <x v="1821"/>
    <x v="1821"/>
    <b v="0"/>
    <n v="57"/>
    <n v="59.162280701754383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n v="1"/>
    <x v="0"/>
    <x v="5"/>
    <s v="CAD"/>
    <n v="1391194860"/>
    <d v="2014-01-31T14:01:00"/>
    <n v="1388084862"/>
    <x v="1822"/>
    <x v="1822"/>
    <x v="1822"/>
    <b v="0"/>
    <n v="11"/>
    <n v="27.272727272727273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1.1585714285714286"/>
    <x v="0"/>
    <x v="0"/>
    <s v="USD"/>
    <n v="1351095976"/>
    <d v="2012-10-24T11:26:16"/>
    <n v="1348503976"/>
    <x v="1823"/>
    <x v="1823"/>
    <x v="1823"/>
    <b v="0"/>
    <n v="33"/>
    <n v="24.575757575757574"/>
    <b v="1"/>
    <s v="music/rock"/>
    <x v="4"/>
    <x v="11"/>
  </r>
  <r>
    <n v="1824"/>
    <s v="Tin Man's Broken Wisdom Fund"/>
    <s v="cd fund raiser"/>
    <n v="3000"/>
    <n v="3002"/>
    <n v="1.0006666666666666"/>
    <x v="0"/>
    <x v="0"/>
    <s v="USD"/>
    <n v="1389146880"/>
    <d v="2014-01-07T21:08:00"/>
    <n v="1387403967"/>
    <x v="1824"/>
    <x v="1824"/>
    <x v="1824"/>
    <b v="0"/>
    <n v="40"/>
    <n v="75.05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.0505"/>
    <x v="0"/>
    <x v="0"/>
    <s v="USD"/>
    <n v="1373572903"/>
    <d v="2013-07-11T15:01:43"/>
    <n v="1371585703"/>
    <x v="1825"/>
    <x v="1825"/>
    <x v="1825"/>
    <b v="0"/>
    <n v="50"/>
    <n v="42.02"/>
    <b v="1"/>
    <s v="music/rock"/>
    <x v="4"/>
    <x v="11"/>
  </r>
  <r>
    <n v="1826"/>
    <s v="BEAR GHOST! Professional Recording! Yay!"/>
    <s v="Hear your favorite Bear Ghost in eargasmic quality!"/>
    <n v="2000"/>
    <n v="2020"/>
    <n v="1.01"/>
    <x v="0"/>
    <x v="0"/>
    <s v="USD"/>
    <n v="1392675017"/>
    <d v="2014-02-17T17:10:17"/>
    <n v="1390083017"/>
    <x v="1826"/>
    <x v="1826"/>
    <x v="1826"/>
    <b v="0"/>
    <n v="38"/>
    <n v="53.157894736842103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.0066250000000001"/>
    <x v="0"/>
    <x v="0"/>
    <s v="USD"/>
    <n v="1299138561"/>
    <d v="2011-03-03T02:49:21"/>
    <n v="1294818561"/>
    <x v="1827"/>
    <x v="1827"/>
    <x v="1827"/>
    <b v="0"/>
    <n v="96"/>
    <n v="83.885416666666671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.0016"/>
    <x v="0"/>
    <x v="0"/>
    <s v="USD"/>
    <n v="1399672800"/>
    <d v="2014-05-09T17:00:00"/>
    <n v="1396906530"/>
    <x v="1828"/>
    <x v="1828"/>
    <x v="1828"/>
    <b v="0"/>
    <n v="48"/>
    <n v="417.33333333333331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.6668333333333334"/>
    <x v="0"/>
    <x v="0"/>
    <s v="USD"/>
    <n v="1295647200"/>
    <d v="2011-01-21T17:00:00"/>
    <n v="1291428371"/>
    <x v="1829"/>
    <x v="1829"/>
    <x v="1829"/>
    <b v="0"/>
    <n v="33"/>
    <n v="75.765151515151516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1.0153333333333334"/>
    <x v="0"/>
    <x v="0"/>
    <s v="USD"/>
    <n v="1393259107"/>
    <d v="2014-02-24T11:25:07"/>
    <n v="1390667107"/>
    <x v="1830"/>
    <x v="1830"/>
    <x v="1830"/>
    <b v="0"/>
    <n v="226"/>
    <n v="67.389380530973455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1.03"/>
    <x v="0"/>
    <x v="0"/>
    <s v="USD"/>
    <n v="1336866863"/>
    <d v="2012-05-12T18:54:23"/>
    <n v="1335570863"/>
    <x v="1831"/>
    <x v="1831"/>
    <x v="1831"/>
    <b v="0"/>
    <n v="14"/>
    <n v="73.571428571428569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1.4285714285714286"/>
    <x v="0"/>
    <x v="0"/>
    <s v="USD"/>
    <n v="1299243427"/>
    <d v="2011-03-04T07:57:07"/>
    <n v="1296651427"/>
    <x v="1832"/>
    <x v="1832"/>
    <x v="1832"/>
    <b v="0"/>
    <n v="20"/>
    <n v="25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2.625"/>
    <x v="0"/>
    <x v="0"/>
    <s v="USD"/>
    <n v="1362211140"/>
    <d v="2013-03-02T02:59:00"/>
    <n v="1359421403"/>
    <x v="1833"/>
    <x v="1833"/>
    <x v="1833"/>
    <b v="0"/>
    <n v="25"/>
    <n v="42"/>
    <b v="1"/>
    <s v="music/rock"/>
    <x v="4"/>
    <x v="11"/>
  </r>
  <r>
    <n v="1834"/>
    <s v="TDJ - All Part of the Plan EP/Tour"/>
    <s v="Help us fund our first tour and promote our new EP!"/>
    <n v="10000"/>
    <n v="11805"/>
    <n v="1.1805000000000001"/>
    <x v="0"/>
    <x v="0"/>
    <s v="USD"/>
    <n v="1422140895"/>
    <d v="2015-01-24T18:08:15"/>
    <n v="1418684895"/>
    <x v="1834"/>
    <x v="1834"/>
    <x v="1834"/>
    <b v="0"/>
    <n v="90"/>
    <n v="131.16666666666666"/>
    <b v="1"/>
    <s v="music/rock"/>
    <x v="4"/>
    <x v="11"/>
  </r>
  <r>
    <n v="1835"/>
    <s v="DIRTY LITTLE REBEL EP"/>
    <s v="WE ARE A HARD ROCK/PUNK BAND SEEKING FUNDS TO RECORD A NEW EP. _x000d__x000d_https://www.reverbnation.com/dirtylittlerebel"/>
    <n v="500"/>
    <n v="520"/>
    <n v="1.04"/>
    <x v="0"/>
    <x v="1"/>
    <s v="GBP"/>
    <n v="1459439471"/>
    <d v="2016-03-31T10:51:11"/>
    <n v="1456851071"/>
    <x v="1835"/>
    <x v="1835"/>
    <x v="1835"/>
    <b v="0"/>
    <n v="11"/>
    <n v="47.272727272727273"/>
    <b v="1"/>
    <s v="music/rock"/>
    <x v="4"/>
    <x v="11"/>
  </r>
  <r>
    <n v="1836"/>
    <s v="KICKSTART OUR &lt;+3"/>
    <s v="Help fund our 2013 Sound &amp; Lighting Touring rig!"/>
    <n v="5000"/>
    <n v="10017"/>
    <n v="2.0034000000000001"/>
    <x v="0"/>
    <x v="0"/>
    <s v="USD"/>
    <n v="1361129129"/>
    <d v="2013-02-17T14:25:29"/>
    <n v="1359660329"/>
    <x v="1836"/>
    <x v="1836"/>
    <x v="1836"/>
    <b v="0"/>
    <n v="55"/>
    <n v="182.12727272727273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.0683333333333334"/>
    <x v="0"/>
    <x v="0"/>
    <s v="USD"/>
    <n v="1332029335"/>
    <d v="2012-03-17T19:08:55"/>
    <n v="1326848935"/>
    <x v="1837"/>
    <x v="1837"/>
    <x v="1837"/>
    <b v="0"/>
    <n v="30"/>
    <n v="61.366666666666667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.00149"/>
    <x v="0"/>
    <x v="0"/>
    <s v="USD"/>
    <n v="1317438000"/>
    <d v="2011-09-30T22:00:00"/>
    <n v="1314989557"/>
    <x v="1838"/>
    <x v="1838"/>
    <x v="1838"/>
    <b v="0"/>
    <n v="28"/>
    <n v="35.767499999999998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.0529999999999999"/>
    <x v="0"/>
    <x v="0"/>
    <s v="USD"/>
    <n v="1475342382"/>
    <d v="2016-10-01T12:19:42"/>
    <n v="1472750382"/>
    <x v="1839"/>
    <x v="1839"/>
    <x v="1839"/>
    <b v="0"/>
    <n v="45"/>
    <n v="45.62222222222222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1.0888888888888888"/>
    <x v="0"/>
    <x v="0"/>
    <s v="USD"/>
    <n v="1367902740"/>
    <d v="2013-05-06T23:59:00"/>
    <n v="1366251510"/>
    <x v="1840"/>
    <x v="1840"/>
    <x v="1840"/>
    <b v="0"/>
    <n v="13"/>
    <n v="75.384615384615387"/>
    <b v="1"/>
    <s v="music/rock"/>
    <x v="4"/>
    <x v="11"/>
  </r>
  <r>
    <n v="1841"/>
    <s v="Hydra Effect Debut EP"/>
    <s v="Hard Rock with a Positive Message. Help us fund, release and promote our debut EP!"/>
    <n v="2000"/>
    <n v="2035"/>
    <n v="1.0175000000000001"/>
    <x v="0"/>
    <x v="0"/>
    <s v="USD"/>
    <n v="1400561940"/>
    <d v="2014-05-19T23:59:00"/>
    <n v="1397679445"/>
    <x v="1841"/>
    <x v="1841"/>
    <x v="1841"/>
    <b v="0"/>
    <n v="40"/>
    <n v="50.875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.2524999999999999"/>
    <x v="0"/>
    <x v="0"/>
    <s v="USD"/>
    <n v="1425275940"/>
    <d v="2015-03-02T00:59:00"/>
    <n v="1422371381"/>
    <x v="1842"/>
    <x v="1842"/>
    <x v="1842"/>
    <b v="0"/>
    <n v="21"/>
    <n v="119.28571428571429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.2400610000000001"/>
    <x v="0"/>
    <x v="0"/>
    <s v="USD"/>
    <n v="1298245954"/>
    <d v="2011-02-20T18:52:34"/>
    <n v="1295653954"/>
    <x v="1843"/>
    <x v="1843"/>
    <x v="1843"/>
    <b v="0"/>
    <n v="134"/>
    <n v="92.541865671641801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.014"/>
    <x v="0"/>
    <x v="0"/>
    <s v="USD"/>
    <n v="1307761200"/>
    <d v="2011-06-10T22:00:00"/>
    <n v="1304464914"/>
    <x v="1844"/>
    <x v="1844"/>
    <x v="1844"/>
    <b v="0"/>
    <n v="20"/>
    <n v="76.05"/>
    <b v="1"/>
    <s v="music/rock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n v="1"/>
    <x v="0"/>
    <x v="0"/>
    <s v="USD"/>
    <n v="1466139300"/>
    <d v="2016-06-16T23:55:00"/>
    <n v="1464854398"/>
    <x v="1845"/>
    <x v="1845"/>
    <x v="1845"/>
    <b v="0"/>
    <n v="19"/>
    <n v="52.631578947368418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.3792666666666666"/>
    <x v="0"/>
    <x v="0"/>
    <s v="USD"/>
    <n v="1355585777"/>
    <d v="2012-12-15T10:36:17"/>
    <n v="1352993777"/>
    <x v="1846"/>
    <x v="1846"/>
    <x v="1846"/>
    <b v="0"/>
    <n v="209"/>
    <n v="98.990430622009569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.2088000000000001"/>
    <x v="0"/>
    <x v="0"/>
    <s v="USD"/>
    <n v="1429594832"/>
    <d v="2015-04-21T00:40:32"/>
    <n v="1427780432"/>
    <x v="1847"/>
    <x v="1847"/>
    <x v="1847"/>
    <b v="0"/>
    <n v="38"/>
    <n v="79.526315789473685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.0736666666666668"/>
    <x v="0"/>
    <x v="0"/>
    <s v="USD"/>
    <n v="1312095540"/>
    <d v="2011-07-31T01:59:00"/>
    <n v="1306608888"/>
    <x v="1848"/>
    <x v="1848"/>
    <x v="1848"/>
    <b v="0"/>
    <n v="24"/>
    <n v="134.20833333333334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n v="1.0033333333333334"/>
    <x v="0"/>
    <x v="0"/>
    <s v="USD"/>
    <n v="1350505059"/>
    <d v="2012-10-17T15:17:39"/>
    <n v="1347913059"/>
    <x v="1849"/>
    <x v="1849"/>
    <x v="1849"/>
    <b v="0"/>
    <n v="8"/>
    <n v="37.625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1.0152222222222222"/>
    <x v="0"/>
    <x v="0"/>
    <s v="USD"/>
    <n v="1405033300"/>
    <d v="2014-07-10T18:01:40"/>
    <n v="1402441300"/>
    <x v="1850"/>
    <x v="1850"/>
    <x v="1850"/>
    <b v="0"/>
    <n v="179"/>
    <n v="51.044692737430168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.0007692307692309"/>
    <x v="0"/>
    <x v="0"/>
    <s v="USD"/>
    <n v="1406509200"/>
    <d v="2014-07-27T20:00:00"/>
    <n v="1404769538"/>
    <x v="1851"/>
    <x v="1851"/>
    <x v="1851"/>
    <b v="0"/>
    <n v="26"/>
    <n v="50.03846153846154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.1696666666666666"/>
    <x v="0"/>
    <x v="0"/>
    <s v="USD"/>
    <n v="1429920000"/>
    <d v="2015-04-24T19:00:00"/>
    <n v="1426703452"/>
    <x v="1852"/>
    <x v="1852"/>
    <x v="1852"/>
    <b v="0"/>
    <n v="131"/>
    <n v="133.93129770992365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1.01875"/>
    <x v="0"/>
    <x v="0"/>
    <s v="USD"/>
    <n v="1352860017"/>
    <d v="2012-11-13T21:26:57"/>
    <n v="1348536417"/>
    <x v="1853"/>
    <x v="1853"/>
    <x v="1853"/>
    <b v="0"/>
    <n v="14"/>
    <n v="58.214285714285715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.0212366666666666"/>
    <x v="0"/>
    <x v="0"/>
    <s v="USD"/>
    <n v="1369355437"/>
    <d v="2013-05-23T19:30:37"/>
    <n v="1366763437"/>
    <x v="1854"/>
    <x v="1854"/>
    <x v="1854"/>
    <b v="0"/>
    <n v="174"/>
    <n v="88.037643678160919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1.5405897142857143"/>
    <x v="0"/>
    <x v="5"/>
    <s v="CAD"/>
    <n v="1389012940"/>
    <d v="2014-01-06T07:55:40"/>
    <n v="1385124940"/>
    <x v="1855"/>
    <x v="1855"/>
    <x v="1855"/>
    <b v="0"/>
    <n v="191"/>
    <n v="70.576753926701571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1.0125"/>
    <x v="0"/>
    <x v="0"/>
    <s v="USD"/>
    <n v="1405715472"/>
    <d v="2014-07-18T15:31:12"/>
    <n v="1403901072"/>
    <x v="1856"/>
    <x v="1856"/>
    <x v="1856"/>
    <b v="0"/>
    <n v="38"/>
    <n v="53.289473684210527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"/>
    <x v="0"/>
    <x v="0"/>
    <s v="USD"/>
    <n v="1410546413"/>
    <d v="2014-09-12T13:26:53"/>
    <n v="1407954413"/>
    <x v="1857"/>
    <x v="1857"/>
    <x v="1857"/>
    <b v="0"/>
    <n v="22"/>
    <n v="136.36363636363637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.0874800874800874"/>
    <x v="0"/>
    <x v="0"/>
    <s v="USD"/>
    <n v="1324014521"/>
    <d v="2011-12-16T00:48:41"/>
    <n v="1318826921"/>
    <x v="1858"/>
    <x v="1858"/>
    <x v="1858"/>
    <b v="0"/>
    <n v="149"/>
    <n v="40.547315436241611"/>
    <b v="1"/>
    <s v="music/rock"/>
    <x v="4"/>
    <x v="11"/>
  </r>
  <r>
    <n v="1859"/>
    <s v="Queen Kwong Tour to London and Paris"/>
    <s v="Queen Kwong is going ON TOUR to London and Paris!"/>
    <n v="3000"/>
    <n v="3955"/>
    <n v="1.3183333333333334"/>
    <x v="0"/>
    <x v="0"/>
    <s v="USD"/>
    <n v="1316716129"/>
    <d v="2011-09-22T13:28:49"/>
    <n v="1314124129"/>
    <x v="1859"/>
    <x v="1859"/>
    <x v="1859"/>
    <b v="0"/>
    <n v="56"/>
    <n v="70.625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1.3346666666666667"/>
    <x v="0"/>
    <x v="0"/>
    <s v="USD"/>
    <n v="1391706084"/>
    <d v="2014-02-06T12:01:24"/>
    <n v="1389891684"/>
    <x v="1860"/>
    <x v="1860"/>
    <x v="1860"/>
    <b v="0"/>
    <n v="19"/>
    <n v="52.684210526315788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s v="GBP"/>
    <n v="1422256341"/>
    <d v="2015-01-26T02:12:21"/>
    <n v="1419664341"/>
    <x v="1861"/>
    <x v="1861"/>
    <x v="1861"/>
    <b v="0"/>
    <n v="0"/>
    <e v="#DIV/0!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.0833333333333326E-2"/>
    <x v="2"/>
    <x v="0"/>
    <s v="USD"/>
    <n v="1488958200"/>
    <d v="2017-03-08T02:30:00"/>
    <n v="1484912974"/>
    <x v="1862"/>
    <x v="1862"/>
    <x v="1862"/>
    <b v="0"/>
    <n v="16"/>
    <n v="90.9375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n v="4.0000000000000001E-3"/>
    <x v="2"/>
    <x v="0"/>
    <s v="USD"/>
    <n v="1402600085"/>
    <d v="2014-06-12T14:08:05"/>
    <n v="1400008085"/>
    <x v="1863"/>
    <x v="1863"/>
    <x v="1863"/>
    <b v="0"/>
    <n v="2"/>
    <n v="5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0.42892307692307691"/>
    <x v="2"/>
    <x v="0"/>
    <s v="USD"/>
    <n v="1399223500"/>
    <d v="2014-05-04T12:11:40"/>
    <n v="1396631500"/>
    <x v="1864"/>
    <x v="1864"/>
    <x v="1864"/>
    <b v="0"/>
    <n v="48"/>
    <n v="58.083333333333336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3.6363636363636364E-5"/>
    <x v="2"/>
    <x v="1"/>
    <s v="GBP"/>
    <n v="1478425747"/>
    <d v="2016-11-06T04:49:07"/>
    <n v="1475398147"/>
    <x v="1865"/>
    <x v="1865"/>
    <x v="1865"/>
    <b v="0"/>
    <n v="2"/>
    <n v="2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5.0000000000000001E-3"/>
    <x v="2"/>
    <x v="0"/>
    <s v="USD"/>
    <n v="1488340800"/>
    <d v="2017-02-28T23:00:00"/>
    <n v="1483768497"/>
    <x v="1866"/>
    <x v="1866"/>
    <x v="1866"/>
    <b v="0"/>
    <n v="2"/>
    <n v="62.5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5.0000000000000001E-4"/>
    <x v="2"/>
    <x v="0"/>
    <s v="USD"/>
    <n v="1478383912"/>
    <d v="2016-11-05T17:11:52"/>
    <n v="1475791912"/>
    <x v="1867"/>
    <x v="1867"/>
    <x v="1867"/>
    <b v="0"/>
    <n v="1"/>
    <n v="10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4.8680000000000001E-2"/>
    <x v="2"/>
    <x v="0"/>
    <s v="USD"/>
    <n v="1450166340"/>
    <d v="2015-12-15T02:59:00"/>
    <n v="1448044925"/>
    <x v="1868"/>
    <x v="1868"/>
    <x v="1868"/>
    <b v="0"/>
    <n v="17"/>
    <n v="71.588235294117652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s v="USD"/>
    <n v="1483488249"/>
    <d v="2017-01-03T19:04:09"/>
    <n v="1480896249"/>
    <x v="1869"/>
    <x v="1869"/>
    <x v="1869"/>
    <b v="0"/>
    <n v="0"/>
    <e v="#DIV/0!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0.10314285714285715"/>
    <x v="2"/>
    <x v="0"/>
    <s v="USD"/>
    <n v="1454213820"/>
    <d v="2016-01-30T23:17:00"/>
    <n v="1451723535"/>
    <x v="1870"/>
    <x v="1870"/>
    <x v="1870"/>
    <b v="0"/>
    <n v="11"/>
    <n v="32.81818181818182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0.7178461538461538"/>
    <x v="2"/>
    <x v="0"/>
    <s v="USD"/>
    <n v="1416512901"/>
    <d v="2014-11-20T14:48:21"/>
    <n v="1413053301"/>
    <x v="1871"/>
    <x v="1871"/>
    <x v="1871"/>
    <b v="0"/>
    <n v="95"/>
    <n v="49.11578947368421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1.06E-2"/>
    <x v="2"/>
    <x v="0"/>
    <s v="USD"/>
    <n v="1435633602"/>
    <d v="2015-06-29T22:06:42"/>
    <n v="1433041602"/>
    <x v="1872"/>
    <x v="1872"/>
    <x v="1872"/>
    <b v="0"/>
    <n v="13"/>
    <n v="16.307692307692307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4.4999999999999997E-3"/>
    <x v="2"/>
    <x v="5"/>
    <s v="CAD"/>
    <n v="1436373900"/>
    <d v="2015-07-08T11:45:00"/>
    <n v="1433861210"/>
    <x v="1873"/>
    <x v="1873"/>
    <x v="1873"/>
    <b v="0"/>
    <n v="2"/>
    <n v="18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1.6249999999999999E-4"/>
    <x v="2"/>
    <x v="0"/>
    <s v="USD"/>
    <n v="1467155733"/>
    <d v="2016-06-28T18:15:33"/>
    <n v="1465427733"/>
    <x v="1874"/>
    <x v="1874"/>
    <x v="1874"/>
    <b v="0"/>
    <n v="2"/>
    <n v="13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n v="5.1000000000000004E-3"/>
    <x v="2"/>
    <x v="0"/>
    <s v="USD"/>
    <n v="1470519308"/>
    <d v="2016-08-06T16:35:08"/>
    <n v="1465335308"/>
    <x v="1875"/>
    <x v="1875"/>
    <x v="1875"/>
    <b v="0"/>
    <n v="3"/>
    <n v="17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s v="AUD"/>
    <n v="1402901405"/>
    <d v="2014-06-16T01:50:05"/>
    <n v="1400309405"/>
    <x v="1876"/>
    <x v="1876"/>
    <x v="1876"/>
    <b v="0"/>
    <n v="0"/>
    <e v="#DIV/0!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s v="USD"/>
    <n v="1425170525"/>
    <d v="2015-02-28T19:42:05"/>
    <n v="1422664925"/>
    <x v="1877"/>
    <x v="1877"/>
    <x v="1877"/>
    <b v="0"/>
    <n v="0"/>
    <e v="#DIV/0!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s v="AUD"/>
    <n v="1402618355"/>
    <d v="2014-06-12T19:12:35"/>
    <n v="1400026355"/>
    <x v="1878"/>
    <x v="1878"/>
    <x v="1878"/>
    <b v="0"/>
    <n v="0"/>
    <e v="#DIV/0!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1.1999999999999999E-3"/>
    <x v="2"/>
    <x v="3"/>
    <s v="EUR"/>
    <n v="1457966129"/>
    <d v="2016-03-14T09:35:29"/>
    <n v="1455377729"/>
    <x v="1879"/>
    <x v="1879"/>
    <x v="1879"/>
    <b v="0"/>
    <n v="2"/>
    <n v="3"/>
    <b v="0"/>
    <s v="games/mobile games"/>
    <x v="6"/>
    <x v="18"/>
  </r>
  <r>
    <n v="1880"/>
    <s v="Sim Betting Football"/>
    <s v="Sim Betting Football is the only football (soccer) betting simulation  game."/>
    <n v="5000"/>
    <n v="1004"/>
    <n v="0.20080000000000001"/>
    <x v="2"/>
    <x v="1"/>
    <s v="GBP"/>
    <n v="1459341380"/>
    <d v="2016-03-30T07:36:20"/>
    <n v="1456839380"/>
    <x v="1880"/>
    <x v="1880"/>
    <x v="1880"/>
    <b v="0"/>
    <n v="24"/>
    <n v="41.833333333333336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1.726845"/>
    <x v="0"/>
    <x v="0"/>
    <s v="USD"/>
    <n v="1425955189"/>
    <d v="2015-03-09T21:39:49"/>
    <n v="1423366789"/>
    <x v="1881"/>
    <x v="1881"/>
    <x v="1881"/>
    <b v="0"/>
    <n v="70"/>
    <n v="49.338428571428572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.008955223880597"/>
    <x v="0"/>
    <x v="0"/>
    <s v="USD"/>
    <n v="1341964080"/>
    <d v="2012-07-10T18:48:00"/>
    <n v="1339109212"/>
    <x v="1882"/>
    <x v="1882"/>
    <x v="1882"/>
    <b v="0"/>
    <n v="81"/>
    <n v="41.728395061728392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.0480480480480481"/>
    <x v="0"/>
    <x v="0"/>
    <s v="USD"/>
    <n v="1333921508"/>
    <d v="2012-04-08T16:45:08"/>
    <n v="1331333108"/>
    <x v="1883"/>
    <x v="1883"/>
    <x v="1883"/>
    <b v="0"/>
    <n v="32"/>
    <n v="32.71875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.351"/>
    <x v="0"/>
    <x v="0"/>
    <s v="USD"/>
    <n v="1354017600"/>
    <d v="2012-11-27T07:00:00"/>
    <n v="1350967535"/>
    <x v="1884"/>
    <x v="1884"/>
    <x v="1884"/>
    <b v="0"/>
    <n v="26"/>
    <n v="51.96153846153846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1.1632786885245903"/>
    <x v="0"/>
    <x v="0"/>
    <s v="USD"/>
    <n v="1344636000"/>
    <d v="2012-08-10T17:00:00"/>
    <n v="1341800110"/>
    <x v="1885"/>
    <x v="1885"/>
    <x v="1885"/>
    <b v="0"/>
    <n v="105"/>
    <n v="50.685714285714283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.0208333333333333"/>
    <x v="0"/>
    <x v="0"/>
    <s v="USD"/>
    <n v="1415832338"/>
    <d v="2014-11-12T17:45:38"/>
    <n v="1413236738"/>
    <x v="1886"/>
    <x v="1886"/>
    <x v="1886"/>
    <b v="0"/>
    <n v="29"/>
    <n v="42.241379310344826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.1116666666666666"/>
    <x v="0"/>
    <x v="3"/>
    <s v="EUR"/>
    <n v="1449178200"/>
    <d v="2015-12-03T16:30:00"/>
    <n v="1447614732"/>
    <x v="1887"/>
    <x v="1887"/>
    <x v="1887"/>
    <b v="0"/>
    <n v="8"/>
    <n v="416.875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.6608000000000001"/>
    <x v="0"/>
    <x v="0"/>
    <s v="USD"/>
    <n v="1275368340"/>
    <d v="2010-05-31T23:59:00"/>
    <n v="1272692732"/>
    <x v="1888"/>
    <x v="1888"/>
    <x v="1888"/>
    <b v="0"/>
    <n v="89"/>
    <n v="46.651685393258425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1.0660000000000001"/>
    <x v="0"/>
    <x v="0"/>
    <s v="USD"/>
    <n v="1363024946"/>
    <d v="2013-03-11T13:02:26"/>
    <n v="1359140546"/>
    <x v="1889"/>
    <x v="1889"/>
    <x v="1889"/>
    <b v="0"/>
    <n v="44"/>
    <n v="48.454545454545453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.4458441666666668"/>
    <x v="0"/>
    <x v="0"/>
    <s v="USD"/>
    <n v="1355597528"/>
    <d v="2012-12-15T13:52:08"/>
    <n v="1353005528"/>
    <x v="1890"/>
    <x v="1890"/>
    <x v="1890"/>
    <b v="0"/>
    <n v="246"/>
    <n v="70.5289837398374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.0555000000000001"/>
    <x v="0"/>
    <x v="0"/>
    <s v="USD"/>
    <n v="1279778400"/>
    <d v="2010-07-22T01:00:00"/>
    <n v="1275851354"/>
    <x v="1891"/>
    <x v="1891"/>
    <x v="1891"/>
    <b v="0"/>
    <n v="120"/>
    <n v="87.958333333333329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1.3660000000000001"/>
    <x v="0"/>
    <x v="0"/>
    <s v="USD"/>
    <n v="1307459881"/>
    <d v="2011-06-07T10:18:01"/>
    <n v="1304867881"/>
    <x v="1892"/>
    <x v="1892"/>
    <x v="1892"/>
    <b v="0"/>
    <n v="26"/>
    <n v="26.26923076923077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1.04"/>
    <x v="0"/>
    <x v="0"/>
    <s v="USD"/>
    <n v="1302926340"/>
    <d v="2011-04-15T22:59:00"/>
    <n v="1301524585"/>
    <x v="1893"/>
    <x v="1893"/>
    <x v="1893"/>
    <b v="0"/>
    <n v="45"/>
    <n v="57.777777777777779"/>
    <b v="1"/>
    <s v="music/indie rock"/>
    <x v="4"/>
    <x v="14"/>
  </r>
  <r>
    <n v="1894"/>
    <s v="Help me release my first 3 song EP!!"/>
    <s v="Im trying to raise $1000 for a 3 song EP in a studio!"/>
    <n v="1000"/>
    <n v="1145"/>
    <n v="1.145"/>
    <x v="0"/>
    <x v="0"/>
    <s v="USD"/>
    <n v="1329082983"/>
    <d v="2012-02-12T16:43:03"/>
    <n v="1326404583"/>
    <x v="1894"/>
    <x v="1894"/>
    <x v="1894"/>
    <b v="0"/>
    <n v="20"/>
    <n v="57.25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.0171957671957672"/>
    <x v="0"/>
    <x v="0"/>
    <s v="USD"/>
    <n v="1445363722"/>
    <d v="2015-10-20T12:55:22"/>
    <n v="1442771722"/>
    <x v="1895"/>
    <x v="1895"/>
    <x v="1895"/>
    <b v="0"/>
    <n v="47"/>
    <n v="196.34042553191489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n v="1.2394678492239468"/>
    <x v="0"/>
    <x v="0"/>
    <s v="USD"/>
    <n v="1334250165"/>
    <d v="2012-04-12T12:02:45"/>
    <n v="1331658165"/>
    <x v="1896"/>
    <x v="1896"/>
    <x v="1896"/>
    <b v="0"/>
    <n v="13"/>
    <n v="43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1.0245669291338582"/>
    <x v="0"/>
    <x v="0"/>
    <s v="USD"/>
    <n v="1393966800"/>
    <d v="2014-03-04T16:00:00"/>
    <n v="1392040806"/>
    <x v="1897"/>
    <x v="1897"/>
    <x v="1897"/>
    <b v="0"/>
    <n v="183"/>
    <n v="35.551912568306008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1.4450000000000001"/>
    <x v="0"/>
    <x v="0"/>
    <s v="USD"/>
    <n v="1454349600"/>
    <d v="2016-02-01T13:00:00"/>
    <n v="1451277473"/>
    <x v="1898"/>
    <x v="1898"/>
    <x v="1898"/>
    <b v="0"/>
    <n v="21"/>
    <n v="68.80952380952381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.3333333333333333"/>
    <x v="0"/>
    <x v="0"/>
    <s v="USD"/>
    <n v="1427319366"/>
    <d v="2015-03-25T16:36:06"/>
    <n v="1424730966"/>
    <x v="1899"/>
    <x v="1899"/>
    <x v="1899"/>
    <b v="0"/>
    <n v="42"/>
    <n v="28.571428571428573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.0936440000000001"/>
    <x v="0"/>
    <x v="0"/>
    <s v="USD"/>
    <n v="1349517540"/>
    <d v="2012-10-06T04:59:00"/>
    <n v="1347137731"/>
    <x v="1900"/>
    <x v="1900"/>
    <x v="1900"/>
    <b v="0"/>
    <n v="54"/>
    <n v="50.631666666666668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2.696969696969697E-2"/>
    <x v="2"/>
    <x v="1"/>
    <s v="GBP"/>
    <n v="1432299600"/>
    <d v="2015-05-22T08:00:00"/>
    <n v="1429707729"/>
    <x v="1901"/>
    <x v="1901"/>
    <x v="1901"/>
    <b v="0"/>
    <n v="25"/>
    <n v="106.8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1.2E-2"/>
    <x v="2"/>
    <x v="9"/>
    <s v="EUR"/>
    <n v="1425495447"/>
    <d v="2015-03-04T13:57:27"/>
    <n v="1422903447"/>
    <x v="1902"/>
    <x v="1902"/>
    <x v="1902"/>
    <b v="0"/>
    <n v="3"/>
    <n v="4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n v="0.46600000000000003"/>
    <x v="2"/>
    <x v="0"/>
    <s v="USD"/>
    <n v="1485541791"/>
    <d v="2017-01-27T13:29:51"/>
    <n v="1480357791"/>
    <x v="1903"/>
    <x v="1903"/>
    <x v="1903"/>
    <b v="0"/>
    <n v="41"/>
    <n v="34.097560975609753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1E-3"/>
    <x v="2"/>
    <x v="0"/>
    <s v="USD"/>
    <n v="1451752021"/>
    <d v="2016-01-02T11:27:01"/>
    <n v="1447864021"/>
    <x v="1904"/>
    <x v="1904"/>
    <x v="1904"/>
    <b v="0"/>
    <n v="2"/>
    <n v="25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1.6800000000000001E-3"/>
    <x v="2"/>
    <x v="0"/>
    <s v="USD"/>
    <n v="1410127994"/>
    <d v="2014-09-07T17:13:14"/>
    <n v="1407535994"/>
    <x v="1905"/>
    <x v="1905"/>
    <x v="1905"/>
    <b v="0"/>
    <n v="4"/>
    <n v="10.5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0.42759999999999998"/>
    <x v="2"/>
    <x v="0"/>
    <s v="USD"/>
    <n v="1466697983"/>
    <d v="2016-06-23T11:06:23"/>
    <n v="1464105983"/>
    <x v="1906"/>
    <x v="1906"/>
    <x v="1906"/>
    <b v="0"/>
    <n v="99"/>
    <n v="215.95959595959596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n v="2.8333333333333335E-3"/>
    <x v="2"/>
    <x v="0"/>
    <s v="USD"/>
    <n v="1400853925"/>
    <d v="2014-05-23T09:05:25"/>
    <n v="1399557925"/>
    <x v="1907"/>
    <x v="1907"/>
    <x v="1907"/>
    <b v="0"/>
    <n v="4"/>
    <n v="21.25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1.7319999999999999E-2"/>
    <x v="2"/>
    <x v="0"/>
    <s v="USD"/>
    <n v="1483048900"/>
    <d v="2016-12-29T17:01:40"/>
    <n v="1480456900"/>
    <x v="1908"/>
    <x v="1908"/>
    <x v="1908"/>
    <b v="0"/>
    <n v="4"/>
    <n v="108.25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0.14111428571428572"/>
    <x v="2"/>
    <x v="0"/>
    <s v="USD"/>
    <n v="1414059479"/>
    <d v="2014-10-23T05:17:59"/>
    <n v="1411467479"/>
    <x v="1909"/>
    <x v="1909"/>
    <x v="1909"/>
    <b v="0"/>
    <n v="38"/>
    <n v="129.97368421052633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0.39395294117647056"/>
    <x v="2"/>
    <x v="9"/>
    <s v="EUR"/>
    <n v="1446331500"/>
    <d v="2015-10-31T17:45:00"/>
    <n v="1442531217"/>
    <x v="1910"/>
    <x v="1910"/>
    <x v="1910"/>
    <b v="0"/>
    <n v="285"/>
    <n v="117.49473684210527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2.3529411764705883E-4"/>
    <x v="2"/>
    <x v="4"/>
    <s v="NZD"/>
    <n v="1407545334"/>
    <d v="2014-08-08T19:48:54"/>
    <n v="1404953334"/>
    <x v="1911"/>
    <x v="1911"/>
    <x v="1911"/>
    <b v="0"/>
    <n v="1"/>
    <n v="10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0.59299999999999997"/>
    <x v="2"/>
    <x v="0"/>
    <s v="USD"/>
    <n v="1433395560"/>
    <d v="2015-06-04T00:26:00"/>
    <n v="1430803560"/>
    <x v="1912"/>
    <x v="1912"/>
    <x v="1912"/>
    <b v="0"/>
    <n v="42"/>
    <n v="70.595238095238102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n v="1.3270833333333334E-2"/>
    <x v="2"/>
    <x v="1"/>
    <s v="GBP"/>
    <n v="1412770578"/>
    <d v="2014-10-08T07:16:18"/>
    <n v="1410178578"/>
    <x v="1913"/>
    <x v="1913"/>
    <x v="1913"/>
    <b v="0"/>
    <n v="26"/>
    <n v="24.5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.0090090090090086E-2"/>
    <x v="2"/>
    <x v="0"/>
    <s v="USD"/>
    <n v="1414814340"/>
    <d v="2014-10-31T22:59:00"/>
    <n v="1413519073"/>
    <x v="1914"/>
    <x v="1914"/>
    <x v="1914"/>
    <b v="0"/>
    <n v="2"/>
    <n v="30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1.6E-2"/>
    <x v="2"/>
    <x v="0"/>
    <s v="USD"/>
    <n v="1409620222"/>
    <d v="2014-09-01T20:10:22"/>
    <n v="1407892222"/>
    <x v="1915"/>
    <x v="1915"/>
    <x v="1915"/>
    <b v="0"/>
    <n v="4"/>
    <n v="2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n v="5.1000000000000004E-3"/>
    <x v="2"/>
    <x v="0"/>
    <s v="USD"/>
    <n v="1478542375"/>
    <d v="2016-11-07T13:12:55"/>
    <n v="1476378775"/>
    <x v="1916"/>
    <x v="1916"/>
    <x v="1916"/>
    <b v="0"/>
    <n v="6"/>
    <n v="17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n v="0.52570512820512816"/>
    <x v="2"/>
    <x v="7"/>
    <s v="HKD"/>
    <n v="1486708133"/>
    <d v="2017-02-10T01:28:53"/>
    <n v="1484116133"/>
    <x v="1917"/>
    <x v="1917"/>
    <x v="1917"/>
    <b v="0"/>
    <n v="70"/>
    <n v="2928.9285714285716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.04E-2"/>
    <x v="2"/>
    <x v="0"/>
    <s v="USD"/>
    <n v="1407869851"/>
    <d v="2014-08-12T13:57:31"/>
    <n v="1404845851"/>
    <x v="1918"/>
    <x v="1918"/>
    <x v="1918"/>
    <b v="0"/>
    <n v="9"/>
    <n v="28.888888888888889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0.47399999999999998"/>
    <x v="2"/>
    <x v="0"/>
    <s v="USD"/>
    <n v="1432069249"/>
    <d v="2015-05-19T16:00:49"/>
    <n v="1429477249"/>
    <x v="1919"/>
    <x v="1919"/>
    <x v="1919"/>
    <b v="0"/>
    <n v="8"/>
    <n v="29.625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0.43030000000000002"/>
    <x v="2"/>
    <x v="1"/>
    <s v="GBP"/>
    <n v="1445468400"/>
    <d v="2015-10-21T18:00:00"/>
    <n v="1443042061"/>
    <x v="1920"/>
    <x v="1920"/>
    <x v="1920"/>
    <b v="0"/>
    <n v="105"/>
    <n v="40.980952380952381"/>
    <b v="0"/>
    <s v="technology/gadgets"/>
    <x v="2"/>
    <x v="29"/>
  </r>
  <r>
    <n v="1921"/>
    <s v="The Fine Spirits are making an album!"/>
    <s v="The Fine Spirits are making an album, but we need your help!"/>
    <n v="1500"/>
    <n v="2052"/>
    <n v="1.3680000000000001"/>
    <x v="0"/>
    <x v="0"/>
    <s v="USD"/>
    <n v="1342243143"/>
    <d v="2012-07-14T00:19:03"/>
    <n v="1339651143"/>
    <x v="1921"/>
    <x v="1921"/>
    <x v="1921"/>
    <b v="0"/>
    <n v="38"/>
    <n v="54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n v="1.1555"/>
    <x v="0"/>
    <x v="0"/>
    <s v="USD"/>
    <n v="1386828507"/>
    <d v="2013-12-12T01:08:27"/>
    <n v="1384236507"/>
    <x v="1922"/>
    <x v="1922"/>
    <x v="1922"/>
    <b v="0"/>
    <n v="64"/>
    <n v="36.109375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.4079999999999999"/>
    <x v="0"/>
    <x v="0"/>
    <s v="USD"/>
    <n v="1317099540"/>
    <d v="2011-09-26T23:59:00"/>
    <n v="1313612532"/>
    <x v="1923"/>
    <x v="1923"/>
    <x v="1923"/>
    <b v="0"/>
    <n v="13"/>
    <n v="23.153846153846153"/>
    <b v="1"/>
    <s v="music/indie rock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n v="1.1439999999999999"/>
    <x v="0"/>
    <x v="0"/>
    <s v="USD"/>
    <n v="1389814380"/>
    <d v="2014-01-15T14:33:00"/>
    <n v="1387390555"/>
    <x v="1924"/>
    <x v="1924"/>
    <x v="1924"/>
    <b v="0"/>
    <n v="33"/>
    <n v="104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n v="1.1033333333333333"/>
    <x v="0"/>
    <x v="0"/>
    <s v="USD"/>
    <n v="1381449600"/>
    <d v="2013-10-10T19:00:00"/>
    <n v="1379540288"/>
    <x v="1925"/>
    <x v="1925"/>
    <x v="1925"/>
    <b v="0"/>
    <n v="52"/>
    <n v="31.826923076923077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.9537933333333333"/>
    <x v="0"/>
    <x v="0"/>
    <s v="USD"/>
    <n v="1288657560"/>
    <d v="2010-11-01T19:26:00"/>
    <n v="1286319256"/>
    <x v="1926"/>
    <x v="1926"/>
    <x v="1926"/>
    <b v="0"/>
    <n v="107"/>
    <n v="27.3896261682243"/>
    <b v="1"/>
    <s v="music/indie rock"/>
    <x v="4"/>
    <x v="14"/>
  </r>
  <r>
    <n v="1927"/>
    <s v="GBS Detroit Presents Hampshire"/>
    <s v="Hampshire is headed to GBS Detroit."/>
    <n v="600"/>
    <n v="620"/>
    <n v="1.0333333333333334"/>
    <x v="0"/>
    <x v="0"/>
    <s v="USD"/>
    <n v="1331182740"/>
    <d v="2012-03-07T23:59:00"/>
    <n v="1329856839"/>
    <x v="1927"/>
    <x v="1927"/>
    <x v="1927"/>
    <b v="0"/>
    <n v="11"/>
    <n v="56.363636363636367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n v="1.031372549019608"/>
    <x v="0"/>
    <x v="0"/>
    <s v="USD"/>
    <n v="1367940794"/>
    <d v="2013-05-07T10:33:14"/>
    <n v="1365348794"/>
    <x v="1928"/>
    <x v="1928"/>
    <x v="1928"/>
    <b v="0"/>
    <n v="34"/>
    <n v="77.352941176470594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1.003125"/>
    <x v="0"/>
    <x v="0"/>
    <s v="USD"/>
    <n v="1309825866"/>
    <d v="2011-07-04T19:31:06"/>
    <n v="1306197066"/>
    <x v="1929"/>
    <x v="1929"/>
    <x v="1929"/>
    <b v="0"/>
    <n v="75"/>
    <n v="42.8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n v="1.27"/>
    <x v="0"/>
    <x v="0"/>
    <s v="USD"/>
    <n v="1373203482"/>
    <d v="2013-07-07T08:24:42"/>
    <n v="1368019482"/>
    <x v="1930"/>
    <x v="1930"/>
    <x v="1930"/>
    <b v="0"/>
    <n v="26"/>
    <n v="48.846153846153847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n v="1.20601"/>
    <x v="0"/>
    <x v="0"/>
    <s v="USD"/>
    <n v="1337657400"/>
    <d v="2012-05-21T22:30:00"/>
    <n v="1336512309"/>
    <x v="1931"/>
    <x v="1931"/>
    <x v="1931"/>
    <b v="0"/>
    <n v="50"/>
    <n v="48.240400000000001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.0699047619047619"/>
    <x v="0"/>
    <x v="0"/>
    <s v="USD"/>
    <n v="1327433173"/>
    <d v="2012-01-24T14:26:13"/>
    <n v="1325618773"/>
    <x v="1932"/>
    <x v="1932"/>
    <x v="1932"/>
    <b v="0"/>
    <n v="80"/>
    <n v="70.212500000000006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.7243333333333333"/>
    <x v="0"/>
    <x v="0"/>
    <s v="USD"/>
    <n v="1411787307"/>
    <d v="2014-09-26T22:08:27"/>
    <n v="1409195307"/>
    <x v="1933"/>
    <x v="1933"/>
    <x v="1933"/>
    <b v="0"/>
    <n v="110"/>
    <n v="94.054545454545448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.2362"/>
    <x v="0"/>
    <x v="0"/>
    <s v="USD"/>
    <n v="1324789200"/>
    <d v="2011-12-25T00:00:00"/>
    <n v="1321649321"/>
    <x v="1934"/>
    <x v="1934"/>
    <x v="1934"/>
    <b v="0"/>
    <n v="77"/>
    <n v="80.272727272727266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1.0840000000000001"/>
    <x v="0"/>
    <x v="0"/>
    <s v="USD"/>
    <n v="1403326740"/>
    <d v="2014-06-20T23:59:00"/>
    <n v="1400106171"/>
    <x v="1935"/>
    <x v="1935"/>
    <x v="1935"/>
    <b v="0"/>
    <n v="50"/>
    <n v="54.2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1.1652013333333333"/>
    <x v="0"/>
    <x v="0"/>
    <s v="USD"/>
    <n v="1323151140"/>
    <d v="2011-12-06T00:59:00"/>
    <n v="1320528070"/>
    <x v="1936"/>
    <x v="1936"/>
    <x v="1936"/>
    <b v="0"/>
    <n v="145"/>
    <n v="60.26903448275862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1.8724499999999999"/>
    <x v="0"/>
    <x v="0"/>
    <s v="USD"/>
    <n v="1339732740"/>
    <d v="2012-06-14T22:59:00"/>
    <n v="1338346281"/>
    <x v="1937"/>
    <x v="1937"/>
    <x v="1937"/>
    <b v="0"/>
    <n v="29"/>
    <n v="38.740344827586206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.1593333333333333"/>
    <x v="0"/>
    <x v="0"/>
    <s v="USD"/>
    <n v="1372741200"/>
    <d v="2013-07-02T00:00:00"/>
    <n v="1370067231"/>
    <x v="1938"/>
    <x v="1938"/>
    <x v="1938"/>
    <b v="0"/>
    <n v="114"/>
    <n v="152.54385964912279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.107"/>
    <x v="0"/>
    <x v="0"/>
    <s v="USD"/>
    <n v="1362955108"/>
    <d v="2013-03-10T17:38:28"/>
    <n v="1360366708"/>
    <x v="1939"/>
    <x v="1939"/>
    <x v="1939"/>
    <b v="0"/>
    <n v="96"/>
    <n v="115.3125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1.7092307692307693"/>
    <x v="0"/>
    <x v="0"/>
    <s v="USD"/>
    <n v="1308110340"/>
    <d v="2011-06-14T22:59:00"/>
    <n v="1304770233"/>
    <x v="1940"/>
    <x v="1940"/>
    <x v="1940"/>
    <b v="0"/>
    <n v="31"/>
    <n v="35.838709677419352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1.2611835600000001"/>
    <x v="0"/>
    <x v="0"/>
    <s v="USD"/>
    <n v="1400137131"/>
    <d v="2014-05-15T01:58:51"/>
    <n v="1397545131"/>
    <x v="1941"/>
    <x v="1941"/>
    <x v="1941"/>
    <b v="1"/>
    <n v="4883"/>
    <n v="64.570118779438872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.3844033333333334"/>
    <x v="0"/>
    <x v="0"/>
    <s v="USD"/>
    <n v="1309809140"/>
    <d v="2011-07-04T14:52:20"/>
    <n v="1302033140"/>
    <x v="1942"/>
    <x v="1942"/>
    <x v="1942"/>
    <b v="1"/>
    <n v="95"/>
    <n v="87.436000000000007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17.052499999999998"/>
    <x v="0"/>
    <x v="0"/>
    <s v="USD"/>
    <n v="1470896916"/>
    <d v="2016-08-11T01:28:36"/>
    <n v="1467008916"/>
    <x v="1943"/>
    <x v="1943"/>
    <x v="1943"/>
    <b v="1"/>
    <n v="2478"/>
    <n v="68.815577078288939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.8805550000000002"/>
    <x v="0"/>
    <x v="0"/>
    <s v="USD"/>
    <n v="1398952890"/>
    <d v="2014-05-01T09:01:30"/>
    <n v="1396360890"/>
    <x v="1944"/>
    <x v="1944"/>
    <x v="1944"/>
    <b v="1"/>
    <n v="1789"/>
    <n v="176.200223588597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3.4801799999999998"/>
    <x v="0"/>
    <x v="3"/>
    <s v="EUR"/>
    <n v="1436680958"/>
    <d v="2015-07-12T01:02:38"/>
    <n v="1433224958"/>
    <x v="1945"/>
    <x v="1945"/>
    <x v="1945"/>
    <b v="1"/>
    <n v="680"/>
    <n v="511.79117647058825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.4974666666666667"/>
    <x v="0"/>
    <x v="0"/>
    <s v="USD"/>
    <n v="1397961361"/>
    <d v="2014-04-19T21:36:01"/>
    <n v="1392780961"/>
    <x v="1946"/>
    <x v="1946"/>
    <x v="1946"/>
    <b v="1"/>
    <n v="70"/>
    <n v="160.44285714285715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.0063375000000001"/>
    <x v="0"/>
    <x v="0"/>
    <s v="USD"/>
    <n v="1258955940"/>
    <d v="2009-11-23T00:59:00"/>
    <n v="1255730520"/>
    <x v="1947"/>
    <x v="1947"/>
    <x v="1947"/>
    <b v="1"/>
    <n v="23"/>
    <n v="35.003043478260871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n v="8.0021100000000001"/>
    <x v="0"/>
    <x v="0"/>
    <s v="USD"/>
    <n v="1465232520"/>
    <d v="2016-06-06T12:02:00"/>
    <n v="1460557809"/>
    <x v="1948"/>
    <x v="1948"/>
    <x v="1948"/>
    <b v="1"/>
    <n v="4245"/>
    <n v="188.50671378091872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n v="1.0600260000000001"/>
    <x v="0"/>
    <x v="1"/>
    <s v="GBP"/>
    <n v="1404986951"/>
    <d v="2014-07-10T05:09:11"/>
    <n v="1402394951"/>
    <x v="1949"/>
    <x v="1949"/>
    <x v="1949"/>
    <b v="1"/>
    <n v="943"/>
    <n v="56.204984093319197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.0051866666666669"/>
    <x v="0"/>
    <x v="0"/>
    <s v="USD"/>
    <n v="1303446073"/>
    <d v="2011-04-21T23:21:13"/>
    <n v="1300767673"/>
    <x v="1950"/>
    <x v="1950"/>
    <x v="1950"/>
    <b v="1"/>
    <n v="1876"/>
    <n v="51.3054157782516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.1244399999999999"/>
    <x v="0"/>
    <x v="0"/>
    <s v="USD"/>
    <n v="1478516737"/>
    <d v="2016-11-07T06:05:37"/>
    <n v="1475921137"/>
    <x v="1951"/>
    <x v="1951"/>
    <x v="1951"/>
    <b v="1"/>
    <n v="834"/>
    <n v="127.36450839328538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.9847237142857144"/>
    <x v="0"/>
    <x v="5"/>
    <s v="CAD"/>
    <n v="1381934015"/>
    <d v="2013-10-16T09:33:35"/>
    <n v="1378737215"/>
    <x v="1952"/>
    <x v="1952"/>
    <x v="1952"/>
    <b v="1"/>
    <n v="682"/>
    <n v="101.85532258064516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n v="2.2594666666666665"/>
    <x v="0"/>
    <x v="0"/>
    <s v="USD"/>
    <n v="1330657200"/>
    <d v="2012-03-01T22:00:00"/>
    <n v="1328158065"/>
    <x v="1953"/>
    <x v="1953"/>
    <x v="1953"/>
    <b v="1"/>
    <n v="147"/>
    <n v="230.55782312925169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n v="6.9894800000000004"/>
    <x v="0"/>
    <x v="0"/>
    <s v="USD"/>
    <n v="1457758800"/>
    <d v="2016-03-12T00:00:00"/>
    <n v="1453730176"/>
    <x v="1954"/>
    <x v="1954"/>
    <x v="1954"/>
    <b v="1"/>
    <n v="415"/>
    <n v="842.10602409638557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.9859528571428569"/>
    <x v="0"/>
    <x v="0"/>
    <s v="USD"/>
    <n v="1337799600"/>
    <d v="2012-05-23T14:00:00"/>
    <n v="1334989881"/>
    <x v="1955"/>
    <x v="1955"/>
    <x v="1955"/>
    <b v="1"/>
    <n v="290"/>
    <n v="577.27593103448271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.9403333333333332"/>
    <x v="0"/>
    <x v="0"/>
    <s v="USD"/>
    <n v="1429391405"/>
    <d v="2015-04-18T16:10:05"/>
    <n v="1425507005"/>
    <x v="1956"/>
    <x v="1956"/>
    <x v="1956"/>
    <b v="1"/>
    <n v="365"/>
    <n v="483.34246575342468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n v="1.6750470000000002"/>
    <x v="0"/>
    <x v="0"/>
    <s v="USD"/>
    <n v="1351304513"/>
    <d v="2012-10-26T21:21:53"/>
    <n v="1348712513"/>
    <x v="1957"/>
    <x v="1957"/>
    <x v="1957"/>
    <b v="1"/>
    <n v="660"/>
    <n v="76.138500000000008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.355717142857143"/>
    <x v="0"/>
    <x v="0"/>
    <s v="USD"/>
    <n v="1364078561"/>
    <d v="2013-03-23T17:42:41"/>
    <n v="1361490161"/>
    <x v="1958"/>
    <x v="1958"/>
    <x v="1958"/>
    <b v="1"/>
    <n v="1356"/>
    <n v="74.107684365781708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1.5673440000000001"/>
    <x v="0"/>
    <x v="0"/>
    <s v="USD"/>
    <n v="1412121600"/>
    <d v="2014-09-30T19:00:00"/>
    <n v="1408565860"/>
    <x v="1959"/>
    <x v="1959"/>
    <x v="1959"/>
    <b v="1"/>
    <n v="424"/>
    <n v="36.965660377358489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n v="1.1790285714285715"/>
    <x v="0"/>
    <x v="11"/>
    <s v="SEK"/>
    <n v="1419151341"/>
    <d v="2014-12-21T03:42:21"/>
    <n v="1416559341"/>
    <x v="1960"/>
    <x v="1960"/>
    <x v="1960"/>
    <b v="1"/>
    <n v="33"/>
    <n v="2500.969696969697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11.053811999999999"/>
    <x v="0"/>
    <x v="0"/>
    <s v="USD"/>
    <n v="1349495940"/>
    <d v="2012-10-05T22:59:00"/>
    <n v="1346042417"/>
    <x v="1961"/>
    <x v="1961"/>
    <x v="1961"/>
    <b v="1"/>
    <n v="1633"/>
    <n v="67.690214329454989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.9292499999999999"/>
    <x v="0"/>
    <x v="0"/>
    <s v="USD"/>
    <n v="1400006636"/>
    <d v="2014-05-13T13:43:56"/>
    <n v="1397414636"/>
    <x v="1962"/>
    <x v="1962"/>
    <x v="1962"/>
    <b v="1"/>
    <n v="306"/>
    <n v="63.04738562091503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.268842105263158"/>
    <x v="0"/>
    <x v="1"/>
    <s v="GBP"/>
    <n v="1410862734"/>
    <d v="2014-09-16T05:18:54"/>
    <n v="1407838734"/>
    <x v="1963"/>
    <x v="1963"/>
    <x v="1963"/>
    <b v="1"/>
    <n v="205"/>
    <n v="117.6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.5957748878923765"/>
    <x v="0"/>
    <x v="13"/>
    <s v="EUR"/>
    <n v="1461306772"/>
    <d v="2016-04-22T01:32:52"/>
    <n v="1458714772"/>
    <x v="1964"/>
    <x v="1964"/>
    <x v="1964"/>
    <b v="1"/>
    <n v="1281"/>
    <n v="180.75185011709601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.6227999999999998"/>
    <x v="0"/>
    <x v="0"/>
    <s v="USD"/>
    <n v="1326330000"/>
    <d v="2012-01-11T20:00:00"/>
    <n v="1324433310"/>
    <x v="1965"/>
    <x v="1965"/>
    <x v="1965"/>
    <b v="1"/>
    <n v="103"/>
    <n v="127.32038834951456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.0674309000000002"/>
    <x v="0"/>
    <x v="0"/>
    <s v="USD"/>
    <n v="1408021098"/>
    <d v="2014-08-14T07:58:18"/>
    <n v="1405429098"/>
    <x v="1966"/>
    <x v="1966"/>
    <x v="1966"/>
    <b v="1"/>
    <n v="1513"/>
    <n v="136.6444745538665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.7012999999999998"/>
    <x v="0"/>
    <x v="0"/>
    <s v="USD"/>
    <n v="1398959729"/>
    <d v="2014-05-01T10:55:29"/>
    <n v="1396367729"/>
    <x v="1967"/>
    <x v="1967"/>
    <x v="1967"/>
    <b v="1"/>
    <n v="405"/>
    <n v="182.78024691358024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.8496600000000001"/>
    <x v="0"/>
    <x v="0"/>
    <s v="USD"/>
    <n v="1480777515"/>
    <d v="2016-12-03T10:05:15"/>
    <n v="1478095515"/>
    <x v="1968"/>
    <x v="1968"/>
    <x v="1968"/>
    <b v="1"/>
    <n v="510"/>
    <n v="279.37843137254902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.7907999999999999"/>
    <x v="0"/>
    <x v="1"/>
    <s v="GBP"/>
    <n v="1470423668"/>
    <d v="2016-08-05T14:01:08"/>
    <n v="1467831668"/>
    <x v="1969"/>
    <x v="1969"/>
    <x v="1969"/>
    <b v="1"/>
    <n v="1887"/>
    <n v="61.375728669846318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n v="11.318"/>
    <x v="0"/>
    <x v="0"/>
    <s v="USD"/>
    <n v="1366429101"/>
    <d v="2013-04-19T22:38:21"/>
    <n v="1361248701"/>
    <x v="1970"/>
    <x v="1970"/>
    <x v="1970"/>
    <b v="1"/>
    <n v="701"/>
    <n v="80.727532097004286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.6302771750000002"/>
    <x v="0"/>
    <x v="0"/>
    <s v="USD"/>
    <n v="1384488000"/>
    <d v="2013-11-14T23:00:00"/>
    <n v="1381752061"/>
    <x v="1971"/>
    <x v="1971"/>
    <x v="1971"/>
    <b v="1"/>
    <n v="3863"/>
    <n v="272.35590732591254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.7447999999999997"/>
    <x v="0"/>
    <x v="0"/>
    <s v="USD"/>
    <n v="1353201444"/>
    <d v="2012-11-17T20:17:24"/>
    <n v="1350605844"/>
    <x v="1972"/>
    <x v="1972"/>
    <x v="1972"/>
    <b v="1"/>
    <n v="238"/>
    <n v="70.848739495798313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.5683081313131315"/>
    <x v="0"/>
    <x v="0"/>
    <s v="USD"/>
    <n v="1470466800"/>
    <d v="2016-08-06T02:00:00"/>
    <n v="1467134464"/>
    <x v="1973"/>
    <x v="1973"/>
    <x v="1973"/>
    <b v="1"/>
    <n v="2051"/>
    <n v="247.94003412969283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.7549600000000001"/>
    <x v="0"/>
    <x v="1"/>
    <s v="GBP"/>
    <n v="1376899269"/>
    <d v="2013-08-19T03:01:09"/>
    <n v="1371715269"/>
    <x v="1974"/>
    <x v="1974"/>
    <x v="1974"/>
    <b v="1"/>
    <n v="402"/>
    <n v="186.81393034825871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n v="2.0870837499999997"/>
    <x v="0"/>
    <x v="0"/>
    <s v="USD"/>
    <n v="1362938851"/>
    <d v="2013-03-10T13:07:31"/>
    <n v="1360346851"/>
    <x v="1975"/>
    <x v="1975"/>
    <x v="1975"/>
    <b v="1"/>
    <n v="253"/>
    <n v="131.98948616600788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n v="3.4660000000000002"/>
    <x v="0"/>
    <x v="1"/>
    <s v="GBP"/>
    <n v="1373751325"/>
    <d v="2013-07-13T16:35:25"/>
    <n v="1371159325"/>
    <x v="1976"/>
    <x v="1976"/>
    <x v="1976"/>
    <b v="1"/>
    <n v="473"/>
    <n v="29.310782241014799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4.0232999999999999"/>
    <x v="0"/>
    <x v="0"/>
    <s v="USD"/>
    <n v="1450511940"/>
    <d v="2015-12-19T02:59:00"/>
    <n v="1446527540"/>
    <x v="1977"/>
    <x v="1977"/>
    <x v="1977"/>
    <b v="1"/>
    <n v="821"/>
    <n v="245.02436053593178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.2684514"/>
    <x v="0"/>
    <x v="0"/>
    <s v="USD"/>
    <n v="1339484400"/>
    <d v="2012-06-12T02:00:00"/>
    <n v="1336627492"/>
    <x v="1978"/>
    <x v="1978"/>
    <x v="1978"/>
    <b v="1"/>
    <n v="388"/>
    <n v="1323.2540463917526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1.14901155"/>
    <x v="0"/>
    <x v="0"/>
    <s v="USD"/>
    <n v="1447909140"/>
    <d v="2015-11-18T23:59:00"/>
    <n v="1444734146"/>
    <x v="1979"/>
    <x v="1979"/>
    <x v="1979"/>
    <b v="1"/>
    <n v="813"/>
    <n v="282.65966789667897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n v="3.5482402000000004"/>
    <x v="0"/>
    <x v="12"/>
    <s v="EUR"/>
    <n v="1459684862"/>
    <d v="2016-04-03T07:01:02"/>
    <n v="1456232462"/>
    <x v="1980"/>
    <x v="1980"/>
    <x v="1980"/>
    <b v="1"/>
    <n v="1945"/>
    <n v="91.214401028277635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.0799999999999998E-2"/>
    <x v="2"/>
    <x v="5"/>
    <s v="CAD"/>
    <n v="1404926665"/>
    <d v="2014-07-09T12:24:25"/>
    <n v="1402334665"/>
    <x v="1981"/>
    <x v="1981"/>
    <x v="1981"/>
    <b v="0"/>
    <n v="12"/>
    <n v="31.75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s v="HKD"/>
    <n v="1480863887"/>
    <d v="2016-12-04T10:04:47"/>
    <n v="1478268287"/>
    <x v="1982"/>
    <x v="1982"/>
    <x v="1982"/>
    <b v="0"/>
    <n v="0"/>
    <e v="#DIV/0!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4.2999999999999997E-2"/>
    <x v="2"/>
    <x v="0"/>
    <s v="USD"/>
    <n v="1472799600"/>
    <d v="2016-09-02T02:00:00"/>
    <n v="1470874618"/>
    <x v="1983"/>
    <x v="1983"/>
    <x v="1983"/>
    <b v="0"/>
    <n v="16"/>
    <n v="88.6875"/>
    <b v="0"/>
    <s v="photography/people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n v="0.21146666666666666"/>
    <x v="2"/>
    <x v="0"/>
    <s v="USD"/>
    <n v="1417377481"/>
    <d v="2014-11-30T14:58:01"/>
    <n v="1412189881"/>
    <x v="1984"/>
    <x v="1984"/>
    <x v="1984"/>
    <b v="0"/>
    <n v="7"/>
    <n v="453.14285714285717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3.1875000000000001E-2"/>
    <x v="2"/>
    <x v="1"/>
    <s v="GBP"/>
    <n v="1470178800"/>
    <d v="2016-08-02T18:00:00"/>
    <n v="1467650771"/>
    <x v="1985"/>
    <x v="1985"/>
    <x v="1985"/>
    <b v="0"/>
    <n v="4"/>
    <n v="12.75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5.0000000000000001E-4"/>
    <x v="2"/>
    <x v="1"/>
    <s v="GBP"/>
    <n v="1457947483"/>
    <d v="2016-03-14T04:24:43"/>
    <n v="1455359083"/>
    <x v="1986"/>
    <x v="1986"/>
    <x v="1986"/>
    <b v="0"/>
    <n v="1"/>
    <n v="1"/>
    <b v="0"/>
    <s v="photography/people"/>
    <x v="8"/>
    <x v="31"/>
  </r>
  <r>
    <n v="1987"/>
    <s v="Ethiopia: Beheld"/>
    <s v="A collection of images that depicts the beauty and diversity within Ethiopia"/>
    <n v="5500"/>
    <n v="2336"/>
    <n v="0.42472727272727273"/>
    <x v="2"/>
    <x v="1"/>
    <s v="GBP"/>
    <n v="1425223276"/>
    <d v="2015-03-01T10:21:16"/>
    <n v="1422631276"/>
    <x v="1987"/>
    <x v="1987"/>
    <x v="1987"/>
    <b v="0"/>
    <n v="28"/>
    <n v="83.428571428571431"/>
    <b v="0"/>
    <s v="photography/people"/>
    <x v="8"/>
    <x v="31"/>
  </r>
  <r>
    <n v="1988"/>
    <s v="Phillip Michael Photography"/>
    <s v="Expressing art in an image!"/>
    <n v="6000"/>
    <n v="25"/>
    <n v="4.1666666666666666E-3"/>
    <x v="2"/>
    <x v="0"/>
    <s v="USD"/>
    <n v="1440094742"/>
    <d v="2015-08-20T13:19:02"/>
    <n v="1437502742"/>
    <x v="1988"/>
    <x v="1988"/>
    <x v="1988"/>
    <b v="0"/>
    <n v="1"/>
    <n v="25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0.01"/>
    <x v="2"/>
    <x v="0"/>
    <s v="USD"/>
    <n v="1481473208"/>
    <d v="2016-12-11T11:20:08"/>
    <n v="1478881208"/>
    <x v="1989"/>
    <x v="1989"/>
    <x v="1989"/>
    <b v="0"/>
    <n v="1"/>
    <n v="50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0.16966666666666666"/>
    <x v="2"/>
    <x v="0"/>
    <s v="USD"/>
    <n v="1455338532"/>
    <d v="2016-02-12T23:42:12"/>
    <n v="1454042532"/>
    <x v="1990"/>
    <x v="1990"/>
    <x v="1990"/>
    <b v="0"/>
    <n v="5"/>
    <n v="101.8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n v="7.0000000000000007E-2"/>
    <x v="2"/>
    <x v="0"/>
    <s v="USD"/>
    <n v="1435958786"/>
    <d v="2015-07-03T16:26:26"/>
    <n v="1434144386"/>
    <x v="1991"/>
    <x v="1991"/>
    <x v="1991"/>
    <b v="0"/>
    <n v="3"/>
    <n v="46.666666666666664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n v="1.3333333333333333E-3"/>
    <x v="2"/>
    <x v="0"/>
    <s v="USD"/>
    <n v="1424229991"/>
    <d v="2015-02-17T22:26:31"/>
    <n v="1421637991"/>
    <x v="1992"/>
    <x v="1992"/>
    <x v="1992"/>
    <b v="0"/>
    <n v="2"/>
    <n v="1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s v="GBP"/>
    <n v="1450706837"/>
    <d v="2015-12-21T09:07:17"/>
    <n v="1448114837"/>
    <x v="1993"/>
    <x v="1993"/>
    <x v="1993"/>
    <b v="0"/>
    <n v="0"/>
    <e v="#DIV/0!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s v="USD"/>
    <n v="1481072942"/>
    <d v="2016-12-06T20:09:02"/>
    <n v="1475885342"/>
    <x v="1994"/>
    <x v="1994"/>
    <x v="1994"/>
    <b v="0"/>
    <n v="0"/>
    <e v="#DIV/0!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7.8E-2"/>
    <x v="2"/>
    <x v="5"/>
    <s v="CAD"/>
    <n v="1437082736"/>
    <d v="2015-07-16T16:38:56"/>
    <n v="1435354736"/>
    <x v="1995"/>
    <x v="1995"/>
    <x v="1995"/>
    <b v="0"/>
    <n v="3"/>
    <n v="26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s v="USD"/>
    <n v="1405021211"/>
    <d v="2014-07-10T14:40:11"/>
    <n v="1402429211"/>
    <x v="1996"/>
    <x v="1996"/>
    <x v="1996"/>
    <b v="0"/>
    <n v="0"/>
    <e v="#DIV/0!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s v="USD"/>
    <n v="1409091612"/>
    <d v="2014-08-26T17:20:12"/>
    <n v="1406499612"/>
    <x v="1997"/>
    <x v="1997"/>
    <x v="1997"/>
    <b v="0"/>
    <n v="0"/>
    <e v="#DIV/0!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0.26200000000000001"/>
    <x v="2"/>
    <x v="0"/>
    <s v="USD"/>
    <n v="1406861438"/>
    <d v="2014-07-31T21:50:38"/>
    <n v="1402973438"/>
    <x v="1998"/>
    <x v="1998"/>
    <x v="1998"/>
    <b v="0"/>
    <n v="3"/>
    <n v="218.33333333333334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n v="7.6129032258064515E-3"/>
    <x v="2"/>
    <x v="1"/>
    <s v="GBP"/>
    <n v="1415882108"/>
    <d v="2014-11-13T07:35:08"/>
    <n v="1413286508"/>
    <x v="1999"/>
    <x v="1999"/>
    <x v="1999"/>
    <b v="0"/>
    <n v="7"/>
    <n v="33.714285714285715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0.125"/>
    <x v="2"/>
    <x v="5"/>
    <s v="CAD"/>
    <n v="1452120613"/>
    <d v="2016-01-06T17:50:13"/>
    <n v="1449528613"/>
    <x v="2000"/>
    <x v="2000"/>
    <x v="2000"/>
    <b v="0"/>
    <n v="25"/>
    <n v="25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3.8212909090909091"/>
    <x v="0"/>
    <x v="12"/>
    <s v="EUR"/>
    <n v="1434139200"/>
    <d v="2015-06-12T15:00:00"/>
    <n v="1431406916"/>
    <x v="2001"/>
    <x v="2001"/>
    <x v="2001"/>
    <b v="1"/>
    <n v="1637"/>
    <n v="128.38790470372632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.1679422000000002"/>
    <x v="0"/>
    <x v="0"/>
    <s v="USD"/>
    <n v="1485191143"/>
    <d v="2017-01-23T12:05:43"/>
    <n v="1482599143"/>
    <x v="2002"/>
    <x v="2002"/>
    <x v="2002"/>
    <b v="1"/>
    <n v="1375"/>
    <n v="78.834261818181815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3.12"/>
    <x v="0"/>
    <x v="0"/>
    <s v="USD"/>
    <n v="1278111600"/>
    <d v="2010-07-02T18:00:00"/>
    <n v="1276830052"/>
    <x v="2003"/>
    <x v="2003"/>
    <x v="2003"/>
    <b v="1"/>
    <n v="17"/>
    <n v="91.764705882352942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.3442048"/>
    <x v="0"/>
    <x v="0"/>
    <s v="USD"/>
    <n v="1405002663"/>
    <d v="2014-07-10T09:31:03"/>
    <n v="1402410663"/>
    <x v="2004"/>
    <x v="2004"/>
    <x v="2004"/>
    <b v="1"/>
    <n v="354"/>
    <n v="331.10237288135596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.236801"/>
    <x v="0"/>
    <x v="0"/>
    <s v="USD"/>
    <n v="1381895940"/>
    <d v="2013-10-15T22:59:00"/>
    <n v="1379532618"/>
    <x v="2005"/>
    <x v="2005"/>
    <x v="2005"/>
    <b v="1"/>
    <n v="191"/>
    <n v="194.26193717277485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.4784000000000002"/>
    <x v="0"/>
    <x v="0"/>
    <s v="USD"/>
    <n v="1417611645"/>
    <d v="2014-12-03T08:00:45"/>
    <n v="1414584045"/>
    <x v="2006"/>
    <x v="2006"/>
    <x v="2006"/>
    <b v="1"/>
    <n v="303"/>
    <n v="408.97689768976898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.157092"/>
    <x v="0"/>
    <x v="0"/>
    <s v="USD"/>
    <n v="1282622400"/>
    <d v="2010-08-23T23:00:00"/>
    <n v="1276891586"/>
    <x v="2007"/>
    <x v="2007"/>
    <x v="2007"/>
    <b v="1"/>
    <n v="137"/>
    <n v="84.459270072992695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.1707484768810599"/>
    <x v="0"/>
    <x v="0"/>
    <s v="USD"/>
    <n v="1316442622"/>
    <d v="2011-09-19T09:30:22"/>
    <n v="1312641022"/>
    <x v="2008"/>
    <x v="2008"/>
    <x v="2008"/>
    <b v="1"/>
    <n v="41"/>
    <n v="44.853658536585364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.05158"/>
    <x v="0"/>
    <x v="12"/>
    <s v="EUR"/>
    <n v="1479890743"/>
    <d v="2016-11-23T03:45:43"/>
    <n v="1476776743"/>
    <x v="2009"/>
    <x v="2009"/>
    <x v="2009"/>
    <b v="1"/>
    <n v="398"/>
    <n v="383.3643216080402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n v="3.2005299999999997"/>
    <x v="0"/>
    <x v="0"/>
    <s v="USD"/>
    <n v="1471564491"/>
    <d v="2016-08-18T18:54:51"/>
    <n v="1468972491"/>
    <x v="2010"/>
    <x v="2010"/>
    <x v="2010"/>
    <b v="1"/>
    <n v="1737"/>
    <n v="55.276856649395505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.1956399999999991"/>
    <x v="0"/>
    <x v="15"/>
    <s v="EUR"/>
    <n v="1452553200"/>
    <d v="2016-01-11T18:00:00"/>
    <n v="1449650173"/>
    <x v="2011"/>
    <x v="2011"/>
    <x v="2011"/>
    <b v="1"/>
    <n v="971"/>
    <n v="422.02059732234807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.3490000000000002"/>
    <x v="0"/>
    <x v="0"/>
    <s v="USD"/>
    <n v="1423165441"/>
    <d v="2015-02-05T14:44:01"/>
    <n v="1420573441"/>
    <x v="2012"/>
    <x v="2012"/>
    <x v="2012"/>
    <b v="1"/>
    <n v="183"/>
    <n v="64.180327868852459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4.9491375"/>
    <x v="0"/>
    <x v="0"/>
    <s v="USD"/>
    <n v="1468019014"/>
    <d v="2016-07-08T18:03:34"/>
    <n v="1462835014"/>
    <x v="2013"/>
    <x v="2013"/>
    <x v="2013"/>
    <b v="1"/>
    <n v="4562"/>
    <n v="173.57781674704077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.137822333333332"/>
    <x v="0"/>
    <x v="0"/>
    <s v="USD"/>
    <n v="1364184539"/>
    <d v="2013-03-24T23:08:59"/>
    <n v="1361250539"/>
    <x v="2014"/>
    <x v="2014"/>
    <x v="2014"/>
    <b v="1"/>
    <n v="26457"/>
    <n v="88.601680840609291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1.1300013888888889"/>
    <x v="0"/>
    <x v="0"/>
    <s v="USD"/>
    <n v="1315602163"/>
    <d v="2011-09-09T16:02:43"/>
    <n v="1313010163"/>
    <x v="2015"/>
    <x v="2015"/>
    <x v="2015"/>
    <b v="1"/>
    <n v="162"/>
    <n v="50.22228395061728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n v="9.2154220000000002"/>
    <x v="0"/>
    <x v="0"/>
    <s v="USD"/>
    <n v="1362863299"/>
    <d v="2013-03-09T16:08:19"/>
    <n v="1360271299"/>
    <x v="2016"/>
    <x v="2016"/>
    <x v="2016"/>
    <b v="1"/>
    <n v="479"/>
    <n v="192.38876826722338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.2510239999999999"/>
    <x v="0"/>
    <x v="0"/>
    <s v="USD"/>
    <n v="1332561600"/>
    <d v="2012-03-23T23:00:00"/>
    <n v="1329873755"/>
    <x v="2017"/>
    <x v="2017"/>
    <x v="2017"/>
    <b v="1"/>
    <n v="426"/>
    <n v="73.416901408450698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.0224343076923077"/>
    <x v="0"/>
    <x v="17"/>
    <s v="EUR"/>
    <n v="1439455609"/>
    <d v="2015-08-13T03:46:49"/>
    <n v="1436863609"/>
    <x v="2018"/>
    <x v="2018"/>
    <x v="2018"/>
    <b v="1"/>
    <n v="450"/>
    <n v="147.68495555555555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.8490975000000001"/>
    <x v="0"/>
    <x v="0"/>
    <s v="USD"/>
    <n v="1474563621"/>
    <d v="2016-09-22T12:00:21"/>
    <n v="1471971621"/>
    <x v="2019"/>
    <x v="2019"/>
    <x v="2019"/>
    <b v="1"/>
    <n v="1780"/>
    <n v="108.96848314606741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.9233333333333333"/>
    <x v="0"/>
    <x v="0"/>
    <s v="USD"/>
    <n v="1400108640"/>
    <d v="2014-05-14T18:04:00"/>
    <n v="1396923624"/>
    <x v="2020"/>
    <x v="2020"/>
    <x v="2020"/>
    <b v="1"/>
    <n v="122"/>
    <n v="23.647540983606557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.8109999999999999"/>
    <x v="0"/>
    <x v="0"/>
    <s v="USD"/>
    <n v="1411522897"/>
    <d v="2014-09-23T20:41:37"/>
    <n v="1407634897"/>
    <x v="2021"/>
    <x v="2021"/>
    <x v="2021"/>
    <b v="1"/>
    <n v="95"/>
    <n v="147.94736842105263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.2513700000000001"/>
    <x v="0"/>
    <x v="0"/>
    <s v="USD"/>
    <n v="1465652372"/>
    <d v="2016-06-11T08:39:32"/>
    <n v="1463060372"/>
    <x v="2022"/>
    <x v="2022"/>
    <x v="2022"/>
    <b v="1"/>
    <n v="325"/>
    <n v="385.03692307692307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.61459"/>
    <x v="0"/>
    <x v="0"/>
    <s v="USD"/>
    <n v="1434017153"/>
    <d v="2015-06-11T05:05:53"/>
    <n v="1431425153"/>
    <x v="2023"/>
    <x v="2023"/>
    <x v="2023"/>
    <b v="1"/>
    <n v="353"/>
    <n v="457.39093484419266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5.8535000000000004"/>
    <x v="0"/>
    <x v="0"/>
    <s v="USD"/>
    <n v="1344826800"/>
    <d v="2012-08-12T22:00:00"/>
    <n v="1341875544"/>
    <x v="2024"/>
    <x v="2024"/>
    <x v="2024"/>
    <b v="1"/>
    <n v="105"/>
    <n v="222.99047619047619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.0114999999999998"/>
    <x v="0"/>
    <x v="12"/>
    <s v="EUR"/>
    <n v="1433996746"/>
    <d v="2015-06-10T23:25:46"/>
    <n v="1431404746"/>
    <x v="2025"/>
    <x v="2025"/>
    <x v="2025"/>
    <b v="1"/>
    <n v="729"/>
    <n v="220.74074074074073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n v="1.3348307999999998"/>
    <x v="0"/>
    <x v="0"/>
    <s v="USD"/>
    <n v="1398052740"/>
    <d v="2014-04-20T22:59:00"/>
    <n v="1394127585"/>
    <x v="2026"/>
    <x v="2026"/>
    <x v="2026"/>
    <b v="1"/>
    <n v="454"/>
    <n v="73.503898678414089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.2024900000000001"/>
    <x v="0"/>
    <x v="0"/>
    <s v="USD"/>
    <n v="1427740319"/>
    <d v="2015-03-30T13:31:59"/>
    <n v="1423855919"/>
    <x v="2027"/>
    <x v="2027"/>
    <x v="2027"/>
    <b v="1"/>
    <n v="539"/>
    <n v="223.09647495361781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n v="1.2616666666666667"/>
    <x v="0"/>
    <x v="0"/>
    <s v="USD"/>
    <n v="1268690100"/>
    <d v="2010-03-15T16:55:00"/>
    <n v="1265493806"/>
    <x v="2028"/>
    <x v="2028"/>
    <x v="2028"/>
    <b v="1"/>
    <n v="79"/>
    <n v="47.911392405063289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n v="3.6120000000000001"/>
    <x v="0"/>
    <x v="0"/>
    <s v="USD"/>
    <n v="1409099481"/>
    <d v="2014-08-26T19:31:21"/>
    <n v="1406507481"/>
    <x v="2029"/>
    <x v="2029"/>
    <x v="2029"/>
    <b v="1"/>
    <n v="94"/>
    <n v="96.063829787234042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.26239013671875"/>
    <x v="0"/>
    <x v="1"/>
    <s v="GBP"/>
    <n v="1354233296"/>
    <d v="2012-11-29T18:54:56"/>
    <n v="1351641296"/>
    <x v="2030"/>
    <x v="2030"/>
    <x v="2030"/>
    <b v="1"/>
    <n v="625"/>
    <n v="118.6144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n v="1.2035"/>
    <x v="0"/>
    <x v="9"/>
    <s v="EUR"/>
    <n v="1420765200"/>
    <d v="2015-01-08T20:00:00"/>
    <n v="1417506853"/>
    <x v="2031"/>
    <x v="2031"/>
    <x v="2031"/>
    <b v="1"/>
    <n v="508"/>
    <n v="118.45472440944881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.0418799999999999"/>
    <x v="0"/>
    <x v="0"/>
    <s v="USD"/>
    <n v="1481778000"/>
    <d v="2016-12-15T00:00:00"/>
    <n v="1479216874"/>
    <x v="2032"/>
    <x v="2032"/>
    <x v="2032"/>
    <b v="1"/>
    <n v="531"/>
    <n v="143.21468926553672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1.7867599999999999"/>
    <x v="0"/>
    <x v="0"/>
    <s v="USD"/>
    <n v="1398477518"/>
    <d v="2014-04-25T20:58:38"/>
    <n v="1395885518"/>
    <x v="2033"/>
    <x v="2033"/>
    <x v="2033"/>
    <b v="1"/>
    <n v="158"/>
    <n v="282.71518987341773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.868199871794872"/>
    <x v="0"/>
    <x v="0"/>
    <s v="USD"/>
    <n v="1430981880"/>
    <d v="2015-05-07T01:58:00"/>
    <n v="1426216033"/>
    <x v="2034"/>
    <x v="2034"/>
    <x v="2034"/>
    <b v="1"/>
    <n v="508"/>
    <n v="593.93620078740162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.1103642500000004"/>
    <x v="0"/>
    <x v="0"/>
    <s v="USD"/>
    <n v="1450486800"/>
    <d v="2015-12-18T20:00:00"/>
    <n v="1446562807"/>
    <x v="2035"/>
    <x v="2035"/>
    <x v="2035"/>
    <b v="1"/>
    <n v="644"/>
    <n v="262.15704968944101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1.3166833333333334"/>
    <x v="0"/>
    <x v="0"/>
    <s v="USD"/>
    <n v="1399668319"/>
    <d v="2014-05-09T15:45:19"/>
    <n v="1397076319"/>
    <x v="2036"/>
    <x v="2036"/>
    <x v="2036"/>
    <b v="1"/>
    <n v="848"/>
    <n v="46.580778301886795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.0047639999999998"/>
    <x v="0"/>
    <x v="0"/>
    <s v="USD"/>
    <n v="1388383353"/>
    <d v="2013-12-30T01:02:33"/>
    <n v="1383195753"/>
    <x v="2037"/>
    <x v="2037"/>
    <x v="2037"/>
    <b v="1"/>
    <n v="429"/>
    <n v="70.041118881118877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4.2051249999999998"/>
    <x v="0"/>
    <x v="1"/>
    <s v="GBP"/>
    <n v="1372701600"/>
    <d v="2013-07-01T13:00:00"/>
    <n v="1369895421"/>
    <x v="2038"/>
    <x v="2038"/>
    <x v="2038"/>
    <b v="1"/>
    <n v="204"/>
    <n v="164.90686274509804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1.362168"/>
    <x v="0"/>
    <x v="0"/>
    <s v="USD"/>
    <n v="1480568340"/>
    <d v="2016-11-30T23:59:00"/>
    <n v="1477996325"/>
    <x v="2039"/>
    <x v="2039"/>
    <x v="2039"/>
    <b v="1"/>
    <n v="379"/>
    <n v="449.26385224274406"/>
    <b v="1"/>
    <s v="technology/hardware"/>
    <x v="2"/>
    <x v="30"/>
  </r>
  <r>
    <n v="2040"/>
    <s v="Programmable Capacitor"/>
    <s v="4.29 Billion+ Capacitor Combinations._x000d_No Coding Required."/>
    <n v="3000"/>
    <n v="7445.14"/>
    <n v="2.4817133333333334"/>
    <x v="0"/>
    <x v="0"/>
    <s v="USD"/>
    <n v="1384557303"/>
    <d v="2013-11-15T18:15:03"/>
    <n v="1383257703"/>
    <x v="2040"/>
    <x v="2040"/>
    <x v="2040"/>
    <b v="1"/>
    <n v="271"/>
    <n v="27.472841328413285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.8186315789473684"/>
    <x v="0"/>
    <x v="0"/>
    <s v="USD"/>
    <n v="1478785027"/>
    <d v="2016-11-10T08:37:07"/>
    <n v="1476189427"/>
    <x v="2041"/>
    <x v="2041"/>
    <x v="2041"/>
    <b v="0"/>
    <n v="120"/>
    <n v="143.97499999999999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.2353000000000001"/>
    <x v="0"/>
    <x v="0"/>
    <s v="USD"/>
    <n v="1453481974"/>
    <d v="2016-01-22T11:59:34"/>
    <n v="1448297974"/>
    <x v="2042"/>
    <x v="2042"/>
    <x v="2042"/>
    <b v="0"/>
    <n v="140"/>
    <n v="88.23571428571428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.0620938628158845"/>
    <x v="0"/>
    <x v="0"/>
    <s v="USD"/>
    <n v="1481432340"/>
    <d v="2016-12-10T23:59:00"/>
    <n v="1476764077"/>
    <x v="2043"/>
    <x v="2043"/>
    <x v="2043"/>
    <b v="0"/>
    <n v="193"/>
    <n v="36.326424870466319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1.0821333333333334"/>
    <x v="0"/>
    <x v="0"/>
    <s v="USD"/>
    <n v="1434212714"/>
    <d v="2015-06-13T11:25:14"/>
    <n v="1431620714"/>
    <x v="2044"/>
    <x v="2044"/>
    <x v="2044"/>
    <b v="0"/>
    <n v="180"/>
    <n v="90.177777777777777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.1918387755102042"/>
    <x v="0"/>
    <x v="0"/>
    <s v="USD"/>
    <n v="1341799647"/>
    <d v="2012-07-08T21:07:27"/>
    <n v="1339207647"/>
    <x v="2045"/>
    <x v="2045"/>
    <x v="2045"/>
    <b v="0"/>
    <n v="263"/>
    <n v="152.62361216730039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.2110000000000001"/>
    <x v="0"/>
    <x v="0"/>
    <s v="USD"/>
    <n v="1369282044"/>
    <d v="2013-05-22T23:07:24"/>
    <n v="1366690044"/>
    <x v="2046"/>
    <x v="2046"/>
    <x v="2046"/>
    <b v="0"/>
    <n v="217"/>
    <n v="55.806451612903224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.0299897959183673"/>
    <x v="0"/>
    <x v="2"/>
    <s v="AUD"/>
    <n v="1429228800"/>
    <d v="2015-04-16T19:00:00"/>
    <n v="1426714870"/>
    <x v="2047"/>
    <x v="2047"/>
    <x v="2047"/>
    <b v="0"/>
    <n v="443"/>
    <n v="227.85327313769753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.4833229411764706"/>
    <x v="0"/>
    <x v="0"/>
    <s v="USD"/>
    <n v="1369323491"/>
    <d v="2013-05-23T10:38:11"/>
    <n v="1366731491"/>
    <x v="2048"/>
    <x v="2048"/>
    <x v="2048"/>
    <b v="0"/>
    <n v="1373"/>
    <n v="91.82989803350327"/>
    <b v="1"/>
    <s v="technology/hardware"/>
    <x v="2"/>
    <x v="30"/>
  </r>
  <r>
    <n v="2049"/>
    <s v="LOCK8 - the World's First Smart Bike Lock"/>
    <s v="Keyless. Alarm secured. GPS tracking."/>
    <n v="50000"/>
    <n v="60095.35"/>
    <n v="1.2019070000000001"/>
    <x v="0"/>
    <x v="1"/>
    <s v="GBP"/>
    <n v="1386025140"/>
    <d v="2013-12-02T17:59:00"/>
    <n v="1382963963"/>
    <x v="2049"/>
    <x v="2049"/>
    <x v="2049"/>
    <b v="0"/>
    <n v="742"/>
    <n v="80.991037735849048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.7327000000000004"/>
    <x v="0"/>
    <x v="0"/>
    <s v="USD"/>
    <n v="1433036578"/>
    <d v="2015-05-30T20:42:58"/>
    <n v="1429580578"/>
    <x v="2050"/>
    <x v="2050"/>
    <x v="2050"/>
    <b v="0"/>
    <n v="170"/>
    <n v="278.39411764705881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1.303625"/>
    <x v="0"/>
    <x v="0"/>
    <s v="USD"/>
    <n v="1388017937"/>
    <d v="2013-12-25T19:32:17"/>
    <n v="1385425937"/>
    <x v="2051"/>
    <x v="2051"/>
    <x v="2051"/>
    <b v="0"/>
    <n v="242"/>
    <n v="43.095041322314053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.5304799999999998"/>
    <x v="0"/>
    <x v="0"/>
    <s v="USD"/>
    <n v="1455933653"/>
    <d v="2016-02-19T21:00:53"/>
    <n v="1452045653"/>
    <x v="2052"/>
    <x v="2052"/>
    <x v="2052"/>
    <b v="0"/>
    <n v="541"/>
    <n v="326.29205175600737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.0102"/>
    <x v="0"/>
    <x v="0"/>
    <s v="USD"/>
    <n v="1448466551"/>
    <d v="2015-11-25T10:49:11"/>
    <n v="1445870951"/>
    <x v="2053"/>
    <x v="2053"/>
    <x v="2053"/>
    <b v="0"/>
    <n v="121"/>
    <n v="41.743801652892564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.1359142857142857"/>
    <x v="0"/>
    <x v="1"/>
    <s v="GBP"/>
    <n v="1399033810"/>
    <d v="2014-05-02T07:30:10"/>
    <n v="1396441810"/>
    <x v="2054"/>
    <x v="2054"/>
    <x v="2054"/>
    <b v="0"/>
    <n v="621"/>
    <n v="64.020933977455712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1.6741666666666666"/>
    <x v="0"/>
    <x v="0"/>
    <s v="USD"/>
    <n v="1417579200"/>
    <d v="2014-12-02T23:00:00"/>
    <n v="1415031043"/>
    <x v="2055"/>
    <x v="2055"/>
    <x v="2055"/>
    <b v="0"/>
    <n v="101"/>
    <n v="99.455445544554451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.5345200000000001"/>
    <x v="0"/>
    <x v="0"/>
    <s v="USD"/>
    <n v="1366222542"/>
    <d v="2013-04-17T13:15:42"/>
    <n v="1363630542"/>
    <x v="2056"/>
    <x v="2056"/>
    <x v="2056"/>
    <b v="0"/>
    <n v="554"/>
    <n v="138.49458483754512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.022322"/>
    <x v="0"/>
    <x v="1"/>
    <s v="GBP"/>
    <n v="1456487532"/>
    <d v="2016-02-26T06:52:12"/>
    <n v="1453895532"/>
    <x v="2057"/>
    <x v="2057"/>
    <x v="2057"/>
    <b v="0"/>
    <n v="666"/>
    <n v="45.547792792792798"/>
    <b v="1"/>
    <s v="technology/hardware"/>
    <x v="2"/>
    <x v="30"/>
  </r>
  <r>
    <n v="2058"/>
    <s v="Raspberry Pi Debug Clip"/>
    <s v="Making using the serial terminal on the Raspberry Pi as easy as Pi!"/>
    <n v="2560"/>
    <n v="4308"/>
    <n v="1.6828125"/>
    <x v="0"/>
    <x v="1"/>
    <s v="GBP"/>
    <n v="1425326400"/>
    <d v="2015-03-02T15:00:00"/>
    <n v="1421916830"/>
    <x v="2058"/>
    <x v="2058"/>
    <x v="2058"/>
    <b v="0"/>
    <n v="410"/>
    <n v="10.507317073170732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.4345666666666668"/>
    <x v="0"/>
    <x v="0"/>
    <s v="USD"/>
    <n v="1454277540"/>
    <d v="2016-01-31T16:59:00"/>
    <n v="1450880854"/>
    <x v="2059"/>
    <x v="2059"/>
    <x v="2059"/>
    <b v="0"/>
    <n v="375"/>
    <n v="114.76533333333333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.964"/>
    <x v="0"/>
    <x v="0"/>
    <s v="USD"/>
    <n v="1406129150"/>
    <d v="2014-07-23T10:25:50"/>
    <n v="1400945150"/>
    <x v="2060"/>
    <x v="2060"/>
    <x v="2060"/>
    <b v="0"/>
    <n v="1364"/>
    <n v="35.997067448680355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.0791999999999999"/>
    <x v="0"/>
    <x v="0"/>
    <s v="USD"/>
    <n v="1483208454"/>
    <d v="2016-12-31T13:20:54"/>
    <n v="1480616454"/>
    <x v="2061"/>
    <x v="2061"/>
    <x v="2061"/>
    <b v="0"/>
    <n v="35"/>
    <n v="154.17142857142858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1.14977"/>
    <x v="0"/>
    <x v="8"/>
    <s v="DKK"/>
    <n v="1458807098"/>
    <d v="2016-03-24T03:11:38"/>
    <n v="1456218698"/>
    <x v="2062"/>
    <x v="2062"/>
    <x v="2062"/>
    <b v="0"/>
    <n v="203"/>
    <n v="566.38916256157631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n v="1.4804999999999999"/>
    <x v="0"/>
    <x v="12"/>
    <s v="EUR"/>
    <n v="1463333701"/>
    <d v="2016-05-15T12:35:01"/>
    <n v="1460482501"/>
    <x v="2063"/>
    <x v="2063"/>
    <x v="2063"/>
    <b v="0"/>
    <n v="49"/>
    <n v="120.85714285714286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.9116676082790633"/>
    <x v="0"/>
    <x v="0"/>
    <s v="USD"/>
    <n v="1370001600"/>
    <d v="2013-05-31T07:00:00"/>
    <n v="1366879523"/>
    <x v="2064"/>
    <x v="2064"/>
    <x v="2064"/>
    <b v="0"/>
    <n v="5812"/>
    <n v="86.163845492085343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.99215125"/>
    <x v="0"/>
    <x v="1"/>
    <s v="GBP"/>
    <n v="1387958429"/>
    <d v="2013-12-25T03:00:29"/>
    <n v="1385366429"/>
    <x v="2065"/>
    <x v="2065"/>
    <x v="2065"/>
    <b v="0"/>
    <n v="1556"/>
    <n v="51.212114395886893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.1859999999999999"/>
    <x v="0"/>
    <x v="0"/>
    <s v="USD"/>
    <n v="1408818683"/>
    <d v="2014-08-23T13:31:23"/>
    <n v="1406226683"/>
    <x v="2066"/>
    <x v="2066"/>
    <x v="2066"/>
    <b v="0"/>
    <n v="65"/>
    <n v="67.261538461538464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n v="1.2686868686868686"/>
    <x v="0"/>
    <x v="1"/>
    <s v="GBP"/>
    <n v="1432499376"/>
    <d v="2015-05-24T15:29:36"/>
    <n v="1429648176"/>
    <x v="2067"/>
    <x v="2067"/>
    <x v="2067"/>
    <b v="0"/>
    <n v="10"/>
    <n v="62.8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.0522388"/>
    <x v="0"/>
    <x v="0"/>
    <s v="USD"/>
    <n v="1476994315"/>
    <d v="2016-10-20T15:11:55"/>
    <n v="1474402315"/>
    <x v="2068"/>
    <x v="2068"/>
    <x v="2068"/>
    <b v="0"/>
    <n v="76"/>
    <n v="346.13118421052633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.2840666000000001"/>
    <x v="0"/>
    <x v="0"/>
    <s v="USD"/>
    <n v="1451776791"/>
    <d v="2016-01-02T18:19:51"/>
    <n v="1449098391"/>
    <x v="2069"/>
    <x v="2069"/>
    <x v="2069"/>
    <b v="0"/>
    <n v="263"/>
    <n v="244.11912547528519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.1732719999999999"/>
    <x v="0"/>
    <x v="12"/>
    <s v="EUR"/>
    <n v="1467128723"/>
    <d v="2016-06-28T10:45:23"/>
    <n v="1464536723"/>
    <x v="2070"/>
    <x v="2070"/>
    <x v="2070"/>
    <b v="0"/>
    <n v="1530"/>
    <n v="259.25424836601309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.8073000000000001"/>
    <x v="0"/>
    <x v="0"/>
    <s v="USD"/>
    <n v="1475390484"/>
    <d v="2016-10-02T01:41:24"/>
    <n v="1471502484"/>
    <x v="2071"/>
    <x v="2071"/>
    <x v="2071"/>
    <b v="0"/>
    <n v="278"/>
    <n v="201.96402877697841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.1073146853146854"/>
    <x v="0"/>
    <x v="0"/>
    <s v="USD"/>
    <n v="1462629432"/>
    <d v="2016-05-07T08:57:12"/>
    <n v="1460037432"/>
    <x v="2072"/>
    <x v="2072"/>
    <x v="2072"/>
    <b v="0"/>
    <n v="350"/>
    <n v="226.20857142857142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.5260429999999998"/>
    <x v="0"/>
    <x v="0"/>
    <s v="USD"/>
    <n v="1431100918"/>
    <d v="2015-05-08T11:01:58"/>
    <n v="1427212918"/>
    <x v="2073"/>
    <x v="2073"/>
    <x v="2073"/>
    <b v="0"/>
    <n v="470"/>
    <n v="324.69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n v="1.0249999999999999"/>
    <x v="0"/>
    <x v="0"/>
    <s v="USD"/>
    <n v="1462564182"/>
    <d v="2016-05-06T14:49:42"/>
    <n v="1459972182"/>
    <x v="2074"/>
    <x v="2074"/>
    <x v="2074"/>
    <b v="0"/>
    <n v="3"/>
    <n v="205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16.783738373837384"/>
    <x v="0"/>
    <x v="0"/>
    <s v="USD"/>
    <n v="1374769288"/>
    <d v="2013-07-25T11:21:28"/>
    <n v="1372177288"/>
    <x v="2075"/>
    <x v="2075"/>
    <x v="2075"/>
    <b v="0"/>
    <n v="8200"/>
    <n v="20.465926829268295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n v="5.4334915642458101"/>
    <x v="0"/>
    <x v="1"/>
    <s v="GBP"/>
    <n v="1406149689"/>
    <d v="2014-07-23T16:08:09"/>
    <n v="1402693689"/>
    <x v="2076"/>
    <x v="2076"/>
    <x v="2076"/>
    <b v="0"/>
    <n v="8359"/>
    <n v="116.35303146309367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1.1550800000000001"/>
    <x v="0"/>
    <x v="0"/>
    <s v="USD"/>
    <n v="1433538000"/>
    <d v="2015-06-05T16:00:00"/>
    <n v="1428541276"/>
    <x v="2077"/>
    <x v="2077"/>
    <x v="2077"/>
    <b v="0"/>
    <n v="188"/>
    <n v="307.20212765957444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1.3120499999999999"/>
    <x v="0"/>
    <x v="3"/>
    <s v="EUR"/>
    <n v="1482085857"/>
    <d v="2016-12-18T13:30:57"/>
    <n v="1479493857"/>
    <x v="2078"/>
    <x v="2078"/>
    <x v="2078"/>
    <b v="0"/>
    <n v="48"/>
    <n v="546.6875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.8816999999999999"/>
    <x v="0"/>
    <x v="1"/>
    <s v="GBP"/>
    <n v="1435258800"/>
    <d v="2015-06-25T14:00:00"/>
    <n v="1432659793"/>
    <x v="2079"/>
    <x v="2079"/>
    <x v="2079"/>
    <b v="0"/>
    <n v="607"/>
    <n v="47.474464579901152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.0780000000000003"/>
    <x v="0"/>
    <x v="0"/>
    <s v="USD"/>
    <n v="1447286300"/>
    <d v="2015-11-11T18:58:20"/>
    <n v="1444690700"/>
    <x v="2080"/>
    <x v="2080"/>
    <x v="2080"/>
    <b v="0"/>
    <n v="50"/>
    <n v="101.56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1.1457142857142857"/>
    <x v="0"/>
    <x v="0"/>
    <s v="USD"/>
    <n v="1337144340"/>
    <d v="2012-05-15T23:59:00"/>
    <n v="1333597555"/>
    <x v="2081"/>
    <x v="2081"/>
    <x v="2081"/>
    <b v="0"/>
    <n v="55"/>
    <n v="72.909090909090907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1.1073333333333333"/>
    <x v="0"/>
    <x v="0"/>
    <s v="USD"/>
    <n v="1322106796"/>
    <d v="2011-11-23T22:53:16"/>
    <n v="1316919196"/>
    <x v="2082"/>
    <x v="2082"/>
    <x v="2082"/>
    <b v="0"/>
    <n v="38"/>
    <n v="43.710526315789473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1.1333333333333333"/>
    <x v="0"/>
    <x v="0"/>
    <s v="USD"/>
    <n v="1338830395"/>
    <d v="2012-06-04T12:19:55"/>
    <n v="1336238395"/>
    <x v="2083"/>
    <x v="2083"/>
    <x v="2083"/>
    <b v="0"/>
    <n v="25"/>
    <n v="34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1.0833333333333333"/>
    <x v="0"/>
    <x v="0"/>
    <s v="USD"/>
    <n v="1399186740"/>
    <d v="2014-05-04T01:59:00"/>
    <n v="1396468782"/>
    <x v="2084"/>
    <x v="2084"/>
    <x v="2084"/>
    <b v="0"/>
    <n v="46"/>
    <n v="70.652173913043484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.2353333333333334"/>
    <x v="0"/>
    <x v="0"/>
    <s v="USD"/>
    <n v="1342382587"/>
    <d v="2012-07-15T15:03:07"/>
    <n v="1339790587"/>
    <x v="2085"/>
    <x v="2085"/>
    <x v="2085"/>
    <b v="0"/>
    <n v="83"/>
    <n v="89.30120481927710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.0069999999999999"/>
    <x v="0"/>
    <x v="0"/>
    <s v="USD"/>
    <n v="1323838740"/>
    <d v="2011-12-13T23:59:00"/>
    <n v="1321200332"/>
    <x v="2086"/>
    <x v="2086"/>
    <x v="2086"/>
    <b v="0"/>
    <n v="35"/>
    <n v="115.08571428571429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.0353333333333334"/>
    <x v="0"/>
    <x v="0"/>
    <s v="USD"/>
    <n v="1315457658"/>
    <d v="2011-09-07T23:54:18"/>
    <n v="1312865658"/>
    <x v="2087"/>
    <x v="2087"/>
    <x v="2087"/>
    <b v="0"/>
    <n v="25"/>
    <n v="62.12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1.1551066666666667"/>
    <x v="0"/>
    <x v="0"/>
    <s v="USD"/>
    <n v="1284177540"/>
    <d v="2010-09-10T22:59:00"/>
    <n v="1281028152"/>
    <x v="2088"/>
    <x v="2088"/>
    <x v="2088"/>
    <b v="0"/>
    <n v="75"/>
    <n v="46.204266666666669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n v="1.2040040000000001"/>
    <x v="0"/>
    <x v="0"/>
    <s v="USD"/>
    <n v="1375408194"/>
    <d v="2013-08-01T20:49:54"/>
    <n v="1372384194"/>
    <x v="2089"/>
    <x v="2089"/>
    <x v="2089"/>
    <b v="0"/>
    <n v="62"/>
    <n v="48.54854838709678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1.1504037499999999"/>
    <x v="0"/>
    <x v="0"/>
    <s v="USD"/>
    <n v="1361696955"/>
    <d v="2013-02-24T04:09:15"/>
    <n v="1359104955"/>
    <x v="2090"/>
    <x v="2090"/>
    <x v="2090"/>
    <b v="0"/>
    <n v="160"/>
    <n v="57.520187499999999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.2046777777777777"/>
    <x v="0"/>
    <x v="0"/>
    <s v="USD"/>
    <n v="1299009600"/>
    <d v="2011-03-01T15:00:00"/>
    <n v="1294818278"/>
    <x v="2091"/>
    <x v="2091"/>
    <x v="2091"/>
    <b v="0"/>
    <n v="246"/>
    <n v="88.147154471544724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.0128333333333333"/>
    <x v="0"/>
    <x v="0"/>
    <s v="USD"/>
    <n v="1318006732"/>
    <d v="2011-10-07T11:58:52"/>
    <n v="1312822732"/>
    <x v="2092"/>
    <x v="2092"/>
    <x v="2092"/>
    <b v="0"/>
    <n v="55"/>
    <n v="110.49090909090908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1.0246666666666666"/>
    <x v="0"/>
    <x v="0"/>
    <s v="USD"/>
    <n v="1356211832"/>
    <d v="2012-12-22T16:30:32"/>
    <n v="1351024232"/>
    <x v="2093"/>
    <x v="2093"/>
    <x v="2093"/>
    <b v="0"/>
    <n v="23"/>
    <n v="66.826086956521735"/>
    <b v="1"/>
    <s v="music/indie rock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n v="1.2054285714285715"/>
    <x v="0"/>
    <x v="0"/>
    <s v="USD"/>
    <n v="1330916400"/>
    <d v="2012-03-04T22:00:00"/>
    <n v="1327969730"/>
    <x v="2094"/>
    <x v="2094"/>
    <x v="2094"/>
    <b v="0"/>
    <n v="72"/>
    <n v="58.597222222222221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"/>
    <x v="0"/>
    <x v="0"/>
    <s v="USD"/>
    <n v="1317576973"/>
    <d v="2011-10-02T12:36:13"/>
    <n v="1312392973"/>
    <x v="2095"/>
    <x v="2095"/>
    <x v="2095"/>
    <b v="0"/>
    <n v="22"/>
    <n v="113.63636363636364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1.0166666666666666"/>
    <x v="0"/>
    <x v="0"/>
    <s v="USD"/>
    <n v="1351223940"/>
    <d v="2012-10-25T22:59:00"/>
    <n v="1349892735"/>
    <x v="2096"/>
    <x v="2096"/>
    <x v="2096"/>
    <b v="0"/>
    <n v="14"/>
    <n v="43.571428571428569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1"/>
    <x v="0"/>
    <x v="0"/>
    <s v="USD"/>
    <n v="1322751735"/>
    <d v="2011-12-01T10:02:15"/>
    <n v="1317564135"/>
    <x v="2097"/>
    <x v="2097"/>
    <x v="2097"/>
    <b v="0"/>
    <n v="38"/>
    <n v="78.94736842105263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.0033333333333334"/>
    <x v="0"/>
    <x v="0"/>
    <s v="USD"/>
    <n v="1331174635"/>
    <d v="2012-03-07T21:43:55"/>
    <n v="1328582635"/>
    <x v="2098"/>
    <x v="2098"/>
    <x v="2098"/>
    <b v="0"/>
    <n v="32"/>
    <n v="188.125"/>
    <b v="1"/>
    <s v="music/indie rock"/>
    <x v="4"/>
    <x v="14"/>
  </r>
  <r>
    <n v="2099"/>
    <s v="Roosevelt Died."/>
    <s v="Our tour van died, we need help!"/>
    <n v="3000"/>
    <n v="3971"/>
    <n v="1.3236666666666668"/>
    <x v="0"/>
    <x v="0"/>
    <s v="USD"/>
    <n v="1435808400"/>
    <d v="2015-07-01T22:40:00"/>
    <n v="1434650084"/>
    <x v="2099"/>
    <x v="2099"/>
    <x v="2099"/>
    <b v="0"/>
    <n v="63"/>
    <n v="63.031746031746032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.3666666666666667"/>
    <x v="0"/>
    <x v="0"/>
    <s v="USD"/>
    <n v="1341028740"/>
    <d v="2012-06-29T22:59:00"/>
    <n v="1339704141"/>
    <x v="2100"/>
    <x v="2100"/>
    <x v="2100"/>
    <b v="0"/>
    <n v="27"/>
    <n v="30.37037037037037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.1325000000000001"/>
    <x v="0"/>
    <x v="0"/>
    <s v="USD"/>
    <n v="1329104114"/>
    <d v="2012-02-12T22:35:14"/>
    <n v="1323920114"/>
    <x v="2101"/>
    <x v="2101"/>
    <x v="2101"/>
    <b v="0"/>
    <n v="44"/>
    <n v="51.477272727272727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1.36"/>
    <x v="0"/>
    <x v="0"/>
    <s v="USD"/>
    <n v="1304628648"/>
    <d v="2011-05-05T15:50:48"/>
    <n v="1302036648"/>
    <x v="2102"/>
    <x v="2102"/>
    <x v="2102"/>
    <b v="0"/>
    <n v="38"/>
    <n v="35.789473684210527"/>
    <b v="1"/>
    <s v="music/indie rock"/>
    <x v="4"/>
    <x v="14"/>
  </r>
  <r>
    <n v="2103"/>
    <s v="Matthew Moon's New Album"/>
    <s v="Indie rocker, Matthew Moon, has something to share with you..."/>
    <n v="7777"/>
    <n v="11364"/>
    <n v="1.4612318374694613"/>
    <x v="0"/>
    <x v="0"/>
    <s v="USD"/>
    <n v="1352488027"/>
    <d v="2012-11-09T14:07:07"/>
    <n v="1349892427"/>
    <x v="2103"/>
    <x v="2103"/>
    <x v="2103"/>
    <b v="0"/>
    <n v="115"/>
    <n v="98.817391304347822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1.2949999999999999"/>
    <x v="0"/>
    <x v="0"/>
    <s v="USD"/>
    <n v="1369958400"/>
    <d v="2013-05-30T19:00:00"/>
    <n v="1367286434"/>
    <x v="2104"/>
    <x v="2104"/>
    <x v="2104"/>
    <b v="0"/>
    <n v="37"/>
    <n v="28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2.54"/>
    <x v="0"/>
    <x v="0"/>
    <s v="USD"/>
    <n v="1416542400"/>
    <d v="2014-11-20T23:00:00"/>
    <n v="1415472953"/>
    <x v="2105"/>
    <x v="2105"/>
    <x v="2105"/>
    <b v="0"/>
    <n v="99"/>
    <n v="51.313131313131315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.0704545454545455"/>
    <x v="0"/>
    <x v="0"/>
    <s v="USD"/>
    <n v="1359176974"/>
    <d v="2013-01-26T00:09:34"/>
    <n v="1356584974"/>
    <x v="2106"/>
    <x v="2106"/>
    <x v="2106"/>
    <b v="0"/>
    <n v="44"/>
    <n v="53.522727272727273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1.0773299999999999"/>
    <x v="0"/>
    <x v="0"/>
    <s v="USD"/>
    <n v="1415815393"/>
    <d v="2014-11-12T13:03:13"/>
    <n v="1413997393"/>
    <x v="2107"/>
    <x v="2107"/>
    <x v="2107"/>
    <b v="0"/>
    <n v="58"/>
    <n v="37.149310344827583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.0731250000000001"/>
    <x v="0"/>
    <x v="0"/>
    <s v="USD"/>
    <n v="1347249300"/>
    <d v="2012-09-09T22:55:00"/>
    <n v="1344917580"/>
    <x v="2108"/>
    <x v="2108"/>
    <x v="2108"/>
    <b v="0"/>
    <n v="191"/>
    <n v="89.895287958115176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.06525"/>
    <x v="0"/>
    <x v="0"/>
    <s v="USD"/>
    <n v="1436115617"/>
    <d v="2015-07-05T12:00:17"/>
    <n v="1433523617"/>
    <x v="2109"/>
    <x v="2109"/>
    <x v="2109"/>
    <b v="0"/>
    <n v="40"/>
    <n v="106.52500000000001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n v="1.0035000000000001"/>
    <x v="0"/>
    <x v="0"/>
    <s v="USD"/>
    <n v="1401253140"/>
    <d v="2014-05-27T23:59:00"/>
    <n v="1398873969"/>
    <x v="2110"/>
    <x v="2110"/>
    <x v="2110"/>
    <b v="0"/>
    <n v="38"/>
    <n v="52.815789473684212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.0649999999999999"/>
    <x v="0"/>
    <x v="0"/>
    <s v="USD"/>
    <n v="1313370000"/>
    <d v="2011-08-14T20:00:00"/>
    <n v="1307594625"/>
    <x v="2111"/>
    <x v="2111"/>
    <x v="2111"/>
    <b v="0"/>
    <n v="39"/>
    <n v="54.615384615384613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1"/>
    <x v="0"/>
    <x v="0"/>
    <s v="USD"/>
    <n v="1366064193"/>
    <d v="2013-04-15T17:16:33"/>
    <n v="1364854593"/>
    <x v="2112"/>
    <x v="2112"/>
    <x v="2112"/>
    <b v="0"/>
    <n v="11"/>
    <n v="27.272727272727273"/>
    <b v="1"/>
    <s v="music/indie rock"/>
    <x v="4"/>
    <x v="14"/>
  </r>
  <r>
    <n v="2113"/>
    <s v="Summer Underground // Honeycomb LP"/>
    <s v="Help us fund our second full-length album Honeycomb!"/>
    <n v="7000"/>
    <n v="7340"/>
    <n v="1.0485714285714285"/>
    <x v="0"/>
    <x v="0"/>
    <s v="USD"/>
    <n v="1411505176"/>
    <d v="2014-09-23T15:46:16"/>
    <n v="1408481176"/>
    <x v="2113"/>
    <x v="2113"/>
    <x v="2113"/>
    <b v="0"/>
    <n v="107"/>
    <n v="68.598130841121488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.0469999999999999"/>
    <x v="0"/>
    <x v="0"/>
    <s v="USD"/>
    <n v="1291870740"/>
    <d v="2010-12-08T23:59:00"/>
    <n v="1286480070"/>
    <x v="2114"/>
    <x v="2114"/>
    <x v="2114"/>
    <b v="0"/>
    <n v="147"/>
    <n v="35.612244897959187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2.2566666666666668"/>
    <x v="0"/>
    <x v="0"/>
    <s v="USD"/>
    <n v="1298167001"/>
    <d v="2011-02-19T20:56:41"/>
    <n v="1295575001"/>
    <x v="2115"/>
    <x v="2115"/>
    <x v="2115"/>
    <b v="0"/>
    <n v="36"/>
    <n v="94.027777777777771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.0090416666666666"/>
    <x v="0"/>
    <x v="0"/>
    <s v="USD"/>
    <n v="1349203203"/>
    <d v="2012-10-02T13:40:03"/>
    <n v="1345056003"/>
    <x v="2116"/>
    <x v="2116"/>
    <x v="2116"/>
    <b v="0"/>
    <n v="92"/>
    <n v="526.45652173913038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1.4775"/>
    <x v="0"/>
    <x v="0"/>
    <s v="USD"/>
    <n v="1445921940"/>
    <d v="2015-10-26T23:59:00"/>
    <n v="1444699549"/>
    <x v="2117"/>
    <x v="2117"/>
    <x v="2117"/>
    <b v="0"/>
    <n v="35"/>
    <n v="50.657142857142858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n v="1.3461099999999999"/>
    <x v="0"/>
    <x v="0"/>
    <s v="USD"/>
    <n v="1311538136"/>
    <d v="2011-07-24T15:08:56"/>
    <n v="1308946136"/>
    <x v="2118"/>
    <x v="2118"/>
    <x v="2118"/>
    <b v="0"/>
    <n v="17"/>
    <n v="79.182941176470578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n v="1.0075000000000001"/>
    <x v="0"/>
    <x v="0"/>
    <s v="USD"/>
    <n v="1345086445"/>
    <d v="2012-08-15T22:07:25"/>
    <n v="1342494445"/>
    <x v="2119"/>
    <x v="2119"/>
    <x v="2119"/>
    <b v="0"/>
    <n v="22"/>
    <n v="91.590909090909093"/>
    <b v="1"/>
    <s v="music/indie rock"/>
    <x v="4"/>
    <x v="14"/>
  </r>
  <r>
    <n v="2120"/>
    <s v="Hearty Har Full Length Album"/>
    <s v="&lt;3_x000d_Coming in from outer space. Help Hearty Har record their 1st album!!"/>
    <n v="8000"/>
    <n v="8070.43"/>
    <n v="1.00880375"/>
    <x v="0"/>
    <x v="0"/>
    <s v="USD"/>
    <n v="1388617736"/>
    <d v="2014-01-01T18:08:56"/>
    <n v="1384384136"/>
    <x v="2120"/>
    <x v="2120"/>
    <x v="2120"/>
    <b v="0"/>
    <n v="69"/>
    <n v="116.96275362318841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n v="5.6800000000000002E-3"/>
    <x v="2"/>
    <x v="16"/>
    <s v="CHF"/>
    <n v="1484156948"/>
    <d v="2017-01-11T12:49:08"/>
    <n v="1481564948"/>
    <x v="2121"/>
    <x v="2121"/>
    <x v="2121"/>
    <b v="0"/>
    <n v="10"/>
    <n v="28.4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3.875E-3"/>
    <x v="2"/>
    <x v="14"/>
    <s v="MXN"/>
    <n v="1483773169"/>
    <d v="2017-01-07T02:12:49"/>
    <n v="1481181169"/>
    <x v="2122"/>
    <x v="2122"/>
    <x v="2122"/>
    <b v="0"/>
    <n v="3"/>
    <n v="103.3333333333333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0.1"/>
    <x v="2"/>
    <x v="0"/>
    <s v="USD"/>
    <n v="1268636340"/>
    <d v="2010-03-15T01:59:00"/>
    <n v="1263982307"/>
    <x v="2123"/>
    <x v="2123"/>
    <x v="2123"/>
    <b v="0"/>
    <n v="5"/>
    <n v="10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n v="0.10454545454545454"/>
    <x v="2"/>
    <x v="0"/>
    <s v="USD"/>
    <n v="1291093200"/>
    <d v="2010-11-30T00:00:00"/>
    <n v="1286930435"/>
    <x v="2124"/>
    <x v="2124"/>
    <x v="2124"/>
    <b v="0"/>
    <n v="5"/>
    <n v="23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1.4200000000000001E-2"/>
    <x v="2"/>
    <x v="0"/>
    <s v="USD"/>
    <n v="1438734833"/>
    <d v="2015-08-04T19:33:53"/>
    <n v="1436142833"/>
    <x v="2125"/>
    <x v="2125"/>
    <x v="2125"/>
    <b v="0"/>
    <n v="27"/>
    <n v="31.555555555555557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n v="5.0000000000000001E-4"/>
    <x v="2"/>
    <x v="0"/>
    <s v="USD"/>
    <n v="1418080887"/>
    <d v="2014-12-08T18:21:27"/>
    <n v="1415488887"/>
    <x v="2126"/>
    <x v="2126"/>
    <x v="2126"/>
    <b v="0"/>
    <n v="2"/>
    <n v="5"/>
    <b v="0"/>
    <s v="games/video games"/>
    <x v="6"/>
    <x v="17"/>
  </r>
  <r>
    <n v="2127"/>
    <s v="Three Monkeys - Part 1: Into the Abyss"/>
    <s v="Three Monkeys is an audio adventure game for PC."/>
    <n v="28000"/>
    <n v="8076"/>
    <n v="0.28842857142857142"/>
    <x v="2"/>
    <x v="1"/>
    <s v="GBP"/>
    <n v="1426158463"/>
    <d v="2015-03-12T06:07:43"/>
    <n v="1423570063"/>
    <x v="2127"/>
    <x v="2127"/>
    <x v="2127"/>
    <b v="0"/>
    <n v="236"/>
    <n v="34.220338983050844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1.6666666666666668E-3"/>
    <x v="2"/>
    <x v="5"/>
    <s v="CAD"/>
    <n v="1411324369"/>
    <d v="2014-09-21T13:32:49"/>
    <n v="1406140369"/>
    <x v="2128"/>
    <x v="2128"/>
    <x v="2128"/>
    <b v="0"/>
    <n v="1"/>
    <n v="25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0.11799999999999999"/>
    <x v="2"/>
    <x v="0"/>
    <s v="USD"/>
    <n v="1457570100"/>
    <d v="2016-03-09T19:35:00"/>
    <n v="1454978100"/>
    <x v="2129"/>
    <x v="2129"/>
    <x v="2129"/>
    <b v="0"/>
    <n v="12"/>
    <n v="19.666666666666668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n v="2.0238095238095236E-3"/>
    <x v="2"/>
    <x v="0"/>
    <s v="USD"/>
    <n v="1408154663"/>
    <d v="2014-08-15T21:04:23"/>
    <n v="1405130663"/>
    <x v="2130"/>
    <x v="2130"/>
    <x v="2130"/>
    <b v="0"/>
    <n v="4"/>
    <n v="21.25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n v="0.05"/>
    <x v="2"/>
    <x v="0"/>
    <s v="USD"/>
    <n v="1436677091"/>
    <d v="2015-07-11T23:58:11"/>
    <n v="1434085091"/>
    <x v="2131"/>
    <x v="2131"/>
    <x v="2131"/>
    <b v="0"/>
    <n v="3"/>
    <n v="8.3333333333333339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2.1129899999999997E-2"/>
    <x v="2"/>
    <x v="0"/>
    <s v="USD"/>
    <n v="1391427692"/>
    <d v="2014-02-03T06:41:32"/>
    <n v="1388835692"/>
    <x v="2132"/>
    <x v="2132"/>
    <x v="2132"/>
    <b v="0"/>
    <n v="99"/>
    <n v="21.34333333333333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1.6E-2"/>
    <x v="2"/>
    <x v="0"/>
    <s v="USD"/>
    <n v="1303628340"/>
    <d v="2011-04-24T01:59:00"/>
    <n v="1300328399"/>
    <x v="2133"/>
    <x v="2133"/>
    <x v="2133"/>
    <b v="0"/>
    <n v="3"/>
    <n v="5.33333333333333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1.7333333333333333E-2"/>
    <x v="2"/>
    <x v="0"/>
    <s v="USD"/>
    <n v="1367097391"/>
    <d v="2013-04-27T16:16:31"/>
    <n v="1364505391"/>
    <x v="2134"/>
    <x v="2134"/>
    <x v="2134"/>
    <b v="0"/>
    <n v="3"/>
    <n v="34.666666666666664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9.5600000000000004E-2"/>
    <x v="2"/>
    <x v="0"/>
    <s v="USD"/>
    <n v="1349392033"/>
    <d v="2012-10-04T18:07:13"/>
    <n v="1346800033"/>
    <x v="2135"/>
    <x v="2135"/>
    <x v="2135"/>
    <b v="0"/>
    <n v="22"/>
    <n v="21.727272727272727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n v="5.9612499999999998E-4"/>
    <x v="2"/>
    <x v="0"/>
    <s v="USD"/>
    <n v="1382184786"/>
    <d v="2013-10-19T07:13:06"/>
    <n v="1379592786"/>
    <x v="2136"/>
    <x v="2136"/>
    <x v="2136"/>
    <b v="0"/>
    <n v="4"/>
    <n v="11.922499999999999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0.28405999999999998"/>
    <x v="2"/>
    <x v="5"/>
    <s v="CAD"/>
    <n v="1417804229"/>
    <d v="2014-12-05T13:30:29"/>
    <n v="1415212229"/>
    <x v="2137"/>
    <x v="2137"/>
    <x v="2137"/>
    <b v="0"/>
    <n v="534"/>
    <n v="26.59737827715356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n v="0.128"/>
    <x v="2"/>
    <x v="1"/>
    <s v="GBP"/>
    <n v="1383959939"/>
    <d v="2013-11-08T20:18:59"/>
    <n v="1381364339"/>
    <x v="2138"/>
    <x v="2138"/>
    <x v="2138"/>
    <b v="0"/>
    <n v="12"/>
    <n v="10.666666666666666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5.4199999999999998E-2"/>
    <x v="2"/>
    <x v="0"/>
    <s v="USD"/>
    <n v="1478196008"/>
    <d v="2016-11-03T13:00:08"/>
    <n v="1475604008"/>
    <x v="2139"/>
    <x v="2139"/>
    <x v="2139"/>
    <b v="0"/>
    <n v="56"/>
    <n v="29.035714285714285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1.1199999999999999E-3"/>
    <x v="2"/>
    <x v="0"/>
    <s v="USD"/>
    <n v="1357934424"/>
    <d v="2013-01-11T15:00:24"/>
    <n v="1355342424"/>
    <x v="2140"/>
    <x v="2140"/>
    <x v="2140"/>
    <b v="0"/>
    <n v="11"/>
    <n v="50.909090909090907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s v="USD"/>
    <n v="1415947159"/>
    <d v="2014-11-14T01:39:19"/>
    <n v="1413351559"/>
    <x v="2141"/>
    <x v="2141"/>
    <x v="2141"/>
    <b v="0"/>
    <n v="0"/>
    <e v="#DIV/0!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5.7238095238095241E-2"/>
    <x v="2"/>
    <x v="12"/>
    <s v="EUR"/>
    <n v="1451494210"/>
    <d v="2015-12-30T11:50:10"/>
    <n v="1449075010"/>
    <x v="2142"/>
    <x v="2142"/>
    <x v="2142"/>
    <b v="0"/>
    <n v="12"/>
    <n v="50.083333333333336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0.1125"/>
    <x v="2"/>
    <x v="0"/>
    <s v="USD"/>
    <n v="1279738800"/>
    <d v="2010-07-21T14:00:00"/>
    <n v="1275599812"/>
    <x v="2143"/>
    <x v="2143"/>
    <x v="2143"/>
    <b v="0"/>
    <n v="5"/>
    <n v="45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n v="1.7098591549295775E-2"/>
    <x v="2"/>
    <x v="0"/>
    <s v="USD"/>
    <n v="1379164040"/>
    <d v="2013-09-14T08:07:20"/>
    <n v="1376399240"/>
    <x v="2144"/>
    <x v="2144"/>
    <x v="2144"/>
    <b v="0"/>
    <n v="24"/>
    <n v="25.291666666666668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0.30433333333333334"/>
    <x v="2"/>
    <x v="0"/>
    <s v="USD"/>
    <n v="1385534514"/>
    <d v="2013-11-27T01:41:54"/>
    <n v="1382938914"/>
    <x v="2145"/>
    <x v="2145"/>
    <x v="2145"/>
    <b v="0"/>
    <n v="89"/>
    <n v="51.292134831460672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2.0000000000000001E-4"/>
    <x v="2"/>
    <x v="0"/>
    <s v="USD"/>
    <n v="1455207510"/>
    <d v="2016-02-11T11:18:30"/>
    <n v="1453997910"/>
    <x v="2146"/>
    <x v="2146"/>
    <x v="2146"/>
    <b v="0"/>
    <n v="1"/>
    <n v="1"/>
    <b v="0"/>
    <s v="games/video games"/>
    <x v="6"/>
    <x v="17"/>
  </r>
  <r>
    <n v="2147"/>
    <s v="Johnny Rocketfingers 3"/>
    <s v="A Point and Click Adventure on Steroids."/>
    <n v="390000"/>
    <n v="2716"/>
    <n v="6.9641025641025639E-3"/>
    <x v="2"/>
    <x v="0"/>
    <s v="USD"/>
    <n v="1416125148"/>
    <d v="2014-11-16T03:05:48"/>
    <n v="1413356748"/>
    <x v="2147"/>
    <x v="2147"/>
    <x v="2147"/>
    <b v="0"/>
    <n v="55"/>
    <n v="49.381818181818183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n v="0.02"/>
    <x v="2"/>
    <x v="1"/>
    <s v="GBP"/>
    <n v="1427992582"/>
    <d v="2015-04-02T11:36:22"/>
    <n v="1425404182"/>
    <x v="2148"/>
    <x v="2148"/>
    <x v="2148"/>
    <b v="0"/>
    <n v="2"/>
    <n v="1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s v="USD"/>
    <n v="1280534400"/>
    <d v="2010-07-30T19:00:00"/>
    <n v="1277512556"/>
    <x v="2149"/>
    <x v="2149"/>
    <x v="2149"/>
    <b v="0"/>
    <n v="0"/>
    <e v="#DIV/0!"/>
    <b v="0"/>
    <s v="games/video games"/>
    <x v="6"/>
    <x v="17"/>
  </r>
  <r>
    <n v="2150"/>
    <s v="The Unknown Door"/>
    <s v="A pixel styled open world detective game."/>
    <n v="50000"/>
    <n v="405"/>
    <n v="8.0999999999999996E-3"/>
    <x v="2"/>
    <x v="10"/>
    <s v="NOK"/>
    <n v="1468392599"/>
    <d v="2016-07-13T01:49:59"/>
    <n v="1465800599"/>
    <x v="2150"/>
    <x v="2150"/>
    <x v="2150"/>
    <b v="0"/>
    <n v="4"/>
    <n v="101.25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2.6222222222222224E-3"/>
    <x v="2"/>
    <x v="0"/>
    <s v="USD"/>
    <n v="1467231614"/>
    <d v="2016-06-29T15:20:14"/>
    <n v="1464639614"/>
    <x v="2151"/>
    <x v="2151"/>
    <x v="2151"/>
    <b v="0"/>
    <n v="6"/>
    <n v="19.666666666666668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1.6666666666666668E-3"/>
    <x v="2"/>
    <x v="0"/>
    <s v="USD"/>
    <n v="1394909909"/>
    <d v="2014-03-15T13:58:29"/>
    <n v="1392321509"/>
    <x v="2152"/>
    <x v="2152"/>
    <x v="2152"/>
    <b v="0"/>
    <n v="4"/>
    <n v="12.5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9.1244548809124457E-5"/>
    <x v="2"/>
    <x v="0"/>
    <s v="USD"/>
    <n v="1420876740"/>
    <d v="2015-01-10T02:59:00"/>
    <n v="1417470718"/>
    <x v="2153"/>
    <x v="2153"/>
    <x v="2153"/>
    <b v="0"/>
    <n v="4"/>
    <n v="8.5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n v="8.0000000000000002E-3"/>
    <x v="2"/>
    <x v="0"/>
    <s v="USD"/>
    <n v="1390921827"/>
    <d v="2014-01-28T10:10:27"/>
    <n v="1389193827"/>
    <x v="2154"/>
    <x v="2154"/>
    <x v="2154"/>
    <b v="0"/>
    <n v="2"/>
    <n v="1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n v="2.3E-2"/>
    <x v="2"/>
    <x v="1"/>
    <s v="GBP"/>
    <n v="1459443385"/>
    <d v="2016-03-31T11:56:25"/>
    <n v="1456854985"/>
    <x v="2155"/>
    <x v="2155"/>
    <x v="2155"/>
    <b v="0"/>
    <n v="5"/>
    <n v="23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n v="2.6660714285714284E-2"/>
    <x v="2"/>
    <x v="0"/>
    <s v="USD"/>
    <n v="1379363406"/>
    <d v="2013-09-16T15:30:06"/>
    <n v="1375475406"/>
    <x v="2156"/>
    <x v="2156"/>
    <x v="2156"/>
    <b v="0"/>
    <n v="83"/>
    <n v="17.987951807228917"/>
    <b v="0"/>
    <s v="games/video games"/>
    <x v="6"/>
    <x v="17"/>
  </r>
  <r>
    <n v="2157"/>
    <s v="Nin"/>
    <s v="Gamers and 90's fans unite in this small tale of epic proportions!"/>
    <n v="75000"/>
    <n v="21144"/>
    <n v="0.28192"/>
    <x v="2"/>
    <x v="0"/>
    <s v="USD"/>
    <n v="1482479940"/>
    <d v="2016-12-23T02:59:00"/>
    <n v="1479684783"/>
    <x v="2157"/>
    <x v="2157"/>
    <x v="2157"/>
    <b v="0"/>
    <n v="57"/>
    <n v="370.94736842105266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6.5900366666666668E-2"/>
    <x v="2"/>
    <x v="0"/>
    <s v="USD"/>
    <n v="1360009774"/>
    <d v="2013-02-04T15:29:34"/>
    <n v="1356121774"/>
    <x v="2158"/>
    <x v="2158"/>
    <x v="2158"/>
    <b v="0"/>
    <n v="311"/>
    <n v="63.569485530546629"/>
    <b v="0"/>
    <s v="games/video games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n v="7.2222222222222219E-3"/>
    <x v="2"/>
    <x v="0"/>
    <s v="USD"/>
    <n v="1310837574"/>
    <d v="2011-07-16T12:32:54"/>
    <n v="1308245574"/>
    <x v="2159"/>
    <x v="2159"/>
    <x v="2159"/>
    <b v="0"/>
    <n v="2"/>
    <n v="13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8.5000000000000006E-3"/>
    <x v="2"/>
    <x v="0"/>
    <s v="USD"/>
    <n v="1337447105"/>
    <d v="2012-05-19T12:05:05"/>
    <n v="1334855105"/>
    <x v="2160"/>
    <x v="2160"/>
    <x v="2160"/>
    <b v="0"/>
    <n v="16"/>
    <n v="5.3125"/>
    <b v="0"/>
    <s v="games/video games"/>
    <x v="6"/>
    <x v="17"/>
  </r>
  <r>
    <n v="2161"/>
    <s v="CallMeGhost DEBUT ALBUM preorder!"/>
    <s v="We're trying to fund hard copies of our debut album!"/>
    <n v="400"/>
    <n v="463"/>
    <n v="1.1575"/>
    <x v="0"/>
    <x v="0"/>
    <s v="USD"/>
    <n v="1443040059"/>
    <d v="2015-09-23T15:27:39"/>
    <n v="1440448059"/>
    <x v="2161"/>
    <x v="2161"/>
    <x v="2161"/>
    <b v="0"/>
    <n v="13"/>
    <n v="35.615384615384613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.1226666666666667"/>
    <x v="0"/>
    <x v="0"/>
    <s v="USD"/>
    <n v="1406226191"/>
    <d v="2014-07-24T13:23:11"/>
    <n v="1403547791"/>
    <x v="2162"/>
    <x v="2162"/>
    <x v="2162"/>
    <b v="0"/>
    <n v="58"/>
    <n v="87.103448275862064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1.3220000000000001"/>
    <x v="0"/>
    <x v="0"/>
    <s v="USD"/>
    <n v="1433735400"/>
    <d v="2015-06-07T22:50:00"/>
    <n v="1429306520"/>
    <x v="2163"/>
    <x v="2163"/>
    <x v="2163"/>
    <b v="0"/>
    <n v="44"/>
    <n v="75.11363636363636"/>
    <b v="1"/>
    <s v="music/rock"/>
    <x v="4"/>
    <x v="11"/>
  </r>
  <r>
    <n v="2164"/>
    <s v="Rosaline debut record"/>
    <s v="South Florida roots country/rock outfit's long awaited debut record"/>
    <n v="5500"/>
    <n v="5645"/>
    <n v="1.0263636363636364"/>
    <x v="0"/>
    <x v="0"/>
    <s v="USD"/>
    <n v="1466827140"/>
    <d v="2016-06-24T22:59:00"/>
    <n v="1464196414"/>
    <x v="2164"/>
    <x v="2164"/>
    <x v="2164"/>
    <b v="0"/>
    <n v="83"/>
    <n v="68.01204819277109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.3864000000000001"/>
    <x v="0"/>
    <x v="6"/>
    <s v="EUR"/>
    <n v="1460127635"/>
    <d v="2016-04-08T10:00:35"/>
    <n v="1457539235"/>
    <x v="2165"/>
    <x v="2165"/>
    <x v="2165"/>
    <b v="0"/>
    <n v="117"/>
    <n v="29.623931623931625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.466"/>
    <x v="0"/>
    <x v="0"/>
    <s v="USD"/>
    <n v="1417813618"/>
    <d v="2014-12-05T16:06:58"/>
    <n v="1413922018"/>
    <x v="2166"/>
    <x v="2166"/>
    <x v="2166"/>
    <b v="0"/>
    <n v="32"/>
    <n v="91.625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n v="1.2"/>
    <x v="0"/>
    <x v="0"/>
    <s v="USD"/>
    <n v="1347672937"/>
    <d v="2012-09-14T20:35:37"/>
    <n v="1346463337"/>
    <x v="2167"/>
    <x v="2167"/>
    <x v="2167"/>
    <b v="0"/>
    <n v="8"/>
    <n v="22.5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1.215816111111111"/>
    <x v="0"/>
    <x v="0"/>
    <s v="USD"/>
    <n v="1486702800"/>
    <d v="2017-02-10T00:00:00"/>
    <n v="1484058261"/>
    <x v="2168"/>
    <x v="2168"/>
    <x v="2168"/>
    <b v="0"/>
    <n v="340"/>
    <n v="64.366735294117646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1"/>
    <x v="0"/>
    <x v="0"/>
    <s v="USD"/>
    <n v="1488473351"/>
    <d v="2017-03-02T11:49:11"/>
    <n v="1488214151"/>
    <x v="2169"/>
    <x v="2169"/>
    <x v="2169"/>
    <b v="0"/>
    <n v="7"/>
    <n v="21.857142857142858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n v="1.8085714285714285"/>
    <x v="0"/>
    <x v="0"/>
    <s v="USD"/>
    <n v="1440266422"/>
    <d v="2015-08-22T13:00:22"/>
    <n v="1436810422"/>
    <x v="2170"/>
    <x v="2170"/>
    <x v="2170"/>
    <b v="0"/>
    <n v="19"/>
    <n v="33.315789473684212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n v="1.0607500000000001"/>
    <x v="0"/>
    <x v="0"/>
    <s v="USD"/>
    <n v="1434949200"/>
    <d v="2015-06-22T00:00:00"/>
    <n v="1431903495"/>
    <x v="2171"/>
    <x v="2171"/>
    <x v="2171"/>
    <b v="0"/>
    <n v="47"/>
    <n v="90.276595744680847"/>
    <b v="1"/>
    <s v="music/rock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n v="1"/>
    <x v="0"/>
    <x v="0"/>
    <s v="USD"/>
    <n v="1429365320"/>
    <d v="2015-04-18T08:55:20"/>
    <n v="1426773320"/>
    <x v="2172"/>
    <x v="2172"/>
    <x v="2172"/>
    <b v="0"/>
    <n v="13"/>
    <n v="76.92307692307692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.2692857142857144"/>
    <x v="0"/>
    <x v="0"/>
    <s v="USD"/>
    <n v="1378785540"/>
    <d v="2013-09-09T22:59:00"/>
    <n v="1376066243"/>
    <x v="2173"/>
    <x v="2173"/>
    <x v="2173"/>
    <b v="0"/>
    <n v="90"/>
    <n v="59.233333333333334"/>
    <b v="1"/>
    <s v="music/rock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n v="1.0297499999999999"/>
    <x v="0"/>
    <x v="1"/>
    <s v="GBP"/>
    <n v="1462453307"/>
    <d v="2016-05-05T08:01:47"/>
    <n v="1459861307"/>
    <x v="2174"/>
    <x v="2174"/>
    <x v="2174"/>
    <b v="0"/>
    <n v="63"/>
    <n v="65.38095238095238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2.5"/>
    <x v="0"/>
    <x v="0"/>
    <s v="USD"/>
    <n v="1469059986"/>
    <d v="2016-07-20T19:13:06"/>
    <n v="1468455186"/>
    <x v="2175"/>
    <x v="2175"/>
    <x v="2175"/>
    <b v="0"/>
    <n v="26"/>
    <n v="67.307692307692307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1.2602"/>
    <x v="0"/>
    <x v="0"/>
    <s v="USD"/>
    <n v="1430579509"/>
    <d v="2015-05-02T10:11:49"/>
    <n v="1427987509"/>
    <x v="2176"/>
    <x v="2176"/>
    <x v="2176"/>
    <b v="0"/>
    <n v="71"/>
    <n v="88.74647887323944"/>
    <b v="1"/>
    <s v="music/rock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n v="1.0012000000000001"/>
    <x v="0"/>
    <x v="0"/>
    <s v="USD"/>
    <n v="1465192867"/>
    <d v="2016-06-06T01:01:07"/>
    <n v="1463032867"/>
    <x v="2177"/>
    <x v="2177"/>
    <x v="2177"/>
    <b v="0"/>
    <n v="38"/>
    <n v="65.868421052631575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1.3864000000000001"/>
    <x v="0"/>
    <x v="0"/>
    <s v="USD"/>
    <n v="1484752597"/>
    <d v="2017-01-18T10:16:37"/>
    <n v="1482160597"/>
    <x v="2178"/>
    <x v="2178"/>
    <x v="2178"/>
    <b v="0"/>
    <n v="859"/>
    <n v="40.349243306169967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n v="1.6140000000000001"/>
    <x v="0"/>
    <x v="0"/>
    <s v="USD"/>
    <n v="1428725192"/>
    <d v="2015-04-10T23:06:32"/>
    <n v="1426133192"/>
    <x v="2179"/>
    <x v="2179"/>
    <x v="2179"/>
    <b v="0"/>
    <n v="21"/>
    <n v="76.857142857142861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n v="1.071842"/>
    <x v="0"/>
    <x v="0"/>
    <s v="USD"/>
    <n v="1447434268"/>
    <d v="2015-11-13T12:04:28"/>
    <n v="1443801868"/>
    <x v="2180"/>
    <x v="2180"/>
    <x v="2180"/>
    <b v="0"/>
    <n v="78"/>
    <n v="68.707820512820518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1.5309999999999999"/>
    <x v="0"/>
    <x v="0"/>
    <s v="USD"/>
    <n v="1487635653"/>
    <d v="2017-02-20T19:07:33"/>
    <n v="1486426053"/>
    <x v="2181"/>
    <x v="2181"/>
    <x v="2181"/>
    <b v="0"/>
    <n v="53"/>
    <n v="57.773584905660378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5.2416666666666663"/>
    <x v="0"/>
    <x v="5"/>
    <s v="CAD"/>
    <n v="1412285825"/>
    <d v="2014-10-02T16:37:05"/>
    <n v="1409261825"/>
    <x v="2182"/>
    <x v="2182"/>
    <x v="2182"/>
    <b v="0"/>
    <n v="356"/>
    <n v="44.171348314606739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.8927777777777779"/>
    <x v="0"/>
    <x v="0"/>
    <s v="USD"/>
    <n v="1486616400"/>
    <d v="2017-02-09T00:00:00"/>
    <n v="1484037977"/>
    <x v="2183"/>
    <x v="2183"/>
    <x v="2183"/>
    <b v="0"/>
    <n v="279"/>
    <n v="31.566308243727597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2.8473999999999999"/>
    <x v="0"/>
    <x v="0"/>
    <s v="USD"/>
    <n v="1453737600"/>
    <d v="2016-01-25T11:00:00"/>
    <n v="1452530041"/>
    <x v="2184"/>
    <x v="2184"/>
    <x v="2184"/>
    <b v="1"/>
    <n v="266"/>
    <n v="107.04511278195488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8.569700000000001"/>
    <x v="0"/>
    <x v="1"/>
    <s v="GBP"/>
    <n v="1364286239"/>
    <d v="2013-03-26T03:23:59"/>
    <n v="1360830239"/>
    <x v="2185"/>
    <x v="2185"/>
    <x v="2185"/>
    <b v="0"/>
    <n v="623"/>
    <n v="149.03451043338683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n v="1.0967499999999999"/>
    <x v="0"/>
    <x v="0"/>
    <s v="USD"/>
    <n v="1473213600"/>
    <d v="2016-09-06T21:00:00"/>
    <n v="1470062743"/>
    <x v="2186"/>
    <x v="2186"/>
    <x v="2186"/>
    <b v="0"/>
    <n v="392"/>
    <n v="55.956632653061227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10.146425000000001"/>
    <x v="0"/>
    <x v="0"/>
    <s v="USD"/>
    <n v="1428033540"/>
    <d v="2015-04-02T22:59:00"/>
    <n v="1425531666"/>
    <x v="2187"/>
    <x v="2187"/>
    <x v="2187"/>
    <b v="1"/>
    <n v="3562"/>
    <n v="56.970381807973048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.1217692027666546"/>
    <x v="0"/>
    <x v="2"/>
    <s v="AUD"/>
    <n v="1477414800"/>
    <d v="2016-10-25T12:00:00"/>
    <n v="1474380241"/>
    <x v="2188"/>
    <x v="2188"/>
    <x v="2188"/>
    <b v="0"/>
    <n v="514"/>
    <n v="44.056420233463037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5.0324999999999998"/>
    <x v="0"/>
    <x v="1"/>
    <s v="GBP"/>
    <n v="1461276000"/>
    <d v="2016-04-21T17:00:00"/>
    <n v="1460055300"/>
    <x v="2189"/>
    <x v="2189"/>
    <x v="2189"/>
    <b v="0"/>
    <n v="88"/>
    <n v="68.625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.8461052631578947"/>
    <x v="0"/>
    <x v="0"/>
    <s v="USD"/>
    <n v="1458716340"/>
    <d v="2016-03-23T01:59:00"/>
    <n v="1455721204"/>
    <x v="2190"/>
    <x v="2190"/>
    <x v="2190"/>
    <b v="0"/>
    <n v="537"/>
    <n v="65.318435754189949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1.1973333333333334"/>
    <x v="0"/>
    <x v="1"/>
    <s v="GBP"/>
    <n v="1487102427"/>
    <d v="2017-02-14T15:00:27"/>
    <n v="1486065627"/>
    <x v="2191"/>
    <x v="2191"/>
    <x v="2191"/>
    <b v="0"/>
    <n v="25"/>
    <n v="35.92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.812401666666668"/>
    <x v="0"/>
    <x v="1"/>
    <s v="GBP"/>
    <n v="1481842800"/>
    <d v="2016-12-15T18:00:00"/>
    <n v="1479414344"/>
    <x v="2192"/>
    <x v="2192"/>
    <x v="2192"/>
    <b v="0"/>
    <n v="3238"/>
    <n v="40.070667078443485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.5237333333333334"/>
    <x v="0"/>
    <x v="0"/>
    <s v="USD"/>
    <n v="1479704340"/>
    <d v="2016-11-20T23:59:00"/>
    <n v="1477043072"/>
    <x v="2193"/>
    <x v="2193"/>
    <x v="2193"/>
    <b v="0"/>
    <n v="897"/>
    <n v="75.647714604236342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5.3737000000000004"/>
    <x v="0"/>
    <x v="0"/>
    <s v="USD"/>
    <n v="1459012290"/>
    <d v="2016-03-26T12:11:30"/>
    <n v="1456423890"/>
    <x v="2194"/>
    <x v="2194"/>
    <x v="2194"/>
    <b v="0"/>
    <n v="878"/>
    <n v="61.203872437357631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n v="1.2032608695652174"/>
    <x v="0"/>
    <x v="0"/>
    <s v="USD"/>
    <n v="1439317900"/>
    <d v="2015-08-11T13:31:40"/>
    <n v="1436725900"/>
    <x v="2195"/>
    <x v="2195"/>
    <x v="2195"/>
    <b v="0"/>
    <n v="115"/>
    <n v="48.130434782608695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n v="1.1383571428571428"/>
    <x v="0"/>
    <x v="0"/>
    <s v="USD"/>
    <n v="1480662000"/>
    <d v="2016-12-02T02:00:00"/>
    <n v="1478000502"/>
    <x v="2196"/>
    <x v="2196"/>
    <x v="2196"/>
    <b v="0"/>
    <n v="234"/>
    <n v="68.106837606837601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9.5103109999999997"/>
    <x v="0"/>
    <x v="0"/>
    <s v="USD"/>
    <n v="1425132059"/>
    <d v="2015-02-28T09:00:59"/>
    <n v="1422540059"/>
    <x v="2197"/>
    <x v="2197"/>
    <x v="2197"/>
    <b v="0"/>
    <n v="4330"/>
    <n v="65.891300230946882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1.3289249999999999"/>
    <x v="0"/>
    <x v="0"/>
    <s v="USD"/>
    <n v="1447507200"/>
    <d v="2015-11-14T08:20:00"/>
    <n v="1444911600"/>
    <x v="2198"/>
    <x v="2198"/>
    <x v="2198"/>
    <b v="0"/>
    <n v="651"/>
    <n v="81.654377880184327"/>
    <b v="1"/>
    <s v="games/tabletop games"/>
    <x v="6"/>
    <x v="32"/>
  </r>
  <r>
    <n v="2199"/>
    <s v="Decadolo. Flip it!"/>
    <s v="A new strategic board game designed to flip out your opponent."/>
    <n v="9000"/>
    <n v="13228"/>
    <n v="1.4697777777777778"/>
    <x v="0"/>
    <x v="17"/>
    <s v="EUR"/>
    <n v="1444903198"/>
    <d v="2015-10-15T04:59:58"/>
    <n v="1442311198"/>
    <x v="2199"/>
    <x v="2199"/>
    <x v="2199"/>
    <b v="1"/>
    <n v="251"/>
    <n v="52.701195219123505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.4215"/>
    <x v="0"/>
    <x v="1"/>
    <s v="GBP"/>
    <n v="1436151600"/>
    <d v="2015-07-05T22:00:00"/>
    <n v="1433775668"/>
    <x v="2200"/>
    <x v="2200"/>
    <x v="2200"/>
    <b v="0"/>
    <n v="263"/>
    <n v="41.228136882129277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3.8271818181818182"/>
    <x v="0"/>
    <x v="1"/>
    <s v="GBP"/>
    <n v="1358367565"/>
    <d v="2013-01-16T15:19:25"/>
    <n v="1357157965"/>
    <x v="2201"/>
    <x v="2201"/>
    <x v="2201"/>
    <b v="0"/>
    <n v="28"/>
    <n v="15.035357142857142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7.0418124999999998"/>
    <x v="0"/>
    <x v="0"/>
    <s v="USD"/>
    <n v="1351801368"/>
    <d v="2012-11-01T15:22:48"/>
    <n v="1349209368"/>
    <x v="2202"/>
    <x v="2202"/>
    <x v="2202"/>
    <b v="0"/>
    <n v="721"/>
    <n v="39.066920943134534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1.0954999999999999"/>
    <x v="0"/>
    <x v="5"/>
    <s v="CAD"/>
    <n v="1443127082"/>
    <d v="2015-09-24T15:38:02"/>
    <n v="1440535082"/>
    <x v="2203"/>
    <x v="2203"/>
    <x v="2203"/>
    <b v="0"/>
    <n v="50"/>
    <n v="43.82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.3286666666666667"/>
    <x v="0"/>
    <x v="0"/>
    <s v="USD"/>
    <n v="1362814119"/>
    <d v="2013-03-09T02:28:39"/>
    <n v="1360222119"/>
    <x v="2204"/>
    <x v="2204"/>
    <x v="2204"/>
    <b v="0"/>
    <n v="73"/>
    <n v="27.301369863013697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.52"/>
    <x v="0"/>
    <x v="0"/>
    <s v="USD"/>
    <n v="1338579789"/>
    <d v="2012-06-01T14:43:09"/>
    <n v="1335987789"/>
    <x v="2205"/>
    <x v="2205"/>
    <x v="2205"/>
    <b v="0"/>
    <n v="27"/>
    <n v="42.222222222222221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.0272727272727273"/>
    <x v="0"/>
    <x v="0"/>
    <s v="USD"/>
    <n v="1334556624"/>
    <d v="2012-04-16T01:10:24"/>
    <n v="1333001424"/>
    <x v="2206"/>
    <x v="2206"/>
    <x v="2206"/>
    <b v="0"/>
    <n v="34"/>
    <n v="33.235294117647058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n v="1"/>
    <x v="0"/>
    <x v="0"/>
    <s v="USD"/>
    <n v="1384580373"/>
    <d v="2013-11-16T00:39:33"/>
    <n v="1381984773"/>
    <x v="2207"/>
    <x v="2207"/>
    <x v="2207"/>
    <b v="0"/>
    <n v="7"/>
    <n v="285.71428571428572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.016"/>
    <x v="0"/>
    <x v="0"/>
    <s v="USD"/>
    <n v="1333771200"/>
    <d v="2012-04-06T23:00:00"/>
    <n v="1328649026"/>
    <x v="2208"/>
    <x v="2208"/>
    <x v="2208"/>
    <b v="0"/>
    <n v="24"/>
    <n v="42.333333333333336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1.508"/>
    <x v="0"/>
    <x v="1"/>
    <s v="GBP"/>
    <n v="1397516400"/>
    <d v="2014-04-14T18:00:00"/>
    <n v="1396524644"/>
    <x v="2209"/>
    <x v="2209"/>
    <x v="2209"/>
    <b v="0"/>
    <n v="15"/>
    <n v="50.266666666666666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.11425"/>
    <x v="0"/>
    <x v="0"/>
    <s v="USD"/>
    <n v="1334424960"/>
    <d v="2012-04-14T12:36:00"/>
    <n v="1329442510"/>
    <x v="2210"/>
    <x v="2210"/>
    <x v="2210"/>
    <b v="0"/>
    <n v="72"/>
    <n v="61.902777777777779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.956"/>
    <x v="0"/>
    <x v="0"/>
    <s v="USD"/>
    <n v="1397113140"/>
    <d v="2014-04-10T01:59:00"/>
    <n v="1395168625"/>
    <x v="2211"/>
    <x v="2211"/>
    <x v="2211"/>
    <b v="0"/>
    <n v="120"/>
    <n v="40.75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.1438333333333333"/>
    <x v="0"/>
    <x v="0"/>
    <s v="USD"/>
    <n v="1383526800"/>
    <d v="2013-11-03T20:00:00"/>
    <n v="1380650177"/>
    <x v="2212"/>
    <x v="2212"/>
    <x v="2212"/>
    <b v="0"/>
    <n v="123"/>
    <n v="55.796747967479675"/>
    <b v="1"/>
    <s v="music/electronic music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n v="2"/>
    <x v="0"/>
    <x v="0"/>
    <s v="USD"/>
    <n v="1431719379"/>
    <d v="2015-05-15T14:49:39"/>
    <n v="1429127379"/>
    <x v="2213"/>
    <x v="2213"/>
    <x v="2213"/>
    <b v="0"/>
    <n v="1"/>
    <n v="10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2.9250166666666666"/>
    <x v="0"/>
    <x v="0"/>
    <s v="USD"/>
    <n v="1391713248"/>
    <d v="2014-02-06T14:00:48"/>
    <n v="1389121248"/>
    <x v="2214"/>
    <x v="2214"/>
    <x v="2214"/>
    <b v="0"/>
    <n v="24"/>
    <n v="73.125416666666666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n v="1.5636363636363637"/>
    <x v="0"/>
    <x v="0"/>
    <s v="USD"/>
    <n v="1331621940"/>
    <d v="2012-03-13T01:59:00"/>
    <n v="1329671572"/>
    <x v="2215"/>
    <x v="2215"/>
    <x v="2215"/>
    <b v="0"/>
    <n v="33"/>
    <n v="26.060606060606062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.0566666666666666"/>
    <x v="0"/>
    <x v="0"/>
    <s v="USD"/>
    <n v="1437674545"/>
    <d v="2015-07-23T13:02:25"/>
    <n v="1436464945"/>
    <x v="2216"/>
    <x v="2216"/>
    <x v="2216"/>
    <b v="0"/>
    <n v="14"/>
    <n v="22.642857142857142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.0119047619047619"/>
    <x v="0"/>
    <x v="0"/>
    <s v="USD"/>
    <n v="1446451200"/>
    <d v="2015-11-02T03:00:00"/>
    <n v="1445539113"/>
    <x v="2217"/>
    <x v="2217"/>
    <x v="2217"/>
    <b v="0"/>
    <n v="9"/>
    <n v="47.222222222222221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.2283299999999999"/>
    <x v="0"/>
    <x v="0"/>
    <s v="USD"/>
    <n v="1346198400"/>
    <d v="2012-08-28T19:00:00"/>
    <n v="1344281383"/>
    <x v="2218"/>
    <x v="2218"/>
    <x v="2218"/>
    <b v="0"/>
    <n v="76"/>
    <n v="32.324473684210524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n v="1.0149999999999999"/>
    <x v="0"/>
    <x v="0"/>
    <s v="USD"/>
    <n v="1440004512"/>
    <d v="2015-08-19T12:15:12"/>
    <n v="1437412512"/>
    <x v="2219"/>
    <x v="2219"/>
    <x v="2219"/>
    <b v="0"/>
    <n v="19"/>
    <n v="53.421052631578945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1.0114285714285713"/>
    <x v="0"/>
    <x v="0"/>
    <s v="USD"/>
    <n v="1374888436"/>
    <d v="2013-07-26T20:27:16"/>
    <n v="1372296436"/>
    <x v="2220"/>
    <x v="2220"/>
    <x v="2220"/>
    <b v="0"/>
    <n v="69"/>
    <n v="51.304347826086953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.0811999999999999"/>
    <x v="0"/>
    <x v="0"/>
    <s v="USD"/>
    <n v="1461369600"/>
    <d v="2016-04-22T19:00:00"/>
    <n v="1458748809"/>
    <x v="2221"/>
    <x v="2221"/>
    <x v="2221"/>
    <b v="0"/>
    <n v="218"/>
    <n v="37.197247706422019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1.6259999999999999"/>
    <x v="0"/>
    <x v="0"/>
    <s v="USD"/>
    <n v="1327776847"/>
    <d v="2012-01-28T13:54:07"/>
    <n v="1325184847"/>
    <x v="2222"/>
    <x v="2222"/>
    <x v="2222"/>
    <b v="0"/>
    <n v="30"/>
    <n v="27.1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1.0580000000000001"/>
    <x v="0"/>
    <x v="5"/>
    <s v="CAD"/>
    <n v="1435418568"/>
    <d v="2015-06-27T10:22:48"/>
    <n v="1432826568"/>
    <x v="2223"/>
    <x v="2223"/>
    <x v="2223"/>
    <b v="0"/>
    <n v="100"/>
    <n v="206.31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.4315000000000002"/>
    <x v="0"/>
    <x v="0"/>
    <s v="USD"/>
    <n v="1477767600"/>
    <d v="2016-10-29T14:00:00"/>
    <n v="1475337675"/>
    <x v="2224"/>
    <x v="2224"/>
    <x v="2224"/>
    <b v="0"/>
    <n v="296"/>
    <n v="82.145270270270274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.4483338095238096"/>
    <x v="0"/>
    <x v="1"/>
    <s v="GBP"/>
    <n v="1411326015"/>
    <d v="2014-09-21T14:00:15"/>
    <n v="1408734015"/>
    <x v="2225"/>
    <x v="2225"/>
    <x v="2225"/>
    <b v="0"/>
    <n v="1204"/>
    <n v="164.79651993355483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1.0846283333333333"/>
    <x v="0"/>
    <x v="0"/>
    <s v="USD"/>
    <n v="1455253140"/>
    <d v="2016-02-11T23:59:00"/>
    <n v="1452625822"/>
    <x v="2226"/>
    <x v="2226"/>
    <x v="2226"/>
    <b v="0"/>
    <n v="321"/>
    <n v="60.820280373831778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.5737692307692308"/>
    <x v="0"/>
    <x v="1"/>
    <s v="GBP"/>
    <n v="1384374155"/>
    <d v="2013-11-13T15:22:35"/>
    <n v="1381778555"/>
    <x v="2227"/>
    <x v="2227"/>
    <x v="2227"/>
    <b v="0"/>
    <n v="301"/>
    <n v="67.970099667774093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.744899999999999"/>
    <x v="0"/>
    <x v="12"/>
    <s v="EUR"/>
    <n v="1439707236"/>
    <d v="2015-08-16T01:40:36"/>
    <n v="1437115236"/>
    <x v="2228"/>
    <x v="2228"/>
    <x v="2228"/>
    <b v="0"/>
    <n v="144"/>
    <n v="81.561805555555551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.7104755366949576"/>
    <x v="0"/>
    <x v="0"/>
    <s v="USD"/>
    <n v="1378180800"/>
    <d v="2013-09-02T23:00:00"/>
    <n v="1375113391"/>
    <x v="2229"/>
    <x v="2229"/>
    <x v="2229"/>
    <b v="0"/>
    <n v="539"/>
    <n v="25.42547309833024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.2595294117647058"/>
    <x v="0"/>
    <x v="0"/>
    <s v="USD"/>
    <n v="1398460127"/>
    <d v="2014-04-25T16:08:47"/>
    <n v="1395868127"/>
    <x v="2230"/>
    <x v="2230"/>
    <x v="2230"/>
    <b v="0"/>
    <n v="498"/>
    <n v="21.497991967871485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n v="12.121296000000001"/>
    <x v="0"/>
    <x v="0"/>
    <s v="USD"/>
    <n v="1372136400"/>
    <d v="2013-06-25T00:00:00"/>
    <n v="1369864301"/>
    <x v="2231"/>
    <x v="2231"/>
    <x v="2231"/>
    <b v="0"/>
    <n v="1113"/>
    <n v="27.226630727762803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n v="4.9580000000000002"/>
    <x v="0"/>
    <x v="0"/>
    <s v="USD"/>
    <n v="1405738800"/>
    <d v="2014-07-18T22:00:00"/>
    <n v="1402945408"/>
    <x v="2232"/>
    <x v="2232"/>
    <x v="2232"/>
    <b v="0"/>
    <n v="988"/>
    <n v="25.091093117408906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.3203999999999998"/>
    <x v="0"/>
    <x v="1"/>
    <s v="GBP"/>
    <n v="1450051200"/>
    <d v="2015-12-13T19:00:00"/>
    <n v="1448269539"/>
    <x v="2233"/>
    <x v="2233"/>
    <x v="2233"/>
    <b v="0"/>
    <n v="391"/>
    <n v="21.230179028132991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.65"/>
    <x v="0"/>
    <x v="0"/>
    <s v="USD"/>
    <n v="1483645647"/>
    <d v="2017-01-05T14:47:27"/>
    <n v="1481053647"/>
    <x v="2234"/>
    <x v="2234"/>
    <x v="2234"/>
    <b v="0"/>
    <n v="28"/>
    <n v="41.607142857142854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.5331538461538461"/>
    <x v="0"/>
    <x v="5"/>
    <s v="CAD"/>
    <n v="1427585511"/>
    <d v="2015-03-28T18:31:51"/>
    <n v="1424997111"/>
    <x v="2235"/>
    <x v="2235"/>
    <x v="2235"/>
    <b v="0"/>
    <n v="147"/>
    <n v="135.58503401360545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5.3710714285714287"/>
    <x v="0"/>
    <x v="0"/>
    <s v="USD"/>
    <n v="1454338123"/>
    <d v="2016-02-01T09:48:43"/>
    <n v="1451746123"/>
    <x v="2236"/>
    <x v="2236"/>
    <x v="2236"/>
    <b v="0"/>
    <n v="680"/>
    <n v="22.116176470588236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3.5292777777777777"/>
    <x v="0"/>
    <x v="0"/>
    <s v="USD"/>
    <n v="1415779140"/>
    <d v="2014-11-12T02:59:00"/>
    <n v="1412294683"/>
    <x v="2237"/>
    <x v="2237"/>
    <x v="2237"/>
    <b v="0"/>
    <n v="983"/>
    <n v="64.625635808748726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n v="1.3740000000000001"/>
    <x v="0"/>
    <x v="12"/>
    <s v="EUR"/>
    <n v="1489157716"/>
    <d v="2017-03-10T09:55:16"/>
    <n v="1486565716"/>
    <x v="2238"/>
    <x v="2238"/>
    <x v="2238"/>
    <b v="0"/>
    <n v="79"/>
    <n v="69.569620253164558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n v="1.2802667999999999"/>
    <x v="0"/>
    <x v="0"/>
    <s v="USD"/>
    <n v="1385870520"/>
    <d v="2013-11-30T23:02:00"/>
    <n v="1382742014"/>
    <x v="2239"/>
    <x v="2239"/>
    <x v="2239"/>
    <b v="0"/>
    <n v="426"/>
    <n v="75.133028169014082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.7067999999999999"/>
    <x v="0"/>
    <x v="0"/>
    <s v="USD"/>
    <n v="1461354544"/>
    <d v="2016-04-22T14:49:04"/>
    <n v="1458762544"/>
    <x v="2240"/>
    <x v="2240"/>
    <x v="2240"/>
    <b v="0"/>
    <n v="96"/>
    <n v="140.97916666666666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8.0640000000000001"/>
    <x v="0"/>
    <x v="1"/>
    <s v="GBP"/>
    <n v="1488484300"/>
    <d v="2017-03-02T14:51:40"/>
    <n v="1485892300"/>
    <x v="2241"/>
    <x v="2241"/>
    <x v="2241"/>
    <b v="0"/>
    <n v="163"/>
    <n v="49.472392638036808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n v="13.600976000000001"/>
    <x v="0"/>
    <x v="0"/>
    <s v="USD"/>
    <n v="1385521320"/>
    <d v="2013-11-26T22:02:00"/>
    <n v="1382449733"/>
    <x v="2242"/>
    <x v="2242"/>
    <x v="2242"/>
    <b v="0"/>
    <n v="2525"/>
    <n v="53.865251485148519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.5"/>
    <x v="0"/>
    <x v="0"/>
    <s v="USD"/>
    <n v="1489374000"/>
    <d v="2017-03-12T22:00:00"/>
    <n v="1488823290"/>
    <x v="2243"/>
    <x v="2243"/>
    <x v="2243"/>
    <b v="0"/>
    <n v="2035"/>
    <n v="4.5712530712530715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3.7702"/>
    <x v="0"/>
    <x v="0"/>
    <s v="USD"/>
    <n v="1476649800"/>
    <d v="2016-10-16T15:30:00"/>
    <n v="1475609946"/>
    <x v="2244"/>
    <x v="2244"/>
    <x v="2244"/>
    <b v="0"/>
    <n v="290"/>
    <n v="65.00344827586207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.47025"/>
    <x v="0"/>
    <x v="0"/>
    <s v="USD"/>
    <n v="1393005600"/>
    <d v="2014-02-21T13:00:00"/>
    <n v="1390323617"/>
    <x v="2245"/>
    <x v="2245"/>
    <x v="2245"/>
    <b v="0"/>
    <n v="1980"/>
    <n v="53.475252525252522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.0012000000000001"/>
    <x v="0"/>
    <x v="1"/>
    <s v="GBP"/>
    <n v="1441393210"/>
    <d v="2015-09-04T14:00:10"/>
    <n v="1438801210"/>
    <x v="2246"/>
    <x v="2246"/>
    <x v="2246"/>
    <b v="0"/>
    <n v="57"/>
    <n v="43.912280701754383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n v="1.0445405405405406"/>
    <x v="0"/>
    <x v="0"/>
    <s v="USD"/>
    <n v="1438185565"/>
    <d v="2015-07-29T10:59:25"/>
    <n v="1436975965"/>
    <x v="2247"/>
    <x v="2247"/>
    <x v="2247"/>
    <b v="0"/>
    <n v="380"/>
    <n v="50.852631578947367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.0721428571428571"/>
    <x v="0"/>
    <x v="1"/>
    <s v="GBP"/>
    <n v="1481749278"/>
    <d v="2016-12-14T16:01:18"/>
    <n v="1479157278"/>
    <x v="2248"/>
    <x v="2248"/>
    <x v="2248"/>
    <b v="0"/>
    <n v="128"/>
    <n v="58.6328125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n v="1.6877142857142857"/>
    <x v="0"/>
    <x v="0"/>
    <s v="USD"/>
    <n v="1364917965"/>
    <d v="2013-04-02T10:52:45"/>
    <n v="1362329565"/>
    <x v="2249"/>
    <x v="2249"/>
    <x v="2249"/>
    <b v="0"/>
    <n v="180"/>
    <n v="32.81666666666667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9.7511200000000002"/>
    <x v="0"/>
    <x v="0"/>
    <s v="USD"/>
    <n v="1480727273"/>
    <d v="2016-12-02T20:07:53"/>
    <n v="1478131673"/>
    <x v="2250"/>
    <x v="2250"/>
    <x v="2250"/>
    <b v="0"/>
    <n v="571"/>
    <n v="426.93169877408059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1.3444929411764706"/>
    <x v="0"/>
    <x v="0"/>
    <s v="USD"/>
    <n v="1408177077"/>
    <d v="2014-08-16T03:17:57"/>
    <n v="1406362677"/>
    <x v="2251"/>
    <x v="2251"/>
    <x v="2251"/>
    <b v="0"/>
    <n v="480"/>
    <n v="23.808729166666669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2.722777777777778"/>
    <x v="0"/>
    <x v="3"/>
    <s v="EUR"/>
    <n v="1470469938"/>
    <d v="2016-08-06T02:52:18"/>
    <n v="1469173938"/>
    <x v="2252"/>
    <x v="2252"/>
    <x v="2252"/>
    <b v="0"/>
    <n v="249"/>
    <n v="98.413654618473899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.1268750000000001"/>
    <x v="0"/>
    <x v="0"/>
    <s v="USD"/>
    <n v="1447862947"/>
    <d v="2015-11-18T11:09:07"/>
    <n v="1445267347"/>
    <x v="2253"/>
    <x v="2253"/>
    <x v="2253"/>
    <b v="0"/>
    <n v="84"/>
    <n v="107.32142857142857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n v="4.5979999999999999"/>
    <x v="0"/>
    <x v="0"/>
    <s v="USD"/>
    <n v="1485271968"/>
    <d v="2017-01-24T10:32:48"/>
    <n v="1484667168"/>
    <x v="2254"/>
    <x v="2254"/>
    <x v="2254"/>
    <b v="0"/>
    <n v="197"/>
    <n v="11.67005076142132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n v="2.8665822784810127"/>
    <x v="0"/>
    <x v="0"/>
    <s v="USD"/>
    <n v="1462661451"/>
    <d v="2016-05-07T17:50:51"/>
    <n v="1460069451"/>
    <x v="2255"/>
    <x v="2255"/>
    <x v="2255"/>
    <b v="0"/>
    <n v="271"/>
    <n v="41.782287822878232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n v="2.2270833333333333"/>
    <x v="0"/>
    <x v="1"/>
    <s v="GBP"/>
    <n v="1479811846"/>
    <d v="2016-11-22T05:50:46"/>
    <n v="1478602246"/>
    <x v="2256"/>
    <x v="2256"/>
    <x v="2256"/>
    <b v="0"/>
    <n v="50"/>
    <n v="21.38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.3613999999999997"/>
    <x v="0"/>
    <x v="1"/>
    <s v="GBP"/>
    <n v="1466377200"/>
    <d v="2016-06-19T18:00:00"/>
    <n v="1463351329"/>
    <x v="2257"/>
    <x v="2257"/>
    <x v="2257"/>
    <b v="0"/>
    <n v="169"/>
    <n v="94.103550295857985"/>
    <b v="1"/>
    <s v="games/tabletop games"/>
    <x v="6"/>
    <x v="32"/>
  </r>
  <r>
    <n v="2258"/>
    <s v="A Sundered World"/>
    <s v="A Dungeon World campaign setting that takes place after the end of the worlds."/>
    <n v="2200"/>
    <n v="3223"/>
    <n v="1.4650000000000001"/>
    <x v="0"/>
    <x v="0"/>
    <s v="USD"/>
    <n v="1434045687"/>
    <d v="2015-06-11T13:01:27"/>
    <n v="1431453687"/>
    <x v="2258"/>
    <x v="2258"/>
    <x v="2258"/>
    <b v="0"/>
    <n v="205"/>
    <n v="15.721951219512196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18.670999999999999"/>
    <x v="0"/>
    <x v="1"/>
    <s v="GBP"/>
    <n v="1481224736"/>
    <d v="2016-12-08T14:18:56"/>
    <n v="1480360736"/>
    <x v="2259"/>
    <x v="2259"/>
    <x v="2259"/>
    <b v="0"/>
    <n v="206"/>
    <n v="90.635922330097088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3.2692000000000001"/>
    <x v="0"/>
    <x v="0"/>
    <s v="USD"/>
    <n v="1395876250"/>
    <d v="2014-03-26T18:24:10"/>
    <n v="1393287850"/>
    <x v="2260"/>
    <x v="2260"/>
    <x v="2260"/>
    <b v="0"/>
    <n v="84"/>
    <n v="97.297619047619051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.7949999999999999"/>
    <x v="0"/>
    <x v="2"/>
    <s v="AUD"/>
    <n v="1487093020"/>
    <d v="2017-02-14T12:23:40"/>
    <n v="1485278620"/>
    <x v="2261"/>
    <x v="2261"/>
    <x v="2261"/>
    <b v="0"/>
    <n v="210"/>
    <n v="37.11904761904762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n v="1.5415151515151515"/>
    <x v="0"/>
    <x v="0"/>
    <s v="USD"/>
    <n v="1416268800"/>
    <d v="2014-11-17T19:00:00"/>
    <n v="1413295358"/>
    <x v="2262"/>
    <x v="2262"/>
    <x v="2262"/>
    <b v="0"/>
    <n v="181"/>
    <n v="28.104972375690608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.1554666666666666"/>
    <x v="0"/>
    <x v="11"/>
    <s v="SEK"/>
    <n v="1422734313"/>
    <d v="2015-01-31T14:58:33"/>
    <n v="1420919913"/>
    <x v="2263"/>
    <x v="2263"/>
    <x v="2263"/>
    <b v="0"/>
    <n v="60"/>
    <n v="144.43333333333334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.8003333333333333"/>
    <x v="0"/>
    <x v="0"/>
    <s v="USD"/>
    <n v="1463972400"/>
    <d v="2016-05-22T22:00:00"/>
    <n v="1462543114"/>
    <x v="2264"/>
    <x v="2264"/>
    <x v="2264"/>
    <b v="0"/>
    <n v="445"/>
    <n v="24.274157303370785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.9849999999999999"/>
    <x v="0"/>
    <x v="1"/>
    <s v="GBP"/>
    <n v="1479846507"/>
    <d v="2016-11-22T15:28:27"/>
    <n v="1479241707"/>
    <x v="2265"/>
    <x v="2265"/>
    <x v="2265"/>
    <b v="0"/>
    <n v="17"/>
    <n v="35.117647058823529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n v="3.2026666666666666"/>
    <x v="0"/>
    <x v="0"/>
    <s v="USD"/>
    <n v="1461722400"/>
    <d v="2016-04-26T21:00:00"/>
    <n v="1460235592"/>
    <x v="2266"/>
    <x v="2266"/>
    <x v="2266"/>
    <b v="0"/>
    <n v="194"/>
    <n v="24.762886597938145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.80525"/>
    <x v="0"/>
    <x v="0"/>
    <s v="USD"/>
    <n v="1419123600"/>
    <d v="2014-12-20T20:00:00"/>
    <n v="1416945297"/>
    <x v="2267"/>
    <x v="2267"/>
    <x v="2267"/>
    <b v="0"/>
    <n v="404"/>
    <n v="188.37871287128712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.026"/>
    <x v="0"/>
    <x v="0"/>
    <s v="USD"/>
    <n v="1489283915"/>
    <d v="2017-03-11T20:58:35"/>
    <n v="1486691915"/>
    <x v="2268"/>
    <x v="2268"/>
    <x v="2268"/>
    <b v="0"/>
    <n v="194"/>
    <n v="148.08247422680412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.016400000000001"/>
    <x v="0"/>
    <x v="0"/>
    <s v="USD"/>
    <n v="1488862800"/>
    <d v="2017-03-07T00:00:00"/>
    <n v="1486745663"/>
    <x v="2269"/>
    <x v="2269"/>
    <x v="2269"/>
    <b v="0"/>
    <n v="902"/>
    <n v="49.934589800443462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.2024800000000004"/>
    <x v="0"/>
    <x v="0"/>
    <s v="USD"/>
    <n v="1484085540"/>
    <d v="2017-01-10T16:59:00"/>
    <n v="1482353513"/>
    <x v="2270"/>
    <x v="2270"/>
    <x v="2270"/>
    <b v="0"/>
    <n v="1670"/>
    <n v="107.82155688622754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2.8309000000000002"/>
    <x v="0"/>
    <x v="0"/>
    <s v="USD"/>
    <n v="1481328004"/>
    <d v="2016-12-09T19:00:04"/>
    <n v="1478736004"/>
    <x v="2271"/>
    <x v="2271"/>
    <x v="2271"/>
    <b v="0"/>
    <n v="1328"/>
    <n v="42.63403614457831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n v="13.566000000000001"/>
    <x v="0"/>
    <x v="0"/>
    <s v="USD"/>
    <n v="1449506836"/>
    <d v="2015-12-07T11:47:16"/>
    <n v="1446914836"/>
    <x v="2272"/>
    <x v="2272"/>
    <x v="2272"/>
    <b v="0"/>
    <n v="944"/>
    <n v="14.370762711864407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.2035999999999998"/>
    <x v="0"/>
    <x v="5"/>
    <s v="CAD"/>
    <n v="1489320642"/>
    <d v="2017-03-12T07:10:42"/>
    <n v="1487164242"/>
    <x v="2273"/>
    <x v="2273"/>
    <x v="2273"/>
    <b v="0"/>
    <n v="147"/>
    <n v="37.476190476190474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.196"/>
    <x v="0"/>
    <x v="0"/>
    <s v="USD"/>
    <n v="1393156857"/>
    <d v="2014-02-23T07:00:57"/>
    <n v="1390564857"/>
    <x v="2274"/>
    <x v="2274"/>
    <x v="2274"/>
    <b v="0"/>
    <n v="99"/>
    <n v="30.202020202020201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4.0776923076923079"/>
    <x v="0"/>
    <x v="1"/>
    <s v="GBP"/>
    <n v="1419259679"/>
    <d v="2014-12-22T09:47:59"/>
    <n v="1416667679"/>
    <x v="2275"/>
    <x v="2275"/>
    <x v="2275"/>
    <b v="0"/>
    <n v="79"/>
    <n v="33.550632911392405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.0581826105905425"/>
    <x v="0"/>
    <x v="0"/>
    <s v="USD"/>
    <n v="1388936289"/>
    <d v="2014-01-05T10:38:09"/>
    <n v="1386344289"/>
    <x v="2276"/>
    <x v="2276"/>
    <x v="2276"/>
    <b v="0"/>
    <n v="75"/>
    <n v="64.74666666666667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1.4108235294117648"/>
    <x v="0"/>
    <x v="0"/>
    <s v="USD"/>
    <n v="1330359423"/>
    <d v="2012-02-27T11:17:03"/>
    <n v="1327767423"/>
    <x v="2277"/>
    <x v="2277"/>
    <x v="2277"/>
    <b v="0"/>
    <n v="207"/>
    <n v="57.932367149758456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n v="2.7069999999999999"/>
    <x v="0"/>
    <x v="13"/>
    <s v="EUR"/>
    <n v="1451861940"/>
    <d v="2016-01-03T17:59:00"/>
    <n v="1448902867"/>
    <x v="2278"/>
    <x v="2278"/>
    <x v="2278"/>
    <b v="0"/>
    <n v="102"/>
    <n v="53.078431372549019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1.538"/>
    <x v="0"/>
    <x v="0"/>
    <s v="USD"/>
    <n v="1423022400"/>
    <d v="2015-02-03T23:00:00"/>
    <n v="1421436099"/>
    <x v="2279"/>
    <x v="2279"/>
    <x v="2279"/>
    <b v="0"/>
    <n v="32"/>
    <n v="48.0625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.0357653061224488"/>
    <x v="0"/>
    <x v="0"/>
    <s v="USD"/>
    <n v="1442501991"/>
    <d v="2015-09-17T09:59:51"/>
    <n v="1439909991"/>
    <x v="2280"/>
    <x v="2280"/>
    <x v="2280"/>
    <b v="0"/>
    <n v="480"/>
    <n v="82.396874999999994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1.85"/>
    <x v="0"/>
    <x v="0"/>
    <s v="USD"/>
    <n v="1311576600"/>
    <d v="2011-07-25T01:50:00"/>
    <n v="1306219897"/>
    <x v="2281"/>
    <x v="2281"/>
    <x v="2281"/>
    <b v="0"/>
    <n v="11"/>
    <n v="50.454545454545453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n v="1.8533333333333333"/>
    <x v="0"/>
    <x v="0"/>
    <s v="USD"/>
    <n v="1452744686"/>
    <d v="2016-01-13T23:11:26"/>
    <n v="1447560686"/>
    <x v="2282"/>
    <x v="2282"/>
    <x v="2282"/>
    <b v="0"/>
    <n v="12"/>
    <n v="115.83333333333333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.0085533333333332"/>
    <x v="0"/>
    <x v="0"/>
    <s v="USD"/>
    <n v="1336528804"/>
    <d v="2012-05-08T21:00:04"/>
    <n v="1331348404"/>
    <x v="2283"/>
    <x v="2283"/>
    <x v="2283"/>
    <b v="0"/>
    <n v="48"/>
    <n v="63.03458333333333"/>
    <b v="1"/>
    <s v="music/rock"/>
    <x v="4"/>
    <x v="11"/>
  </r>
  <r>
    <n v="2284"/>
    <s v="Make a record, write a song, take the Vinyl Skyway. "/>
    <s v="The Vinyl Skyway reunite to make a third album. "/>
    <n v="6000"/>
    <n v="6373.27"/>
    <n v="1.0622116666666668"/>
    <x v="0"/>
    <x v="0"/>
    <s v="USD"/>
    <n v="1299902400"/>
    <d v="2011-03-11T23:00:00"/>
    <n v="1297451245"/>
    <x v="2284"/>
    <x v="2284"/>
    <x v="2284"/>
    <b v="0"/>
    <n v="59"/>
    <n v="108.02152542372882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.2136666666666667"/>
    <x v="0"/>
    <x v="0"/>
    <s v="USD"/>
    <n v="1340944043"/>
    <d v="2012-06-28T23:27:23"/>
    <n v="1338352043"/>
    <x v="2285"/>
    <x v="2285"/>
    <x v="2285"/>
    <b v="0"/>
    <n v="79"/>
    <n v="46.088607594936711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.0006666666666666"/>
    <x v="0"/>
    <x v="0"/>
    <s v="USD"/>
    <n v="1378439940"/>
    <d v="2013-09-05T22:59:00"/>
    <n v="1376003254"/>
    <x v="2286"/>
    <x v="2286"/>
    <x v="2286"/>
    <b v="0"/>
    <n v="14"/>
    <n v="107.21428571428571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.1997755555555556"/>
    <x v="0"/>
    <x v="0"/>
    <s v="USD"/>
    <n v="1403539260"/>
    <d v="2014-06-23T11:01:00"/>
    <n v="1401724860"/>
    <x v="2287"/>
    <x v="2287"/>
    <x v="2287"/>
    <b v="0"/>
    <n v="106"/>
    <n v="50.9338679245283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.0009999999999999"/>
    <x v="0"/>
    <x v="0"/>
    <s v="USD"/>
    <n v="1340733600"/>
    <d v="2012-06-26T13:00:00"/>
    <n v="1339098689"/>
    <x v="2288"/>
    <x v="2288"/>
    <x v="2288"/>
    <b v="0"/>
    <n v="25"/>
    <n v="40.04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1.0740000000000001"/>
    <x v="0"/>
    <x v="0"/>
    <s v="USD"/>
    <n v="1386372120"/>
    <d v="2013-12-06T18:22:00"/>
    <n v="1382659060"/>
    <x v="2289"/>
    <x v="2289"/>
    <x v="2289"/>
    <b v="0"/>
    <n v="25"/>
    <n v="64.44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.0406666666666666"/>
    <x v="0"/>
    <x v="0"/>
    <s v="USD"/>
    <n v="1259686800"/>
    <d v="2009-12-01T12:00:00"/>
    <n v="1252908330"/>
    <x v="2290"/>
    <x v="2290"/>
    <x v="2290"/>
    <b v="0"/>
    <n v="29"/>
    <n v="53.827586206896555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.728"/>
    <x v="0"/>
    <x v="0"/>
    <s v="USD"/>
    <n v="1335153600"/>
    <d v="2012-04-22T23:00:00"/>
    <n v="1332199618"/>
    <x v="2291"/>
    <x v="2291"/>
    <x v="2291"/>
    <b v="0"/>
    <n v="43"/>
    <n v="100.46511627906976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.072505"/>
    <x v="0"/>
    <x v="0"/>
    <s v="USD"/>
    <n v="1334767476"/>
    <d v="2012-04-18T11:44:36"/>
    <n v="1332175476"/>
    <x v="2292"/>
    <x v="2292"/>
    <x v="2292"/>
    <b v="0"/>
    <n v="46"/>
    <n v="46.630652173913049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n v="1.0823529411764705"/>
    <x v="0"/>
    <x v="0"/>
    <s v="USD"/>
    <n v="1348545540"/>
    <d v="2012-09-24T22:59:00"/>
    <n v="1346345999"/>
    <x v="2293"/>
    <x v="2293"/>
    <x v="2293"/>
    <b v="0"/>
    <n v="27"/>
    <n v="34.074074074074076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.4608079999999999"/>
    <x v="0"/>
    <x v="0"/>
    <s v="USD"/>
    <n v="1358702480"/>
    <d v="2013-01-20T12:21:20"/>
    <n v="1356110480"/>
    <x v="2294"/>
    <x v="2294"/>
    <x v="2294"/>
    <b v="0"/>
    <n v="112"/>
    <n v="65.214642857142863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.2524999999999999"/>
    <x v="0"/>
    <x v="0"/>
    <s v="USD"/>
    <n v="1359240856"/>
    <d v="2013-01-26T17:54:16"/>
    <n v="1356648856"/>
    <x v="2295"/>
    <x v="2295"/>
    <x v="2295"/>
    <b v="0"/>
    <n v="34"/>
    <n v="44.205882352941174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1.4907142857142857"/>
    <x v="0"/>
    <x v="0"/>
    <s v="USD"/>
    <n v="1330018426"/>
    <d v="2012-02-23T12:33:46"/>
    <n v="1326994426"/>
    <x v="2296"/>
    <x v="2296"/>
    <x v="2296"/>
    <b v="0"/>
    <n v="145"/>
    <n v="71.965517241379317"/>
    <b v="1"/>
    <s v="music/rock"/>
    <x v="4"/>
    <x v="11"/>
  </r>
  <r>
    <n v="2297"/>
    <s v="Company Company: Debut EP"/>
    <s v="New Jersey Alternative Rock band COCO needs YOUR help self-releasing debut EP!"/>
    <n v="1000"/>
    <n v="1006"/>
    <n v="1.006"/>
    <x v="0"/>
    <x v="0"/>
    <s v="USD"/>
    <n v="1331697540"/>
    <d v="2012-03-13T22:59:00"/>
    <n v="1328749249"/>
    <x v="2297"/>
    <x v="2297"/>
    <x v="2297"/>
    <b v="0"/>
    <n v="19"/>
    <n v="52.94736842105263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n v="1.0507333333333333"/>
    <x v="0"/>
    <x v="0"/>
    <s v="USD"/>
    <n v="1395861033"/>
    <d v="2014-03-26T14:10:33"/>
    <n v="1393272633"/>
    <x v="2298"/>
    <x v="2298"/>
    <x v="2298"/>
    <b v="0"/>
    <n v="288"/>
    <n v="109.45138888888889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3.5016666666666665"/>
    <x v="0"/>
    <x v="0"/>
    <s v="USD"/>
    <n v="1296953209"/>
    <d v="2011-02-05T19:46:49"/>
    <n v="1295657209"/>
    <x v="2299"/>
    <x v="2299"/>
    <x v="2299"/>
    <b v="0"/>
    <n v="14"/>
    <n v="75.035714285714292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.0125"/>
    <x v="0"/>
    <x v="0"/>
    <s v="USD"/>
    <n v="1340904416"/>
    <d v="2012-06-28T12:26:56"/>
    <n v="1339694816"/>
    <x v="2300"/>
    <x v="2300"/>
    <x v="2300"/>
    <b v="0"/>
    <n v="7"/>
    <n v="115.71428571428571"/>
    <b v="1"/>
    <s v="music/rock"/>
    <x v="4"/>
    <x v="11"/>
  </r>
  <r>
    <n v="2301"/>
    <s v="Time Crash"/>
    <s v="We are America's first trock band, and we're ready to bring you our first album!"/>
    <n v="5000"/>
    <n v="6680.22"/>
    <n v="1.336044"/>
    <x v="0"/>
    <x v="0"/>
    <s v="USD"/>
    <n v="1371785496"/>
    <d v="2013-06-20T22:31:36"/>
    <n v="1369193496"/>
    <x v="2301"/>
    <x v="2301"/>
    <x v="2301"/>
    <b v="1"/>
    <n v="211"/>
    <n v="31.659810426540286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.7065217391304348"/>
    <x v="0"/>
    <x v="0"/>
    <s v="USD"/>
    <n v="1388473200"/>
    <d v="2013-12-31T02:00:00"/>
    <n v="1385585434"/>
    <x v="2302"/>
    <x v="2302"/>
    <x v="2302"/>
    <b v="1"/>
    <n v="85"/>
    <n v="46.176470588235297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.0935829457364341"/>
    <x v="0"/>
    <x v="0"/>
    <s v="USD"/>
    <n v="1323747596"/>
    <d v="2011-12-12T22:39:56"/>
    <n v="1320287996"/>
    <x v="2303"/>
    <x v="2303"/>
    <x v="2303"/>
    <b v="1"/>
    <n v="103"/>
    <n v="68.481650485436887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.0070033333333335"/>
    <x v="0"/>
    <x v="0"/>
    <s v="USD"/>
    <n v="1293857940"/>
    <d v="2010-12-31T23:59:00"/>
    <n v="1290281691"/>
    <x v="2304"/>
    <x v="2304"/>
    <x v="2304"/>
    <b v="1"/>
    <n v="113"/>
    <n v="53.469203539823013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.0122777777777778"/>
    <x v="0"/>
    <x v="0"/>
    <s v="USD"/>
    <n v="1407520800"/>
    <d v="2014-08-08T13:00:00"/>
    <n v="1405356072"/>
    <x v="2305"/>
    <x v="2305"/>
    <x v="2305"/>
    <b v="1"/>
    <n v="167"/>
    <n v="109.10778443113773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1.0675857142857144"/>
    <x v="0"/>
    <x v="0"/>
    <s v="USD"/>
    <n v="1331352129"/>
    <d v="2012-03-09T23:02:09"/>
    <n v="1328760129"/>
    <x v="2306"/>
    <x v="2306"/>
    <x v="2306"/>
    <b v="1"/>
    <n v="73"/>
    <n v="51.185616438356163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.0665777537961894"/>
    <x v="0"/>
    <x v="0"/>
    <s v="USD"/>
    <n v="1336245328"/>
    <d v="2012-05-05T14:15:28"/>
    <n v="1333653333"/>
    <x v="2307"/>
    <x v="2307"/>
    <x v="2307"/>
    <b v="1"/>
    <n v="75"/>
    <n v="27.936800000000002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.0130622"/>
    <x v="0"/>
    <x v="0"/>
    <s v="USD"/>
    <n v="1409274000"/>
    <d v="2014-08-28T20:00:00"/>
    <n v="1406847996"/>
    <x v="2308"/>
    <x v="2308"/>
    <x v="2308"/>
    <b v="1"/>
    <n v="614"/>
    <n v="82.496921824104234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1.0667450000000001"/>
    <x v="0"/>
    <x v="0"/>
    <s v="USD"/>
    <n v="1362872537"/>
    <d v="2013-03-09T18:42:17"/>
    <n v="1359848537"/>
    <x v="2309"/>
    <x v="2309"/>
    <x v="2309"/>
    <b v="1"/>
    <n v="107"/>
    <n v="59.817476635514019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.288397837837838"/>
    <x v="0"/>
    <x v="0"/>
    <s v="USD"/>
    <n v="1363889015"/>
    <d v="2013-03-21T13:03:35"/>
    <n v="1361300615"/>
    <x v="2310"/>
    <x v="2310"/>
    <x v="2310"/>
    <b v="1"/>
    <n v="1224"/>
    <n v="64.816470588235291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n v="1.0411111111111111"/>
    <x v="0"/>
    <x v="0"/>
    <s v="USD"/>
    <n v="1399421189"/>
    <d v="2014-05-06T19:06:29"/>
    <n v="1396829189"/>
    <x v="2311"/>
    <x v="2311"/>
    <x v="2311"/>
    <b v="1"/>
    <n v="104"/>
    <n v="90.09615384615384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n v="1.0786666666666667"/>
    <x v="0"/>
    <x v="0"/>
    <s v="USD"/>
    <n v="1397862000"/>
    <d v="2014-04-18T18:00:00"/>
    <n v="1395155478"/>
    <x v="2312"/>
    <x v="2312"/>
    <x v="2312"/>
    <b v="1"/>
    <n v="79"/>
    <n v="40.962025316455694"/>
    <b v="1"/>
    <s v="music/indie rock"/>
    <x v="4"/>
    <x v="14"/>
  </r>
  <r>
    <n v="2313"/>
    <s v="A SUNNY DAY IN GLASGOW"/>
    <s v="A Sunny Day in Glasgow are recording a new album and we need your help!"/>
    <n v="5000"/>
    <n v="8792.02"/>
    <n v="1.7584040000000001"/>
    <x v="0"/>
    <x v="0"/>
    <s v="USD"/>
    <n v="1336086026"/>
    <d v="2012-05-03T18:00:26"/>
    <n v="1333494026"/>
    <x v="2313"/>
    <x v="2313"/>
    <x v="2313"/>
    <b v="1"/>
    <n v="157"/>
    <n v="56.000127388535034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.5697000000000001"/>
    <x v="0"/>
    <x v="0"/>
    <s v="USD"/>
    <n v="1339074857"/>
    <d v="2012-06-07T08:14:17"/>
    <n v="1336482857"/>
    <x v="2314"/>
    <x v="2314"/>
    <x v="2314"/>
    <b v="1"/>
    <n v="50"/>
    <n v="37.672800000000002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1.026"/>
    <x v="0"/>
    <x v="0"/>
    <s v="USD"/>
    <n v="1336238743"/>
    <d v="2012-05-05T12:25:43"/>
    <n v="1333646743"/>
    <x v="2315"/>
    <x v="2315"/>
    <x v="2315"/>
    <b v="1"/>
    <n v="64"/>
    <n v="40.078125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.0404266666666666"/>
    <x v="0"/>
    <x v="0"/>
    <s v="USD"/>
    <n v="1260383040"/>
    <d v="2009-12-09T13:24:00"/>
    <n v="1253726650"/>
    <x v="2316"/>
    <x v="2316"/>
    <x v="2316"/>
    <b v="1"/>
    <n v="200"/>
    <n v="78.031999999999996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.04"/>
    <x v="0"/>
    <x v="0"/>
    <s v="USD"/>
    <n v="1266210000"/>
    <d v="2010-02-15T00:00:00"/>
    <n v="1263474049"/>
    <x v="2317"/>
    <x v="2317"/>
    <x v="2317"/>
    <b v="1"/>
    <n v="22"/>
    <n v="18.90909090909091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.2105999999999999"/>
    <x v="0"/>
    <x v="0"/>
    <s v="USD"/>
    <n v="1253937540"/>
    <d v="2009-09-25T22:59:00"/>
    <n v="1251214014"/>
    <x v="2318"/>
    <x v="2318"/>
    <x v="2318"/>
    <b v="1"/>
    <n v="163"/>
    <n v="37.134969325153371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.077"/>
    <x v="0"/>
    <x v="0"/>
    <s v="USD"/>
    <n v="1387072685"/>
    <d v="2013-12-14T20:58:05"/>
    <n v="1384480685"/>
    <x v="2319"/>
    <x v="2319"/>
    <x v="2319"/>
    <b v="1"/>
    <n v="77"/>
    <n v="41.961038961038959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1.0866"/>
    <x v="0"/>
    <x v="0"/>
    <s v="USD"/>
    <n v="1396463800"/>
    <d v="2014-04-02T13:36:40"/>
    <n v="1393443400"/>
    <x v="2320"/>
    <x v="2320"/>
    <x v="2320"/>
    <b v="1"/>
    <n v="89"/>
    <n v="61.044943820224717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n v="0.39120962394619685"/>
    <x v="3"/>
    <x v="15"/>
    <s v="EUR"/>
    <n v="1491282901"/>
    <d v="2017-04-04T00:15:01"/>
    <n v="1488694501"/>
    <x v="2321"/>
    <x v="2321"/>
    <x v="2321"/>
    <b v="0"/>
    <n v="64"/>
    <n v="64.53125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3.1481481481481478E-2"/>
    <x v="3"/>
    <x v="0"/>
    <s v="USD"/>
    <n v="1491769769"/>
    <d v="2017-04-09T15:29:29"/>
    <n v="1489181369"/>
    <x v="2322"/>
    <x v="2322"/>
    <x v="2322"/>
    <b v="0"/>
    <n v="4"/>
    <n v="21.25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0.48"/>
    <x v="3"/>
    <x v="0"/>
    <s v="USD"/>
    <n v="1490033247"/>
    <d v="2017-03-20T13:07:27"/>
    <n v="1489428447"/>
    <x v="2323"/>
    <x v="2323"/>
    <x v="2323"/>
    <b v="0"/>
    <n v="4"/>
    <n v="30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n v="0.20733333333333334"/>
    <x v="3"/>
    <x v="1"/>
    <s v="GBP"/>
    <n v="1490559285"/>
    <d v="2017-03-26T15:14:45"/>
    <n v="1487970885"/>
    <x v="2324"/>
    <x v="2324"/>
    <x v="2324"/>
    <b v="0"/>
    <n v="61"/>
    <n v="25.491803278688526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0.08"/>
    <x v="3"/>
    <x v="0"/>
    <s v="USD"/>
    <n v="1490830331"/>
    <d v="2017-03-29T18:32:11"/>
    <n v="1488241931"/>
    <x v="2325"/>
    <x v="2325"/>
    <x v="2325"/>
    <b v="0"/>
    <n v="7"/>
    <n v="11.428571428571429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7.1999999999999998E-3"/>
    <x v="3"/>
    <x v="0"/>
    <s v="USD"/>
    <n v="1493571600"/>
    <d v="2017-04-30T12:00:00"/>
    <n v="1489106948"/>
    <x v="2326"/>
    <x v="2326"/>
    <x v="2326"/>
    <b v="0"/>
    <n v="1"/>
    <n v="108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n v="5.2609431428571432"/>
    <x v="0"/>
    <x v="0"/>
    <s v="USD"/>
    <n v="1409090440"/>
    <d v="2014-08-26T17:00:40"/>
    <n v="1406066440"/>
    <x v="2327"/>
    <x v="2327"/>
    <x v="2327"/>
    <b v="1"/>
    <n v="3355"/>
    <n v="54.883162444113267"/>
    <b v="1"/>
    <s v="food/small batch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n v="2.5445000000000002"/>
    <x v="0"/>
    <x v="0"/>
    <s v="USD"/>
    <n v="1434307537"/>
    <d v="2015-06-14T13:45:37"/>
    <n v="1431715537"/>
    <x v="2328"/>
    <x v="2328"/>
    <x v="2328"/>
    <b v="1"/>
    <n v="537"/>
    <n v="47.383612662942269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1.0591999999999999"/>
    <x v="0"/>
    <x v="0"/>
    <s v="USD"/>
    <n v="1405609146"/>
    <d v="2014-07-17T09:59:06"/>
    <n v="1403017146"/>
    <x v="2329"/>
    <x v="2329"/>
    <x v="2329"/>
    <b v="1"/>
    <n v="125"/>
    <n v="211.84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.0242285714285715"/>
    <x v="0"/>
    <x v="0"/>
    <s v="USD"/>
    <n v="1451001600"/>
    <d v="2015-12-24T19:00:00"/>
    <n v="1448400943"/>
    <x v="2330"/>
    <x v="2330"/>
    <x v="2330"/>
    <b v="1"/>
    <n v="163"/>
    <n v="219.92638036809817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n v="1.4431375"/>
    <x v="0"/>
    <x v="0"/>
    <s v="USD"/>
    <n v="1408320490"/>
    <d v="2014-08-17T19:08:10"/>
    <n v="1405728490"/>
    <x v="2331"/>
    <x v="2331"/>
    <x v="2331"/>
    <b v="1"/>
    <n v="283"/>
    <n v="40.795406360424032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.06308"/>
    <x v="0"/>
    <x v="0"/>
    <s v="USD"/>
    <n v="1423235071"/>
    <d v="2015-02-06T10:04:31"/>
    <n v="1420643071"/>
    <x v="2332"/>
    <x v="2332"/>
    <x v="2332"/>
    <b v="1"/>
    <n v="352"/>
    <n v="75.502840909090907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2.1216666666666666"/>
    <x v="0"/>
    <x v="0"/>
    <s v="USD"/>
    <n v="1401385800"/>
    <d v="2014-05-29T12:50:00"/>
    <n v="1399563390"/>
    <x v="2333"/>
    <x v="2333"/>
    <x v="2333"/>
    <b v="1"/>
    <n v="94"/>
    <n v="13.542553191489361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1.0195000000000001"/>
    <x v="0"/>
    <x v="0"/>
    <s v="USD"/>
    <n v="1415208840"/>
    <d v="2014-11-05T12:34:00"/>
    <n v="1412611498"/>
    <x v="2334"/>
    <x v="2334"/>
    <x v="2334"/>
    <b v="1"/>
    <n v="67"/>
    <n v="60.865671641791046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.0227200000000001"/>
    <x v="0"/>
    <x v="0"/>
    <s v="USD"/>
    <n v="1402494243"/>
    <d v="2014-06-11T08:44:03"/>
    <n v="1399902243"/>
    <x v="2335"/>
    <x v="2335"/>
    <x v="2335"/>
    <b v="1"/>
    <n v="221"/>
    <n v="115.69230769230769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5.2073254999999996"/>
    <x v="0"/>
    <x v="0"/>
    <s v="USD"/>
    <n v="1394316695"/>
    <d v="2014-03-08T17:11:35"/>
    <n v="1390860695"/>
    <x v="2336"/>
    <x v="2336"/>
    <x v="2336"/>
    <b v="1"/>
    <n v="2165"/>
    <n v="48.104623556581984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n v="1.1065833333333333"/>
    <x v="0"/>
    <x v="0"/>
    <s v="USD"/>
    <n v="1403796143"/>
    <d v="2014-06-26T10:22:23"/>
    <n v="1401204143"/>
    <x v="2337"/>
    <x v="2337"/>
    <x v="2337"/>
    <b v="1"/>
    <n v="179"/>
    <n v="74.184357541899445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.0114333333333334"/>
    <x v="0"/>
    <x v="0"/>
    <s v="USD"/>
    <n v="1404077484"/>
    <d v="2014-06-29T16:31:24"/>
    <n v="1401485484"/>
    <x v="2338"/>
    <x v="2338"/>
    <x v="2338"/>
    <b v="1"/>
    <n v="123"/>
    <n v="123.34552845528455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2.9420799999999998"/>
    <x v="0"/>
    <x v="0"/>
    <s v="USD"/>
    <n v="1482134340"/>
    <d v="2016-12-19T02:59:00"/>
    <n v="1479496309"/>
    <x v="2339"/>
    <x v="2339"/>
    <x v="2339"/>
    <b v="1"/>
    <n v="1104"/>
    <n v="66.623188405797094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.0577749999999999"/>
    <x v="0"/>
    <x v="0"/>
    <s v="USD"/>
    <n v="1477841138"/>
    <d v="2016-10-30T10:25:38"/>
    <n v="1475249138"/>
    <x v="2340"/>
    <x v="2340"/>
    <x v="2340"/>
    <b v="1"/>
    <n v="403"/>
    <n v="104.99007444168734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s v="USD"/>
    <n v="1436729504"/>
    <d v="2015-07-12T14:31:44"/>
    <n v="1434137504"/>
    <x v="2341"/>
    <x v="2341"/>
    <x v="2341"/>
    <b v="0"/>
    <n v="0"/>
    <e v="#DIV/0!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s v="USD"/>
    <n v="1412571600"/>
    <d v="2014-10-06T00:00:00"/>
    <n v="1410799870"/>
    <x v="2342"/>
    <x v="2342"/>
    <x v="2342"/>
    <b v="0"/>
    <n v="0"/>
    <e v="#DIV/0!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0.03"/>
    <x v="1"/>
    <x v="0"/>
    <s v="USD"/>
    <n v="1452282420"/>
    <d v="2016-01-08T14:47:00"/>
    <n v="1447962505"/>
    <x v="2343"/>
    <x v="2343"/>
    <x v="2343"/>
    <b v="0"/>
    <n v="1"/>
    <n v="300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1E-3"/>
    <x v="1"/>
    <x v="5"/>
    <s v="CAD"/>
    <n v="1466789269"/>
    <d v="2016-06-24T12:27:49"/>
    <n v="1464197269"/>
    <x v="2344"/>
    <x v="2344"/>
    <x v="2344"/>
    <b v="0"/>
    <n v="1"/>
    <n v="1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s v="USD"/>
    <n v="1427845140"/>
    <d v="2015-03-31T18:39:00"/>
    <n v="1424822556"/>
    <x v="2345"/>
    <x v="2345"/>
    <x v="2345"/>
    <b v="0"/>
    <n v="0"/>
    <e v="#DIV/0!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6.4999999999999997E-4"/>
    <x v="1"/>
    <x v="0"/>
    <s v="USD"/>
    <n v="1476731431"/>
    <d v="2016-10-17T14:10:31"/>
    <n v="1472843431"/>
    <x v="2346"/>
    <x v="2346"/>
    <x v="2346"/>
    <b v="0"/>
    <n v="3"/>
    <n v="1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1.4999999999999999E-2"/>
    <x v="1"/>
    <x v="0"/>
    <s v="USD"/>
    <n v="1472135676"/>
    <d v="2016-08-25T09:34:36"/>
    <n v="1469543676"/>
    <x v="2347"/>
    <x v="2347"/>
    <x v="2347"/>
    <b v="0"/>
    <n v="1"/>
    <n v="15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3.8571428571428572E-3"/>
    <x v="1"/>
    <x v="0"/>
    <s v="USD"/>
    <n v="1456006938"/>
    <d v="2016-02-20T17:22:18"/>
    <n v="1450822938"/>
    <x v="2348"/>
    <x v="2348"/>
    <x v="2348"/>
    <b v="0"/>
    <n v="5"/>
    <n v="54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s v="SEK"/>
    <n v="1439318228"/>
    <d v="2015-08-11T13:37:08"/>
    <n v="1436812628"/>
    <x v="2349"/>
    <x v="2349"/>
    <x v="2349"/>
    <b v="0"/>
    <n v="0"/>
    <e v="#DIV/0!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s v="EUR"/>
    <n v="1483474370"/>
    <d v="2017-01-03T15:12:50"/>
    <n v="1480882370"/>
    <x v="2350"/>
    <x v="2350"/>
    <x v="2350"/>
    <b v="0"/>
    <n v="0"/>
    <e v="#DIV/0!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n v="5.7142857142857143E-3"/>
    <x v="1"/>
    <x v="4"/>
    <s v="NZD"/>
    <n v="1430360739"/>
    <d v="2015-04-29T21:25:39"/>
    <n v="1427768739"/>
    <x v="2351"/>
    <x v="2351"/>
    <x v="2351"/>
    <b v="0"/>
    <n v="7"/>
    <n v="15.428571428571429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s v="USD"/>
    <n v="1433603552"/>
    <d v="2015-06-06T10:12:32"/>
    <n v="1428419552"/>
    <x v="2352"/>
    <x v="2352"/>
    <x v="2352"/>
    <b v="0"/>
    <n v="0"/>
    <e v="#DIV/0!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s v="USD"/>
    <n v="1429632822"/>
    <d v="2015-04-21T11:13:42"/>
    <n v="1428596022"/>
    <x v="2353"/>
    <x v="2353"/>
    <x v="2353"/>
    <b v="0"/>
    <n v="0"/>
    <e v="#DIV/0!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n v="7.1428571428571429E-4"/>
    <x v="1"/>
    <x v="0"/>
    <s v="USD"/>
    <n v="1420910460"/>
    <d v="2015-01-10T12:21:00"/>
    <n v="1415726460"/>
    <x v="2354"/>
    <x v="2354"/>
    <x v="2354"/>
    <b v="0"/>
    <n v="1"/>
    <n v="25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6.875E-3"/>
    <x v="1"/>
    <x v="2"/>
    <s v="AUD"/>
    <n v="1430604136"/>
    <d v="2015-05-02T17:02:16"/>
    <n v="1428012136"/>
    <x v="2355"/>
    <x v="2355"/>
    <x v="2355"/>
    <b v="0"/>
    <n v="2"/>
    <n v="27.5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n v="0"/>
    <x v="1"/>
    <x v="9"/>
    <s v="EUR"/>
    <n v="1433530104"/>
    <d v="2015-06-05T13:48:24"/>
    <n v="1430938104"/>
    <x v="2356"/>
    <x v="2356"/>
    <x v="2356"/>
    <b v="0"/>
    <n v="0"/>
    <e v="#DIV/0!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s v="GBP"/>
    <n v="1445093578"/>
    <d v="2015-10-17T09:52:58"/>
    <n v="1442501578"/>
    <x v="2357"/>
    <x v="2357"/>
    <x v="2357"/>
    <b v="0"/>
    <n v="0"/>
    <e v="#DIV/0!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s v="GBP"/>
    <n v="1422664740"/>
    <d v="2015-01-30T19:39:00"/>
    <n v="1417818036"/>
    <x v="2358"/>
    <x v="2358"/>
    <x v="2358"/>
    <b v="0"/>
    <n v="0"/>
    <e v="#DIV/0!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0.14680000000000001"/>
    <x v="1"/>
    <x v="0"/>
    <s v="USD"/>
    <n v="1438616124"/>
    <d v="2015-08-03T10:35:24"/>
    <n v="1433432124"/>
    <x v="2359"/>
    <x v="2359"/>
    <x v="2359"/>
    <b v="0"/>
    <n v="3"/>
    <n v="367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4.0000000000000002E-4"/>
    <x v="1"/>
    <x v="5"/>
    <s v="CAD"/>
    <n v="1454864280"/>
    <d v="2016-02-07T11:58:00"/>
    <n v="1452272280"/>
    <x v="2360"/>
    <x v="2360"/>
    <x v="2360"/>
    <b v="0"/>
    <n v="1"/>
    <n v="2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s v="CAD"/>
    <n v="1462053600"/>
    <d v="2016-04-30T17:00:00"/>
    <n v="1459975008"/>
    <x v="2361"/>
    <x v="2361"/>
    <x v="2361"/>
    <b v="0"/>
    <n v="0"/>
    <e v="#DIV/0!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n v="0.2857142857142857"/>
    <x v="1"/>
    <x v="0"/>
    <s v="USD"/>
    <n v="1418315470"/>
    <d v="2014-12-11T11:31:10"/>
    <n v="1415723470"/>
    <x v="2362"/>
    <x v="2362"/>
    <x v="2362"/>
    <b v="0"/>
    <n v="2"/>
    <n v="60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s v="USD"/>
    <n v="1451348200"/>
    <d v="2015-12-28T19:16:40"/>
    <n v="1447460200"/>
    <x v="2363"/>
    <x v="2363"/>
    <x v="2363"/>
    <b v="0"/>
    <n v="0"/>
    <e v="#DIV/0!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s v="USD"/>
    <n v="1445898356"/>
    <d v="2015-10-26T17:25:56"/>
    <n v="1441146356"/>
    <x v="2364"/>
    <x v="2364"/>
    <x v="2364"/>
    <b v="0"/>
    <n v="0"/>
    <e v="#DIV/0!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s v="EUR"/>
    <n v="1453071600"/>
    <d v="2016-01-17T18:00:00"/>
    <n v="1449596425"/>
    <x v="2365"/>
    <x v="2365"/>
    <x v="2365"/>
    <b v="0"/>
    <n v="0"/>
    <e v="#DIV/0!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0.1052"/>
    <x v="1"/>
    <x v="1"/>
    <s v="GBP"/>
    <n v="1445431533"/>
    <d v="2015-10-21T07:45:33"/>
    <n v="1442839533"/>
    <x v="2366"/>
    <x v="2366"/>
    <x v="2366"/>
    <b v="0"/>
    <n v="27"/>
    <n v="97.407407407407405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.34E-2"/>
    <x v="1"/>
    <x v="0"/>
    <s v="USD"/>
    <n v="1461622616"/>
    <d v="2016-04-25T17:16:56"/>
    <n v="1456442216"/>
    <x v="2367"/>
    <x v="2367"/>
    <x v="2367"/>
    <b v="0"/>
    <n v="14"/>
    <n v="47.857142857142854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2.5000000000000001E-3"/>
    <x v="1"/>
    <x v="0"/>
    <s v="USD"/>
    <n v="1429028365"/>
    <d v="2015-04-14T11:19:25"/>
    <n v="1425143965"/>
    <x v="2368"/>
    <x v="2368"/>
    <x v="2368"/>
    <b v="0"/>
    <n v="2"/>
    <n v="50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s v="USD"/>
    <n v="1455132611"/>
    <d v="2016-02-10T14:30:11"/>
    <n v="1452540611"/>
    <x v="2369"/>
    <x v="2369"/>
    <x v="2369"/>
    <b v="0"/>
    <n v="0"/>
    <e v="#DIV/0!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3.2799999999999999E-3"/>
    <x v="1"/>
    <x v="0"/>
    <s v="USD"/>
    <n v="1418877141"/>
    <d v="2014-12-17T23:32:21"/>
    <n v="1416285141"/>
    <x v="2370"/>
    <x v="2370"/>
    <x v="2370"/>
    <b v="0"/>
    <n v="4"/>
    <n v="20.5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s v="USD"/>
    <n v="1435257596"/>
    <d v="2015-06-25T13:39:56"/>
    <n v="1432665596"/>
    <x v="2371"/>
    <x v="2371"/>
    <x v="2371"/>
    <b v="0"/>
    <n v="0"/>
    <e v="#DIV/0!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.272727272727273E-2"/>
    <x v="1"/>
    <x v="2"/>
    <s v="AUD"/>
    <n v="1429839571"/>
    <d v="2015-04-23T20:39:31"/>
    <n v="1427247571"/>
    <x v="2372"/>
    <x v="2372"/>
    <x v="2372"/>
    <b v="0"/>
    <n v="6"/>
    <n v="30"/>
    <b v="0"/>
    <s v="technology/web"/>
    <x v="2"/>
    <x v="7"/>
  </r>
  <r>
    <n v="2373"/>
    <s v="Cykelauktion.com (Canceled)"/>
    <s v="We want to create a safe marketplace for buying and selling bicycles."/>
    <n v="850000"/>
    <n v="50"/>
    <n v="5.8823529411764708E-5"/>
    <x v="1"/>
    <x v="11"/>
    <s v="SEK"/>
    <n v="1440863624"/>
    <d v="2015-08-29T10:53:44"/>
    <n v="1438271624"/>
    <x v="2373"/>
    <x v="2373"/>
    <x v="2373"/>
    <b v="0"/>
    <n v="1"/>
    <n v="50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4.5454545454545455E-4"/>
    <x v="1"/>
    <x v="0"/>
    <s v="USD"/>
    <n v="1423772060"/>
    <d v="2015-02-12T15:14:20"/>
    <n v="1421180060"/>
    <x v="2374"/>
    <x v="2374"/>
    <x v="2374"/>
    <b v="0"/>
    <n v="1"/>
    <n v="10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s v="USD"/>
    <n v="1473451437"/>
    <d v="2016-09-09T15:03:57"/>
    <n v="1470859437"/>
    <x v="2375"/>
    <x v="2375"/>
    <x v="2375"/>
    <b v="0"/>
    <n v="0"/>
    <e v="#DIV/0!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0.10877666666666666"/>
    <x v="1"/>
    <x v="0"/>
    <s v="USD"/>
    <n v="1449785566"/>
    <d v="2015-12-10T17:12:46"/>
    <n v="1447193566"/>
    <x v="2376"/>
    <x v="2376"/>
    <x v="2376"/>
    <b v="0"/>
    <n v="4"/>
    <n v="81.582499999999996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s v="CAD"/>
    <n v="1480110783"/>
    <d v="2016-11-25T16:53:03"/>
    <n v="1477515183"/>
    <x v="2377"/>
    <x v="2377"/>
    <x v="2377"/>
    <b v="0"/>
    <n v="0"/>
    <e v="#DIV/0!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n v="0"/>
    <x v="1"/>
    <x v="0"/>
    <s v="USD"/>
    <n v="1440548330"/>
    <d v="2015-08-25T19:18:50"/>
    <n v="1438042730"/>
    <x v="2378"/>
    <x v="2378"/>
    <x v="2378"/>
    <b v="0"/>
    <n v="0"/>
    <e v="#DIV/0!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n v="0"/>
    <x v="1"/>
    <x v="0"/>
    <s v="USD"/>
    <n v="1444004616"/>
    <d v="2015-10-04T19:23:36"/>
    <n v="1440116616"/>
    <x v="2379"/>
    <x v="2379"/>
    <x v="2379"/>
    <b v="0"/>
    <n v="0"/>
    <e v="#DIV/0!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3.6666666666666666E-3"/>
    <x v="1"/>
    <x v="0"/>
    <s v="USD"/>
    <n v="1443726142"/>
    <d v="2015-10-01T14:02:22"/>
    <n v="1441134142"/>
    <x v="2380"/>
    <x v="2380"/>
    <x v="2380"/>
    <b v="0"/>
    <n v="3"/>
    <n v="18.333333333333332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n v="1.8193398957730169E-2"/>
    <x v="1"/>
    <x v="0"/>
    <s v="USD"/>
    <n v="1428704848"/>
    <d v="2015-04-10T17:27:28"/>
    <n v="1426112848"/>
    <x v="2381"/>
    <x v="2381"/>
    <x v="2381"/>
    <b v="0"/>
    <n v="7"/>
    <n v="224.42857142857142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2.5000000000000001E-2"/>
    <x v="1"/>
    <x v="0"/>
    <s v="USD"/>
    <n v="1438662603"/>
    <d v="2015-08-03T23:30:03"/>
    <n v="1436502603"/>
    <x v="2382"/>
    <x v="2382"/>
    <x v="2382"/>
    <b v="0"/>
    <n v="2"/>
    <n v="37.5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.3499999999999997E-2"/>
    <x v="1"/>
    <x v="4"/>
    <s v="NZD"/>
    <n v="1424568107"/>
    <d v="2015-02-21T20:21:47"/>
    <n v="1421976107"/>
    <x v="2383"/>
    <x v="2383"/>
    <x v="2383"/>
    <b v="0"/>
    <n v="3"/>
    <n v="145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8.0000000000000002E-3"/>
    <x v="1"/>
    <x v="0"/>
    <s v="USD"/>
    <n v="1415932643"/>
    <d v="2014-11-13T21:37:23"/>
    <n v="1413337043"/>
    <x v="2384"/>
    <x v="2384"/>
    <x v="2384"/>
    <b v="0"/>
    <n v="8"/>
    <n v="1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.2123076923076924E-2"/>
    <x v="1"/>
    <x v="0"/>
    <s v="USD"/>
    <n v="1438793432"/>
    <d v="2015-08-05T11:50:32"/>
    <n v="1436201432"/>
    <x v="2385"/>
    <x v="2385"/>
    <x v="2385"/>
    <b v="0"/>
    <n v="7"/>
    <n v="112.57142857142857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s v="CAD"/>
    <n v="1420920424"/>
    <d v="2015-01-10T15:07:04"/>
    <n v="1415736424"/>
    <x v="2386"/>
    <x v="2386"/>
    <x v="2386"/>
    <b v="0"/>
    <n v="0"/>
    <e v="#DIV/0!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6.8399999999999997E-3"/>
    <x v="1"/>
    <x v="0"/>
    <s v="USD"/>
    <n v="1469199740"/>
    <d v="2016-07-22T10:02:20"/>
    <n v="1465311740"/>
    <x v="2387"/>
    <x v="2387"/>
    <x v="2387"/>
    <b v="0"/>
    <n v="3"/>
    <n v="342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.2513513513513513E-2"/>
    <x v="1"/>
    <x v="0"/>
    <s v="USD"/>
    <n v="1421350140"/>
    <d v="2015-01-15T14:29:00"/>
    <n v="1418761759"/>
    <x v="2388"/>
    <x v="2388"/>
    <x v="2388"/>
    <b v="0"/>
    <n v="8"/>
    <n v="57.875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1.8749999999999999E-3"/>
    <x v="1"/>
    <x v="6"/>
    <s v="EUR"/>
    <n v="1437861540"/>
    <d v="2015-07-25T16:59:00"/>
    <n v="1435160452"/>
    <x v="2389"/>
    <x v="2389"/>
    <x v="2389"/>
    <b v="0"/>
    <n v="1"/>
    <n v="30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s v="AUD"/>
    <n v="1420352264"/>
    <d v="2015-01-04T01:17:44"/>
    <n v="1416896264"/>
    <x v="2390"/>
    <x v="2390"/>
    <x v="2390"/>
    <b v="0"/>
    <n v="0"/>
    <e v="#DIV/0!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n v="1.25E-3"/>
    <x v="1"/>
    <x v="0"/>
    <s v="USD"/>
    <n v="1427825044"/>
    <d v="2015-03-31T13:04:04"/>
    <n v="1425236644"/>
    <x v="2391"/>
    <x v="2391"/>
    <x v="2391"/>
    <b v="0"/>
    <n v="1"/>
    <n v="25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s v="USD"/>
    <n v="1446087223"/>
    <d v="2015-10-28T21:53:43"/>
    <n v="1443495223"/>
    <x v="2392"/>
    <x v="2392"/>
    <x v="2392"/>
    <b v="0"/>
    <n v="0"/>
    <e v="#DIV/0!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5.0000000000000001E-4"/>
    <x v="1"/>
    <x v="0"/>
    <s v="USD"/>
    <n v="1439048017"/>
    <d v="2015-08-08T10:33:37"/>
    <n v="1436456017"/>
    <x v="2393"/>
    <x v="2393"/>
    <x v="2393"/>
    <b v="0"/>
    <n v="1"/>
    <n v="50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5.9999999999999995E-4"/>
    <x v="1"/>
    <x v="17"/>
    <s v="EUR"/>
    <n v="1424940093"/>
    <d v="2015-02-26T03:41:33"/>
    <n v="1422348093"/>
    <x v="2394"/>
    <x v="2394"/>
    <x v="2394"/>
    <b v="0"/>
    <n v="2"/>
    <n v="1.5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n v="0"/>
    <x v="1"/>
    <x v="0"/>
    <s v="USD"/>
    <n v="1484038620"/>
    <d v="2017-01-10T03:57:00"/>
    <n v="1481597687"/>
    <x v="2395"/>
    <x v="2395"/>
    <x v="2395"/>
    <b v="0"/>
    <n v="0"/>
    <e v="#DIV/0!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2E-3"/>
    <x v="1"/>
    <x v="16"/>
    <s v="CHF"/>
    <n v="1444940558"/>
    <d v="2015-10-15T15:22:38"/>
    <n v="1442348558"/>
    <x v="2396"/>
    <x v="2396"/>
    <x v="2396"/>
    <b v="0"/>
    <n v="1"/>
    <n v="10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s v="USD"/>
    <n v="1420233256"/>
    <d v="2015-01-02T16:14:16"/>
    <n v="1417641256"/>
    <x v="2397"/>
    <x v="2397"/>
    <x v="2397"/>
    <b v="0"/>
    <n v="0"/>
    <e v="#DIV/0!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s v="USD"/>
    <n v="1435874384"/>
    <d v="2015-07-02T16:59:44"/>
    <n v="1433282384"/>
    <x v="2398"/>
    <x v="2398"/>
    <x v="2398"/>
    <b v="0"/>
    <n v="0"/>
    <e v="#DIV/0!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s v="SEK"/>
    <n v="1418934506"/>
    <d v="2014-12-18T15:28:26"/>
    <n v="1415910506"/>
    <x v="2399"/>
    <x v="2399"/>
    <x v="2399"/>
    <b v="0"/>
    <n v="0"/>
    <e v="#DIV/0!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s v="AUD"/>
    <n v="1460615164"/>
    <d v="2016-04-14T01:26:04"/>
    <n v="1458023164"/>
    <x v="2400"/>
    <x v="2400"/>
    <x v="2400"/>
    <b v="0"/>
    <n v="0"/>
    <e v="#DIV/0!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7.1785714285714283E-3"/>
    <x v="2"/>
    <x v="0"/>
    <s v="USD"/>
    <n v="1457207096"/>
    <d v="2016-03-05T14:44:56"/>
    <n v="1452023096"/>
    <x v="2401"/>
    <x v="2401"/>
    <x v="2401"/>
    <b v="0"/>
    <n v="9"/>
    <n v="22.333333333333332"/>
    <b v="0"/>
    <s v="food/food trucks"/>
    <x v="7"/>
    <x v="19"/>
  </r>
  <r>
    <n v="2402"/>
    <s v="Cupcake Truck Unite"/>
    <s v="Small town, delicious treats, and a mobile truck"/>
    <n v="12000"/>
    <n v="52"/>
    <n v="4.3333333333333331E-3"/>
    <x v="2"/>
    <x v="0"/>
    <s v="USD"/>
    <n v="1431533931"/>
    <d v="2015-05-13T11:18:51"/>
    <n v="1428941931"/>
    <x v="2402"/>
    <x v="2402"/>
    <x v="2402"/>
    <b v="0"/>
    <n v="1"/>
    <n v="52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0.16833333333333333"/>
    <x v="2"/>
    <x v="1"/>
    <s v="GBP"/>
    <n v="1459368658"/>
    <d v="2016-03-30T15:10:58"/>
    <n v="1454188258"/>
    <x v="2403"/>
    <x v="2403"/>
    <x v="2403"/>
    <b v="0"/>
    <n v="12"/>
    <n v="16.833333333333332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s v="USD"/>
    <n v="1451782607"/>
    <d v="2016-01-02T19:56:47"/>
    <n v="1449190607"/>
    <x v="2404"/>
    <x v="2404"/>
    <x v="2404"/>
    <b v="0"/>
    <n v="0"/>
    <e v="#DIV/0!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n v="0.22520000000000001"/>
    <x v="2"/>
    <x v="0"/>
    <s v="USD"/>
    <n v="1472911375"/>
    <d v="2016-09-03T09:02:55"/>
    <n v="1471096975"/>
    <x v="2405"/>
    <x v="2405"/>
    <x v="2405"/>
    <b v="0"/>
    <n v="20"/>
    <n v="56.3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0.41384615384615386"/>
    <x v="2"/>
    <x v="0"/>
    <s v="USD"/>
    <n v="1421635190"/>
    <d v="2015-01-18T21:39:50"/>
    <n v="1418179190"/>
    <x v="2406"/>
    <x v="2406"/>
    <x v="2406"/>
    <b v="0"/>
    <n v="16"/>
    <n v="84.0625"/>
    <b v="0"/>
    <s v="food/food trucks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n v="0.25259090909090909"/>
    <x v="2"/>
    <x v="0"/>
    <s v="USD"/>
    <n v="1428732000"/>
    <d v="2015-04-11T01:00:00"/>
    <n v="1426772928"/>
    <x v="2407"/>
    <x v="2407"/>
    <x v="2407"/>
    <b v="0"/>
    <n v="33"/>
    <n v="168.39393939393941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n v="2E-3"/>
    <x v="2"/>
    <x v="0"/>
    <s v="USD"/>
    <n v="1415247757"/>
    <d v="2014-11-05T23:22:37"/>
    <n v="1412652157"/>
    <x v="2408"/>
    <x v="2408"/>
    <x v="2408"/>
    <b v="0"/>
    <n v="2"/>
    <n v="15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1.84E-2"/>
    <x v="2"/>
    <x v="0"/>
    <s v="USD"/>
    <n v="1439931675"/>
    <d v="2015-08-18T16:01:15"/>
    <n v="1437339675"/>
    <x v="2409"/>
    <x v="2409"/>
    <x v="2409"/>
    <b v="0"/>
    <n v="6"/>
    <n v="76.666666666666671"/>
    <b v="0"/>
    <s v="food/food trucks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n v="0"/>
    <x v="2"/>
    <x v="2"/>
    <s v="AUD"/>
    <n v="1441619275"/>
    <d v="2015-09-07T04:47:55"/>
    <n v="1439027275"/>
    <x v="2410"/>
    <x v="2410"/>
    <x v="2410"/>
    <b v="0"/>
    <n v="0"/>
    <e v="#DIV/0!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6.0400000000000002E-3"/>
    <x v="2"/>
    <x v="0"/>
    <s v="USD"/>
    <n v="1440524082"/>
    <d v="2015-08-25T12:34:42"/>
    <n v="1437932082"/>
    <x v="2411"/>
    <x v="2411"/>
    <x v="2411"/>
    <b v="0"/>
    <n v="3"/>
    <n v="50.333333333333336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s v="EUR"/>
    <n v="1480185673"/>
    <d v="2016-11-26T13:41:13"/>
    <n v="1476294073"/>
    <x v="2412"/>
    <x v="2412"/>
    <x v="2412"/>
    <b v="0"/>
    <n v="0"/>
    <e v="#DIV/0!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n v="8.3333333333333332E-3"/>
    <x v="2"/>
    <x v="0"/>
    <s v="USD"/>
    <n v="1401579000"/>
    <d v="2014-05-31T18:30:00"/>
    <n v="1398911882"/>
    <x v="2413"/>
    <x v="2413"/>
    <x v="2413"/>
    <b v="0"/>
    <n v="3"/>
    <n v="8.3333333333333339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.0666666666666665E-2"/>
    <x v="2"/>
    <x v="0"/>
    <s v="USD"/>
    <n v="1440215940"/>
    <d v="2015-08-21T22:59:00"/>
    <n v="1436805660"/>
    <x v="2414"/>
    <x v="2414"/>
    <x v="2414"/>
    <b v="0"/>
    <n v="13"/>
    <n v="35.384615384615387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5.5833333333333334E-3"/>
    <x v="2"/>
    <x v="0"/>
    <s v="USD"/>
    <n v="1468615346"/>
    <d v="2016-07-15T15:42:26"/>
    <n v="1466023346"/>
    <x v="2415"/>
    <x v="2415"/>
    <x v="2415"/>
    <b v="0"/>
    <n v="6"/>
    <n v="55.833333333333336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2.5000000000000001E-4"/>
    <x v="2"/>
    <x v="0"/>
    <s v="USD"/>
    <n v="1426345200"/>
    <d v="2015-03-14T10:00:00"/>
    <n v="1421343743"/>
    <x v="2416"/>
    <x v="2416"/>
    <x v="2416"/>
    <b v="0"/>
    <n v="1"/>
    <n v="5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s v="USD"/>
    <n v="1407705187"/>
    <d v="2014-08-10T16:13:07"/>
    <n v="1405113187"/>
    <x v="2417"/>
    <x v="2417"/>
    <x v="2417"/>
    <b v="0"/>
    <n v="0"/>
    <e v="#DIV/0!"/>
    <b v="0"/>
    <s v="food/food trucks"/>
    <x v="7"/>
    <x v="19"/>
  </r>
  <r>
    <n v="2418"/>
    <s v="Mexican food truck"/>
    <s v="I want to start my food truck business."/>
    <n v="25000"/>
    <n v="5"/>
    <n v="2.0000000000000001E-4"/>
    <x v="2"/>
    <x v="0"/>
    <s v="USD"/>
    <n v="1427225644"/>
    <d v="2015-03-24T14:34:04"/>
    <n v="1422045244"/>
    <x v="2418"/>
    <x v="2418"/>
    <x v="2418"/>
    <b v="0"/>
    <n v="5"/>
    <n v="1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s v="USD"/>
    <n v="1424281389"/>
    <d v="2015-02-18T12:43:09"/>
    <n v="1419097389"/>
    <x v="2419"/>
    <x v="2419"/>
    <x v="2419"/>
    <b v="0"/>
    <n v="0"/>
    <e v="#DIV/0!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0.14825133372851215"/>
    <x v="2"/>
    <x v="0"/>
    <s v="USD"/>
    <n v="1415583695"/>
    <d v="2014-11-09T20:41:35"/>
    <n v="1410396095"/>
    <x v="2420"/>
    <x v="2420"/>
    <x v="2420"/>
    <b v="0"/>
    <n v="36"/>
    <n v="69.472222222222229"/>
    <b v="0"/>
    <s v="food/food trucks"/>
    <x v="7"/>
    <x v="19"/>
  </r>
  <r>
    <n v="2421"/>
    <s v="hot dog cart"/>
    <s v="help me start Merrill's first hot dog cart in this empty lot"/>
    <n v="6000"/>
    <n v="1"/>
    <n v="1.6666666666666666E-4"/>
    <x v="2"/>
    <x v="0"/>
    <s v="USD"/>
    <n v="1424536196"/>
    <d v="2015-02-21T11:29:56"/>
    <n v="1421944196"/>
    <x v="2421"/>
    <x v="2421"/>
    <x v="2421"/>
    <b v="0"/>
    <n v="1"/>
    <n v="1"/>
    <b v="0"/>
    <s v="food/food trucks"/>
    <x v="7"/>
    <x v="19"/>
  </r>
  <r>
    <n v="2422"/>
    <s v="Help starting a family owned food truck"/>
    <s v="Family owned business serving BBQ and seafood to the public"/>
    <n v="500"/>
    <n v="1"/>
    <n v="2E-3"/>
    <x v="2"/>
    <x v="0"/>
    <s v="USD"/>
    <n v="1426091036"/>
    <d v="2015-03-11T11:23:56"/>
    <n v="1423502636"/>
    <x v="2422"/>
    <x v="2422"/>
    <x v="2422"/>
    <b v="0"/>
    <n v="1"/>
    <n v="1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n v="1.3333333333333334E-4"/>
    <x v="2"/>
    <x v="0"/>
    <s v="USD"/>
    <n v="1420044890"/>
    <d v="2014-12-31T11:54:50"/>
    <n v="1417452890"/>
    <x v="2423"/>
    <x v="2423"/>
    <x v="2423"/>
    <b v="0"/>
    <n v="1"/>
    <n v="8"/>
    <b v="0"/>
    <s v="food/food trucks"/>
    <x v="7"/>
    <x v="19"/>
  </r>
  <r>
    <n v="2424"/>
    <s v="Lily and Memphs"/>
    <s v="Great and creative food from the heart in the form of a sweet food truck!"/>
    <n v="25000"/>
    <n v="310"/>
    <n v="1.24E-2"/>
    <x v="2"/>
    <x v="0"/>
    <s v="USD"/>
    <n v="1414445108"/>
    <d v="2014-10-27T16:25:08"/>
    <n v="1411853108"/>
    <x v="2424"/>
    <x v="2424"/>
    <x v="2424"/>
    <b v="0"/>
    <n v="9"/>
    <n v="34.444444444444443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2.8571428571428574E-4"/>
    <x v="2"/>
    <x v="0"/>
    <s v="USD"/>
    <n v="1464386640"/>
    <d v="2016-05-27T17:04:00"/>
    <n v="1463090149"/>
    <x v="2425"/>
    <x v="2425"/>
    <x v="2425"/>
    <b v="0"/>
    <n v="1"/>
    <n v="1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s v="USD"/>
    <n v="1439006692"/>
    <d v="2015-08-07T23:04:52"/>
    <n v="1433822692"/>
    <x v="2426"/>
    <x v="2426"/>
    <x v="2426"/>
    <b v="0"/>
    <n v="0"/>
    <e v="#DIV/0!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n v="2.0000000000000002E-5"/>
    <x v="2"/>
    <x v="0"/>
    <s v="USD"/>
    <n v="1458715133"/>
    <d v="2016-03-23T01:38:53"/>
    <n v="1455262733"/>
    <x v="2427"/>
    <x v="2427"/>
    <x v="2427"/>
    <b v="0"/>
    <n v="1"/>
    <n v="1"/>
    <b v="0"/>
    <s v="food/food trucks"/>
    <x v="7"/>
    <x v="19"/>
  </r>
  <r>
    <n v="2428"/>
    <s v="Premium Burgers"/>
    <s v="From Moo 2 You! We want to offer premium burgers to a taco flooded environment."/>
    <n v="35000"/>
    <n v="1"/>
    <n v="2.8571428571428571E-5"/>
    <x v="2"/>
    <x v="0"/>
    <s v="USD"/>
    <n v="1426182551"/>
    <d v="2015-03-12T12:49:11"/>
    <n v="1423594151"/>
    <x v="2428"/>
    <x v="2428"/>
    <x v="2428"/>
    <b v="0"/>
    <n v="1"/>
    <n v="1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.4321428571428572E-2"/>
    <x v="2"/>
    <x v="10"/>
    <s v="NOK"/>
    <n v="1486313040"/>
    <d v="2017-02-05T11:44:00"/>
    <n v="1483131966"/>
    <x v="2429"/>
    <x v="2429"/>
    <x v="2429"/>
    <b v="0"/>
    <n v="4"/>
    <n v="501.25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7.0000000000000001E-3"/>
    <x v="2"/>
    <x v="0"/>
    <s v="USD"/>
    <n v="1455246504"/>
    <d v="2016-02-11T22:08:24"/>
    <n v="1452654504"/>
    <x v="2430"/>
    <x v="2430"/>
    <x v="2430"/>
    <b v="0"/>
    <n v="2"/>
    <n v="10.5"/>
    <b v="0"/>
    <s v="food/food trucks"/>
    <x v="7"/>
    <x v="19"/>
  </r>
  <r>
    <n v="2431"/>
    <s v="Murphy's good eatin'"/>
    <s v="Go to Colorado and run a food truck with homemade food of all kinds."/>
    <n v="100000"/>
    <n v="2"/>
    <n v="2.0000000000000002E-5"/>
    <x v="2"/>
    <x v="0"/>
    <s v="USD"/>
    <n v="1467080613"/>
    <d v="2016-06-27T21:23:33"/>
    <n v="1461896613"/>
    <x v="2431"/>
    <x v="2431"/>
    <x v="2431"/>
    <b v="0"/>
    <n v="2"/>
    <n v="1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n v="1.4285714285714287E-4"/>
    <x v="2"/>
    <x v="0"/>
    <s v="USD"/>
    <n v="1425791697"/>
    <d v="2015-03-08T00:14:57"/>
    <n v="1423199697"/>
    <x v="2432"/>
    <x v="2432"/>
    <x v="2432"/>
    <b v="0"/>
    <n v="2"/>
    <n v="1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s v="USD"/>
    <n v="1456608943"/>
    <d v="2016-02-27T16:35:43"/>
    <n v="1454016943"/>
    <x v="2433"/>
    <x v="2433"/>
    <x v="2433"/>
    <b v="0"/>
    <n v="0"/>
    <e v="#DIV/0!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1.2999999999999999E-3"/>
    <x v="2"/>
    <x v="0"/>
    <s v="USD"/>
    <n v="1438662474"/>
    <d v="2015-08-03T23:27:54"/>
    <n v="1435206474"/>
    <x v="2434"/>
    <x v="2434"/>
    <x v="2434"/>
    <b v="0"/>
    <n v="2"/>
    <n v="13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4.8960000000000002E-3"/>
    <x v="2"/>
    <x v="11"/>
    <s v="SEK"/>
    <n v="1444027186"/>
    <d v="2015-10-05T01:39:46"/>
    <n v="1441435186"/>
    <x v="2435"/>
    <x v="2435"/>
    <x v="2435"/>
    <b v="0"/>
    <n v="4"/>
    <n v="306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3.8461538461538462E-4"/>
    <x v="2"/>
    <x v="5"/>
    <s v="CAD"/>
    <n v="1454078770"/>
    <d v="2016-01-29T09:46:10"/>
    <n v="1448894770"/>
    <x v="2436"/>
    <x v="2436"/>
    <x v="2436"/>
    <b v="0"/>
    <n v="2"/>
    <n v="22.5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n v="0"/>
    <x v="2"/>
    <x v="0"/>
    <s v="USD"/>
    <n v="1426615200"/>
    <d v="2015-03-17T13:00:00"/>
    <n v="1422400188"/>
    <x v="2437"/>
    <x v="2437"/>
    <x v="2437"/>
    <b v="0"/>
    <n v="0"/>
    <e v="#DIV/0!"/>
    <b v="0"/>
    <s v="food/food trucks"/>
    <x v="7"/>
    <x v="19"/>
  </r>
  <r>
    <n v="2438"/>
    <s v="FOOD|Art"/>
    <s v="I'm starting a catering and food truck business of southern comfort food. My FOOD is my Art!  _x000d_Thanks for you help!"/>
    <n v="15000"/>
    <n v="50"/>
    <n v="3.3333333333333335E-3"/>
    <x v="2"/>
    <x v="0"/>
    <s v="USD"/>
    <n v="1449529062"/>
    <d v="2015-12-07T17:57:42"/>
    <n v="1444341462"/>
    <x v="2438"/>
    <x v="2438"/>
    <x v="2438"/>
    <b v="0"/>
    <n v="1"/>
    <n v="50"/>
    <b v="0"/>
    <s v="food/food trucks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n v="0"/>
    <x v="2"/>
    <x v="0"/>
    <s v="USD"/>
    <n v="1445197129"/>
    <d v="2015-10-18T14:38:49"/>
    <n v="1442605129"/>
    <x v="2439"/>
    <x v="2439"/>
    <x v="2439"/>
    <b v="0"/>
    <n v="0"/>
    <e v="#DIV/0!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n v="2E-3"/>
    <x v="2"/>
    <x v="18"/>
    <s v="EUR"/>
    <n v="1455399313"/>
    <d v="2016-02-13T16:35:13"/>
    <n v="1452807313"/>
    <x v="2440"/>
    <x v="2440"/>
    <x v="2440"/>
    <b v="0"/>
    <n v="2"/>
    <n v="5"/>
    <b v="0"/>
    <s v="food/food trucks"/>
    <x v="7"/>
    <x v="19"/>
  </r>
  <r>
    <n v="2441"/>
    <s v="Bring Alchemy Pops to the People!"/>
    <s v="YOU can help Alchemy Pops POP up on a street near you!"/>
    <n v="7500"/>
    <n v="8091"/>
    <n v="1.0788"/>
    <x v="0"/>
    <x v="0"/>
    <s v="USD"/>
    <n v="1437627540"/>
    <d v="2015-07-22T23:59:00"/>
    <n v="1435806054"/>
    <x v="2441"/>
    <x v="2441"/>
    <x v="2441"/>
    <b v="0"/>
    <n v="109"/>
    <n v="74.22935779816514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1.2594166666666666"/>
    <x v="0"/>
    <x v="0"/>
    <s v="USD"/>
    <n v="1426777228"/>
    <d v="2015-03-19T10:00:28"/>
    <n v="1424188828"/>
    <x v="2442"/>
    <x v="2442"/>
    <x v="2442"/>
    <b v="0"/>
    <n v="372"/>
    <n v="81.252688172043008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.0251494999999999"/>
    <x v="0"/>
    <x v="0"/>
    <s v="USD"/>
    <n v="1408114822"/>
    <d v="2014-08-15T10:00:22"/>
    <n v="1405522822"/>
    <x v="2443"/>
    <x v="2443"/>
    <x v="2443"/>
    <b v="0"/>
    <n v="311"/>
    <n v="130.23469453376205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.0860000000000001"/>
    <x v="0"/>
    <x v="0"/>
    <s v="USD"/>
    <n v="1464199591"/>
    <d v="2016-05-25T13:06:31"/>
    <n v="1461607591"/>
    <x v="2444"/>
    <x v="2444"/>
    <x v="2444"/>
    <b v="0"/>
    <n v="61"/>
    <n v="53.409836065573771"/>
    <b v="1"/>
    <s v="food/small batch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n v="1.728"/>
    <x v="0"/>
    <x v="0"/>
    <s v="USD"/>
    <n v="1443242021"/>
    <d v="2015-09-25T23:33:41"/>
    <n v="1440650021"/>
    <x v="2445"/>
    <x v="2445"/>
    <x v="2445"/>
    <b v="0"/>
    <n v="115"/>
    <n v="75.130434782608702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.6798"/>
    <x v="0"/>
    <x v="0"/>
    <s v="USD"/>
    <n v="1480174071"/>
    <d v="2016-11-26T10:27:51"/>
    <n v="1477578471"/>
    <x v="2446"/>
    <x v="2446"/>
    <x v="2446"/>
    <b v="0"/>
    <n v="111"/>
    <n v="75.666666666666671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.2720000000000002"/>
    <x v="0"/>
    <x v="0"/>
    <s v="USD"/>
    <n v="1478923200"/>
    <d v="2016-11-11T23:00:00"/>
    <n v="1476184593"/>
    <x v="2447"/>
    <x v="2447"/>
    <x v="2447"/>
    <b v="0"/>
    <n v="337"/>
    <n v="31.691394658753708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.075"/>
    <x v="0"/>
    <x v="0"/>
    <s v="USD"/>
    <n v="1472621760"/>
    <d v="2016-08-31T00:36:00"/>
    <n v="1472110513"/>
    <x v="2448"/>
    <x v="2448"/>
    <x v="2448"/>
    <b v="0"/>
    <n v="9"/>
    <n v="47.777777777777779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.08"/>
    <x v="0"/>
    <x v="0"/>
    <s v="USD"/>
    <n v="1417321515"/>
    <d v="2014-11-29T23:25:15"/>
    <n v="1414725915"/>
    <x v="2449"/>
    <x v="2449"/>
    <x v="2449"/>
    <b v="0"/>
    <n v="120"/>
    <n v="9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.0153353333333335"/>
    <x v="0"/>
    <x v="0"/>
    <s v="USD"/>
    <n v="1414465860"/>
    <d v="2014-10-27T22:11:00"/>
    <n v="1411177456"/>
    <x v="2450"/>
    <x v="2450"/>
    <x v="2450"/>
    <b v="0"/>
    <n v="102"/>
    <n v="149.31401960784314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1.1545000000000001"/>
    <x v="0"/>
    <x v="0"/>
    <s v="USD"/>
    <n v="1488750490"/>
    <d v="2017-03-05T16:48:10"/>
    <n v="1487022490"/>
    <x v="2451"/>
    <x v="2451"/>
    <x v="2451"/>
    <b v="0"/>
    <n v="186"/>
    <n v="62.06989247311828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.335"/>
    <x v="0"/>
    <x v="0"/>
    <s v="USD"/>
    <n v="1451430000"/>
    <d v="2015-12-29T18:00:00"/>
    <n v="1448914500"/>
    <x v="2452"/>
    <x v="2452"/>
    <x v="2452"/>
    <b v="0"/>
    <n v="15"/>
    <n v="53.4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.5469999999999999"/>
    <x v="0"/>
    <x v="0"/>
    <s v="USD"/>
    <n v="1486053409"/>
    <d v="2017-02-02T11:36:49"/>
    <n v="1483461409"/>
    <x v="2453"/>
    <x v="2453"/>
    <x v="2453"/>
    <b v="0"/>
    <n v="67"/>
    <n v="69.268656716417908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1.0084571428571429"/>
    <x v="0"/>
    <x v="0"/>
    <s v="USD"/>
    <n v="1489207808"/>
    <d v="2017-03-10T23:50:08"/>
    <n v="1486183808"/>
    <x v="2454"/>
    <x v="2454"/>
    <x v="2454"/>
    <b v="0"/>
    <n v="130"/>
    <n v="271.50769230769231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1.82"/>
    <x v="0"/>
    <x v="0"/>
    <s v="USD"/>
    <n v="1461177950"/>
    <d v="2016-04-20T13:45:50"/>
    <n v="1458758750"/>
    <x v="2455"/>
    <x v="2455"/>
    <x v="2455"/>
    <b v="0"/>
    <n v="16"/>
    <n v="34.125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1.8086666666666666"/>
    <x v="0"/>
    <x v="0"/>
    <s v="USD"/>
    <n v="1488063839"/>
    <d v="2017-02-25T18:03:59"/>
    <n v="1485471839"/>
    <x v="2456"/>
    <x v="2456"/>
    <x v="2456"/>
    <b v="0"/>
    <n v="67"/>
    <n v="40.492537313432834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.0230434782608695"/>
    <x v="0"/>
    <x v="0"/>
    <s v="USD"/>
    <n v="1458826056"/>
    <d v="2016-03-24T08:27:36"/>
    <n v="1456237656"/>
    <x v="2457"/>
    <x v="2457"/>
    <x v="2457"/>
    <b v="0"/>
    <n v="124"/>
    <n v="189.75806451612902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.1017999999999999"/>
    <x v="0"/>
    <x v="0"/>
    <s v="USD"/>
    <n v="1465498800"/>
    <d v="2016-06-09T14:00:00"/>
    <n v="1462481718"/>
    <x v="2458"/>
    <x v="2458"/>
    <x v="2458"/>
    <b v="0"/>
    <n v="80"/>
    <n v="68.862499999999997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.0225"/>
    <x v="0"/>
    <x v="0"/>
    <s v="USD"/>
    <n v="1458742685"/>
    <d v="2016-03-23T09:18:05"/>
    <n v="1454858285"/>
    <x v="2459"/>
    <x v="2459"/>
    <x v="2459"/>
    <b v="0"/>
    <n v="282"/>
    <n v="108.77659574468085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.0078823529411765"/>
    <x v="0"/>
    <x v="0"/>
    <s v="USD"/>
    <n v="1483417020"/>
    <d v="2017-01-02T23:17:00"/>
    <n v="1480480167"/>
    <x v="2460"/>
    <x v="2460"/>
    <x v="2460"/>
    <b v="0"/>
    <n v="68"/>
    <n v="125.98529411764706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1.038"/>
    <x v="0"/>
    <x v="0"/>
    <s v="USD"/>
    <n v="1317438000"/>
    <d v="2011-09-30T22:00:00"/>
    <n v="1314577097"/>
    <x v="2461"/>
    <x v="2461"/>
    <x v="2461"/>
    <b v="0"/>
    <n v="86"/>
    <n v="90.523255813953483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.1070833333333334"/>
    <x v="0"/>
    <x v="0"/>
    <s v="USD"/>
    <n v="1342672096"/>
    <d v="2012-07-18T23:28:16"/>
    <n v="1340944096"/>
    <x v="2462"/>
    <x v="2462"/>
    <x v="2462"/>
    <b v="0"/>
    <n v="115"/>
    <n v="28.880434782608695"/>
    <b v="1"/>
    <s v="music/indie rock"/>
    <x v="4"/>
    <x v="14"/>
  </r>
  <r>
    <n v="2463"/>
    <s v="Emma Ate the Lion &quot;Songs Two Count Too&quot;"/>
    <s v="Emma Ate The Lion's debut full length album"/>
    <n v="2000"/>
    <n v="2325"/>
    <n v="1.1625000000000001"/>
    <x v="0"/>
    <x v="0"/>
    <s v="USD"/>
    <n v="1366138800"/>
    <d v="2013-04-16T14:00:00"/>
    <n v="1362710425"/>
    <x v="2463"/>
    <x v="2463"/>
    <x v="2463"/>
    <b v="0"/>
    <n v="75"/>
    <n v="31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n v="1.111"/>
    <x v="0"/>
    <x v="5"/>
    <s v="CAD"/>
    <n v="1443641340"/>
    <d v="2015-09-30T14:29:00"/>
    <n v="1441143397"/>
    <x v="2464"/>
    <x v="2464"/>
    <x v="2464"/>
    <b v="0"/>
    <n v="43"/>
    <n v="51.674418604651166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n v="1.8014285714285714"/>
    <x v="0"/>
    <x v="0"/>
    <s v="USD"/>
    <n v="1348420548"/>
    <d v="2012-09-23T12:15:48"/>
    <n v="1345828548"/>
    <x v="2465"/>
    <x v="2465"/>
    <x v="2465"/>
    <b v="0"/>
    <n v="48"/>
    <n v="26.270833333333332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"/>
    <x v="0"/>
    <x v="0"/>
    <s v="USD"/>
    <n v="1368066453"/>
    <d v="2013-05-08T21:27:33"/>
    <n v="1365474453"/>
    <x v="2466"/>
    <x v="2466"/>
    <x v="2466"/>
    <b v="0"/>
    <n v="52"/>
    <n v="48.07692307692308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n v="1.1850000000000001"/>
    <x v="0"/>
    <x v="0"/>
    <s v="USD"/>
    <n v="1336669200"/>
    <d v="2012-05-10T12:00:00"/>
    <n v="1335473931"/>
    <x v="2467"/>
    <x v="2467"/>
    <x v="2467"/>
    <b v="0"/>
    <n v="43"/>
    <n v="27.558139534883722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n v="1.0721700000000001"/>
    <x v="0"/>
    <x v="0"/>
    <s v="USD"/>
    <n v="1351400400"/>
    <d v="2012-10-28T00:00:00"/>
    <n v="1348285321"/>
    <x v="2468"/>
    <x v="2468"/>
    <x v="2468"/>
    <b v="0"/>
    <n v="58"/>
    <n v="36.97137931034483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.1366666666666667"/>
    <x v="0"/>
    <x v="0"/>
    <s v="USD"/>
    <n v="1297160329"/>
    <d v="2011-02-08T05:18:49"/>
    <n v="1295000329"/>
    <x v="2469"/>
    <x v="2469"/>
    <x v="2469"/>
    <b v="0"/>
    <n v="47"/>
    <n v="29.021276595744681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.0316400000000001"/>
    <x v="0"/>
    <x v="0"/>
    <s v="USD"/>
    <n v="1337824055"/>
    <d v="2012-05-23T20:47:35"/>
    <n v="1335232055"/>
    <x v="2470"/>
    <x v="2470"/>
    <x v="2470"/>
    <b v="0"/>
    <n v="36"/>
    <n v="28.65666666666667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.28"/>
    <x v="0"/>
    <x v="0"/>
    <s v="USD"/>
    <n v="1327535392"/>
    <d v="2012-01-25T18:49:52"/>
    <n v="1324079392"/>
    <x v="2471"/>
    <x v="2471"/>
    <x v="2471"/>
    <b v="0"/>
    <n v="17"/>
    <n v="37.647058823529413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.3576026666666667"/>
    <x v="0"/>
    <x v="0"/>
    <s v="USD"/>
    <n v="1283562180"/>
    <d v="2010-09-03T20:03:00"/>
    <n v="1277433980"/>
    <x v="2472"/>
    <x v="2472"/>
    <x v="2472"/>
    <b v="0"/>
    <n v="104"/>
    <n v="97.904038461538462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"/>
    <x v="0"/>
    <x v="0"/>
    <s v="USD"/>
    <n v="1352573869"/>
    <d v="2012-11-10T13:57:49"/>
    <n v="1349978269"/>
    <x v="2473"/>
    <x v="2473"/>
    <x v="2473"/>
    <b v="0"/>
    <n v="47"/>
    <n v="42.553191489361701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.0000360000000001"/>
    <x v="0"/>
    <x v="0"/>
    <s v="USD"/>
    <n v="1286756176"/>
    <d v="2010-10-10T19:16:16"/>
    <n v="1282868176"/>
    <x v="2474"/>
    <x v="2474"/>
    <x v="2474"/>
    <b v="0"/>
    <n v="38"/>
    <n v="131.58368421052631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n v="1.0471999999999999"/>
    <x v="0"/>
    <x v="0"/>
    <s v="USD"/>
    <n v="1278799200"/>
    <d v="2010-07-10T17:00:00"/>
    <n v="1273647255"/>
    <x v="2475"/>
    <x v="2475"/>
    <x v="2475"/>
    <b v="0"/>
    <n v="81"/>
    <n v="32.320987654320987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n v="1.050225"/>
    <x v="0"/>
    <x v="0"/>
    <s v="USD"/>
    <n v="1415004770"/>
    <d v="2014-11-03T03:52:50"/>
    <n v="1412149970"/>
    <x v="2476"/>
    <x v="2476"/>
    <x v="2476"/>
    <b v="0"/>
    <n v="55"/>
    <n v="61.103999999999999"/>
    <b v="1"/>
    <s v="music/indie rock"/>
    <x v="4"/>
    <x v="14"/>
  </r>
  <r>
    <n v="2477"/>
    <s v="Debut Album"/>
    <s v="Releasing my first album in August, and I need your help in order to get it done!"/>
    <n v="750"/>
    <n v="1285"/>
    <n v="1.7133333333333334"/>
    <x v="0"/>
    <x v="0"/>
    <s v="USD"/>
    <n v="1344789345"/>
    <d v="2012-08-12T11:35:45"/>
    <n v="1340901345"/>
    <x v="2477"/>
    <x v="2477"/>
    <x v="2477"/>
    <b v="0"/>
    <n v="41"/>
    <n v="31.341463414634145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.2749999999999999"/>
    <x v="0"/>
    <x v="0"/>
    <s v="USD"/>
    <n v="1358117313"/>
    <d v="2013-01-13T17:48:33"/>
    <n v="1355525313"/>
    <x v="2478"/>
    <x v="2478"/>
    <x v="2478"/>
    <b v="0"/>
    <n v="79"/>
    <n v="129.1139240506329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n v="1.3344333333333334"/>
    <x v="0"/>
    <x v="0"/>
    <s v="USD"/>
    <n v="1343440800"/>
    <d v="2012-07-27T21:00:00"/>
    <n v="1342545994"/>
    <x v="2479"/>
    <x v="2479"/>
    <x v="2479"/>
    <b v="0"/>
    <n v="16"/>
    <n v="25.020624999999999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1"/>
    <x v="0"/>
    <x v="0"/>
    <s v="USD"/>
    <n v="1444516084"/>
    <d v="2015-10-10T17:28:04"/>
    <n v="1439332084"/>
    <x v="2480"/>
    <x v="2480"/>
    <x v="2480"/>
    <b v="0"/>
    <n v="8"/>
    <n v="250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.1291099999999998"/>
    <x v="0"/>
    <x v="0"/>
    <s v="USD"/>
    <n v="1335799808"/>
    <d v="2012-04-30T10:30:08"/>
    <n v="1333207808"/>
    <x v="2481"/>
    <x v="2481"/>
    <x v="2481"/>
    <b v="0"/>
    <n v="95"/>
    <n v="47.541473684210523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1.0009999999999999"/>
    <x v="0"/>
    <x v="0"/>
    <s v="USD"/>
    <n v="1312224383"/>
    <d v="2011-08-01T13:46:23"/>
    <n v="1308336383"/>
    <x v="2482"/>
    <x v="2482"/>
    <x v="2482"/>
    <b v="0"/>
    <n v="25"/>
    <n v="40.04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1.1372727272727272"/>
    <x v="0"/>
    <x v="0"/>
    <s v="USD"/>
    <n v="1335891603"/>
    <d v="2012-05-01T12:00:03"/>
    <n v="1330711203"/>
    <x v="2483"/>
    <x v="2483"/>
    <x v="2483"/>
    <b v="0"/>
    <n v="19"/>
    <n v="65.84210526315789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.1931742857142855"/>
    <x v="0"/>
    <x v="0"/>
    <s v="USD"/>
    <n v="1316124003"/>
    <d v="2011-09-15T17:00:03"/>
    <n v="1313532003"/>
    <x v="2484"/>
    <x v="2484"/>
    <x v="2484"/>
    <b v="0"/>
    <n v="90"/>
    <n v="46.401222222222216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.0325"/>
    <x v="0"/>
    <x v="0"/>
    <s v="USD"/>
    <n v="1318463879"/>
    <d v="2011-10-12T18:57:59"/>
    <n v="1315439879"/>
    <x v="2485"/>
    <x v="2485"/>
    <x v="2485"/>
    <b v="0"/>
    <n v="41"/>
    <n v="50.365853658536587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.6566666666666667"/>
    <x v="0"/>
    <x v="0"/>
    <s v="USD"/>
    <n v="1335113976"/>
    <d v="2012-04-22T11:59:36"/>
    <n v="1332521976"/>
    <x v="2486"/>
    <x v="2486"/>
    <x v="2486"/>
    <b v="0"/>
    <n v="30"/>
    <n v="26.566666666666666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1.0005066666666667"/>
    <x v="0"/>
    <x v="0"/>
    <s v="USD"/>
    <n v="1338083997"/>
    <d v="2012-05-26T20:59:57"/>
    <n v="1335491997"/>
    <x v="2487"/>
    <x v="2487"/>
    <x v="2487"/>
    <b v="0"/>
    <n v="38"/>
    <n v="39.493684210526318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.0669999999999999"/>
    <x v="0"/>
    <x v="0"/>
    <s v="USD"/>
    <n v="1321459908"/>
    <d v="2011-11-16T11:11:48"/>
    <n v="1318864308"/>
    <x v="2488"/>
    <x v="2488"/>
    <x v="2488"/>
    <b v="0"/>
    <n v="65"/>
    <n v="49.246153846153845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.3367142857142857"/>
    <x v="0"/>
    <x v="0"/>
    <s v="USD"/>
    <n v="1368117239"/>
    <d v="2013-05-09T11:33:59"/>
    <n v="1365525239"/>
    <x v="2489"/>
    <x v="2489"/>
    <x v="2489"/>
    <b v="0"/>
    <n v="75"/>
    <n v="62.38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1.214"/>
    <x v="0"/>
    <x v="0"/>
    <s v="USD"/>
    <n v="1340429276"/>
    <d v="2012-06-23T00:27:56"/>
    <n v="1335245276"/>
    <x v="2490"/>
    <x v="2490"/>
    <x v="2490"/>
    <b v="0"/>
    <n v="16"/>
    <n v="37.9375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.032"/>
    <x v="0"/>
    <x v="0"/>
    <s v="USD"/>
    <n v="1295142660"/>
    <d v="2011-01-15T20:51:00"/>
    <n v="1293739714"/>
    <x v="2491"/>
    <x v="2491"/>
    <x v="2491"/>
    <b v="0"/>
    <n v="10"/>
    <n v="51.6"/>
    <b v="1"/>
    <s v="music/indie rock"/>
    <x v="4"/>
    <x v="14"/>
  </r>
  <r>
    <n v="2492"/>
    <s v="SUPER NICE EP 2012"/>
    <s v="We're a band from Hawaii trying to produce our first EP and we need help!"/>
    <n v="600"/>
    <n v="750"/>
    <n v="1.25"/>
    <x v="0"/>
    <x v="0"/>
    <s v="USD"/>
    <n v="1339840740"/>
    <d v="2012-06-16T04:59:00"/>
    <n v="1335397188"/>
    <x v="2492"/>
    <x v="2492"/>
    <x v="2492"/>
    <b v="0"/>
    <n v="27"/>
    <n v="27.777777777777779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1.2869999999999999"/>
    <x v="0"/>
    <x v="0"/>
    <s v="USD"/>
    <n v="1367208140"/>
    <d v="2013-04-28T23:02:20"/>
    <n v="1363320140"/>
    <x v="2493"/>
    <x v="2493"/>
    <x v="2493"/>
    <b v="0"/>
    <n v="259"/>
    <n v="99.382239382239376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.0100533333333332"/>
    <x v="0"/>
    <x v="0"/>
    <s v="USD"/>
    <n v="1337786944"/>
    <d v="2012-05-23T10:29:04"/>
    <n v="1335194944"/>
    <x v="2494"/>
    <x v="2494"/>
    <x v="2494"/>
    <b v="0"/>
    <n v="39"/>
    <n v="38.848205128205123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.2753666666666665"/>
    <x v="0"/>
    <x v="0"/>
    <s v="USD"/>
    <n v="1339022575"/>
    <d v="2012-06-06T17:42:55"/>
    <n v="1336430575"/>
    <x v="2495"/>
    <x v="2495"/>
    <x v="2495"/>
    <b v="0"/>
    <n v="42"/>
    <n v="45.548809523809524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1"/>
    <x v="0"/>
    <x v="0"/>
    <s v="USD"/>
    <n v="1364597692"/>
    <d v="2013-03-29T17:54:52"/>
    <n v="1361577292"/>
    <x v="2496"/>
    <x v="2496"/>
    <x v="2496"/>
    <b v="0"/>
    <n v="10"/>
    <n v="60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.127715"/>
    <x v="0"/>
    <x v="0"/>
    <s v="USD"/>
    <n v="1312578338"/>
    <d v="2011-08-05T16:05:38"/>
    <n v="1309986338"/>
    <x v="2497"/>
    <x v="2497"/>
    <x v="2497"/>
    <b v="0"/>
    <n v="56"/>
    <n v="80.551071428571419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1.056"/>
    <x v="0"/>
    <x v="0"/>
    <s v="USD"/>
    <n v="1422400387"/>
    <d v="2015-01-27T18:13:07"/>
    <n v="1421190787"/>
    <x v="2498"/>
    <x v="2498"/>
    <x v="2498"/>
    <b v="0"/>
    <n v="20"/>
    <n v="52.8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.0262500000000001"/>
    <x v="0"/>
    <x v="0"/>
    <s v="USD"/>
    <n v="1356976800"/>
    <d v="2012-12-31T13:00:00"/>
    <n v="1352820837"/>
    <x v="2499"/>
    <x v="2499"/>
    <x v="2499"/>
    <b v="0"/>
    <n v="170"/>
    <n v="47.676470588235297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1.1333333333333333"/>
    <x v="0"/>
    <x v="0"/>
    <s v="USD"/>
    <n v="1340476375"/>
    <d v="2012-06-23T13:32:55"/>
    <n v="1337884375"/>
    <x v="2500"/>
    <x v="2500"/>
    <x v="2500"/>
    <b v="0"/>
    <n v="29"/>
    <n v="23.448275862068964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2.5545454545454545E-2"/>
    <x v="2"/>
    <x v="5"/>
    <s v="CAD"/>
    <n v="1443379104"/>
    <d v="2015-09-27T13:38:24"/>
    <n v="1440787104"/>
    <x v="2501"/>
    <x v="2501"/>
    <x v="2501"/>
    <b v="0"/>
    <n v="7"/>
    <n v="40.142857142857146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7.8181818181818181E-4"/>
    <x v="2"/>
    <x v="0"/>
    <s v="USD"/>
    <n v="1411328918"/>
    <d v="2014-09-21T14:48:38"/>
    <n v="1407440918"/>
    <x v="2502"/>
    <x v="2502"/>
    <x v="2502"/>
    <b v="0"/>
    <n v="5"/>
    <n v="17.2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s v="USD"/>
    <n v="1465333560"/>
    <d v="2016-06-07T16:06:00"/>
    <n v="1462743308"/>
    <x v="2503"/>
    <x v="2503"/>
    <x v="2503"/>
    <b v="0"/>
    <n v="0"/>
    <e v="#DIV/0!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n v="0"/>
    <x v="2"/>
    <x v="0"/>
    <s v="USD"/>
    <n v="1416014534"/>
    <d v="2014-11-14T20:22:14"/>
    <n v="1413418934"/>
    <x v="2504"/>
    <x v="2504"/>
    <x v="2504"/>
    <b v="0"/>
    <n v="0"/>
    <e v="#DIV/0!"/>
    <b v="0"/>
    <s v="food/restaurants"/>
    <x v="7"/>
    <x v="34"/>
  </r>
  <r>
    <n v="2505"/>
    <s v="PASTATUTION"/>
    <s v="PASTATUTION- The act or practice of engaging in Pasta Making for money.  _x000d__x000d_Help us get the Arcobaleno Pasta Extruder!"/>
    <n v="7000"/>
    <n v="0"/>
    <n v="0"/>
    <x v="2"/>
    <x v="0"/>
    <s v="USD"/>
    <n v="1426292416"/>
    <d v="2015-03-13T19:20:16"/>
    <n v="1423704016"/>
    <x v="2505"/>
    <x v="2505"/>
    <x v="2505"/>
    <b v="0"/>
    <n v="0"/>
    <e v="#DIV/0!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6.0000000000000001E-3"/>
    <x v="2"/>
    <x v="1"/>
    <s v="GBP"/>
    <n v="1443906000"/>
    <d v="2015-10-03T16:00:00"/>
    <n v="1441955269"/>
    <x v="2506"/>
    <x v="2506"/>
    <x v="2506"/>
    <b v="0"/>
    <n v="2"/>
    <n v="15"/>
    <b v="0"/>
    <s v="food/restaurants"/>
    <x v="7"/>
    <x v="34"/>
  </r>
  <r>
    <n v="2507"/>
    <s v="Help Cafe Talavera get a New Kitchen!"/>
    <s v="Unique dishes for a unique city!."/>
    <n v="42850"/>
    <n v="0"/>
    <n v="0"/>
    <x v="2"/>
    <x v="0"/>
    <s v="USD"/>
    <n v="1431308704"/>
    <d v="2015-05-10T20:45:04"/>
    <n v="1428716704"/>
    <x v="2507"/>
    <x v="2507"/>
    <x v="2507"/>
    <b v="0"/>
    <n v="0"/>
    <e v="#DIV/0!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s v="USD"/>
    <n v="1408056634"/>
    <d v="2014-08-14T17:50:34"/>
    <n v="1405464634"/>
    <x v="2508"/>
    <x v="2508"/>
    <x v="2508"/>
    <b v="0"/>
    <n v="0"/>
    <e v="#DIV/0!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1.0526315789473684E-2"/>
    <x v="2"/>
    <x v="1"/>
    <s v="GBP"/>
    <n v="1429554349"/>
    <d v="2015-04-20T13:25:49"/>
    <n v="1424719549"/>
    <x v="2509"/>
    <x v="2509"/>
    <x v="2509"/>
    <b v="0"/>
    <n v="28"/>
    <n v="35.714285714285715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1.5E-3"/>
    <x v="2"/>
    <x v="0"/>
    <s v="USD"/>
    <n v="1431647772"/>
    <d v="2015-05-14T18:56:12"/>
    <n v="1426463772"/>
    <x v="2510"/>
    <x v="2510"/>
    <x v="2510"/>
    <b v="0"/>
    <n v="2"/>
    <n v="37.5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s v="GBP"/>
    <n v="1454323413"/>
    <d v="2016-02-01T05:43:33"/>
    <n v="1451731413"/>
    <x v="2511"/>
    <x v="2511"/>
    <x v="2511"/>
    <b v="0"/>
    <n v="0"/>
    <e v="#DIV/0!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s v="USD"/>
    <n v="1418504561"/>
    <d v="2014-12-13T16:02:41"/>
    <n v="1417208561"/>
    <x v="2512"/>
    <x v="2512"/>
    <x v="2512"/>
    <b v="0"/>
    <n v="0"/>
    <e v="#DIV/0!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s v="EUR"/>
    <n v="1488067789"/>
    <d v="2017-02-25T19:09:49"/>
    <n v="1482883789"/>
    <x v="2513"/>
    <x v="2513"/>
    <x v="2513"/>
    <b v="0"/>
    <n v="0"/>
    <e v="#DIV/0!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1.7500000000000002E-2"/>
    <x v="2"/>
    <x v="0"/>
    <s v="USD"/>
    <n v="1408526477"/>
    <d v="2014-08-20T04:21:17"/>
    <n v="1407057677"/>
    <x v="2514"/>
    <x v="2514"/>
    <x v="2514"/>
    <b v="0"/>
    <n v="4"/>
    <n v="52.5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0.186"/>
    <x v="2"/>
    <x v="0"/>
    <s v="USD"/>
    <n v="1424635753"/>
    <d v="2015-02-22T15:09:13"/>
    <n v="1422043753"/>
    <x v="2515"/>
    <x v="2515"/>
    <x v="2515"/>
    <b v="0"/>
    <n v="12"/>
    <n v="77.5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s v="USD"/>
    <n v="1417279252"/>
    <d v="2014-11-29T11:40:52"/>
    <n v="1414683652"/>
    <x v="2516"/>
    <x v="2516"/>
    <x v="2516"/>
    <b v="0"/>
    <n v="0"/>
    <e v="#DIV/0!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9.8166666666666666E-2"/>
    <x v="2"/>
    <x v="5"/>
    <s v="CAD"/>
    <n v="1426788930"/>
    <d v="2015-03-19T13:15:30"/>
    <n v="1424200530"/>
    <x v="2517"/>
    <x v="2517"/>
    <x v="2517"/>
    <b v="0"/>
    <n v="33"/>
    <n v="53.545454545454547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s v="USD"/>
    <n v="1415899228"/>
    <d v="2014-11-13T12:20:28"/>
    <n v="1413303628"/>
    <x v="2518"/>
    <x v="2518"/>
    <x v="2518"/>
    <b v="0"/>
    <n v="0"/>
    <e v="#DIV/0!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n v="4.3333333333333331E-4"/>
    <x v="2"/>
    <x v="0"/>
    <s v="USD"/>
    <n v="1405741404"/>
    <d v="2014-07-18T22:43:24"/>
    <n v="1403149404"/>
    <x v="2519"/>
    <x v="2519"/>
    <x v="2519"/>
    <b v="0"/>
    <n v="4"/>
    <n v="16.25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s v="USD"/>
    <n v="1476559260"/>
    <d v="2016-10-15T14:21:00"/>
    <n v="1472567085"/>
    <x v="2520"/>
    <x v="2520"/>
    <x v="2520"/>
    <b v="0"/>
    <n v="0"/>
    <e v="#DIV/0!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.0948792000000001"/>
    <x v="0"/>
    <x v="0"/>
    <s v="USD"/>
    <n v="1444778021"/>
    <d v="2015-10-13T18:13:41"/>
    <n v="1442963621"/>
    <x v="2521"/>
    <x v="2521"/>
    <x v="2521"/>
    <b v="0"/>
    <n v="132"/>
    <n v="103.68174242424243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"/>
    <x v="0"/>
    <x v="0"/>
    <s v="USD"/>
    <n v="1461336720"/>
    <d v="2016-04-22T09:52:00"/>
    <n v="1459431960"/>
    <x v="2522"/>
    <x v="2522"/>
    <x v="2522"/>
    <b v="0"/>
    <n v="27"/>
    <n v="185.18518518518519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1.5644444444444445"/>
    <x v="0"/>
    <x v="0"/>
    <s v="USD"/>
    <n v="1416270292"/>
    <d v="2014-11-17T19:24:52"/>
    <n v="1413674692"/>
    <x v="2523"/>
    <x v="2523"/>
    <x v="2523"/>
    <b v="0"/>
    <n v="26"/>
    <n v="54.153846153846153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n v="1.016"/>
    <x v="0"/>
    <x v="0"/>
    <s v="USD"/>
    <n v="1419136200"/>
    <d v="2014-12-20T23:30:00"/>
    <n v="1416338557"/>
    <x v="2524"/>
    <x v="2524"/>
    <x v="2524"/>
    <b v="0"/>
    <n v="43"/>
    <n v="177.2093023255814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.00325"/>
    <x v="0"/>
    <x v="0"/>
    <s v="USD"/>
    <n v="1340914571"/>
    <d v="2012-06-28T15:16:11"/>
    <n v="1338322571"/>
    <x v="2525"/>
    <x v="2525"/>
    <x v="2525"/>
    <b v="0"/>
    <n v="80"/>
    <n v="100.325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.1294999999999999"/>
    <x v="0"/>
    <x v="0"/>
    <s v="USD"/>
    <n v="1418014740"/>
    <d v="2014-12-07T23:59:00"/>
    <n v="1415585474"/>
    <x v="2526"/>
    <x v="2526"/>
    <x v="2526"/>
    <b v="0"/>
    <n v="33"/>
    <n v="136.90909090909091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1.02125"/>
    <x v="0"/>
    <x v="0"/>
    <s v="USD"/>
    <n v="1382068740"/>
    <d v="2013-10-17T22:59:00"/>
    <n v="1380477691"/>
    <x v="2527"/>
    <x v="2527"/>
    <x v="2527"/>
    <b v="0"/>
    <n v="71"/>
    <n v="57.535211267605632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1.0724974999999999"/>
    <x v="0"/>
    <x v="1"/>
    <s v="GBP"/>
    <n v="1440068400"/>
    <d v="2015-08-20T06:00:00"/>
    <n v="1438459303"/>
    <x v="2528"/>
    <x v="2528"/>
    <x v="2528"/>
    <b v="0"/>
    <n v="81"/>
    <n v="52.962839506172834"/>
    <b v="1"/>
    <s v="music/classical music"/>
    <x v="4"/>
    <x v="35"/>
  </r>
  <r>
    <n v="2529"/>
    <s v="UrbanArias is DC's Contemporary Opera Company"/>
    <s v="Opera. Short. New."/>
    <n v="6000"/>
    <n v="6257"/>
    <n v="1.0428333333333333"/>
    <x v="0"/>
    <x v="0"/>
    <s v="USD"/>
    <n v="1332636975"/>
    <d v="2012-03-24T19:56:15"/>
    <n v="1328752575"/>
    <x v="2529"/>
    <x v="2529"/>
    <x v="2529"/>
    <b v="0"/>
    <n v="76"/>
    <n v="82.328947368421055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"/>
    <x v="0"/>
    <x v="0"/>
    <s v="USD"/>
    <n v="1429505400"/>
    <d v="2015-04-19T23:50:00"/>
    <n v="1426711505"/>
    <x v="2530"/>
    <x v="2530"/>
    <x v="2530"/>
    <b v="0"/>
    <n v="48"/>
    <n v="135.41666666666666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1.004"/>
    <x v="0"/>
    <x v="0"/>
    <s v="USD"/>
    <n v="1439611140"/>
    <d v="2015-08-14T22:59:00"/>
    <n v="1437668354"/>
    <x v="2531"/>
    <x v="2531"/>
    <x v="2531"/>
    <b v="0"/>
    <n v="61"/>
    <n v="74.06557377049181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.26125"/>
    <x v="0"/>
    <x v="0"/>
    <s v="USD"/>
    <n v="1345148566"/>
    <d v="2012-08-16T15:22:46"/>
    <n v="1342556566"/>
    <x v="2532"/>
    <x v="2532"/>
    <x v="2532"/>
    <b v="0"/>
    <n v="60"/>
    <n v="84.083333333333329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.1066666666666667"/>
    <x v="0"/>
    <x v="0"/>
    <s v="USD"/>
    <n v="1362160868"/>
    <d v="2013-03-01T13:01:08"/>
    <n v="1359568911"/>
    <x v="2533"/>
    <x v="2533"/>
    <x v="2533"/>
    <b v="0"/>
    <n v="136"/>
    <n v="61.029411764705884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.05"/>
    <x v="0"/>
    <x v="0"/>
    <s v="USD"/>
    <n v="1262325600"/>
    <d v="2010-01-01T01:00:00"/>
    <n v="1257871712"/>
    <x v="2534"/>
    <x v="2534"/>
    <x v="2534"/>
    <b v="0"/>
    <n v="14"/>
    <n v="150"/>
    <b v="1"/>
    <s v="music/classical music"/>
    <x v="4"/>
    <x v="35"/>
  </r>
  <r>
    <n v="2535"/>
    <s v="Mark Hayes Requiem Recording"/>
    <s v="Mark Hayes: Requiem Recording"/>
    <n v="20000"/>
    <n v="20755"/>
    <n v="1.03775"/>
    <x v="0"/>
    <x v="0"/>
    <s v="USD"/>
    <n v="1417463945"/>
    <d v="2014-12-01T14:59:05"/>
    <n v="1414781945"/>
    <x v="2535"/>
    <x v="2535"/>
    <x v="2535"/>
    <b v="0"/>
    <n v="78"/>
    <n v="266.08974358974359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.1599999999999999"/>
    <x v="0"/>
    <x v="0"/>
    <s v="USD"/>
    <n v="1375151566"/>
    <d v="2013-07-29T21:32:46"/>
    <n v="1373337166"/>
    <x v="2536"/>
    <x v="2536"/>
    <x v="2536"/>
    <b v="0"/>
    <n v="4"/>
    <n v="7.25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.1000000000000001"/>
    <x v="0"/>
    <x v="0"/>
    <s v="USD"/>
    <n v="1312212855"/>
    <d v="2011-08-01T10:34:15"/>
    <n v="1307028855"/>
    <x v="2537"/>
    <x v="2537"/>
    <x v="2537"/>
    <b v="0"/>
    <n v="11"/>
    <n v="100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n v="1.130176111111111"/>
    <x v="0"/>
    <x v="0"/>
    <s v="USD"/>
    <n v="1361681940"/>
    <d v="2013-02-23T23:59:00"/>
    <n v="1359029661"/>
    <x v="2538"/>
    <x v="2538"/>
    <x v="2538"/>
    <b v="0"/>
    <n v="185"/>
    <n v="109.96308108108107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.0024999999999999"/>
    <x v="0"/>
    <x v="0"/>
    <s v="USD"/>
    <n v="1422913152"/>
    <d v="2015-02-02T16:39:12"/>
    <n v="1417729152"/>
    <x v="2539"/>
    <x v="2539"/>
    <x v="2539"/>
    <b v="0"/>
    <n v="59"/>
    <n v="169.91525423728814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.034"/>
    <x v="0"/>
    <x v="0"/>
    <s v="USD"/>
    <n v="1319904721"/>
    <d v="2011-10-29T11:12:01"/>
    <n v="1314720721"/>
    <x v="2540"/>
    <x v="2540"/>
    <x v="2540"/>
    <b v="0"/>
    <n v="27"/>
    <n v="95.740740740740748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.0702857142857143"/>
    <x v="0"/>
    <x v="1"/>
    <s v="GBP"/>
    <n v="1380192418"/>
    <d v="2013-09-26T05:46:58"/>
    <n v="1375008418"/>
    <x v="2541"/>
    <x v="2541"/>
    <x v="2541"/>
    <b v="0"/>
    <n v="63"/>
    <n v="59.460317460317462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1.0357142857142858"/>
    <x v="0"/>
    <x v="0"/>
    <s v="USD"/>
    <n v="1380599940"/>
    <d v="2013-09-30T22:59:00"/>
    <n v="1377252857"/>
    <x v="2542"/>
    <x v="2542"/>
    <x v="2542"/>
    <b v="0"/>
    <n v="13"/>
    <n v="55.769230769230766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.5640000000000001"/>
    <x v="0"/>
    <x v="0"/>
    <s v="USD"/>
    <n v="1293937200"/>
    <d v="2011-01-01T22:00:00"/>
    <n v="1291257298"/>
    <x v="2543"/>
    <x v="2543"/>
    <x v="2543"/>
    <b v="0"/>
    <n v="13"/>
    <n v="30.076923076923077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n v="1.0082"/>
    <x v="0"/>
    <x v="0"/>
    <s v="USD"/>
    <n v="1341750569"/>
    <d v="2012-07-08T07:29:29"/>
    <n v="1339158569"/>
    <x v="2544"/>
    <x v="2544"/>
    <x v="2544"/>
    <b v="0"/>
    <n v="57"/>
    <n v="88.438596491228068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.9530000000000001"/>
    <x v="0"/>
    <x v="0"/>
    <s v="USD"/>
    <n v="1424997000"/>
    <d v="2015-02-26T19:30:00"/>
    <n v="1421983138"/>
    <x v="2545"/>
    <x v="2545"/>
    <x v="2545"/>
    <b v="0"/>
    <n v="61"/>
    <n v="64.032786885245898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1.1171428571428572"/>
    <x v="0"/>
    <x v="0"/>
    <s v="USD"/>
    <n v="1380949200"/>
    <d v="2013-10-05T00:00:00"/>
    <n v="1378586179"/>
    <x v="2546"/>
    <x v="2546"/>
    <x v="2546"/>
    <b v="0"/>
    <n v="65"/>
    <n v="60.153846153846153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1.1985454545454546"/>
    <x v="0"/>
    <x v="0"/>
    <s v="USD"/>
    <n v="1333560803"/>
    <d v="2012-04-04T12:33:23"/>
    <n v="1330972403"/>
    <x v="2547"/>
    <x v="2547"/>
    <x v="2547"/>
    <b v="0"/>
    <n v="134"/>
    <n v="49.194029850746269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.0185"/>
    <x v="0"/>
    <x v="6"/>
    <s v="EUR"/>
    <n v="1475209620"/>
    <d v="2016-09-29T23:27:00"/>
    <n v="1473087637"/>
    <x v="2548"/>
    <x v="2548"/>
    <x v="2548"/>
    <b v="0"/>
    <n v="37"/>
    <n v="165.16216216216216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1.0280254777070064"/>
    <x v="0"/>
    <x v="1"/>
    <s v="GBP"/>
    <n v="1370019600"/>
    <d v="2013-05-31T12:00:00"/>
    <n v="1366999870"/>
    <x v="2549"/>
    <x v="2549"/>
    <x v="2549"/>
    <b v="0"/>
    <n v="37"/>
    <n v="43.621621621621621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.0084615384615385"/>
    <x v="0"/>
    <x v="0"/>
    <s v="USD"/>
    <n v="1444276740"/>
    <d v="2015-10-07T22:59:00"/>
    <n v="1439392406"/>
    <x v="2550"/>
    <x v="2550"/>
    <x v="2550"/>
    <b v="0"/>
    <n v="150"/>
    <n v="43.7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.0273469387755103"/>
    <x v="0"/>
    <x v="0"/>
    <s v="USD"/>
    <n v="1332362880"/>
    <d v="2012-03-21T15:48:00"/>
    <n v="1329890585"/>
    <x v="2551"/>
    <x v="2551"/>
    <x v="2551"/>
    <b v="0"/>
    <n v="56"/>
    <n v="67.419642857142861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.0649999999999999"/>
    <x v="0"/>
    <x v="0"/>
    <s v="USD"/>
    <n v="1488741981"/>
    <d v="2017-03-05T14:26:21"/>
    <n v="1486149981"/>
    <x v="2552"/>
    <x v="2552"/>
    <x v="2552"/>
    <b v="0"/>
    <n v="18"/>
    <n v="177.5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.5553333333333332"/>
    <x v="0"/>
    <x v="0"/>
    <s v="USD"/>
    <n v="1348202807"/>
    <d v="2012-09-20T23:46:47"/>
    <n v="1343018807"/>
    <x v="2553"/>
    <x v="2553"/>
    <x v="2553"/>
    <b v="0"/>
    <n v="60"/>
    <n v="38.883333333333333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.228"/>
    <x v="0"/>
    <x v="0"/>
    <s v="USD"/>
    <n v="1433131140"/>
    <d v="2015-05-31T22:59:00"/>
    <n v="1430445163"/>
    <x v="2554"/>
    <x v="2554"/>
    <x v="2554"/>
    <b v="0"/>
    <n v="67"/>
    <n v="54.985074626865675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.0734999999999999"/>
    <x v="0"/>
    <x v="0"/>
    <s v="USD"/>
    <n v="1338219793"/>
    <d v="2012-05-28T10:43:13"/>
    <n v="1335541393"/>
    <x v="2555"/>
    <x v="2555"/>
    <x v="2555"/>
    <b v="0"/>
    <n v="35"/>
    <n v="61.342857142857142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.0550335570469798"/>
    <x v="0"/>
    <x v="0"/>
    <s v="USD"/>
    <n v="1356392857"/>
    <d v="2012-12-24T18:47:37"/>
    <n v="1352504857"/>
    <x v="2556"/>
    <x v="2556"/>
    <x v="2556"/>
    <b v="0"/>
    <n v="34"/>
    <n v="23.117647058823529"/>
    <b v="1"/>
    <s v="music/classical music"/>
    <x v="4"/>
    <x v="35"/>
  </r>
  <r>
    <n v="2557"/>
    <s v="European Tour"/>
    <s v="Raising money for our concert tour of Switzerland and Germany in June/July 2014"/>
    <n v="900"/>
    <n v="1066"/>
    <n v="1.1844444444444444"/>
    <x v="0"/>
    <x v="1"/>
    <s v="GBP"/>
    <n v="1400176386"/>
    <d v="2014-05-15T12:53:06"/>
    <n v="1397584386"/>
    <x v="2557"/>
    <x v="2557"/>
    <x v="2557"/>
    <b v="0"/>
    <n v="36"/>
    <n v="29.611111111111111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n v="1.0888"/>
    <x v="0"/>
    <x v="2"/>
    <s v="AUD"/>
    <n v="1430488740"/>
    <d v="2015-05-01T08:59:00"/>
    <n v="1427747906"/>
    <x v="2558"/>
    <x v="2558"/>
    <x v="2558"/>
    <b v="0"/>
    <n v="18"/>
    <n v="75.611111111111114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1.1125"/>
    <x v="0"/>
    <x v="0"/>
    <s v="USD"/>
    <n v="1321385820"/>
    <d v="2011-11-15T14:37:00"/>
    <n v="1318539484"/>
    <x v="2559"/>
    <x v="2559"/>
    <x v="2559"/>
    <b v="0"/>
    <n v="25"/>
    <n v="35.6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.0009999999999999"/>
    <x v="0"/>
    <x v="1"/>
    <s v="GBP"/>
    <n v="1425682174"/>
    <d v="2015-03-06T17:49:34"/>
    <n v="1423090174"/>
    <x v="2560"/>
    <x v="2560"/>
    <x v="2560"/>
    <b v="0"/>
    <n v="21"/>
    <n v="143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s v="CAD"/>
    <n v="1444740089"/>
    <d v="2015-10-13T07:41:29"/>
    <n v="1442148089"/>
    <x v="2561"/>
    <x v="2561"/>
    <x v="2561"/>
    <b v="0"/>
    <n v="0"/>
    <e v="#DIV/0!"/>
    <b v="0"/>
    <s v="food/food trucks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n v="7.4999999999999997E-3"/>
    <x v="1"/>
    <x v="12"/>
    <s v="EUR"/>
    <n v="1476189339"/>
    <d v="2016-10-11T07:35:39"/>
    <n v="1471005339"/>
    <x v="2562"/>
    <x v="2562"/>
    <x v="2562"/>
    <b v="0"/>
    <n v="3"/>
    <n v="25"/>
    <b v="0"/>
    <s v="food/food trucks"/>
    <x v="7"/>
    <x v="19"/>
  </r>
  <r>
    <n v="2563"/>
    <s v="Phoenix Pearl Boba Tea Truck (Canceled)"/>
    <s v="Michigan based bubble tea and specialty ice cream food truck"/>
    <n v="20000"/>
    <n v="0"/>
    <n v="0"/>
    <x v="1"/>
    <x v="0"/>
    <s v="USD"/>
    <n v="1438226451"/>
    <d v="2015-07-29T22:20:51"/>
    <n v="1433042451"/>
    <x v="2563"/>
    <x v="2563"/>
    <x v="2563"/>
    <b v="0"/>
    <n v="0"/>
    <e v="#DIV/0!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s v="CAD"/>
    <n v="1406854699"/>
    <d v="2014-07-31T19:58:19"/>
    <n v="1404262699"/>
    <x v="2564"/>
    <x v="2564"/>
    <x v="2564"/>
    <b v="0"/>
    <n v="0"/>
    <e v="#DIV/0!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0.01"/>
    <x v="1"/>
    <x v="0"/>
    <s v="USD"/>
    <n v="1462827000"/>
    <d v="2016-05-09T15:50:00"/>
    <n v="1457710589"/>
    <x v="2565"/>
    <x v="2565"/>
    <x v="2565"/>
    <b v="0"/>
    <n v="1"/>
    <n v="100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s v="USD"/>
    <n v="1408663948"/>
    <d v="2014-08-21T18:32:28"/>
    <n v="1406071948"/>
    <x v="2566"/>
    <x v="2566"/>
    <x v="2566"/>
    <b v="0"/>
    <n v="0"/>
    <e v="#DIV/0!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2.6666666666666666E-3"/>
    <x v="1"/>
    <x v="0"/>
    <s v="USD"/>
    <n v="1429823138"/>
    <d v="2015-04-23T16:05:38"/>
    <n v="1427231138"/>
    <x v="2567"/>
    <x v="2567"/>
    <x v="2567"/>
    <b v="0"/>
    <n v="2"/>
    <n v="60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5.0000000000000001E-3"/>
    <x v="1"/>
    <x v="1"/>
    <s v="GBP"/>
    <n v="1472745594"/>
    <d v="2016-09-01T10:59:54"/>
    <n v="1470153594"/>
    <x v="2568"/>
    <x v="2568"/>
    <x v="2568"/>
    <b v="0"/>
    <n v="1"/>
    <n v="50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2.2307692307692306E-2"/>
    <x v="1"/>
    <x v="0"/>
    <s v="USD"/>
    <n v="1442457112"/>
    <d v="2015-09-16T21:31:52"/>
    <n v="1439865112"/>
    <x v="2569"/>
    <x v="2569"/>
    <x v="2569"/>
    <b v="0"/>
    <n v="2"/>
    <n v="72.5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8.4285714285714294E-3"/>
    <x v="1"/>
    <x v="0"/>
    <s v="USD"/>
    <n v="1486590035"/>
    <d v="2017-02-08T16:40:35"/>
    <n v="1483998035"/>
    <x v="2570"/>
    <x v="2570"/>
    <x v="2570"/>
    <b v="0"/>
    <n v="2"/>
    <n v="29.5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2.5000000000000001E-3"/>
    <x v="1"/>
    <x v="2"/>
    <s v="AUD"/>
    <n v="1463645521"/>
    <d v="2016-05-19T03:12:01"/>
    <n v="1458461521"/>
    <x v="2571"/>
    <x v="2571"/>
    <x v="2571"/>
    <b v="0"/>
    <n v="4"/>
    <n v="62.5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s v="USD"/>
    <n v="1428893517"/>
    <d v="2015-04-12T21:51:57"/>
    <n v="1426301517"/>
    <x v="2572"/>
    <x v="2572"/>
    <x v="2572"/>
    <b v="0"/>
    <n v="0"/>
    <e v="#DIV/0!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s v="USD"/>
    <n v="1408803149"/>
    <d v="2014-08-23T09:12:29"/>
    <n v="1404915149"/>
    <x v="2573"/>
    <x v="2573"/>
    <x v="2573"/>
    <b v="0"/>
    <n v="0"/>
    <e v="#DIV/0!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s v="USD"/>
    <n v="1463600945"/>
    <d v="2016-05-18T14:49:05"/>
    <n v="1461786545"/>
    <x v="2574"/>
    <x v="2574"/>
    <x v="2574"/>
    <b v="0"/>
    <n v="0"/>
    <e v="#DIV/0!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s v="USD"/>
    <n v="1421030194"/>
    <d v="2015-01-11T21:36:34"/>
    <n v="1418438194"/>
    <x v="2575"/>
    <x v="2575"/>
    <x v="2575"/>
    <b v="0"/>
    <n v="0"/>
    <e v="#DIV/0!"/>
    <b v="0"/>
    <s v="food/food trucks"/>
    <x v="7"/>
    <x v="19"/>
  </r>
  <r>
    <n v="2576"/>
    <s v="2 Go Fast Food (Canceled)"/>
    <s v="A New Twist with an American and Philippine fast food Mobile Trailer."/>
    <n v="10000"/>
    <n v="0"/>
    <n v="0"/>
    <x v="1"/>
    <x v="0"/>
    <s v="USD"/>
    <n v="1428707647"/>
    <d v="2015-04-10T18:14:07"/>
    <n v="1424823247"/>
    <x v="2576"/>
    <x v="2576"/>
    <x v="2576"/>
    <b v="0"/>
    <n v="0"/>
    <e v="#DIV/0!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s v="USD"/>
    <n v="1407181297"/>
    <d v="2014-08-04T14:41:37"/>
    <n v="1405021297"/>
    <x v="2577"/>
    <x v="2577"/>
    <x v="2577"/>
    <b v="0"/>
    <n v="0"/>
    <e v="#DIV/0!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s v="USD"/>
    <n v="1444410000"/>
    <d v="2015-10-09T12:00:00"/>
    <n v="1440203579"/>
    <x v="2578"/>
    <x v="2578"/>
    <x v="2578"/>
    <b v="0"/>
    <n v="0"/>
    <e v="#DIV/0!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1.3849999999999999E-3"/>
    <x v="1"/>
    <x v="0"/>
    <s v="USD"/>
    <n v="1410810903"/>
    <d v="2014-09-15T14:55:03"/>
    <n v="1405626903"/>
    <x v="2579"/>
    <x v="2579"/>
    <x v="2579"/>
    <b v="0"/>
    <n v="12"/>
    <n v="23.083333333333332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6.0000000000000001E-3"/>
    <x v="1"/>
    <x v="0"/>
    <s v="USD"/>
    <n v="1431745200"/>
    <d v="2015-05-15T22:00:00"/>
    <n v="1429170603"/>
    <x v="2580"/>
    <x v="2580"/>
    <x v="2580"/>
    <b v="0"/>
    <n v="2"/>
    <n v="25.5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0.106"/>
    <x v="2"/>
    <x v="0"/>
    <s v="USD"/>
    <n v="1447689898"/>
    <d v="2015-11-16T11:04:58"/>
    <n v="1445094298"/>
    <x v="2581"/>
    <x v="2581"/>
    <x v="2581"/>
    <b v="0"/>
    <n v="11"/>
    <n v="48.18181818181818"/>
    <b v="0"/>
    <s v="food/food trucks"/>
    <x v="7"/>
    <x v="19"/>
  </r>
  <r>
    <n v="2582"/>
    <s v="Drunken Wings"/>
    <s v="The place where chicken meets liquor for the first time!"/>
    <n v="90000"/>
    <n v="1"/>
    <n v="1.1111111111111112E-5"/>
    <x v="2"/>
    <x v="0"/>
    <s v="USD"/>
    <n v="1477784634"/>
    <d v="2016-10-29T18:43:54"/>
    <n v="1475192634"/>
    <x v="2582"/>
    <x v="2582"/>
    <x v="2582"/>
    <b v="0"/>
    <n v="1"/>
    <n v="1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n v="5.0000000000000001E-3"/>
    <x v="2"/>
    <x v="0"/>
    <s v="USD"/>
    <n v="1426526880"/>
    <d v="2015-03-16T12:28:00"/>
    <n v="1421346480"/>
    <x v="2583"/>
    <x v="2583"/>
    <x v="2583"/>
    <b v="0"/>
    <n v="5"/>
    <n v="1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n v="0"/>
    <x v="2"/>
    <x v="0"/>
    <s v="USD"/>
    <n v="1434341369"/>
    <d v="2015-06-14T23:09:29"/>
    <n v="1431749369"/>
    <x v="2584"/>
    <x v="2584"/>
    <x v="2584"/>
    <b v="0"/>
    <n v="0"/>
    <e v="#DIV/0!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1.6666666666666668E-3"/>
    <x v="2"/>
    <x v="0"/>
    <s v="USD"/>
    <n v="1404601632"/>
    <d v="2014-07-05T18:07:12"/>
    <n v="1402009632"/>
    <x v="2585"/>
    <x v="2585"/>
    <x v="2585"/>
    <b v="0"/>
    <n v="1"/>
    <n v="50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n v="1.6666666666666668E-3"/>
    <x v="2"/>
    <x v="1"/>
    <s v="GBP"/>
    <n v="1451030136"/>
    <d v="2015-12-25T02:55:36"/>
    <n v="1448438136"/>
    <x v="2586"/>
    <x v="2586"/>
    <x v="2586"/>
    <b v="0"/>
    <n v="1"/>
    <n v="5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.4340000000000001E-2"/>
    <x v="2"/>
    <x v="0"/>
    <s v="USD"/>
    <n v="1451491953"/>
    <d v="2015-12-30T11:12:33"/>
    <n v="1448899953"/>
    <x v="2587"/>
    <x v="2587"/>
    <x v="2587"/>
    <b v="0"/>
    <n v="6"/>
    <n v="202.83333333333334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3.8833333333333331E-2"/>
    <x v="2"/>
    <x v="0"/>
    <s v="USD"/>
    <n v="1427807640"/>
    <d v="2015-03-31T08:14:00"/>
    <n v="1423325626"/>
    <x v="2588"/>
    <x v="2588"/>
    <x v="2588"/>
    <b v="0"/>
    <n v="8"/>
    <n v="29.125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1E-4"/>
    <x v="2"/>
    <x v="8"/>
    <s v="DKK"/>
    <n v="1458733927"/>
    <d v="2016-03-23T06:52:07"/>
    <n v="1456145527"/>
    <x v="2589"/>
    <x v="2589"/>
    <x v="2589"/>
    <b v="0"/>
    <n v="1"/>
    <n v="5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s v="AUD"/>
    <n v="1453817297"/>
    <d v="2016-01-26T09:08:17"/>
    <n v="1453212497"/>
    <x v="2590"/>
    <x v="2590"/>
    <x v="2590"/>
    <b v="0"/>
    <n v="0"/>
    <e v="#DIV/0!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1.7333333333333333E-2"/>
    <x v="2"/>
    <x v="0"/>
    <s v="USD"/>
    <n v="1457901924"/>
    <d v="2016-03-13T15:45:24"/>
    <n v="1452721524"/>
    <x v="2591"/>
    <x v="2591"/>
    <x v="2591"/>
    <b v="0"/>
    <n v="2"/>
    <n v="13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1.6666666666666668E-3"/>
    <x v="2"/>
    <x v="0"/>
    <s v="USD"/>
    <n v="1412536421"/>
    <d v="2014-10-05T14:13:41"/>
    <n v="1409944421"/>
    <x v="2592"/>
    <x v="2592"/>
    <x v="2592"/>
    <b v="0"/>
    <n v="1"/>
    <n v="50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s v="USD"/>
    <n v="1429993026"/>
    <d v="2015-04-25T15:17:06"/>
    <n v="1427401026"/>
    <x v="2593"/>
    <x v="2593"/>
    <x v="2593"/>
    <b v="0"/>
    <n v="0"/>
    <e v="#DIV/0!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1.2500000000000001E-5"/>
    <x v="2"/>
    <x v="0"/>
    <s v="USD"/>
    <n v="1407453228"/>
    <d v="2014-08-07T18:13:48"/>
    <n v="1404861228"/>
    <x v="2594"/>
    <x v="2594"/>
    <x v="2594"/>
    <b v="0"/>
    <n v="1"/>
    <n v="1"/>
    <b v="0"/>
    <s v="food/food trucks"/>
    <x v="7"/>
    <x v="19"/>
  </r>
  <r>
    <n v="2595"/>
    <s v="Food Truck for Little Fox Bakery"/>
    <s v="Looking to put the best baked goods in Bowling Green on wheels"/>
    <n v="15000"/>
    <n v="1825"/>
    <n v="0.12166666666666667"/>
    <x v="2"/>
    <x v="0"/>
    <s v="USD"/>
    <n v="1487915500"/>
    <d v="2017-02-24T00:51:40"/>
    <n v="1485323500"/>
    <x v="2595"/>
    <x v="2595"/>
    <x v="2595"/>
    <b v="0"/>
    <n v="19"/>
    <n v="96.05263157894737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0.23588571428571428"/>
    <x v="2"/>
    <x v="5"/>
    <s v="CAD"/>
    <n v="1407427009"/>
    <d v="2014-08-07T10:56:49"/>
    <n v="1404835009"/>
    <x v="2596"/>
    <x v="2596"/>
    <x v="2596"/>
    <b v="0"/>
    <n v="27"/>
    <n v="305.77777777777777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5.6666666666666664E-2"/>
    <x v="2"/>
    <x v="1"/>
    <s v="GBP"/>
    <n v="1466323917"/>
    <d v="2016-06-19T03:11:57"/>
    <n v="1463731917"/>
    <x v="2597"/>
    <x v="2597"/>
    <x v="2597"/>
    <b v="0"/>
    <n v="7"/>
    <n v="12.142857142857142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0.39"/>
    <x v="2"/>
    <x v="0"/>
    <s v="USD"/>
    <n v="1443039001"/>
    <d v="2015-09-23T15:10:01"/>
    <n v="1440447001"/>
    <x v="2598"/>
    <x v="2598"/>
    <x v="2598"/>
    <b v="0"/>
    <n v="14"/>
    <n v="83.571428571428569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n v="9.9546510341776348E-3"/>
    <x v="2"/>
    <x v="0"/>
    <s v="USD"/>
    <n v="1407089147"/>
    <d v="2014-08-03T13:05:47"/>
    <n v="1403201147"/>
    <x v="2599"/>
    <x v="2599"/>
    <x v="2599"/>
    <b v="0"/>
    <n v="5"/>
    <n v="18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n v="6.9320000000000007E-2"/>
    <x v="2"/>
    <x v="0"/>
    <s v="USD"/>
    <n v="1458938200"/>
    <d v="2016-03-25T15:36:40"/>
    <n v="1453757800"/>
    <x v="2600"/>
    <x v="2600"/>
    <x v="2600"/>
    <b v="0"/>
    <n v="30"/>
    <n v="115.53333333333333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6.6139999999999999"/>
    <x v="0"/>
    <x v="0"/>
    <s v="USD"/>
    <n v="1347508740"/>
    <d v="2012-09-12T22:59:00"/>
    <n v="1346276349"/>
    <x v="2601"/>
    <x v="2601"/>
    <x v="2601"/>
    <b v="1"/>
    <n v="151"/>
    <n v="21.900662251655628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3.2609166666666667"/>
    <x v="0"/>
    <x v="0"/>
    <s v="USD"/>
    <n v="1415827200"/>
    <d v="2014-11-12T16:20:00"/>
    <n v="1412358968"/>
    <x v="2602"/>
    <x v="2602"/>
    <x v="2602"/>
    <b v="1"/>
    <n v="489"/>
    <n v="80.022494887525568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n v="1.0148571428571429"/>
    <x v="0"/>
    <x v="0"/>
    <s v="USD"/>
    <n v="1387835654"/>
    <d v="2013-12-23T16:54:14"/>
    <n v="1386626054"/>
    <x v="2603"/>
    <x v="2603"/>
    <x v="2603"/>
    <b v="1"/>
    <n v="50"/>
    <n v="35.520000000000003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1.0421799999999999"/>
    <x v="0"/>
    <x v="0"/>
    <s v="USD"/>
    <n v="1335662023"/>
    <d v="2012-04-28T20:13:43"/>
    <n v="1333070023"/>
    <x v="2604"/>
    <x v="2604"/>
    <x v="2604"/>
    <b v="1"/>
    <n v="321"/>
    <n v="64.933333333333323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.0742157000000001"/>
    <x v="0"/>
    <x v="0"/>
    <s v="USD"/>
    <n v="1466168390"/>
    <d v="2016-06-17T07:59:50"/>
    <n v="1463576390"/>
    <x v="2605"/>
    <x v="2605"/>
    <x v="2605"/>
    <b v="1"/>
    <n v="1762"/>
    <n v="60.965703745743475"/>
    <b v="1"/>
    <s v="technology/space exploration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n v="1.1005454545454545"/>
    <x v="0"/>
    <x v="0"/>
    <s v="USD"/>
    <n v="1398791182"/>
    <d v="2014-04-29T12:06:22"/>
    <n v="1396026382"/>
    <x v="2606"/>
    <x v="2606"/>
    <x v="2606"/>
    <b v="1"/>
    <n v="385"/>
    <n v="31.444155844155844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.077"/>
    <x v="0"/>
    <x v="0"/>
    <s v="USD"/>
    <n v="1439344800"/>
    <d v="2015-08-11T21:00:00"/>
    <n v="1435611572"/>
    <x v="2607"/>
    <x v="2607"/>
    <x v="2607"/>
    <b v="1"/>
    <n v="398"/>
    <n v="81.949748743718587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2.2392500000000002"/>
    <x v="0"/>
    <x v="0"/>
    <s v="USD"/>
    <n v="1489536000"/>
    <d v="2017-03-14T19:00:00"/>
    <n v="1485976468"/>
    <x v="2608"/>
    <x v="2608"/>
    <x v="2608"/>
    <b v="1"/>
    <n v="304"/>
    <n v="58.92763157894737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.038011142857143"/>
    <x v="0"/>
    <x v="0"/>
    <s v="USD"/>
    <n v="1342330951"/>
    <d v="2012-07-15T00:42:31"/>
    <n v="1339738951"/>
    <x v="2609"/>
    <x v="2609"/>
    <x v="2609"/>
    <b v="1"/>
    <n v="676"/>
    <n v="157.29347633136095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n v="1.4132510432681749"/>
    <x v="0"/>
    <x v="0"/>
    <s v="USD"/>
    <n v="1471849140"/>
    <d v="2016-08-22T01:59:00"/>
    <n v="1468444125"/>
    <x v="2610"/>
    <x v="2610"/>
    <x v="2610"/>
    <b v="1"/>
    <n v="577"/>
    <n v="55.758509532062391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.906363636363636"/>
    <x v="0"/>
    <x v="12"/>
    <s v="EUR"/>
    <n v="1483397940"/>
    <d v="2017-01-02T17:59:00"/>
    <n v="1480493014"/>
    <x v="2611"/>
    <x v="2611"/>
    <x v="2611"/>
    <b v="1"/>
    <n v="3663"/>
    <n v="83.802893802893806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.7176130000000001"/>
    <x v="0"/>
    <x v="0"/>
    <s v="USD"/>
    <n v="1420773970"/>
    <d v="2015-01-08T22:26:10"/>
    <n v="1418095570"/>
    <x v="2612"/>
    <x v="2612"/>
    <x v="2612"/>
    <b v="1"/>
    <n v="294"/>
    <n v="58.422210884353746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n v="1.0101333333333333"/>
    <x v="0"/>
    <x v="0"/>
    <s v="USD"/>
    <n v="1348256294"/>
    <d v="2012-09-21T14:38:14"/>
    <n v="1345664294"/>
    <x v="2613"/>
    <x v="2613"/>
    <x v="2613"/>
    <b v="1"/>
    <n v="28"/>
    <n v="270.57142857142856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.02"/>
    <x v="0"/>
    <x v="0"/>
    <s v="USD"/>
    <n v="1398834000"/>
    <d v="2014-04-30T00:00:00"/>
    <n v="1396371612"/>
    <x v="2614"/>
    <x v="2614"/>
    <x v="2614"/>
    <b v="1"/>
    <n v="100"/>
    <n v="107.1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.6976511744127936"/>
    <x v="0"/>
    <x v="1"/>
    <s v="GBP"/>
    <n v="1462017600"/>
    <d v="2016-04-30T07:00:00"/>
    <n v="1458820564"/>
    <x v="2615"/>
    <x v="2615"/>
    <x v="2615"/>
    <b v="0"/>
    <n v="72"/>
    <n v="47.180555555555557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.14534"/>
    <x v="0"/>
    <x v="0"/>
    <s v="USD"/>
    <n v="1440546729"/>
    <d v="2015-08-25T18:52:09"/>
    <n v="1437954729"/>
    <x v="2616"/>
    <x v="2616"/>
    <x v="2616"/>
    <b v="1"/>
    <n v="238"/>
    <n v="120.30882352941177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.7759999999999998"/>
    <x v="0"/>
    <x v="0"/>
    <s v="USD"/>
    <n v="1413838751"/>
    <d v="2014-10-20T15:59:11"/>
    <n v="1411246751"/>
    <x v="2617"/>
    <x v="2617"/>
    <x v="2617"/>
    <b v="1"/>
    <n v="159"/>
    <n v="27.59748427672956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n v="1.0538666666666667"/>
    <x v="0"/>
    <x v="0"/>
    <s v="USD"/>
    <n v="1449000061"/>
    <d v="2015-12-01T15:01:01"/>
    <n v="1443812461"/>
    <x v="2618"/>
    <x v="2618"/>
    <x v="2618"/>
    <b v="1"/>
    <n v="77"/>
    <n v="205.2987012987013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1.8839999999999999"/>
    <x v="0"/>
    <x v="0"/>
    <s v="USD"/>
    <n v="1445598000"/>
    <d v="2015-10-23T06:00:00"/>
    <n v="1443302004"/>
    <x v="2619"/>
    <x v="2619"/>
    <x v="2619"/>
    <b v="1"/>
    <n v="53"/>
    <n v="35.547169811320757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.436523076923077"/>
    <x v="0"/>
    <x v="2"/>
    <s v="AUD"/>
    <n v="1444525200"/>
    <d v="2015-10-10T20:00:00"/>
    <n v="1441339242"/>
    <x v="2620"/>
    <x v="2620"/>
    <x v="2620"/>
    <b v="1"/>
    <n v="1251"/>
    <n v="74.639488409272587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.4588000000000001"/>
    <x v="0"/>
    <x v="0"/>
    <s v="USD"/>
    <n v="1432230988"/>
    <d v="2015-05-21T12:56:28"/>
    <n v="1429638988"/>
    <x v="2621"/>
    <x v="2621"/>
    <x v="2621"/>
    <b v="1"/>
    <n v="465"/>
    <n v="47.058064516129029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.3118399999999999"/>
    <x v="0"/>
    <x v="13"/>
    <s v="EUR"/>
    <n v="1483120216"/>
    <d v="2016-12-30T12:50:16"/>
    <n v="1479232216"/>
    <x v="2622"/>
    <x v="2622"/>
    <x v="2622"/>
    <b v="0"/>
    <n v="74"/>
    <n v="26.591351351351353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1.1399999999999999"/>
    <x v="0"/>
    <x v="0"/>
    <s v="USD"/>
    <n v="1480658966"/>
    <d v="2016-12-02T01:09:26"/>
    <n v="1479449366"/>
    <x v="2623"/>
    <x v="2623"/>
    <x v="2623"/>
    <b v="0"/>
    <n v="62"/>
    <n v="36.774193548387096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.794206249999998"/>
    <x v="0"/>
    <x v="0"/>
    <s v="USD"/>
    <n v="1347530822"/>
    <d v="2012-09-13T05:07:02"/>
    <n v="1345716422"/>
    <x v="2624"/>
    <x v="2624"/>
    <x v="2624"/>
    <b v="0"/>
    <n v="3468"/>
    <n v="31.820544982698959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9.56"/>
    <x v="0"/>
    <x v="12"/>
    <s v="EUR"/>
    <n v="1478723208"/>
    <d v="2016-11-09T15:26:48"/>
    <n v="1476559608"/>
    <x v="2625"/>
    <x v="2625"/>
    <x v="2625"/>
    <b v="0"/>
    <n v="52"/>
    <n v="27.576923076923077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1.1200000000000001"/>
    <x v="0"/>
    <x v="0"/>
    <s v="USD"/>
    <n v="1433343869"/>
    <d v="2015-06-03T10:04:29"/>
    <n v="1430751869"/>
    <x v="2626"/>
    <x v="2626"/>
    <x v="2626"/>
    <b v="0"/>
    <n v="50"/>
    <n v="56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.4666666666666668"/>
    <x v="0"/>
    <x v="0"/>
    <s v="USD"/>
    <n v="1448571261"/>
    <d v="2015-11-26T15:54:21"/>
    <n v="1445975661"/>
    <x v="2627"/>
    <x v="2627"/>
    <x v="2627"/>
    <b v="0"/>
    <n v="45"/>
    <n v="21.555555555555557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n v="1.1036948748510131"/>
    <x v="0"/>
    <x v="0"/>
    <s v="USD"/>
    <n v="1417389067"/>
    <d v="2014-11-30T18:11:07"/>
    <n v="1415661067"/>
    <x v="2628"/>
    <x v="2628"/>
    <x v="2628"/>
    <b v="0"/>
    <n v="21"/>
    <n v="44.095238095238095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n v="1.2774000000000001"/>
    <x v="0"/>
    <x v="1"/>
    <s v="GBP"/>
    <n v="1431608122"/>
    <d v="2015-05-14T07:55:22"/>
    <n v="1429016122"/>
    <x v="2629"/>
    <x v="2629"/>
    <x v="2629"/>
    <b v="0"/>
    <n v="100"/>
    <n v="63.87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1.579"/>
    <x v="0"/>
    <x v="2"/>
    <s v="AUD"/>
    <n v="1467280800"/>
    <d v="2016-06-30T05:00:00"/>
    <n v="1464921112"/>
    <x v="2630"/>
    <x v="2630"/>
    <x v="2630"/>
    <b v="0"/>
    <n v="81"/>
    <n v="38.987654320987652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1.1466525000000001"/>
    <x v="0"/>
    <x v="0"/>
    <s v="USD"/>
    <n v="1440907427"/>
    <d v="2015-08-29T23:03:47"/>
    <n v="1438488227"/>
    <x v="2631"/>
    <x v="2631"/>
    <x v="2631"/>
    <b v="0"/>
    <n v="286"/>
    <n v="80.185489510489504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n v="1.3700934579439252"/>
    <x v="0"/>
    <x v="0"/>
    <s v="USD"/>
    <n v="1464485339"/>
    <d v="2016-05-28T20:28:59"/>
    <n v="1462325339"/>
    <x v="2632"/>
    <x v="2632"/>
    <x v="2632"/>
    <b v="0"/>
    <n v="42"/>
    <n v="34.904761904761905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n v="3.5461999999999998"/>
    <x v="0"/>
    <x v="0"/>
    <s v="USD"/>
    <n v="1393542000"/>
    <d v="2014-02-27T18:00:00"/>
    <n v="1390938332"/>
    <x v="2633"/>
    <x v="2633"/>
    <x v="2633"/>
    <b v="0"/>
    <n v="199"/>
    <n v="89.100502512562812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1.0602150537634409"/>
    <x v="0"/>
    <x v="0"/>
    <s v="USD"/>
    <n v="1475163921"/>
    <d v="2016-09-29T10:45:21"/>
    <n v="1472571921"/>
    <x v="2634"/>
    <x v="2634"/>
    <x v="2634"/>
    <b v="0"/>
    <n v="25"/>
    <n v="39.44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"/>
    <x v="0"/>
    <x v="5"/>
    <s v="CAD"/>
    <n v="1425937761"/>
    <d v="2015-03-09T16:49:21"/>
    <n v="1422917361"/>
    <x v="2635"/>
    <x v="2635"/>
    <x v="2635"/>
    <b v="0"/>
    <n v="84"/>
    <n v="136.9047619047619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.873"/>
    <x v="0"/>
    <x v="0"/>
    <s v="USD"/>
    <n v="1476579600"/>
    <d v="2016-10-15T20:00:00"/>
    <n v="1474641914"/>
    <x v="2636"/>
    <x v="2636"/>
    <x v="2636"/>
    <b v="0"/>
    <n v="50"/>
    <n v="37.46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n v="1.6619999999999999"/>
    <x v="0"/>
    <x v="0"/>
    <s v="USD"/>
    <n v="1476277875"/>
    <d v="2016-10-12T08:11:15"/>
    <n v="1474895475"/>
    <x v="2637"/>
    <x v="2637"/>
    <x v="2637"/>
    <b v="0"/>
    <n v="26"/>
    <n v="31.96153846153846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1.0172910662824208"/>
    <x v="0"/>
    <x v="0"/>
    <s v="USD"/>
    <n v="1421358895"/>
    <d v="2015-01-15T16:54:55"/>
    <n v="1418766895"/>
    <x v="2638"/>
    <x v="2638"/>
    <x v="2638"/>
    <b v="0"/>
    <n v="14"/>
    <n v="25.214285714285715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.64"/>
    <x v="0"/>
    <x v="1"/>
    <s v="GBP"/>
    <n v="1424378748"/>
    <d v="2015-02-19T15:45:48"/>
    <n v="1421786748"/>
    <x v="2639"/>
    <x v="2639"/>
    <x v="2639"/>
    <b v="0"/>
    <n v="49"/>
    <n v="10.040816326530612"/>
    <b v="1"/>
    <s v="technology/space exploration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n v="1.0566666666666666"/>
    <x v="0"/>
    <x v="0"/>
    <s v="USD"/>
    <n v="1433735474"/>
    <d v="2015-06-07T22:51:14"/>
    <n v="1428551474"/>
    <x v="2640"/>
    <x v="2640"/>
    <x v="2640"/>
    <b v="0"/>
    <n v="69"/>
    <n v="45.94202898550725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n v="0.01"/>
    <x v="2"/>
    <x v="0"/>
    <s v="USD"/>
    <n v="1410811740"/>
    <d v="2014-09-15T15:09:00"/>
    <n v="1409341863"/>
    <x v="2641"/>
    <x v="2641"/>
    <x v="2641"/>
    <b v="0"/>
    <n v="1"/>
    <n v="15"/>
    <b v="0"/>
    <s v="technology/space exploration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n v="0"/>
    <x v="2"/>
    <x v="12"/>
    <s v="EUR"/>
    <n v="1468565820"/>
    <d v="2016-07-15T01:57:00"/>
    <n v="1465970108"/>
    <x v="2642"/>
    <x v="2642"/>
    <x v="2642"/>
    <b v="0"/>
    <n v="0"/>
    <e v="#DIV/0!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0.33559730999999998"/>
    <x v="1"/>
    <x v="0"/>
    <s v="USD"/>
    <n v="1482307140"/>
    <d v="2016-12-21T02:59:00"/>
    <n v="1479218315"/>
    <x v="2643"/>
    <x v="2643"/>
    <x v="2643"/>
    <b v="1"/>
    <n v="1501"/>
    <n v="223.58248500999335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.053E-2"/>
    <x v="1"/>
    <x v="0"/>
    <s v="USD"/>
    <n v="1489172435"/>
    <d v="2017-03-10T14:00:35"/>
    <n v="1486580435"/>
    <x v="2644"/>
    <x v="2644"/>
    <x v="2644"/>
    <b v="1"/>
    <n v="52"/>
    <n v="39.480769230769234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0.105"/>
    <x v="1"/>
    <x v="2"/>
    <s v="AUD"/>
    <n v="1415481203"/>
    <d v="2014-11-08T16:13:23"/>
    <n v="1412885603"/>
    <x v="2645"/>
    <x v="2645"/>
    <x v="2645"/>
    <b v="1"/>
    <n v="23"/>
    <n v="91.30434782608695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.4172839999999999E-2"/>
    <x v="1"/>
    <x v="0"/>
    <s v="USD"/>
    <n v="1441783869"/>
    <d v="2015-09-09T02:31:09"/>
    <n v="1439191869"/>
    <x v="2646"/>
    <x v="2646"/>
    <x v="2646"/>
    <b v="1"/>
    <n v="535"/>
    <n v="78.666205607476627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.44E-2"/>
    <x v="1"/>
    <x v="5"/>
    <s v="CAD"/>
    <n v="1439533019"/>
    <d v="2015-08-14T01:16:59"/>
    <n v="1436941019"/>
    <x v="2647"/>
    <x v="2647"/>
    <x v="2647"/>
    <b v="0"/>
    <n v="3"/>
    <n v="12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8.8333333333333337E-3"/>
    <x v="1"/>
    <x v="0"/>
    <s v="USD"/>
    <n v="1457543360"/>
    <d v="2016-03-09T12:09:20"/>
    <n v="1454951360"/>
    <x v="2648"/>
    <x v="2648"/>
    <x v="2648"/>
    <b v="0"/>
    <n v="6"/>
    <n v="17.666666666666668"/>
    <b v="0"/>
    <s v="technology/space exploration"/>
    <x v="2"/>
    <x v="36"/>
  </r>
  <r>
    <n v="2649"/>
    <s v="The Mission - Please Check Back Soon (Canceled)"/>
    <s v="They have launched a Kickstarter."/>
    <n v="125000"/>
    <n v="124"/>
    <n v="9.9200000000000004E-4"/>
    <x v="1"/>
    <x v="0"/>
    <s v="USD"/>
    <n v="1454370941"/>
    <d v="2016-02-01T18:55:41"/>
    <n v="1449186941"/>
    <x v="2649"/>
    <x v="2649"/>
    <x v="2649"/>
    <b v="0"/>
    <n v="3"/>
    <n v="41.333333333333336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5.966666666666667E-3"/>
    <x v="1"/>
    <x v="0"/>
    <s v="USD"/>
    <n v="1482332343"/>
    <d v="2016-12-21T09:59:03"/>
    <n v="1479740343"/>
    <x v="2650"/>
    <x v="2650"/>
    <x v="2650"/>
    <b v="0"/>
    <n v="5"/>
    <n v="71.599999999999994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1.8689285714285714E-2"/>
    <x v="1"/>
    <x v="0"/>
    <s v="USD"/>
    <n v="1450380009"/>
    <d v="2015-12-17T14:20:09"/>
    <n v="1447960809"/>
    <x v="2651"/>
    <x v="2651"/>
    <x v="2651"/>
    <b v="0"/>
    <n v="17"/>
    <n v="307.8235294117647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8.8500000000000002E-3"/>
    <x v="1"/>
    <x v="2"/>
    <s v="AUD"/>
    <n v="1418183325"/>
    <d v="2014-12-09T22:48:45"/>
    <n v="1415591325"/>
    <x v="2652"/>
    <x v="2652"/>
    <x v="2652"/>
    <b v="0"/>
    <n v="11"/>
    <n v="80.454545454545453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0.1152156862745098"/>
    <x v="1"/>
    <x v="0"/>
    <s v="USD"/>
    <n v="1402632000"/>
    <d v="2014-06-12T23:00:00"/>
    <n v="1399909127"/>
    <x v="2653"/>
    <x v="2653"/>
    <x v="2653"/>
    <b v="0"/>
    <n v="70"/>
    <n v="83.942857142857136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5.1000000000000004E-4"/>
    <x v="1"/>
    <x v="0"/>
    <s v="USD"/>
    <n v="1429622726"/>
    <d v="2015-04-21T08:25:26"/>
    <n v="1424442326"/>
    <x v="2654"/>
    <x v="2654"/>
    <x v="2654"/>
    <b v="0"/>
    <n v="6"/>
    <n v="8.5"/>
    <b v="0"/>
    <s v="technology/space exploration"/>
    <x v="2"/>
    <x v="36"/>
  </r>
  <r>
    <n v="2655"/>
    <s v="Balloons (Canceled)"/>
    <s v="Thank you for your support!"/>
    <n v="15000"/>
    <n v="3155"/>
    <n v="0.21033333333333334"/>
    <x v="1"/>
    <x v="0"/>
    <s v="USD"/>
    <n v="1455048000"/>
    <d v="2016-02-09T15:00:00"/>
    <n v="1452631647"/>
    <x v="2655"/>
    <x v="2655"/>
    <x v="2655"/>
    <b v="0"/>
    <n v="43"/>
    <n v="73.372093023255815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n v="0.11436666666666667"/>
    <x v="1"/>
    <x v="0"/>
    <s v="USD"/>
    <n v="1489345200"/>
    <d v="2017-03-12T14:00:00"/>
    <n v="1485966688"/>
    <x v="2656"/>
    <x v="2656"/>
    <x v="2656"/>
    <b v="0"/>
    <n v="152"/>
    <n v="112.86184210526316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0.18737933333333334"/>
    <x v="1"/>
    <x v="0"/>
    <s v="USD"/>
    <n v="1470187800"/>
    <d v="2016-08-02T20:30:00"/>
    <n v="1467325053"/>
    <x v="2657"/>
    <x v="2657"/>
    <x v="2657"/>
    <b v="0"/>
    <n v="59"/>
    <n v="95.277627118644077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9.2857142857142856E-4"/>
    <x v="1"/>
    <x v="0"/>
    <s v="USD"/>
    <n v="1469913194"/>
    <d v="2016-07-30T16:13:14"/>
    <n v="1467321194"/>
    <x v="2658"/>
    <x v="2658"/>
    <x v="2658"/>
    <b v="0"/>
    <n v="4"/>
    <n v="22.75"/>
    <b v="0"/>
    <s v="technology/space exploration"/>
    <x v="2"/>
    <x v="36"/>
  </r>
  <r>
    <n v="2659"/>
    <s v="test (Canceled)"/>
    <s v="test"/>
    <n v="49000"/>
    <n v="1333"/>
    <n v="2.720408163265306E-2"/>
    <x v="1"/>
    <x v="0"/>
    <s v="USD"/>
    <n v="1429321210"/>
    <d v="2015-04-17T20:40:10"/>
    <n v="1426729210"/>
    <x v="2659"/>
    <x v="2659"/>
    <x v="2659"/>
    <b v="0"/>
    <n v="10"/>
    <n v="133.30000000000001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9.5E-4"/>
    <x v="1"/>
    <x v="0"/>
    <s v="USD"/>
    <n v="1448388418"/>
    <d v="2015-11-24T13:06:58"/>
    <n v="1443200818"/>
    <x v="2660"/>
    <x v="2660"/>
    <x v="2660"/>
    <b v="0"/>
    <n v="5"/>
    <n v="3.8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.0289999999999999"/>
    <x v="0"/>
    <x v="0"/>
    <s v="USD"/>
    <n v="1382742010"/>
    <d v="2013-10-25T18:00:10"/>
    <n v="1380150010"/>
    <x v="2661"/>
    <x v="2661"/>
    <x v="2661"/>
    <b v="0"/>
    <n v="60"/>
    <n v="85.75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1.0680000000000001"/>
    <x v="0"/>
    <x v="0"/>
    <s v="USD"/>
    <n v="1440179713"/>
    <d v="2015-08-21T12:55:13"/>
    <n v="1437587713"/>
    <x v="2662"/>
    <x v="2662"/>
    <x v="2662"/>
    <b v="0"/>
    <n v="80"/>
    <n v="267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1.0459624999999999"/>
    <x v="0"/>
    <x v="5"/>
    <s v="CAD"/>
    <n v="1441378800"/>
    <d v="2015-09-04T10:00:00"/>
    <n v="1438873007"/>
    <x v="2663"/>
    <x v="2663"/>
    <x v="2663"/>
    <b v="0"/>
    <n v="56"/>
    <n v="373.55803571428572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.0342857142857143"/>
    <x v="0"/>
    <x v="0"/>
    <s v="USD"/>
    <n v="1449644340"/>
    <d v="2015-12-09T01:59:00"/>
    <n v="1446683797"/>
    <x v="2664"/>
    <x v="2664"/>
    <x v="2664"/>
    <b v="0"/>
    <n v="104"/>
    <n v="174.03846153846155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.2314285714285715"/>
    <x v="0"/>
    <x v="0"/>
    <s v="USD"/>
    <n v="1430774974"/>
    <d v="2015-05-04T16:29:34"/>
    <n v="1426886974"/>
    <x v="2665"/>
    <x v="2665"/>
    <x v="2665"/>
    <b v="0"/>
    <n v="46"/>
    <n v="93.695652173913047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.592951"/>
    <x v="0"/>
    <x v="0"/>
    <s v="USD"/>
    <n v="1443214800"/>
    <d v="2015-09-25T16:00:00"/>
    <n v="1440008439"/>
    <x v="2666"/>
    <x v="2666"/>
    <x v="2666"/>
    <b v="0"/>
    <n v="206"/>
    <n v="77.327718446601949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.1066666666666667"/>
    <x v="0"/>
    <x v="0"/>
    <s v="USD"/>
    <n v="1455142416"/>
    <d v="2016-02-10T17:13:36"/>
    <n v="1452550416"/>
    <x v="2667"/>
    <x v="2667"/>
    <x v="2667"/>
    <b v="0"/>
    <n v="18"/>
    <n v="92.222222222222229"/>
    <b v="1"/>
    <s v="technology/makerspaces"/>
    <x v="2"/>
    <x v="37"/>
  </r>
  <r>
    <n v="2668"/>
    <s v="UOttawa Makermobile"/>
    <s v="Creativity on the go! |_x000d_CrÃ©ativitÃ© en mouvement !"/>
    <n v="1000"/>
    <n v="1707"/>
    <n v="1.7070000000000001"/>
    <x v="0"/>
    <x v="5"/>
    <s v="CAD"/>
    <n v="1447079520"/>
    <d v="2015-11-09T09:32:00"/>
    <n v="1443449265"/>
    <x v="2668"/>
    <x v="2668"/>
    <x v="2668"/>
    <b v="0"/>
    <n v="28"/>
    <n v="60.964285714285715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.25125"/>
    <x v="0"/>
    <x v="0"/>
    <s v="USD"/>
    <n v="1452387096"/>
    <d v="2016-01-09T19:51:36"/>
    <n v="1447203096"/>
    <x v="2669"/>
    <x v="2669"/>
    <x v="2669"/>
    <b v="0"/>
    <n v="11"/>
    <n v="91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.4158609339642042E-2"/>
    <x v="2"/>
    <x v="2"/>
    <s v="AUD"/>
    <n v="1406593780"/>
    <d v="2014-07-28T19:29:40"/>
    <n v="1404174580"/>
    <x v="2670"/>
    <x v="2670"/>
    <x v="2670"/>
    <b v="1"/>
    <n v="60"/>
    <n v="41.583333333333336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0.11344"/>
    <x v="2"/>
    <x v="0"/>
    <s v="USD"/>
    <n v="1419017880"/>
    <d v="2014-12-19T14:38:00"/>
    <n v="1416419916"/>
    <x v="2671"/>
    <x v="2671"/>
    <x v="2671"/>
    <b v="1"/>
    <n v="84"/>
    <n v="33.761904761904759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0.33189999999999997"/>
    <x v="2"/>
    <x v="0"/>
    <s v="USD"/>
    <n v="1451282400"/>
    <d v="2015-12-28T01:00:00"/>
    <n v="1449436390"/>
    <x v="2672"/>
    <x v="2672"/>
    <x v="2672"/>
    <b v="1"/>
    <n v="47"/>
    <n v="70.61702127659575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0.27579999999999999"/>
    <x v="2"/>
    <x v="0"/>
    <s v="USD"/>
    <n v="1414622700"/>
    <d v="2014-10-29T17:45:00"/>
    <n v="1412081999"/>
    <x v="2673"/>
    <x v="2673"/>
    <x v="2673"/>
    <b v="1"/>
    <n v="66"/>
    <n v="167.15151515151516"/>
    <b v="0"/>
    <s v="technology/makerspaces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n v="0.62839999999999996"/>
    <x v="2"/>
    <x v="0"/>
    <s v="USD"/>
    <n v="1467694740"/>
    <d v="2016-07-04T23:59:00"/>
    <n v="1465398670"/>
    <x v="2674"/>
    <x v="2674"/>
    <x v="2674"/>
    <b v="1"/>
    <n v="171"/>
    <n v="128.61988304093566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7.5880000000000003E-2"/>
    <x v="2"/>
    <x v="0"/>
    <s v="USD"/>
    <n v="1415655289"/>
    <d v="2014-11-10T16:34:49"/>
    <n v="1413059689"/>
    <x v="2675"/>
    <x v="2675"/>
    <x v="2675"/>
    <b v="1"/>
    <n v="29"/>
    <n v="65.41379310344827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0.50380952380952382"/>
    <x v="2"/>
    <x v="5"/>
    <s v="CAD"/>
    <n v="1463929174"/>
    <d v="2016-05-22T09:59:34"/>
    <n v="1461337174"/>
    <x v="2676"/>
    <x v="2676"/>
    <x v="2676"/>
    <b v="0"/>
    <n v="9"/>
    <n v="117.55555555555556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0.17512820512820512"/>
    <x v="2"/>
    <x v="0"/>
    <s v="USD"/>
    <n v="1404348143"/>
    <d v="2014-07-02T19:42:23"/>
    <n v="1401756143"/>
    <x v="2677"/>
    <x v="2677"/>
    <x v="2677"/>
    <b v="0"/>
    <n v="27"/>
    <n v="126.48148148148148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1.3750000000000001E-4"/>
    <x v="2"/>
    <x v="3"/>
    <s v="EUR"/>
    <n v="1443121765"/>
    <d v="2015-09-24T14:09:25"/>
    <n v="1440529765"/>
    <x v="2678"/>
    <x v="2678"/>
    <x v="2678"/>
    <b v="0"/>
    <n v="2"/>
    <n v="550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3.3E-3"/>
    <x v="2"/>
    <x v="0"/>
    <s v="USD"/>
    <n v="1425081694"/>
    <d v="2015-02-27T19:01:34"/>
    <n v="1422489694"/>
    <x v="2679"/>
    <x v="2679"/>
    <x v="2679"/>
    <b v="0"/>
    <n v="3"/>
    <n v="44"/>
    <b v="0"/>
    <s v="technology/makerspaces"/>
    <x v="2"/>
    <x v="37"/>
  </r>
  <r>
    <n v="2680"/>
    <s v="iHeart Pillow"/>
    <s v="iHeartPillow, Connecting loved ones"/>
    <n v="32000"/>
    <n v="276"/>
    <n v="8.6250000000000007E-3"/>
    <x v="2"/>
    <x v="3"/>
    <s v="EUR"/>
    <n v="1459915491"/>
    <d v="2016-04-05T23:04:51"/>
    <n v="1457327091"/>
    <x v="2680"/>
    <x v="2680"/>
    <x v="2680"/>
    <b v="0"/>
    <n v="4"/>
    <n v="69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6.875E-3"/>
    <x v="2"/>
    <x v="0"/>
    <s v="USD"/>
    <n v="1405027750"/>
    <d v="2014-07-10T16:29:10"/>
    <n v="1402867750"/>
    <x v="2681"/>
    <x v="2681"/>
    <x v="2681"/>
    <b v="0"/>
    <n v="2"/>
    <n v="27.5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n v="0.28299999999999997"/>
    <x v="2"/>
    <x v="0"/>
    <s v="USD"/>
    <n v="1416635940"/>
    <d v="2014-11-22T00:59:00"/>
    <n v="1413838540"/>
    <x v="2682"/>
    <x v="2682"/>
    <x v="2682"/>
    <b v="0"/>
    <n v="20"/>
    <n v="84.9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2.3999999999999998E-3"/>
    <x v="2"/>
    <x v="0"/>
    <s v="USD"/>
    <n v="1425233240"/>
    <d v="2015-03-01T13:07:20"/>
    <n v="1422641240"/>
    <x v="2683"/>
    <x v="2683"/>
    <x v="2683"/>
    <b v="0"/>
    <n v="3"/>
    <n v="12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1.1428571428571429E-2"/>
    <x v="2"/>
    <x v="0"/>
    <s v="USD"/>
    <n v="1407621425"/>
    <d v="2014-08-09T16:57:05"/>
    <n v="1404165425"/>
    <x v="2684"/>
    <x v="2684"/>
    <x v="2684"/>
    <b v="0"/>
    <n v="4"/>
    <n v="200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2.0000000000000001E-4"/>
    <x v="2"/>
    <x v="0"/>
    <s v="USD"/>
    <n v="1430149330"/>
    <d v="2015-04-27T10:42:10"/>
    <n v="1424968930"/>
    <x v="2685"/>
    <x v="2685"/>
    <x v="2685"/>
    <b v="0"/>
    <n v="1"/>
    <n v="10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s v="USD"/>
    <n v="1412119423"/>
    <d v="2014-09-30T18:23:43"/>
    <n v="1410391423"/>
    <x v="2686"/>
    <x v="2686"/>
    <x v="2686"/>
    <b v="0"/>
    <n v="0"/>
    <e v="#DIV/0!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n v="0"/>
    <x v="2"/>
    <x v="0"/>
    <s v="USD"/>
    <n v="1435591318"/>
    <d v="2015-06-29T10:21:58"/>
    <n v="1432999318"/>
    <x v="2687"/>
    <x v="2687"/>
    <x v="2687"/>
    <b v="0"/>
    <n v="0"/>
    <e v="#DIV/0!"/>
    <b v="0"/>
    <s v="food/food trucks"/>
    <x v="7"/>
    <x v="19"/>
  </r>
  <r>
    <n v="2688"/>
    <s v="Mac N Cheez Food Truck"/>
    <s v="The amazing gourmet Mac N Cheez Food Truck Campaigne!"/>
    <n v="50000"/>
    <n v="74"/>
    <n v="1.48E-3"/>
    <x v="2"/>
    <x v="0"/>
    <s v="USD"/>
    <n v="1424746800"/>
    <d v="2015-02-23T22:00:00"/>
    <n v="1422067870"/>
    <x v="2688"/>
    <x v="2688"/>
    <x v="2688"/>
    <b v="0"/>
    <n v="14"/>
    <n v="5.2857142857142856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2.8571428571428571E-5"/>
    <x v="2"/>
    <x v="0"/>
    <s v="USD"/>
    <n v="1469919890"/>
    <d v="2016-07-30T18:04:50"/>
    <n v="1467327890"/>
    <x v="2689"/>
    <x v="2689"/>
    <x v="2689"/>
    <b v="0"/>
    <n v="1"/>
    <n v="1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0.107325"/>
    <x v="2"/>
    <x v="0"/>
    <s v="USD"/>
    <n v="1433298676"/>
    <d v="2015-06-02T21:31:16"/>
    <n v="1429410676"/>
    <x v="2690"/>
    <x v="2690"/>
    <x v="2690"/>
    <b v="0"/>
    <n v="118"/>
    <n v="72.762711864406782"/>
    <b v="0"/>
    <s v="food/food trucks"/>
    <x v="7"/>
    <x v="19"/>
  </r>
  <r>
    <n v="2691"/>
    <s v="Cook"/>
    <s v="A Great New local Food Truck serving up ethnic fusion inspired eats in Ottawa."/>
    <n v="65000"/>
    <n v="35"/>
    <n v="5.3846153846153844E-4"/>
    <x v="2"/>
    <x v="5"/>
    <s v="CAD"/>
    <n v="1431278557"/>
    <d v="2015-05-10T12:22:37"/>
    <n v="1427390557"/>
    <x v="2691"/>
    <x v="2691"/>
    <x v="2691"/>
    <b v="0"/>
    <n v="2"/>
    <n v="17.5"/>
    <b v="0"/>
    <s v="food/food trucks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n v="7.1428571428571426E-3"/>
    <x v="2"/>
    <x v="0"/>
    <s v="USD"/>
    <n v="1427266860"/>
    <d v="2015-03-25T02:01:00"/>
    <n v="1424678460"/>
    <x v="2692"/>
    <x v="2692"/>
    <x v="2692"/>
    <b v="0"/>
    <n v="1"/>
    <n v="25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8.0000000000000002E-3"/>
    <x v="2"/>
    <x v="0"/>
    <s v="USD"/>
    <n v="1407899966"/>
    <d v="2014-08-12T22:19:26"/>
    <n v="1405307966"/>
    <x v="2693"/>
    <x v="2693"/>
    <x v="2693"/>
    <b v="0"/>
    <n v="3"/>
    <n v="13.333333333333334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3.3333333333333335E-5"/>
    <x v="2"/>
    <x v="0"/>
    <s v="USD"/>
    <n v="1411701739"/>
    <d v="2014-09-25T22:22:19"/>
    <n v="1409109739"/>
    <x v="2694"/>
    <x v="2694"/>
    <x v="2694"/>
    <b v="0"/>
    <n v="1"/>
    <n v="1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n v="4.7333333333333333E-3"/>
    <x v="2"/>
    <x v="0"/>
    <s v="USD"/>
    <n v="1428981718"/>
    <d v="2015-04-13T22:21:58"/>
    <n v="1423801318"/>
    <x v="2695"/>
    <x v="2695"/>
    <x v="2695"/>
    <b v="0"/>
    <n v="3"/>
    <n v="23.666666666666668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5.6500000000000002E-2"/>
    <x v="2"/>
    <x v="0"/>
    <s v="USD"/>
    <n v="1419538560"/>
    <d v="2014-12-25T15:16:00"/>
    <n v="1416600960"/>
    <x v="2696"/>
    <x v="2696"/>
    <x v="2696"/>
    <b v="0"/>
    <n v="38"/>
    <n v="89.21052631578948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0.26352173913043481"/>
    <x v="2"/>
    <x v="0"/>
    <s v="USD"/>
    <n v="1438552800"/>
    <d v="2015-08-02T17:00:00"/>
    <n v="1435876423"/>
    <x v="2697"/>
    <x v="2697"/>
    <x v="2697"/>
    <b v="0"/>
    <n v="52"/>
    <n v="116.55769230769231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3.2512500000000002E-3"/>
    <x v="2"/>
    <x v="0"/>
    <s v="USD"/>
    <n v="1403904808"/>
    <d v="2014-06-27T16:33:28"/>
    <n v="1401312808"/>
    <x v="2698"/>
    <x v="2698"/>
    <x v="2698"/>
    <b v="0"/>
    <n v="2"/>
    <n v="13.005000000000001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n v="0"/>
    <x v="2"/>
    <x v="5"/>
    <s v="CAD"/>
    <n v="1407533463"/>
    <d v="2014-08-08T16:31:03"/>
    <n v="1404941463"/>
    <x v="2699"/>
    <x v="2699"/>
    <x v="2699"/>
    <b v="0"/>
    <n v="0"/>
    <e v="#DIV/0!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n v="7.0007000700070005E-3"/>
    <x v="2"/>
    <x v="0"/>
    <s v="USD"/>
    <n v="1411073972"/>
    <d v="2014-09-18T15:59:32"/>
    <n v="1408481972"/>
    <x v="2700"/>
    <x v="2700"/>
    <x v="2700"/>
    <b v="0"/>
    <n v="4"/>
    <n v="17.5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0.46176470588235297"/>
    <x v="3"/>
    <x v="17"/>
    <s v="EUR"/>
    <n v="1491586534"/>
    <d v="2017-04-07T12:35:34"/>
    <n v="1488911734"/>
    <x v="2701"/>
    <x v="2701"/>
    <x v="2701"/>
    <b v="0"/>
    <n v="46"/>
    <n v="34.130434782608695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0.34410000000000002"/>
    <x v="3"/>
    <x v="0"/>
    <s v="USD"/>
    <n v="1491416077"/>
    <d v="2017-04-05T13:14:37"/>
    <n v="1488827677"/>
    <x v="2702"/>
    <x v="2702"/>
    <x v="2702"/>
    <b v="1"/>
    <n v="26"/>
    <n v="132.34615384615384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n v="1.0375000000000001"/>
    <x v="3"/>
    <x v="14"/>
    <s v="MXN"/>
    <n v="1490196830"/>
    <d v="2017-03-22T10:33:50"/>
    <n v="1485016430"/>
    <x v="2703"/>
    <x v="2703"/>
    <x v="2703"/>
    <b v="0"/>
    <n v="45"/>
    <n v="922.22222222222217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6.0263157894736845E-2"/>
    <x v="3"/>
    <x v="0"/>
    <s v="USD"/>
    <n v="1491421314"/>
    <d v="2017-04-05T14:41:54"/>
    <n v="1487709714"/>
    <x v="2704"/>
    <x v="2704"/>
    <x v="2704"/>
    <b v="0"/>
    <n v="7"/>
    <n v="163.57142857142858"/>
    <b v="0"/>
    <s v="theater/spaces"/>
    <x v="1"/>
    <x v="38"/>
  </r>
  <r>
    <n v="2705"/>
    <s v="Fischer Theatre Marquee"/>
    <s v="Help light the lights at the historic Fischer Theatre in Danville, IL."/>
    <n v="16500"/>
    <n v="1739"/>
    <n v="0.10539393939393939"/>
    <x v="3"/>
    <x v="0"/>
    <s v="USD"/>
    <n v="1490389158"/>
    <d v="2017-03-24T15:59:18"/>
    <n v="1486504758"/>
    <x v="2705"/>
    <x v="2705"/>
    <x v="2705"/>
    <b v="0"/>
    <n v="8"/>
    <n v="217.375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.1229714285714285"/>
    <x v="0"/>
    <x v="0"/>
    <s v="USD"/>
    <n v="1413442740"/>
    <d v="2014-10-16T01:59:00"/>
    <n v="1410937483"/>
    <x v="2706"/>
    <x v="2706"/>
    <x v="2706"/>
    <b v="1"/>
    <n v="263"/>
    <n v="149.44486692015209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3.50844625"/>
    <x v="0"/>
    <x v="0"/>
    <s v="USD"/>
    <n v="1369637940"/>
    <d v="2013-05-27T01:59:00"/>
    <n v="1367088443"/>
    <x v="2707"/>
    <x v="2707"/>
    <x v="2707"/>
    <b v="1"/>
    <n v="394"/>
    <n v="71.237487309644663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n v="2.3321535"/>
    <x v="0"/>
    <x v="1"/>
    <s v="GBP"/>
    <n v="1469119526"/>
    <d v="2016-07-21T11:45:26"/>
    <n v="1463935526"/>
    <x v="2708"/>
    <x v="2708"/>
    <x v="2708"/>
    <b v="1"/>
    <n v="1049"/>
    <n v="44.464318398474738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.01606"/>
    <x v="0"/>
    <x v="0"/>
    <s v="USD"/>
    <n v="1475553540"/>
    <d v="2016-10-03T22:59:00"/>
    <n v="1472528141"/>
    <x v="2709"/>
    <x v="2709"/>
    <x v="2709"/>
    <b v="1"/>
    <n v="308"/>
    <n v="164.94480519480518"/>
    <b v="1"/>
    <s v="theater/spaces"/>
    <x v="1"/>
    <x v="38"/>
  </r>
  <r>
    <n v="2710"/>
    <s v="House of Yes"/>
    <s v="Building Brooklyn's own creative venue for circus, theater and events of all types."/>
    <n v="60000"/>
    <n v="92340.21"/>
    <n v="1.5390035000000002"/>
    <x v="0"/>
    <x v="0"/>
    <s v="USD"/>
    <n v="1407549600"/>
    <d v="2014-08-08T21:00:00"/>
    <n v="1404797428"/>
    <x v="2710"/>
    <x v="2710"/>
    <x v="2710"/>
    <b v="1"/>
    <n v="1088"/>
    <n v="84.871516544117654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1.007161125319693"/>
    <x v="0"/>
    <x v="1"/>
    <s v="GBP"/>
    <n v="1403301660"/>
    <d v="2014-06-20T17:01:00"/>
    <n v="1400694790"/>
    <x v="2711"/>
    <x v="2711"/>
    <x v="2711"/>
    <b v="1"/>
    <n v="73"/>
    <n v="53.945205479452056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.3138181818181818"/>
    <x v="0"/>
    <x v="0"/>
    <s v="USD"/>
    <n v="1373738400"/>
    <d v="2013-07-13T13:00:00"/>
    <n v="1370568560"/>
    <x v="2712"/>
    <x v="2712"/>
    <x v="2712"/>
    <b v="1"/>
    <n v="143"/>
    <n v="50.531468531468533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.0224133333333334"/>
    <x v="0"/>
    <x v="0"/>
    <s v="USD"/>
    <n v="1450971684"/>
    <d v="2015-12-24T10:41:24"/>
    <n v="1447515684"/>
    <x v="2713"/>
    <x v="2713"/>
    <x v="2713"/>
    <b v="1"/>
    <n v="1420"/>
    <n v="108.00140845070422"/>
    <b v="1"/>
    <s v="theater/spaces"/>
    <x v="1"/>
    <x v="38"/>
  </r>
  <r>
    <n v="2714"/>
    <s v="The Crane Theater"/>
    <s v="The Crane will be the new home for independent theater in Northeast Minneapolis"/>
    <n v="25000"/>
    <n v="29089"/>
    <n v="1.1635599999999999"/>
    <x v="0"/>
    <x v="0"/>
    <s v="USD"/>
    <n v="1476486000"/>
    <d v="2016-10-14T18:00:00"/>
    <n v="1474040596"/>
    <x v="2714"/>
    <x v="2714"/>
    <x v="2714"/>
    <b v="1"/>
    <n v="305"/>
    <n v="95.373770491803285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.6462241666666664"/>
    <x v="0"/>
    <x v="0"/>
    <s v="USD"/>
    <n v="1456047228"/>
    <d v="2016-02-21T04:33:48"/>
    <n v="1453109628"/>
    <x v="2715"/>
    <x v="2715"/>
    <x v="2715"/>
    <b v="1"/>
    <n v="551"/>
    <n v="57.631016333938291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n v="1.1998010000000001"/>
    <x v="0"/>
    <x v="12"/>
    <s v="EUR"/>
    <n v="1444291193"/>
    <d v="2015-10-08T02:59:53"/>
    <n v="1441699193"/>
    <x v="2716"/>
    <x v="2716"/>
    <x v="2716"/>
    <b v="1"/>
    <n v="187"/>
    <n v="64.160481283422456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1.2010400000000001"/>
    <x v="0"/>
    <x v="0"/>
    <s v="USD"/>
    <n v="1417906649"/>
    <d v="2014-12-06T17:57:29"/>
    <n v="1414015049"/>
    <x v="2717"/>
    <x v="2717"/>
    <x v="2717"/>
    <b v="1"/>
    <n v="325"/>
    <n v="92.387692307692305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.0358333333333334"/>
    <x v="0"/>
    <x v="0"/>
    <s v="USD"/>
    <n v="1462316400"/>
    <d v="2016-05-03T18:00:00"/>
    <n v="1459865945"/>
    <x v="2718"/>
    <x v="2718"/>
    <x v="2718"/>
    <b v="1"/>
    <n v="148"/>
    <n v="125.97972972972973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.0883333333333334"/>
    <x v="0"/>
    <x v="0"/>
    <s v="USD"/>
    <n v="1460936694"/>
    <d v="2016-04-17T18:44:54"/>
    <n v="1455756294"/>
    <x v="2719"/>
    <x v="2719"/>
    <x v="2719"/>
    <b v="0"/>
    <n v="69"/>
    <n v="94.637681159420296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n v="1.1812400000000001"/>
    <x v="0"/>
    <x v="0"/>
    <s v="USD"/>
    <n v="1478866253"/>
    <d v="2016-11-11T07:10:53"/>
    <n v="1476270653"/>
    <x v="2720"/>
    <x v="2720"/>
    <x v="2720"/>
    <b v="0"/>
    <n v="173"/>
    <n v="170.69942196531792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.62"/>
    <x v="0"/>
    <x v="1"/>
    <s v="GBP"/>
    <n v="1378494000"/>
    <d v="2013-09-06T14:00:00"/>
    <n v="1375880598"/>
    <x v="2721"/>
    <x v="2721"/>
    <x v="2721"/>
    <b v="0"/>
    <n v="269"/>
    <n v="40.762081784386616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.5253999999999999"/>
    <x v="0"/>
    <x v="0"/>
    <s v="USD"/>
    <n v="1485722053"/>
    <d v="2017-01-29T15:34:13"/>
    <n v="1480538053"/>
    <x v="2722"/>
    <x v="2722"/>
    <x v="2722"/>
    <b v="0"/>
    <n v="185"/>
    <n v="68.254054054054052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.4005000000000001"/>
    <x v="0"/>
    <x v="0"/>
    <s v="USD"/>
    <n v="1420060088"/>
    <d v="2014-12-31T16:08:08"/>
    <n v="1414872488"/>
    <x v="2723"/>
    <x v="2723"/>
    <x v="2723"/>
    <b v="0"/>
    <n v="176"/>
    <n v="95.48863636363636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.9687520259319289"/>
    <x v="0"/>
    <x v="1"/>
    <s v="GBP"/>
    <n v="1439625059"/>
    <d v="2015-08-15T02:50:59"/>
    <n v="1436860259"/>
    <x v="2724"/>
    <x v="2724"/>
    <x v="2724"/>
    <b v="0"/>
    <n v="1019"/>
    <n v="7.1902649656526005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1.445425"/>
    <x v="0"/>
    <x v="5"/>
    <s v="CAD"/>
    <n v="1488390735"/>
    <d v="2017-03-01T12:52:15"/>
    <n v="1484070735"/>
    <x v="2725"/>
    <x v="2725"/>
    <x v="2725"/>
    <b v="0"/>
    <n v="113"/>
    <n v="511.65486725663715"/>
    <b v="1"/>
    <s v="technology/hardware"/>
    <x v="2"/>
    <x v="30"/>
  </r>
  <r>
    <n v="2726"/>
    <s v="Krimston TWO - Dual SIM case for iPhone"/>
    <s v="Krimston TWO: iPhone Dual SIM Case"/>
    <n v="100000"/>
    <n v="105745"/>
    <n v="1.05745"/>
    <x v="0"/>
    <x v="0"/>
    <s v="USD"/>
    <n v="1461333311"/>
    <d v="2016-04-22T08:55:11"/>
    <n v="1458741311"/>
    <x v="2726"/>
    <x v="2726"/>
    <x v="2726"/>
    <b v="0"/>
    <n v="404"/>
    <n v="261.74504950495049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.9321000000000002"/>
    <x v="0"/>
    <x v="0"/>
    <s v="USD"/>
    <n v="1438964063"/>
    <d v="2015-08-07T11:14:23"/>
    <n v="1436804063"/>
    <x v="2727"/>
    <x v="2727"/>
    <x v="2727"/>
    <b v="0"/>
    <n v="707"/>
    <n v="69.760961810466767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n v="2.0182666666666669"/>
    <x v="0"/>
    <x v="0"/>
    <s v="USD"/>
    <n v="1451485434"/>
    <d v="2015-12-30T09:23:54"/>
    <n v="1448461434"/>
    <x v="2728"/>
    <x v="2728"/>
    <x v="2728"/>
    <b v="0"/>
    <n v="392"/>
    <n v="77.229591836734699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n v="1.0444"/>
    <x v="0"/>
    <x v="0"/>
    <s v="USD"/>
    <n v="1430459197"/>
    <d v="2015-05-01T00:46:37"/>
    <n v="1427867197"/>
    <x v="2729"/>
    <x v="2729"/>
    <x v="2729"/>
    <b v="0"/>
    <n v="23"/>
    <n v="340.56521739130437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1.7029262962962963"/>
    <x v="0"/>
    <x v="0"/>
    <s v="USD"/>
    <n v="1366635575"/>
    <d v="2013-04-22T07:59:35"/>
    <n v="1363611575"/>
    <x v="2730"/>
    <x v="2730"/>
    <x v="2730"/>
    <b v="0"/>
    <n v="682"/>
    <n v="67.417903225806455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.0430333333333333"/>
    <x v="0"/>
    <x v="0"/>
    <s v="USD"/>
    <n v="1413604800"/>
    <d v="2014-10-17T23:00:00"/>
    <n v="1408624622"/>
    <x v="2731"/>
    <x v="2731"/>
    <x v="2731"/>
    <b v="0"/>
    <n v="37"/>
    <n v="845.70270270270271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.1825000000000001"/>
    <x v="0"/>
    <x v="0"/>
    <s v="USD"/>
    <n v="1369699200"/>
    <d v="2013-05-27T19:00:00"/>
    <n v="1366917828"/>
    <x v="2732"/>
    <x v="2732"/>
    <x v="2732"/>
    <b v="0"/>
    <n v="146"/>
    <n v="97.191780821917803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.07538"/>
    <x v="0"/>
    <x v="0"/>
    <s v="USD"/>
    <n v="1428643974"/>
    <d v="2015-04-10T00:32:54"/>
    <n v="1423463574"/>
    <x v="2733"/>
    <x v="2733"/>
    <x v="2733"/>
    <b v="0"/>
    <n v="119"/>
    <n v="451.84033613445376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"/>
    <x v="0"/>
    <x v="0"/>
    <s v="USD"/>
    <n v="1476395940"/>
    <d v="2016-10-13T16:59:00"/>
    <n v="1473782592"/>
    <x v="2734"/>
    <x v="2734"/>
    <x v="2734"/>
    <b v="0"/>
    <n v="163"/>
    <n v="138.66871165644173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.7813466666666677"/>
    <x v="0"/>
    <x v="1"/>
    <s v="GBP"/>
    <n v="1363204800"/>
    <d v="2013-03-13T15:00:00"/>
    <n v="1360551250"/>
    <x v="2735"/>
    <x v="2735"/>
    <x v="2735"/>
    <b v="0"/>
    <n v="339"/>
    <n v="21.640147492625371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n v="1.2290000000000001"/>
    <x v="0"/>
    <x v="5"/>
    <s v="CAD"/>
    <n v="1398268773"/>
    <d v="2014-04-23T10:59:33"/>
    <n v="1395676773"/>
    <x v="2736"/>
    <x v="2736"/>
    <x v="2736"/>
    <b v="0"/>
    <n v="58"/>
    <n v="169.51724137931035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.4606080000000001"/>
    <x v="0"/>
    <x v="0"/>
    <s v="USD"/>
    <n v="1389812400"/>
    <d v="2014-01-15T14:00:00"/>
    <n v="1386108087"/>
    <x v="2737"/>
    <x v="2737"/>
    <x v="2737"/>
    <b v="0"/>
    <n v="456"/>
    <n v="161.88210526315791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.4794"/>
    <x v="0"/>
    <x v="0"/>
    <s v="USD"/>
    <n v="1478402804"/>
    <d v="2016-11-05T22:26:44"/>
    <n v="1473218804"/>
    <x v="2738"/>
    <x v="2738"/>
    <x v="2738"/>
    <b v="0"/>
    <n v="15"/>
    <n v="493.13333333333333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.8409090909090908"/>
    <x v="0"/>
    <x v="1"/>
    <s v="GBP"/>
    <n v="1399324717"/>
    <d v="2014-05-05T16:18:37"/>
    <n v="1395436717"/>
    <x v="2739"/>
    <x v="2739"/>
    <x v="2739"/>
    <b v="0"/>
    <n v="191"/>
    <n v="22.120418848167539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n v="1.0333333333333334"/>
    <x v="0"/>
    <x v="0"/>
    <s v="USD"/>
    <n v="1426117552"/>
    <d v="2015-03-11T18:45:52"/>
    <n v="1423529152"/>
    <x v="2740"/>
    <x v="2740"/>
    <x v="2740"/>
    <b v="0"/>
    <n v="17"/>
    <n v="18.235294117647058"/>
    <b v="1"/>
    <s v="technology/hardware"/>
    <x v="2"/>
    <x v="30"/>
  </r>
  <r>
    <n v="2741"/>
    <s v="Mrs. Brown and Her Lost Puppy."/>
    <s v="Help me publish my 1st children's book as an aspiring author!"/>
    <n v="8000"/>
    <n v="35"/>
    <n v="4.3750000000000004E-3"/>
    <x v="2"/>
    <x v="0"/>
    <s v="USD"/>
    <n v="1413770820"/>
    <d v="2014-10-19T21:07:00"/>
    <n v="1412005602"/>
    <x v="2741"/>
    <x v="2741"/>
    <x v="2741"/>
    <b v="0"/>
    <n v="4"/>
    <n v="8.75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n v="0.29239999999999999"/>
    <x v="2"/>
    <x v="0"/>
    <s v="USD"/>
    <n v="1337102187"/>
    <d v="2012-05-15T12:16:27"/>
    <n v="1335892587"/>
    <x v="2742"/>
    <x v="2742"/>
    <x v="2742"/>
    <b v="0"/>
    <n v="18"/>
    <n v="40.611111111111114"/>
    <b v="0"/>
    <s v="publishing/children's books"/>
    <x v="3"/>
    <x v="39"/>
  </r>
  <r>
    <n v="2743"/>
    <s v="St. Nick Jr"/>
    <s v="One Christmas every child was naughty, and Santa's son _x000d_St. Nick Jr sacrifices all his gifts over his whole life, for the children"/>
    <n v="5999"/>
    <n v="0"/>
    <n v="0"/>
    <x v="2"/>
    <x v="0"/>
    <s v="USD"/>
    <n v="1476863607"/>
    <d v="2016-10-19T02:53:27"/>
    <n v="1474271607"/>
    <x v="2743"/>
    <x v="2743"/>
    <x v="2743"/>
    <b v="0"/>
    <n v="0"/>
    <e v="#DIV/0!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.2187499999999998E-2"/>
    <x v="2"/>
    <x v="0"/>
    <s v="USD"/>
    <n v="1330478998"/>
    <d v="2012-02-28T20:29:58"/>
    <n v="1327886998"/>
    <x v="2744"/>
    <x v="2744"/>
    <x v="2744"/>
    <b v="0"/>
    <n v="22"/>
    <n v="37.954545454545453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0.21887499999999999"/>
    <x v="2"/>
    <x v="0"/>
    <s v="USD"/>
    <n v="1342309368"/>
    <d v="2012-07-14T18:42:48"/>
    <n v="1337125368"/>
    <x v="2745"/>
    <x v="2745"/>
    <x v="2745"/>
    <b v="0"/>
    <n v="49"/>
    <n v="35.734693877551024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0.26700000000000002"/>
    <x v="2"/>
    <x v="0"/>
    <s v="USD"/>
    <n v="1409337911"/>
    <d v="2014-08-29T13:45:11"/>
    <n v="1406745911"/>
    <x v="2746"/>
    <x v="2746"/>
    <x v="2746"/>
    <b v="0"/>
    <n v="19"/>
    <n v="42.157894736842103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0.28000000000000003"/>
    <x v="2"/>
    <x v="0"/>
    <s v="USD"/>
    <n v="1339816200"/>
    <d v="2012-06-15T22:10:00"/>
    <n v="1337095997"/>
    <x v="2747"/>
    <x v="2747"/>
    <x v="2747"/>
    <b v="0"/>
    <n v="4"/>
    <n v="35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n v="1.06E-2"/>
    <x v="2"/>
    <x v="0"/>
    <s v="USD"/>
    <n v="1472835802"/>
    <d v="2016-09-02T12:03:22"/>
    <n v="1470243802"/>
    <x v="2748"/>
    <x v="2748"/>
    <x v="2748"/>
    <b v="0"/>
    <n v="4"/>
    <n v="13.25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n v="1.0999999999999999E-2"/>
    <x v="2"/>
    <x v="0"/>
    <s v="USD"/>
    <n v="1428171037"/>
    <d v="2015-04-04T13:10:37"/>
    <n v="1425582637"/>
    <x v="2749"/>
    <x v="2749"/>
    <x v="2749"/>
    <b v="0"/>
    <n v="2"/>
    <n v="55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n v="0"/>
    <x v="2"/>
    <x v="0"/>
    <s v="USD"/>
    <n v="1341086400"/>
    <d v="2012-06-30T15:00:00"/>
    <n v="1340055345"/>
    <x v="2750"/>
    <x v="2750"/>
    <x v="2750"/>
    <b v="0"/>
    <n v="0"/>
    <e v="#DIV/0!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s v="USD"/>
    <n v="1403039842"/>
    <d v="2014-06-17T16:17:22"/>
    <n v="1397855842"/>
    <x v="2751"/>
    <x v="2751"/>
    <x v="2751"/>
    <b v="0"/>
    <n v="0"/>
    <e v="#DIV/0!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0.11458333333333333"/>
    <x v="2"/>
    <x v="0"/>
    <s v="USD"/>
    <n v="1324232504"/>
    <d v="2011-12-18T13:21:44"/>
    <n v="1320776504"/>
    <x v="2752"/>
    <x v="2752"/>
    <x v="2752"/>
    <b v="0"/>
    <n v="14"/>
    <n v="39.285714285714285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0.19"/>
    <x v="2"/>
    <x v="0"/>
    <s v="USD"/>
    <n v="1346017023"/>
    <d v="2012-08-26T16:37:03"/>
    <n v="1343425023"/>
    <x v="2753"/>
    <x v="2753"/>
    <x v="2753"/>
    <b v="0"/>
    <n v="8"/>
    <n v="47.5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s v="USD"/>
    <n v="1410448551"/>
    <d v="2014-09-11T10:15:51"/>
    <n v="1407856551"/>
    <x v="2754"/>
    <x v="2754"/>
    <x v="2754"/>
    <b v="0"/>
    <n v="0"/>
    <e v="#DIV/0!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0.52"/>
    <x v="2"/>
    <x v="17"/>
    <s v="EUR"/>
    <n v="1428519527"/>
    <d v="2015-04-08T13:58:47"/>
    <n v="1425927527"/>
    <x v="2755"/>
    <x v="2755"/>
    <x v="2755"/>
    <b v="0"/>
    <n v="15"/>
    <n v="17.333333333333332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0.1048"/>
    <x v="2"/>
    <x v="0"/>
    <s v="USD"/>
    <n v="1389476201"/>
    <d v="2014-01-11T16:36:41"/>
    <n v="1386884201"/>
    <x v="2756"/>
    <x v="2756"/>
    <x v="2756"/>
    <b v="0"/>
    <n v="33"/>
    <n v="31.757575757575758"/>
    <b v="0"/>
    <s v="publishing/children's books"/>
    <x v="3"/>
    <x v="39"/>
  </r>
  <r>
    <n v="2757"/>
    <s v="C is for Crooked"/>
    <s v="A children's letter book that Lampoons Hillary Clinton"/>
    <n v="1500"/>
    <n v="10"/>
    <n v="6.6666666666666671E-3"/>
    <x v="2"/>
    <x v="0"/>
    <s v="USD"/>
    <n v="1470498332"/>
    <d v="2016-08-06T10:45:32"/>
    <n v="1469202332"/>
    <x v="2757"/>
    <x v="2757"/>
    <x v="2757"/>
    <b v="0"/>
    <n v="2"/>
    <n v="5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0.11700000000000001"/>
    <x v="2"/>
    <x v="2"/>
    <s v="AUD"/>
    <n v="1476095783"/>
    <d v="2016-10-10T05:36:23"/>
    <n v="1474886183"/>
    <x v="2758"/>
    <x v="2758"/>
    <x v="2758"/>
    <b v="0"/>
    <n v="6"/>
    <n v="39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0.105"/>
    <x v="2"/>
    <x v="2"/>
    <s v="AUD"/>
    <n v="1468658866"/>
    <d v="2016-07-16T03:47:46"/>
    <n v="1464943666"/>
    <x v="2759"/>
    <x v="2759"/>
    <x v="2759"/>
    <b v="0"/>
    <n v="2"/>
    <n v="52.5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s v="GBP"/>
    <n v="1371726258"/>
    <d v="2013-06-20T06:04:18"/>
    <n v="1369134258"/>
    <x v="2760"/>
    <x v="2760"/>
    <x v="2760"/>
    <b v="0"/>
    <n v="0"/>
    <e v="#DIV/0!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n v="7.1999999999999998E-3"/>
    <x v="2"/>
    <x v="0"/>
    <s v="USD"/>
    <n v="1357176693"/>
    <d v="2013-01-02T20:31:33"/>
    <n v="1354584693"/>
    <x v="2761"/>
    <x v="2761"/>
    <x v="2761"/>
    <b v="0"/>
    <n v="4"/>
    <n v="9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7.6923076923076927E-3"/>
    <x v="2"/>
    <x v="0"/>
    <s v="USD"/>
    <n v="1332114795"/>
    <d v="2012-03-18T18:53:15"/>
    <n v="1326934395"/>
    <x v="2762"/>
    <x v="2762"/>
    <x v="2762"/>
    <b v="0"/>
    <n v="1"/>
    <n v="25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n v="2.2842639593908631E-3"/>
    <x v="2"/>
    <x v="0"/>
    <s v="USD"/>
    <n v="1369403684"/>
    <d v="2013-05-24T08:54:44"/>
    <n v="1365515684"/>
    <x v="2763"/>
    <x v="2763"/>
    <x v="2763"/>
    <b v="0"/>
    <n v="3"/>
    <n v="30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1.125E-2"/>
    <x v="2"/>
    <x v="0"/>
    <s v="USD"/>
    <n v="1338404400"/>
    <d v="2012-05-30T14:00:00"/>
    <n v="1335855631"/>
    <x v="2764"/>
    <x v="2764"/>
    <x v="2764"/>
    <b v="0"/>
    <n v="4"/>
    <n v="11.25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s v="USD"/>
    <n v="1351432428"/>
    <d v="2012-10-28T08:53:48"/>
    <n v="1350050028"/>
    <x v="2765"/>
    <x v="2765"/>
    <x v="2765"/>
    <b v="0"/>
    <n v="0"/>
    <e v="#DIV/0!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n v="0.02"/>
    <x v="2"/>
    <x v="0"/>
    <s v="USD"/>
    <n v="1313078518"/>
    <d v="2011-08-11T11:01:58"/>
    <n v="1310486518"/>
    <x v="2766"/>
    <x v="2766"/>
    <x v="2766"/>
    <b v="0"/>
    <n v="4"/>
    <n v="25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n v="8.5000000000000006E-3"/>
    <x v="2"/>
    <x v="5"/>
    <s v="CAD"/>
    <n v="1439766050"/>
    <d v="2015-08-16T18:00:50"/>
    <n v="1434582050"/>
    <x v="2767"/>
    <x v="2767"/>
    <x v="2767"/>
    <b v="0"/>
    <n v="3"/>
    <n v="11.333333333333334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0.14314285714285716"/>
    <x v="2"/>
    <x v="0"/>
    <s v="USD"/>
    <n v="1333028723"/>
    <d v="2012-03-29T08:45:23"/>
    <n v="1330440323"/>
    <x v="2768"/>
    <x v="2768"/>
    <x v="2768"/>
    <b v="0"/>
    <n v="34"/>
    <n v="29.470588235294116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2.5000000000000001E-3"/>
    <x v="2"/>
    <x v="1"/>
    <s v="GBP"/>
    <n v="1401997790"/>
    <d v="2014-06-05T14:49:50"/>
    <n v="1397677790"/>
    <x v="2769"/>
    <x v="2769"/>
    <x v="2769"/>
    <b v="0"/>
    <n v="2"/>
    <n v="1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0.1041125"/>
    <x v="2"/>
    <x v="0"/>
    <s v="USD"/>
    <n v="1395158130"/>
    <d v="2014-03-18T10:55:30"/>
    <n v="1392569730"/>
    <x v="2770"/>
    <x v="2770"/>
    <x v="2770"/>
    <b v="0"/>
    <n v="33"/>
    <n v="63.098484848484851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s v="USD"/>
    <n v="1359738000"/>
    <d v="2013-02-01T12:00:00"/>
    <n v="1355489140"/>
    <x v="2771"/>
    <x v="2771"/>
    <x v="2771"/>
    <b v="0"/>
    <n v="0"/>
    <e v="#DIV/0!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s v="USD"/>
    <n v="1381006294"/>
    <d v="2013-10-05T15:51:34"/>
    <n v="1379710294"/>
    <x v="2772"/>
    <x v="2772"/>
    <x v="2772"/>
    <b v="0"/>
    <n v="0"/>
    <e v="#DIV/0!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n v="1.8867924528301887E-3"/>
    <x v="2"/>
    <x v="5"/>
    <s v="CAD"/>
    <n v="1461530721"/>
    <d v="2016-04-24T15:45:21"/>
    <n v="1460666721"/>
    <x v="2773"/>
    <x v="2773"/>
    <x v="2773"/>
    <b v="0"/>
    <n v="1"/>
    <n v="1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0.14249999999999999"/>
    <x v="2"/>
    <x v="0"/>
    <s v="USD"/>
    <n v="1362711728"/>
    <d v="2013-03-07T22:02:08"/>
    <n v="1360119728"/>
    <x v="2774"/>
    <x v="2774"/>
    <x v="2774"/>
    <b v="0"/>
    <n v="13"/>
    <n v="43.846153846153847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0.03"/>
    <x v="2"/>
    <x v="0"/>
    <s v="USD"/>
    <n v="1323994754"/>
    <d v="2011-12-15T19:19:14"/>
    <n v="1321402754"/>
    <x v="2775"/>
    <x v="2775"/>
    <x v="2775"/>
    <b v="0"/>
    <n v="2"/>
    <n v="75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7.8809523809523815E-2"/>
    <x v="2"/>
    <x v="0"/>
    <s v="USD"/>
    <n v="1434092876"/>
    <d v="2015-06-12T02:07:56"/>
    <n v="1431414476"/>
    <x v="2776"/>
    <x v="2776"/>
    <x v="2776"/>
    <b v="0"/>
    <n v="36"/>
    <n v="45.972222222222221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3.3333333333333335E-3"/>
    <x v="2"/>
    <x v="0"/>
    <s v="USD"/>
    <n v="1437149004"/>
    <d v="2015-07-17T11:03:24"/>
    <n v="1434557004"/>
    <x v="2777"/>
    <x v="2777"/>
    <x v="2777"/>
    <b v="0"/>
    <n v="1"/>
    <n v="10"/>
    <b v="0"/>
    <s v="publishing/children's books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n v="0.25545454545454543"/>
    <x v="2"/>
    <x v="0"/>
    <s v="USD"/>
    <n v="1409009306"/>
    <d v="2014-08-25T18:28:26"/>
    <n v="1406417306"/>
    <x v="2778"/>
    <x v="2778"/>
    <x v="2778"/>
    <b v="0"/>
    <n v="15"/>
    <n v="93.666666666666671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.12E-2"/>
    <x v="2"/>
    <x v="0"/>
    <s v="USD"/>
    <n v="1448204621"/>
    <d v="2015-11-22T10:03:41"/>
    <n v="1445609021"/>
    <x v="2779"/>
    <x v="2779"/>
    <x v="2779"/>
    <b v="0"/>
    <n v="1"/>
    <n v="53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n v="0"/>
    <x v="2"/>
    <x v="13"/>
    <s v="EUR"/>
    <n v="1489142688"/>
    <d v="2017-03-10T05:44:48"/>
    <n v="1486550688"/>
    <x v="2780"/>
    <x v="2780"/>
    <x v="2780"/>
    <b v="0"/>
    <n v="0"/>
    <e v="#DIV/0!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n v="1.0528"/>
    <x v="0"/>
    <x v="0"/>
    <s v="USD"/>
    <n v="1423724400"/>
    <d v="2015-02-12T02:00:00"/>
    <n v="1421274954"/>
    <x v="2781"/>
    <x v="2781"/>
    <x v="2781"/>
    <b v="0"/>
    <n v="28"/>
    <n v="47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n v="1.2"/>
    <x v="0"/>
    <x v="0"/>
    <s v="USD"/>
    <n v="1424149140"/>
    <d v="2015-02-16T23:59:00"/>
    <n v="1421964718"/>
    <x v="2782"/>
    <x v="2782"/>
    <x v="2782"/>
    <b v="0"/>
    <n v="18"/>
    <n v="66.666666666666671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.145"/>
    <x v="0"/>
    <x v="1"/>
    <s v="GBP"/>
    <n v="1429793446"/>
    <d v="2015-04-23T07:50:46"/>
    <n v="1428583846"/>
    <x v="2783"/>
    <x v="2783"/>
    <x v="2783"/>
    <b v="0"/>
    <n v="61"/>
    <n v="18.770491803278688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.19"/>
    <x v="0"/>
    <x v="0"/>
    <s v="USD"/>
    <n v="1414608843"/>
    <d v="2014-10-29T13:54:03"/>
    <n v="1412794443"/>
    <x v="2784"/>
    <x v="2784"/>
    <x v="2784"/>
    <b v="0"/>
    <n v="108"/>
    <n v="66.111111111111114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n v="1.0468"/>
    <x v="0"/>
    <x v="0"/>
    <s v="USD"/>
    <n v="1470430800"/>
    <d v="2016-08-05T16:00:00"/>
    <n v="1467865967"/>
    <x v="2785"/>
    <x v="2785"/>
    <x v="2785"/>
    <b v="0"/>
    <n v="142"/>
    <n v="36.859154929577464"/>
    <b v="1"/>
    <s v="theater/plays"/>
    <x v="1"/>
    <x v="6"/>
  </r>
  <r>
    <n v="2786"/>
    <s v="Fierce"/>
    <s v="A heart-melting farce about sex, art and the lovelorn lay-abouts of London-town."/>
    <n v="2500"/>
    <n v="2946"/>
    <n v="1.1783999999999999"/>
    <x v="0"/>
    <x v="1"/>
    <s v="GBP"/>
    <n v="1404913180"/>
    <d v="2014-07-09T08:39:40"/>
    <n v="1403703580"/>
    <x v="2786"/>
    <x v="2786"/>
    <x v="2786"/>
    <b v="0"/>
    <n v="74"/>
    <n v="39.810810810810814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.1970000000000001"/>
    <x v="0"/>
    <x v="0"/>
    <s v="USD"/>
    <n v="1405658752"/>
    <d v="2014-07-17T23:45:52"/>
    <n v="1403066752"/>
    <x v="2787"/>
    <x v="2787"/>
    <x v="2787"/>
    <b v="0"/>
    <n v="38"/>
    <n v="31.5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n v="1.0249999999999999"/>
    <x v="0"/>
    <x v="0"/>
    <s v="USD"/>
    <n v="1469811043"/>
    <d v="2016-07-29T11:50:43"/>
    <n v="1467219043"/>
    <x v="2788"/>
    <x v="2788"/>
    <x v="2788"/>
    <b v="0"/>
    <n v="20"/>
    <n v="102.5"/>
    <b v="1"/>
    <s v="theater/plays"/>
    <x v="1"/>
    <x v="6"/>
  </r>
  <r>
    <n v="2789"/>
    <s v="The Adventurers Club"/>
    <s v="BNT's Biggest Adventure So Far: Our 2015 full length production!"/>
    <n v="3000"/>
    <n v="3035"/>
    <n v="1.0116666666666667"/>
    <x v="0"/>
    <x v="0"/>
    <s v="USD"/>
    <n v="1426132800"/>
    <d v="2015-03-11T23:00:00"/>
    <n v="1424477934"/>
    <x v="2789"/>
    <x v="2789"/>
    <x v="2789"/>
    <b v="0"/>
    <n v="24"/>
    <n v="126.45833333333333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.0533333333333332"/>
    <x v="0"/>
    <x v="0"/>
    <s v="USD"/>
    <n v="1423693903"/>
    <d v="2015-02-11T17:31:43"/>
    <n v="1421101903"/>
    <x v="2790"/>
    <x v="2790"/>
    <x v="2790"/>
    <b v="0"/>
    <n v="66"/>
    <n v="47.878787878787875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.0249999999999999"/>
    <x v="0"/>
    <x v="0"/>
    <s v="USD"/>
    <n v="1473393600"/>
    <d v="2016-09-08T23:00:00"/>
    <n v="1470778559"/>
    <x v="2791"/>
    <x v="2791"/>
    <x v="2791"/>
    <b v="0"/>
    <n v="28"/>
    <n v="73.214285714285708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1.0760000000000001"/>
    <x v="0"/>
    <x v="0"/>
    <s v="USD"/>
    <n v="1439357559"/>
    <d v="2015-08-12T00:32:39"/>
    <n v="1435469559"/>
    <x v="2792"/>
    <x v="2792"/>
    <x v="2792"/>
    <b v="0"/>
    <n v="24"/>
    <n v="89.666666666666671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n v="1.105675"/>
    <x v="0"/>
    <x v="2"/>
    <s v="AUD"/>
    <n v="1437473005"/>
    <d v="2015-07-21T05:03:25"/>
    <n v="1434881005"/>
    <x v="2793"/>
    <x v="2793"/>
    <x v="2793"/>
    <b v="0"/>
    <n v="73"/>
    <n v="151.4623287671233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.5"/>
    <x v="0"/>
    <x v="1"/>
    <s v="GBP"/>
    <n v="1457031600"/>
    <d v="2016-03-03T14:00:00"/>
    <n v="1455640559"/>
    <x v="2794"/>
    <x v="2794"/>
    <x v="2794"/>
    <b v="0"/>
    <n v="3"/>
    <n v="25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n v="1.0428571428571429"/>
    <x v="0"/>
    <x v="0"/>
    <s v="USD"/>
    <n v="1402095600"/>
    <d v="2014-06-06T18:00:00"/>
    <n v="1400675841"/>
    <x v="2795"/>
    <x v="2795"/>
    <x v="2795"/>
    <b v="0"/>
    <n v="20"/>
    <n v="36.5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n v="1.155"/>
    <x v="0"/>
    <x v="1"/>
    <s v="GBP"/>
    <n v="1404564028"/>
    <d v="2014-07-05T07:40:28"/>
    <n v="1401972028"/>
    <x v="2796"/>
    <x v="2796"/>
    <x v="2796"/>
    <b v="0"/>
    <n v="21"/>
    <n v="44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.02645125"/>
    <x v="0"/>
    <x v="1"/>
    <s v="GBP"/>
    <n v="1404858840"/>
    <d v="2014-07-08T17:34:00"/>
    <n v="1402266840"/>
    <x v="2797"/>
    <x v="2797"/>
    <x v="2797"/>
    <b v="0"/>
    <n v="94"/>
    <n v="87.357553191489373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.014"/>
    <x v="0"/>
    <x v="1"/>
    <s v="GBP"/>
    <n v="1438358400"/>
    <d v="2015-07-31T11:00:00"/>
    <n v="1437063121"/>
    <x v="2798"/>
    <x v="2798"/>
    <x v="2798"/>
    <b v="0"/>
    <n v="139"/>
    <n v="36.474820143884891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1.1663479999999999"/>
    <x v="0"/>
    <x v="1"/>
    <s v="GBP"/>
    <n v="1466179200"/>
    <d v="2016-06-17T11:00:00"/>
    <n v="1463466070"/>
    <x v="2799"/>
    <x v="2799"/>
    <x v="2799"/>
    <b v="0"/>
    <n v="130"/>
    <n v="44.859538461538463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1.33"/>
    <x v="0"/>
    <x v="1"/>
    <s v="GBP"/>
    <n v="1420377366"/>
    <d v="2015-01-04T08:16:06"/>
    <n v="1415193366"/>
    <x v="2800"/>
    <x v="2800"/>
    <x v="2800"/>
    <b v="0"/>
    <n v="31"/>
    <n v="42.903225806451616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n v="1.3320000000000001"/>
    <x v="0"/>
    <x v="2"/>
    <s v="AUD"/>
    <n v="1412938800"/>
    <d v="2014-10-10T06:00:00"/>
    <n v="1411019409"/>
    <x v="2801"/>
    <x v="2801"/>
    <x v="2801"/>
    <b v="0"/>
    <n v="13"/>
    <n v="51.230769230769234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.0183333333333333"/>
    <x v="0"/>
    <x v="1"/>
    <s v="GBP"/>
    <n v="1438875107"/>
    <d v="2015-08-06T10:31:47"/>
    <n v="1436283107"/>
    <x v="2802"/>
    <x v="2802"/>
    <x v="2802"/>
    <b v="0"/>
    <n v="90"/>
    <n v="33.944444444444443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.2795000000000001"/>
    <x v="0"/>
    <x v="0"/>
    <s v="USD"/>
    <n v="1437004800"/>
    <d v="2015-07-15T19:00:00"/>
    <n v="1433295276"/>
    <x v="2803"/>
    <x v="2803"/>
    <x v="2803"/>
    <b v="0"/>
    <n v="141"/>
    <n v="90.744680851063833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1.1499999999999999"/>
    <x v="0"/>
    <x v="1"/>
    <s v="GBP"/>
    <n v="1411987990"/>
    <d v="2014-09-29T05:53:10"/>
    <n v="1409395990"/>
    <x v="2804"/>
    <x v="2804"/>
    <x v="2804"/>
    <b v="0"/>
    <n v="23"/>
    <n v="50"/>
    <b v="1"/>
    <s v="theater/plays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n v="1.1000000000000001"/>
    <x v="0"/>
    <x v="1"/>
    <s v="GBP"/>
    <n v="1440245273"/>
    <d v="2015-08-22T07:07:53"/>
    <n v="1438085273"/>
    <x v="2805"/>
    <x v="2805"/>
    <x v="2805"/>
    <b v="0"/>
    <n v="18"/>
    <n v="24.444444444444443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n v="1.121"/>
    <x v="0"/>
    <x v="1"/>
    <s v="GBP"/>
    <n v="1438772400"/>
    <d v="2015-08-05T06:00:00"/>
    <n v="1435645490"/>
    <x v="2806"/>
    <x v="2806"/>
    <x v="2806"/>
    <b v="0"/>
    <n v="76"/>
    <n v="44.25"/>
    <b v="1"/>
    <s v="theater/plays"/>
    <x v="1"/>
    <x v="6"/>
  </r>
  <r>
    <n v="2807"/>
    <s v="The Commission Theatre Co."/>
    <s v="Bringing Shakespeare back to the Playwrights"/>
    <n v="5000"/>
    <n v="6300"/>
    <n v="1.26"/>
    <x v="0"/>
    <x v="0"/>
    <s v="USD"/>
    <n v="1435611438"/>
    <d v="2015-06-29T15:57:18"/>
    <n v="1433019438"/>
    <x v="2807"/>
    <x v="2807"/>
    <x v="2807"/>
    <b v="0"/>
    <n v="93"/>
    <n v="67.741935483870961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.0024444444444445"/>
    <x v="0"/>
    <x v="0"/>
    <s v="USD"/>
    <n v="1440274735"/>
    <d v="2015-08-22T15:18:55"/>
    <n v="1437682735"/>
    <x v="2808"/>
    <x v="2808"/>
    <x v="2808"/>
    <b v="0"/>
    <n v="69"/>
    <n v="65.376811594202906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.024"/>
    <x v="0"/>
    <x v="0"/>
    <s v="USD"/>
    <n v="1459348740"/>
    <d v="2016-03-30T09:39:00"/>
    <n v="1458647725"/>
    <x v="2809"/>
    <x v="2809"/>
    <x v="2809"/>
    <b v="0"/>
    <n v="21"/>
    <n v="121.9047619047619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.0820000000000001"/>
    <x v="0"/>
    <x v="0"/>
    <s v="USD"/>
    <n v="1401595140"/>
    <d v="2014-05-31T22:59:00"/>
    <n v="1398828064"/>
    <x v="2810"/>
    <x v="2810"/>
    <x v="2810"/>
    <b v="0"/>
    <n v="57"/>
    <n v="47.456140350877192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n v="1.0026999999999999"/>
    <x v="0"/>
    <x v="1"/>
    <s v="GBP"/>
    <n v="1424692503"/>
    <d v="2015-02-23T06:55:03"/>
    <n v="1422100503"/>
    <x v="2811"/>
    <x v="2811"/>
    <x v="2811"/>
    <b v="0"/>
    <n v="108"/>
    <n v="92.842592592592595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1.133"/>
    <x v="0"/>
    <x v="5"/>
    <s v="CAD"/>
    <n v="1428292800"/>
    <d v="2015-04-05T23:00:00"/>
    <n v="1424368298"/>
    <x v="2812"/>
    <x v="2812"/>
    <x v="2812"/>
    <b v="0"/>
    <n v="83"/>
    <n v="68.253012048192772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1.2757571428571428"/>
    <x v="0"/>
    <x v="0"/>
    <s v="USD"/>
    <n v="1481737761"/>
    <d v="2016-12-14T12:49:21"/>
    <n v="1479577761"/>
    <x v="2813"/>
    <x v="2813"/>
    <x v="2813"/>
    <b v="0"/>
    <n v="96"/>
    <n v="37.209583333333335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1.0773333333333333"/>
    <x v="0"/>
    <x v="1"/>
    <s v="GBP"/>
    <n v="1431164115"/>
    <d v="2015-05-09T04:35:15"/>
    <n v="1428572115"/>
    <x v="2814"/>
    <x v="2814"/>
    <x v="2814"/>
    <b v="0"/>
    <n v="64"/>
    <n v="25.25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n v="2.42"/>
    <x v="0"/>
    <x v="5"/>
    <s v="CAD"/>
    <n v="1470595109"/>
    <d v="2016-08-07T13:38:29"/>
    <n v="1468003109"/>
    <x v="2815"/>
    <x v="2815"/>
    <x v="2815"/>
    <b v="0"/>
    <n v="14"/>
    <n v="43.214285714285715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.4156666666666666"/>
    <x v="0"/>
    <x v="1"/>
    <s v="GBP"/>
    <n v="1438531200"/>
    <d v="2015-08-02T11:00:00"/>
    <n v="1435921992"/>
    <x v="2816"/>
    <x v="2816"/>
    <x v="2816"/>
    <b v="0"/>
    <n v="169"/>
    <n v="25.130177514792898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1.3"/>
    <x v="0"/>
    <x v="1"/>
    <s v="GBP"/>
    <n v="1425136462"/>
    <d v="2015-02-28T10:14:22"/>
    <n v="1421680462"/>
    <x v="2817"/>
    <x v="2817"/>
    <x v="2817"/>
    <b v="0"/>
    <n v="33"/>
    <n v="23.636363636363637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n v="1.0603"/>
    <x v="0"/>
    <x v="0"/>
    <s v="USD"/>
    <n v="1443018086"/>
    <d v="2015-09-23T09:21:26"/>
    <n v="1441290086"/>
    <x v="2818"/>
    <x v="2818"/>
    <x v="2818"/>
    <b v="0"/>
    <n v="102"/>
    <n v="103.95098039215686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1.048"/>
    <x v="0"/>
    <x v="1"/>
    <s v="GBP"/>
    <n v="1434285409"/>
    <d v="2015-06-14T07:36:49"/>
    <n v="1431693409"/>
    <x v="2819"/>
    <x v="2819"/>
    <x v="2819"/>
    <b v="0"/>
    <n v="104"/>
    <n v="50.384615384615387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.36"/>
    <x v="0"/>
    <x v="1"/>
    <s v="GBP"/>
    <n v="1456444800"/>
    <d v="2016-02-25T19:00:00"/>
    <n v="1454337589"/>
    <x v="2820"/>
    <x v="2820"/>
    <x v="2820"/>
    <b v="0"/>
    <n v="20"/>
    <n v="13.6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"/>
    <x v="0"/>
    <x v="1"/>
    <s v="GBP"/>
    <n v="1411510135"/>
    <d v="2014-09-23T17:08:55"/>
    <n v="1408918135"/>
    <x v="2821"/>
    <x v="2821"/>
    <x v="2821"/>
    <b v="0"/>
    <n v="35"/>
    <n v="28.571428571428573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1"/>
    <x v="0"/>
    <x v="0"/>
    <s v="USD"/>
    <n v="1427469892"/>
    <d v="2015-03-27T10:24:52"/>
    <n v="1424881492"/>
    <x v="2822"/>
    <x v="2822"/>
    <x v="2822"/>
    <b v="0"/>
    <n v="94"/>
    <n v="63.829787234042556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.24"/>
    <x v="0"/>
    <x v="1"/>
    <s v="GBP"/>
    <n v="1427842740"/>
    <d v="2015-03-31T17:59:00"/>
    <n v="1425428206"/>
    <x v="2823"/>
    <x v="2823"/>
    <x v="2823"/>
    <b v="0"/>
    <n v="14"/>
    <n v="8.8571428571428577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n v="1.1692307692307693"/>
    <x v="0"/>
    <x v="0"/>
    <s v="USD"/>
    <n v="1434159780"/>
    <d v="2015-06-12T20:43:00"/>
    <n v="1431412196"/>
    <x v="2824"/>
    <x v="2824"/>
    <x v="2824"/>
    <b v="0"/>
    <n v="15"/>
    <n v="50.666666666666664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1.0333333333333334"/>
    <x v="0"/>
    <x v="1"/>
    <s v="GBP"/>
    <n v="1449255686"/>
    <d v="2015-12-04T14:01:26"/>
    <n v="1446663686"/>
    <x v="2825"/>
    <x v="2825"/>
    <x v="2825"/>
    <b v="0"/>
    <n v="51"/>
    <n v="60.784313725490193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.0774999999999999"/>
    <x v="0"/>
    <x v="0"/>
    <s v="USD"/>
    <n v="1436511600"/>
    <d v="2015-07-10T02:00:00"/>
    <n v="1434415812"/>
    <x v="2826"/>
    <x v="2826"/>
    <x v="2826"/>
    <b v="0"/>
    <n v="19"/>
    <n v="113.42105263157895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.2024999999999999"/>
    <x v="0"/>
    <x v="0"/>
    <s v="USD"/>
    <n v="1464971400"/>
    <d v="2016-06-03T11:30:00"/>
    <n v="1462379066"/>
    <x v="2827"/>
    <x v="2827"/>
    <x v="2827"/>
    <b v="0"/>
    <n v="23"/>
    <n v="104.56521739130434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1.0037894736842106"/>
    <x v="0"/>
    <x v="1"/>
    <s v="GBP"/>
    <n v="1443826800"/>
    <d v="2015-10-02T18:00:00"/>
    <n v="1441606869"/>
    <x v="2828"/>
    <x v="2828"/>
    <x v="2828"/>
    <b v="0"/>
    <n v="97"/>
    <n v="98.30927835051547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1.0651999999999999"/>
    <x v="0"/>
    <x v="1"/>
    <s v="GBP"/>
    <n v="1464863118"/>
    <d v="2016-06-02T05:25:18"/>
    <n v="1462443918"/>
    <x v="2829"/>
    <x v="2829"/>
    <x v="2829"/>
    <b v="0"/>
    <n v="76"/>
    <n v="35.039473684210527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n v="1"/>
    <x v="0"/>
    <x v="0"/>
    <s v="USD"/>
    <n v="1399867140"/>
    <d v="2014-05-11T22:59:00"/>
    <n v="1398802148"/>
    <x v="2830"/>
    <x v="2830"/>
    <x v="2830"/>
    <b v="0"/>
    <n v="11"/>
    <n v="272.72727272727275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n v="1.1066666666666667"/>
    <x v="0"/>
    <x v="0"/>
    <s v="USD"/>
    <n v="1437076070"/>
    <d v="2015-07-16T14:47:50"/>
    <n v="1434484070"/>
    <x v="2831"/>
    <x v="2831"/>
    <x v="2831"/>
    <b v="0"/>
    <n v="52"/>
    <n v="63.846153846153847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1.1471959999999999"/>
    <x v="0"/>
    <x v="1"/>
    <s v="GBP"/>
    <n v="1416780000"/>
    <d v="2014-11-23T17:00:00"/>
    <n v="1414342894"/>
    <x v="2832"/>
    <x v="2832"/>
    <x v="2832"/>
    <b v="0"/>
    <n v="95"/>
    <n v="30.189368421052631"/>
    <b v="1"/>
    <s v="theater/plays"/>
    <x v="1"/>
    <x v="6"/>
  </r>
  <r>
    <n v="2833"/>
    <s v="Star Man Rocket Man"/>
    <s v="A new play about exploring outer space"/>
    <n v="2700"/>
    <n v="2923"/>
    <n v="1.0825925925925926"/>
    <x v="0"/>
    <x v="0"/>
    <s v="USD"/>
    <n v="1444528800"/>
    <d v="2015-10-10T21:00:00"/>
    <n v="1442804633"/>
    <x v="2833"/>
    <x v="2833"/>
    <x v="2833"/>
    <b v="0"/>
    <n v="35"/>
    <n v="83.51428571428572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1.7"/>
    <x v="0"/>
    <x v="1"/>
    <s v="GBP"/>
    <n v="1422658930"/>
    <d v="2015-01-30T18:02:10"/>
    <n v="1421362930"/>
    <x v="2834"/>
    <x v="2834"/>
    <x v="2834"/>
    <b v="0"/>
    <n v="21"/>
    <n v="64.761904761904759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1.8709899999999999"/>
    <x v="0"/>
    <x v="1"/>
    <s v="GBP"/>
    <n v="1449273600"/>
    <d v="2015-12-04T19:00:00"/>
    <n v="1446742417"/>
    <x v="2835"/>
    <x v="2835"/>
    <x v="2835"/>
    <b v="0"/>
    <n v="93"/>
    <n v="20.118172043010752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.0777777777777777"/>
    <x v="0"/>
    <x v="0"/>
    <s v="USD"/>
    <n v="1487393940"/>
    <d v="2017-02-17T23:59:00"/>
    <n v="1484115418"/>
    <x v="2836"/>
    <x v="2836"/>
    <x v="2836"/>
    <b v="0"/>
    <n v="11"/>
    <n v="44.090909090909093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"/>
    <x v="0"/>
    <x v="5"/>
    <s v="CAD"/>
    <n v="1449701284"/>
    <d v="2015-12-09T17:48:04"/>
    <n v="1446241684"/>
    <x v="2837"/>
    <x v="2837"/>
    <x v="2837"/>
    <b v="0"/>
    <n v="21"/>
    <n v="40.476190476190474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.2024999999999999"/>
    <x v="0"/>
    <x v="0"/>
    <s v="USD"/>
    <n v="1407967200"/>
    <d v="2014-08-13T17:00:00"/>
    <n v="1406039696"/>
    <x v="2838"/>
    <x v="2838"/>
    <x v="2838"/>
    <b v="0"/>
    <n v="54"/>
    <n v="44.537037037037038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.1142857142857143"/>
    <x v="0"/>
    <x v="0"/>
    <s v="USD"/>
    <n v="1408942740"/>
    <d v="2014-08-24T23:59:00"/>
    <n v="1406958354"/>
    <x v="2839"/>
    <x v="2839"/>
    <x v="2839"/>
    <b v="0"/>
    <n v="31"/>
    <n v="125.80645161290323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.04"/>
    <x v="0"/>
    <x v="1"/>
    <s v="GBP"/>
    <n v="1426698000"/>
    <d v="2015-03-18T12:00:00"/>
    <n v="1424825479"/>
    <x v="2840"/>
    <x v="2840"/>
    <x v="2840"/>
    <b v="0"/>
    <n v="132"/>
    <n v="19.696969696969695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0.01"/>
    <x v="2"/>
    <x v="1"/>
    <s v="GBP"/>
    <n v="1450032297"/>
    <d v="2015-12-13T13:44:57"/>
    <n v="1444844697"/>
    <x v="2841"/>
    <x v="2841"/>
    <x v="2841"/>
    <b v="0"/>
    <n v="1"/>
    <n v="10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s v="GBP"/>
    <n v="1403348400"/>
    <d v="2014-06-21T06:00:00"/>
    <n v="1401058295"/>
    <x v="2842"/>
    <x v="2842"/>
    <x v="2842"/>
    <b v="0"/>
    <n v="0"/>
    <e v="#DIV/0!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s v="USD"/>
    <n v="1465790400"/>
    <d v="2016-06-12T23:00:00"/>
    <n v="1462210950"/>
    <x v="2843"/>
    <x v="2843"/>
    <x v="2843"/>
    <b v="0"/>
    <n v="0"/>
    <e v="#DIV/0!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5.4545454545454543E-2"/>
    <x v="2"/>
    <x v="15"/>
    <s v="EUR"/>
    <n v="1483535180"/>
    <d v="2017-01-04T08:06:20"/>
    <n v="1480943180"/>
    <x v="2844"/>
    <x v="2844"/>
    <x v="2844"/>
    <b v="0"/>
    <n v="1"/>
    <n v="30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0.31546666666666667"/>
    <x v="2"/>
    <x v="0"/>
    <s v="USD"/>
    <n v="1433723033"/>
    <d v="2015-06-07T19:23:53"/>
    <n v="1428539033"/>
    <x v="2845"/>
    <x v="2845"/>
    <x v="2845"/>
    <b v="0"/>
    <n v="39"/>
    <n v="60.666666666666664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s v="USD"/>
    <n v="1432917394"/>
    <d v="2015-05-29T11:36:34"/>
    <n v="1429029394"/>
    <x v="2846"/>
    <x v="2846"/>
    <x v="2846"/>
    <b v="0"/>
    <n v="0"/>
    <e v="#DIV/0!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s v="USD"/>
    <n v="1464031265"/>
    <d v="2016-05-23T14:21:05"/>
    <n v="1458847265"/>
    <x v="2847"/>
    <x v="2847"/>
    <x v="2847"/>
    <b v="0"/>
    <n v="0"/>
    <e v="#DIV/0!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2E-3"/>
    <x v="2"/>
    <x v="0"/>
    <s v="USD"/>
    <n v="1432913659"/>
    <d v="2015-05-29T10:34:19"/>
    <n v="1430321659"/>
    <x v="2848"/>
    <x v="2848"/>
    <x v="2848"/>
    <b v="0"/>
    <n v="3"/>
    <n v="23.333333333333332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n v="0.01"/>
    <x v="2"/>
    <x v="1"/>
    <s v="GBP"/>
    <n v="1461406600"/>
    <d v="2016-04-23T05:16:40"/>
    <n v="1458814600"/>
    <x v="2849"/>
    <x v="2849"/>
    <x v="2849"/>
    <b v="0"/>
    <n v="1"/>
    <n v="5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3.8875E-2"/>
    <x v="2"/>
    <x v="0"/>
    <s v="USD"/>
    <n v="1409962211"/>
    <d v="2014-09-05T19:10:11"/>
    <n v="1407370211"/>
    <x v="2850"/>
    <x v="2850"/>
    <x v="2850"/>
    <b v="0"/>
    <n v="13"/>
    <n v="23.923076923076923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s v="EUR"/>
    <n v="1454109420"/>
    <d v="2016-01-29T18:17:00"/>
    <n v="1453334629"/>
    <x v="2851"/>
    <x v="2851"/>
    <x v="2851"/>
    <b v="0"/>
    <n v="0"/>
    <e v="#DIV/0!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n v="1.9E-2"/>
    <x v="2"/>
    <x v="0"/>
    <s v="USD"/>
    <n v="1403312703"/>
    <d v="2014-06-20T20:05:03"/>
    <n v="1400720703"/>
    <x v="2852"/>
    <x v="2852"/>
    <x v="2852"/>
    <b v="0"/>
    <n v="6"/>
    <n v="15.833333333333334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s v="CAD"/>
    <n v="1410669297"/>
    <d v="2014-09-13T23:34:57"/>
    <n v="1405485297"/>
    <x v="2853"/>
    <x v="2853"/>
    <x v="2853"/>
    <b v="0"/>
    <n v="0"/>
    <e v="#DIV/0!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n v="0.41699999999999998"/>
    <x v="2"/>
    <x v="1"/>
    <s v="GBP"/>
    <n v="1431018719"/>
    <d v="2015-05-07T12:11:59"/>
    <n v="1429290719"/>
    <x v="2854"/>
    <x v="2854"/>
    <x v="2854"/>
    <b v="0"/>
    <n v="14"/>
    <n v="29.785714285714285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0.5"/>
    <x v="2"/>
    <x v="0"/>
    <s v="USD"/>
    <n v="1454110440"/>
    <d v="2016-01-29T18:34:00"/>
    <n v="1451607071"/>
    <x v="2855"/>
    <x v="2855"/>
    <x v="2855"/>
    <b v="0"/>
    <n v="5"/>
    <n v="60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4.8666666666666664E-2"/>
    <x v="2"/>
    <x v="0"/>
    <s v="USD"/>
    <n v="1439069640"/>
    <d v="2015-08-08T16:34:00"/>
    <n v="1433897647"/>
    <x v="2856"/>
    <x v="2856"/>
    <x v="2856"/>
    <b v="0"/>
    <n v="6"/>
    <n v="24.333333333333332"/>
    <b v="0"/>
    <s v="theater/plays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n v="0.19736842105263158"/>
    <x v="2"/>
    <x v="14"/>
    <s v="MXN"/>
    <n v="1487613600"/>
    <d v="2017-02-20T13:00:00"/>
    <n v="1482444295"/>
    <x v="2857"/>
    <x v="2857"/>
    <x v="2857"/>
    <b v="0"/>
    <n v="15"/>
    <n v="500"/>
    <b v="0"/>
    <s v="theater/plays"/>
    <x v="1"/>
    <x v="6"/>
  </r>
  <r>
    <n v="2858"/>
    <s v="Gay Party Superposh 'Winter Wonderland'"/>
    <s v="Een Gay Party in het centrum van Amersfoort. _x000d_Een geweldige avond uit, met een show, optredens en DJ's."/>
    <n v="1000"/>
    <n v="0"/>
    <n v="0"/>
    <x v="2"/>
    <x v="9"/>
    <s v="EUR"/>
    <n v="1417778880"/>
    <d v="2014-12-05T06:28:00"/>
    <n v="1415711095"/>
    <x v="2858"/>
    <x v="2858"/>
    <x v="2858"/>
    <b v="0"/>
    <n v="0"/>
    <e v="#DIV/0!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n v="1.7500000000000002E-2"/>
    <x v="2"/>
    <x v="2"/>
    <s v="AUD"/>
    <n v="1444984904"/>
    <d v="2015-10-16T03:41:44"/>
    <n v="1439800904"/>
    <x v="2859"/>
    <x v="2859"/>
    <x v="2859"/>
    <b v="0"/>
    <n v="1"/>
    <n v="35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6.6500000000000004E-2"/>
    <x v="2"/>
    <x v="0"/>
    <s v="USD"/>
    <n v="1466363576"/>
    <d v="2016-06-19T14:12:56"/>
    <n v="1461179576"/>
    <x v="2860"/>
    <x v="2860"/>
    <x v="2860"/>
    <b v="0"/>
    <n v="9"/>
    <n v="29.555555555555557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n v="0.32"/>
    <x v="2"/>
    <x v="2"/>
    <s v="AUD"/>
    <n v="1443103848"/>
    <d v="2015-09-24T09:10:48"/>
    <n v="1441894248"/>
    <x v="2861"/>
    <x v="2861"/>
    <x v="2861"/>
    <b v="0"/>
    <n v="3"/>
    <n v="26.666666666666668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4.3307086614173228E-3"/>
    <x v="2"/>
    <x v="0"/>
    <s v="USD"/>
    <n v="1403636229"/>
    <d v="2014-06-24T13:57:09"/>
    <n v="1401044229"/>
    <x v="2862"/>
    <x v="2862"/>
    <x v="2862"/>
    <b v="0"/>
    <n v="3"/>
    <n v="18.333333333333332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4.0000000000000002E-4"/>
    <x v="2"/>
    <x v="0"/>
    <s v="USD"/>
    <n v="1410279123"/>
    <d v="2014-09-09T11:12:03"/>
    <n v="1405095123"/>
    <x v="2863"/>
    <x v="2863"/>
    <x v="2863"/>
    <b v="0"/>
    <n v="1"/>
    <n v="20"/>
    <b v="0"/>
    <s v="theater/plays"/>
    <x v="1"/>
    <x v="6"/>
  </r>
  <r>
    <n v="2864"/>
    <s v="'Haunting Julia' by Alan Ayckbourn"/>
    <s v="Accessible, original theatre for all!"/>
    <n v="2500"/>
    <n v="40"/>
    <n v="1.6E-2"/>
    <x v="2"/>
    <x v="1"/>
    <s v="GBP"/>
    <n v="1437139080"/>
    <d v="2015-07-17T08:18:00"/>
    <n v="1434552207"/>
    <x v="2864"/>
    <x v="2864"/>
    <x v="2864"/>
    <b v="0"/>
    <n v="3"/>
    <n v="13.333333333333334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s v="USD"/>
    <n v="1420512259"/>
    <d v="2015-01-05T21:44:19"/>
    <n v="1415328259"/>
    <x v="2865"/>
    <x v="2865"/>
    <x v="2865"/>
    <b v="0"/>
    <n v="0"/>
    <e v="#DIV/0!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8.9999999999999993E-3"/>
    <x v="2"/>
    <x v="0"/>
    <s v="USD"/>
    <n v="1476482400"/>
    <d v="2016-10-14T17:00:00"/>
    <n v="1473893721"/>
    <x v="2866"/>
    <x v="2866"/>
    <x v="2866"/>
    <b v="0"/>
    <n v="2"/>
    <n v="22.5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0.2016"/>
    <x v="2"/>
    <x v="0"/>
    <s v="USD"/>
    <n v="1467604800"/>
    <d v="2016-07-03T23:00:00"/>
    <n v="1465533672"/>
    <x v="2867"/>
    <x v="2867"/>
    <x v="2867"/>
    <b v="0"/>
    <n v="10"/>
    <n v="50.4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0.42011733333333334"/>
    <x v="2"/>
    <x v="0"/>
    <s v="USD"/>
    <n v="1475697054"/>
    <d v="2016-10-05T14:50:54"/>
    <n v="1473105054"/>
    <x v="2868"/>
    <x v="2868"/>
    <x v="2868"/>
    <b v="0"/>
    <n v="60"/>
    <n v="105.02933333333334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8.8500000000000002E-3"/>
    <x v="2"/>
    <x v="0"/>
    <s v="USD"/>
    <n v="1468937681"/>
    <d v="2016-07-19T09:14:41"/>
    <n v="1466345681"/>
    <x v="2869"/>
    <x v="2869"/>
    <x v="2869"/>
    <b v="0"/>
    <n v="5"/>
    <n v="35.4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0.15"/>
    <x v="2"/>
    <x v="0"/>
    <s v="USD"/>
    <n v="1400301165"/>
    <d v="2014-05-16T23:32:45"/>
    <n v="1397709165"/>
    <x v="2870"/>
    <x v="2870"/>
    <x v="2870"/>
    <b v="0"/>
    <n v="9"/>
    <n v="83.333333333333329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4.6699999999999998E-2"/>
    <x v="2"/>
    <x v="0"/>
    <s v="USD"/>
    <n v="1419183813"/>
    <d v="2014-12-21T12:43:33"/>
    <n v="1417455813"/>
    <x v="2871"/>
    <x v="2871"/>
    <x v="2871"/>
    <b v="0"/>
    <n v="13"/>
    <n v="35.92307692307692"/>
    <b v="0"/>
    <s v="theater/plays"/>
    <x v="1"/>
    <x v="6"/>
  </r>
  <r>
    <n v="2872"/>
    <s v="Loud Arts"/>
    <s v="Local Theatre group in Loudoun County, Virginia. Looking for funds to start producing shows!"/>
    <n v="3000"/>
    <n v="0"/>
    <n v="0"/>
    <x v="2"/>
    <x v="0"/>
    <s v="USD"/>
    <n v="1434768438"/>
    <d v="2015-06-19T21:47:18"/>
    <n v="1429584438"/>
    <x v="2872"/>
    <x v="2872"/>
    <x v="2872"/>
    <b v="0"/>
    <n v="0"/>
    <e v="#DIV/0!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0.38119999999999998"/>
    <x v="2"/>
    <x v="0"/>
    <s v="USD"/>
    <n v="1422473831"/>
    <d v="2015-01-28T14:37:11"/>
    <n v="1419881831"/>
    <x v="2873"/>
    <x v="2873"/>
    <x v="2873"/>
    <b v="0"/>
    <n v="8"/>
    <n v="119.125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5.4199999999999998E-2"/>
    <x v="2"/>
    <x v="0"/>
    <s v="USD"/>
    <n v="1484684186"/>
    <d v="2017-01-17T15:16:26"/>
    <n v="1482092186"/>
    <x v="2874"/>
    <x v="2874"/>
    <x v="2874"/>
    <b v="0"/>
    <n v="3"/>
    <n v="90.333333333333329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3.5E-4"/>
    <x v="2"/>
    <x v="0"/>
    <s v="USD"/>
    <n v="1462417493"/>
    <d v="2016-05-04T22:04:53"/>
    <n v="1459825493"/>
    <x v="2875"/>
    <x v="2875"/>
    <x v="2875"/>
    <b v="0"/>
    <n v="3"/>
    <n v="2.3333333333333335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s v="USD"/>
    <n v="1437069079"/>
    <d v="2015-07-16T12:51:19"/>
    <n v="1434477079"/>
    <x v="2876"/>
    <x v="2876"/>
    <x v="2876"/>
    <b v="0"/>
    <n v="0"/>
    <e v="#DIV/0!"/>
    <b v="0"/>
    <s v="theater/plays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n v="0.10833333333333334"/>
    <x v="2"/>
    <x v="0"/>
    <s v="USD"/>
    <n v="1480525200"/>
    <d v="2016-11-30T12:00:00"/>
    <n v="1477781724"/>
    <x v="2877"/>
    <x v="2877"/>
    <x v="2877"/>
    <b v="0"/>
    <n v="6"/>
    <n v="108.33333333333333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.1000000000000001E-2"/>
    <x v="2"/>
    <x v="1"/>
    <s v="GBP"/>
    <n v="1435934795"/>
    <d v="2015-07-03T09:46:35"/>
    <n v="1430750795"/>
    <x v="2878"/>
    <x v="2878"/>
    <x v="2878"/>
    <b v="0"/>
    <n v="4"/>
    <n v="15.75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2.5892857142857141E-3"/>
    <x v="2"/>
    <x v="0"/>
    <s v="USD"/>
    <n v="1453310661"/>
    <d v="2016-01-20T12:24:21"/>
    <n v="1450718661"/>
    <x v="2879"/>
    <x v="2879"/>
    <x v="2879"/>
    <b v="0"/>
    <n v="1"/>
    <n v="29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0.23333333333333334"/>
    <x v="2"/>
    <x v="0"/>
    <s v="USD"/>
    <n v="1440090300"/>
    <d v="2015-08-20T12:05:00"/>
    <n v="1436305452"/>
    <x v="2880"/>
    <x v="2880"/>
    <x v="2880"/>
    <b v="0"/>
    <n v="29"/>
    <n v="96.551724137931032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s v="USD"/>
    <n v="1417620036"/>
    <d v="2014-12-03T10:20:36"/>
    <n v="1412432436"/>
    <x v="2881"/>
    <x v="2881"/>
    <x v="2881"/>
    <b v="0"/>
    <n v="0"/>
    <e v="#DIV/0!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0.33600000000000002"/>
    <x v="2"/>
    <x v="0"/>
    <s v="USD"/>
    <n v="1462112318"/>
    <d v="2016-05-01T09:18:38"/>
    <n v="1459520318"/>
    <x v="2882"/>
    <x v="2882"/>
    <x v="2882"/>
    <b v="0"/>
    <n v="4"/>
    <n v="63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0.1908"/>
    <x v="2"/>
    <x v="0"/>
    <s v="USD"/>
    <n v="1454734740"/>
    <d v="2016-02-05T23:59:00"/>
    <n v="1451684437"/>
    <x v="2883"/>
    <x v="2883"/>
    <x v="2883"/>
    <b v="0"/>
    <n v="5"/>
    <n v="381.6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n v="4.1111111111111114E-3"/>
    <x v="2"/>
    <x v="0"/>
    <s v="USD"/>
    <n v="1417800435"/>
    <d v="2014-12-05T12:27:15"/>
    <n v="1415208435"/>
    <x v="2884"/>
    <x v="2884"/>
    <x v="2884"/>
    <b v="0"/>
    <n v="4"/>
    <n v="46.25"/>
    <b v="0"/>
    <s v="theater/plays"/>
    <x v="1"/>
    <x v="6"/>
  </r>
  <r>
    <n v="2885"/>
    <s v="The Wedding"/>
    <s v="An historic and proud work of Polish nationalistic literature performed on stage."/>
    <n v="400"/>
    <n v="130"/>
    <n v="0.32500000000000001"/>
    <x v="2"/>
    <x v="0"/>
    <s v="USD"/>
    <n v="1426294201"/>
    <d v="2015-03-13T19:50:01"/>
    <n v="1423705801"/>
    <x v="2885"/>
    <x v="2885"/>
    <x v="2885"/>
    <b v="0"/>
    <n v="5"/>
    <n v="26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0.05"/>
    <x v="2"/>
    <x v="0"/>
    <s v="USD"/>
    <n v="1442635140"/>
    <d v="2015-09-18T22:59:00"/>
    <n v="1442243484"/>
    <x v="2886"/>
    <x v="2886"/>
    <x v="2886"/>
    <b v="0"/>
    <n v="1"/>
    <n v="10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1.6666666666666668E-3"/>
    <x v="2"/>
    <x v="0"/>
    <s v="USD"/>
    <n v="1420971324"/>
    <d v="2015-01-11T05:15:24"/>
    <n v="1418379324"/>
    <x v="2887"/>
    <x v="2887"/>
    <x v="2887"/>
    <b v="0"/>
    <n v="1"/>
    <n v="5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s v="USD"/>
    <n v="1413608340"/>
    <d v="2014-10-17T23:59:00"/>
    <n v="1412945440"/>
    <x v="2888"/>
    <x v="2888"/>
    <x v="2888"/>
    <b v="0"/>
    <n v="0"/>
    <e v="#DIV/0!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n v="0.38066666666666665"/>
    <x v="2"/>
    <x v="0"/>
    <s v="USD"/>
    <n v="1409344985"/>
    <d v="2014-08-29T15:43:05"/>
    <n v="1406752985"/>
    <x v="2889"/>
    <x v="2889"/>
    <x v="2889"/>
    <b v="0"/>
    <n v="14"/>
    <n v="81.571428571428569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1.0500000000000001E-2"/>
    <x v="2"/>
    <x v="0"/>
    <s v="USD"/>
    <n v="1407553200"/>
    <d v="2014-08-08T22:00:00"/>
    <n v="1405100992"/>
    <x v="2890"/>
    <x v="2890"/>
    <x v="2890"/>
    <b v="0"/>
    <n v="3"/>
    <n v="7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2.7300000000000001E-2"/>
    <x v="2"/>
    <x v="0"/>
    <s v="USD"/>
    <n v="1460751128"/>
    <d v="2016-04-15T15:12:08"/>
    <n v="1455570728"/>
    <x v="2891"/>
    <x v="2891"/>
    <x v="2891"/>
    <b v="0"/>
    <n v="10"/>
    <n v="27.3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n v="9.0909090909090912E-2"/>
    <x v="2"/>
    <x v="0"/>
    <s v="USD"/>
    <n v="1409000400"/>
    <d v="2014-08-25T16:00:00"/>
    <n v="1408381704"/>
    <x v="2892"/>
    <x v="2892"/>
    <x v="2892"/>
    <b v="0"/>
    <n v="17"/>
    <n v="29.411764705882351"/>
    <b v="0"/>
    <s v="theater/plays"/>
    <x v="1"/>
    <x v="6"/>
  </r>
  <r>
    <n v="2893"/>
    <s v="REDISCOVERING KIA THE PLAY"/>
    <s v="Fundraising for REDISCOVERING KIA THE PLAY"/>
    <n v="5000"/>
    <n v="25"/>
    <n v="5.0000000000000001E-3"/>
    <x v="2"/>
    <x v="0"/>
    <s v="USD"/>
    <n v="1420768800"/>
    <d v="2015-01-08T21:00:00"/>
    <n v="1415644395"/>
    <x v="2893"/>
    <x v="2893"/>
    <x v="2893"/>
    <b v="0"/>
    <n v="2"/>
    <n v="12.5"/>
    <b v="0"/>
    <s v="theater/plays"/>
    <x v="1"/>
    <x v="6"/>
  </r>
  <r>
    <n v="2894"/>
    <s v="How Could You Do This To Me (The Stage Play)"/>
    <s v="This Is A Story About A Woman A Man And A Woman"/>
    <n v="50000"/>
    <n v="0"/>
    <n v="0"/>
    <x v="2"/>
    <x v="0"/>
    <s v="USD"/>
    <n v="1428100815"/>
    <d v="2015-04-03T17:40:15"/>
    <n v="1422920415"/>
    <x v="2894"/>
    <x v="2894"/>
    <x v="2894"/>
    <b v="0"/>
    <n v="0"/>
    <e v="#DIV/0!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4.5999999999999999E-2"/>
    <x v="2"/>
    <x v="0"/>
    <s v="USD"/>
    <n v="1403470800"/>
    <d v="2014-06-22T16:00:00"/>
    <n v="1403356792"/>
    <x v="2895"/>
    <x v="2895"/>
    <x v="2895"/>
    <b v="0"/>
    <n v="4"/>
    <n v="5.75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n v="0.20833333333333334"/>
    <x v="2"/>
    <x v="0"/>
    <s v="USD"/>
    <n v="1481522400"/>
    <d v="2016-12-12T01:00:00"/>
    <n v="1480283321"/>
    <x v="2896"/>
    <x v="2896"/>
    <x v="2896"/>
    <b v="0"/>
    <n v="12"/>
    <n v="52.083333333333336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n v="4.583333333333333E-2"/>
    <x v="2"/>
    <x v="0"/>
    <s v="USD"/>
    <n v="1444577345"/>
    <d v="2015-10-11T10:29:05"/>
    <n v="1441985458"/>
    <x v="2897"/>
    <x v="2897"/>
    <x v="2897"/>
    <b v="0"/>
    <n v="3"/>
    <n v="183.33333333333334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4.2133333333333335E-2"/>
    <x v="2"/>
    <x v="0"/>
    <s v="USD"/>
    <n v="1446307053"/>
    <d v="2015-10-31T10:57:33"/>
    <n v="1443715053"/>
    <x v="2898"/>
    <x v="2898"/>
    <x v="2898"/>
    <b v="0"/>
    <n v="12"/>
    <n v="26.333333333333332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s v="USD"/>
    <n v="1469325158"/>
    <d v="2016-07-23T20:52:38"/>
    <n v="1464141158"/>
    <x v="2899"/>
    <x v="2899"/>
    <x v="2899"/>
    <b v="0"/>
    <n v="0"/>
    <e v="#DIV/0!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0.61909090909090914"/>
    <x v="2"/>
    <x v="0"/>
    <s v="USD"/>
    <n v="1407562632"/>
    <d v="2014-08-09T00:37:12"/>
    <n v="1404970632"/>
    <x v="2900"/>
    <x v="2900"/>
    <x v="2900"/>
    <b v="0"/>
    <n v="7"/>
    <n v="486.42857142857144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8.0000000000000002E-3"/>
    <x v="2"/>
    <x v="0"/>
    <s v="USD"/>
    <n v="1423345339"/>
    <d v="2015-02-07T16:42:19"/>
    <n v="1418161339"/>
    <x v="2901"/>
    <x v="2901"/>
    <x v="2901"/>
    <b v="0"/>
    <n v="2"/>
    <n v="3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1.6666666666666666E-4"/>
    <x v="2"/>
    <x v="0"/>
    <s v="USD"/>
    <n v="1440412396"/>
    <d v="2015-08-24T05:33:16"/>
    <n v="1437820396"/>
    <x v="2902"/>
    <x v="2902"/>
    <x v="2902"/>
    <b v="0"/>
    <n v="1"/>
    <n v="25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7.7999999999999996E-3"/>
    <x v="2"/>
    <x v="0"/>
    <s v="USD"/>
    <n v="1441771218"/>
    <d v="2015-09-08T23:00:18"/>
    <n v="1436587218"/>
    <x v="2903"/>
    <x v="2903"/>
    <x v="2903"/>
    <b v="0"/>
    <n v="4"/>
    <n v="9.75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0.05"/>
    <x v="2"/>
    <x v="1"/>
    <s v="GBP"/>
    <n v="1415534400"/>
    <d v="2014-11-09T07:00:00"/>
    <n v="1414538031"/>
    <x v="2904"/>
    <x v="2904"/>
    <x v="2904"/>
    <b v="0"/>
    <n v="4"/>
    <n v="18.75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n v="0.17771428571428571"/>
    <x v="2"/>
    <x v="0"/>
    <s v="USD"/>
    <n v="1473211313"/>
    <d v="2016-09-06T20:21:53"/>
    <n v="1472001713"/>
    <x v="2905"/>
    <x v="2905"/>
    <x v="2905"/>
    <b v="0"/>
    <n v="17"/>
    <n v="36.588235294117645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9.4166666666666662E-2"/>
    <x v="2"/>
    <x v="0"/>
    <s v="USD"/>
    <n v="1438390800"/>
    <d v="2015-07-31T20:00:00"/>
    <n v="1436888066"/>
    <x v="2906"/>
    <x v="2906"/>
    <x v="2906"/>
    <b v="0"/>
    <n v="7"/>
    <n v="80.714285714285708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8.0000000000000004E-4"/>
    <x v="2"/>
    <x v="0"/>
    <s v="USD"/>
    <n v="1463259837"/>
    <d v="2016-05-14T16:03:57"/>
    <n v="1458075837"/>
    <x v="2907"/>
    <x v="2907"/>
    <x v="2907"/>
    <b v="0"/>
    <n v="2"/>
    <n v="1"/>
    <b v="0"/>
    <s v="theater/plays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n v="2.75E-2"/>
    <x v="2"/>
    <x v="0"/>
    <s v="USD"/>
    <n v="1465407219"/>
    <d v="2016-06-08T12:33:39"/>
    <n v="1462815219"/>
    <x v="2908"/>
    <x v="2908"/>
    <x v="2908"/>
    <b v="0"/>
    <n v="5"/>
    <n v="52.8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1.1111111111111112E-4"/>
    <x v="2"/>
    <x v="0"/>
    <s v="USD"/>
    <n v="1416944760"/>
    <d v="2014-11-25T14:46:00"/>
    <n v="1413527001"/>
    <x v="2909"/>
    <x v="2909"/>
    <x v="2909"/>
    <b v="0"/>
    <n v="1"/>
    <n v="20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n v="3.3333333333333335E-5"/>
    <x v="2"/>
    <x v="1"/>
    <s v="GBP"/>
    <n v="1434139887"/>
    <d v="2015-06-12T15:11:27"/>
    <n v="1428955887"/>
    <x v="2910"/>
    <x v="2910"/>
    <x v="2910"/>
    <b v="0"/>
    <n v="1"/>
    <n v="1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0.36499999999999999"/>
    <x v="2"/>
    <x v="0"/>
    <s v="USD"/>
    <n v="1435429626"/>
    <d v="2015-06-27T13:27:06"/>
    <n v="1431973626"/>
    <x v="2911"/>
    <x v="2911"/>
    <x v="2911"/>
    <b v="0"/>
    <n v="14"/>
    <n v="46.928571428571431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0.14058171745152354"/>
    <x v="2"/>
    <x v="0"/>
    <s v="USD"/>
    <n v="1452827374"/>
    <d v="2016-01-14T22:09:34"/>
    <n v="1450235374"/>
    <x v="2912"/>
    <x v="2912"/>
    <x v="2912"/>
    <b v="0"/>
    <n v="26"/>
    <n v="78.07692307692308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2.0000000000000001E-4"/>
    <x v="2"/>
    <x v="0"/>
    <s v="USD"/>
    <n v="1410041339"/>
    <d v="2014-09-06T17:08:59"/>
    <n v="1404857339"/>
    <x v="2913"/>
    <x v="2913"/>
    <x v="2913"/>
    <b v="0"/>
    <n v="2"/>
    <n v="1"/>
    <b v="0"/>
    <s v="theater/plays"/>
    <x v="1"/>
    <x v="6"/>
  </r>
  <r>
    <n v="2914"/>
    <s v="Hercules the Panto"/>
    <s v="Hercules must complete four challenges in order to meet the father he never knew"/>
    <n v="25000"/>
    <n v="1"/>
    <n v="4.0000000000000003E-5"/>
    <x v="2"/>
    <x v="1"/>
    <s v="GBP"/>
    <n v="1426365994"/>
    <d v="2015-03-14T15:46:34"/>
    <n v="1421185594"/>
    <x v="2914"/>
    <x v="2914"/>
    <x v="2914"/>
    <b v="0"/>
    <n v="1"/>
    <n v="1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0.61099999999999999"/>
    <x v="2"/>
    <x v="1"/>
    <s v="GBP"/>
    <n v="1458117190"/>
    <d v="2016-03-16T03:33:10"/>
    <n v="1455528790"/>
    <x v="2915"/>
    <x v="2915"/>
    <x v="2915"/>
    <b v="0"/>
    <n v="3"/>
    <n v="203.66666666666666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n v="7.8378378378378383E-2"/>
    <x v="2"/>
    <x v="1"/>
    <s v="GBP"/>
    <n v="1400498789"/>
    <d v="2014-05-19T06:26:29"/>
    <n v="1398511589"/>
    <x v="2916"/>
    <x v="2916"/>
    <x v="2916"/>
    <b v="0"/>
    <n v="7"/>
    <n v="20.714285714285715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0.2185"/>
    <x v="2"/>
    <x v="0"/>
    <s v="USD"/>
    <n v="1442381847"/>
    <d v="2015-09-16T00:37:27"/>
    <n v="1440826647"/>
    <x v="2917"/>
    <x v="2917"/>
    <x v="2917"/>
    <b v="0"/>
    <n v="9"/>
    <n v="48.555555555555557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0.27239999999999998"/>
    <x v="2"/>
    <x v="0"/>
    <s v="USD"/>
    <n v="1446131207"/>
    <d v="2015-10-29T10:06:47"/>
    <n v="1443712007"/>
    <x v="2918"/>
    <x v="2918"/>
    <x v="2918"/>
    <b v="0"/>
    <n v="20"/>
    <n v="68.099999999999994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n v="8.5000000000000006E-2"/>
    <x v="2"/>
    <x v="0"/>
    <s v="USD"/>
    <n v="1407250329"/>
    <d v="2014-08-05T09:52:09"/>
    <n v="1404658329"/>
    <x v="2919"/>
    <x v="2919"/>
    <x v="2919"/>
    <b v="0"/>
    <n v="6"/>
    <n v="8.5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0.26840000000000003"/>
    <x v="2"/>
    <x v="5"/>
    <s v="CAD"/>
    <n v="1427306470"/>
    <d v="2015-03-25T13:01:10"/>
    <n v="1424718070"/>
    <x v="2920"/>
    <x v="2920"/>
    <x v="2920"/>
    <b v="0"/>
    <n v="13"/>
    <n v="51.615384615384613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1.29"/>
    <x v="0"/>
    <x v="0"/>
    <s v="USD"/>
    <n v="1411679804"/>
    <d v="2014-09-25T16:16:44"/>
    <n v="1409087804"/>
    <x v="2921"/>
    <x v="2921"/>
    <x v="2921"/>
    <b v="0"/>
    <n v="3"/>
    <n v="4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1"/>
    <x v="0"/>
    <x v="1"/>
    <s v="GBP"/>
    <n v="1431982727"/>
    <d v="2015-05-18T15:58:47"/>
    <n v="1428094727"/>
    <x v="2922"/>
    <x v="2922"/>
    <x v="2922"/>
    <b v="0"/>
    <n v="6"/>
    <n v="83.333333333333329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n v="1"/>
    <x v="0"/>
    <x v="0"/>
    <s v="USD"/>
    <n v="1422068400"/>
    <d v="2015-01-23T22:00:00"/>
    <n v="1420774779"/>
    <x v="2923"/>
    <x v="2923"/>
    <x v="2923"/>
    <b v="0"/>
    <n v="10"/>
    <n v="3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.032"/>
    <x v="0"/>
    <x v="0"/>
    <s v="USD"/>
    <n v="1431143940"/>
    <d v="2015-05-08T22:59:00"/>
    <n v="1428585710"/>
    <x v="2924"/>
    <x v="2924"/>
    <x v="2924"/>
    <b v="0"/>
    <n v="147"/>
    <n v="175.51020408163265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.0244597777777777"/>
    <x v="0"/>
    <x v="0"/>
    <s v="USD"/>
    <n v="1410444068"/>
    <d v="2014-09-11T09:01:08"/>
    <n v="1407852068"/>
    <x v="2925"/>
    <x v="2925"/>
    <x v="2925"/>
    <b v="0"/>
    <n v="199"/>
    <n v="231.66175879396985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1.25"/>
    <x v="0"/>
    <x v="0"/>
    <s v="USD"/>
    <n v="1424715779"/>
    <d v="2015-02-23T13:22:59"/>
    <n v="1423506179"/>
    <x v="2926"/>
    <x v="2926"/>
    <x v="2926"/>
    <b v="0"/>
    <n v="50"/>
    <n v="75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.3083333333333333"/>
    <x v="0"/>
    <x v="0"/>
    <s v="USD"/>
    <n v="1405400400"/>
    <d v="2014-07-15T00:00:00"/>
    <n v="1402934629"/>
    <x v="2927"/>
    <x v="2927"/>
    <x v="2927"/>
    <b v="0"/>
    <n v="21"/>
    <n v="112.14285714285714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n v="1"/>
    <x v="0"/>
    <x v="0"/>
    <s v="USD"/>
    <n v="1457135846"/>
    <d v="2016-03-04T18:57:26"/>
    <n v="1454543846"/>
    <x v="2928"/>
    <x v="2928"/>
    <x v="2928"/>
    <b v="0"/>
    <n v="24"/>
    <n v="41.666666666666664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.02069375"/>
    <x v="0"/>
    <x v="0"/>
    <s v="USD"/>
    <n v="1401024758"/>
    <d v="2014-05-25T08:32:38"/>
    <n v="1398432758"/>
    <x v="2929"/>
    <x v="2929"/>
    <x v="2929"/>
    <b v="0"/>
    <n v="32"/>
    <n v="255.17343750000001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.0092000000000001"/>
    <x v="0"/>
    <x v="1"/>
    <s v="GBP"/>
    <n v="1431007264"/>
    <d v="2015-05-07T09:01:04"/>
    <n v="1428415264"/>
    <x v="2930"/>
    <x v="2930"/>
    <x v="2930"/>
    <b v="0"/>
    <n v="62"/>
    <n v="162.7741935483871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1.06"/>
    <x v="0"/>
    <x v="5"/>
    <s v="CAD"/>
    <n v="1410761280"/>
    <d v="2014-09-15T01:08:00"/>
    <n v="1408604363"/>
    <x v="2931"/>
    <x v="2931"/>
    <x v="2931"/>
    <b v="0"/>
    <n v="9"/>
    <n v="88.333333333333329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.0509677419354839"/>
    <x v="0"/>
    <x v="2"/>
    <s v="AUD"/>
    <n v="1424516400"/>
    <d v="2015-02-21T06:00:00"/>
    <n v="1421812637"/>
    <x v="2932"/>
    <x v="2932"/>
    <x v="2932"/>
    <b v="0"/>
    <n v="38"/>
    <n v="85.736842105263165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.0276000000000001"/>
    <x v="0"/>
    <x v="0"/>
    <s v="USD"/>
    <n v="1465081053"/>
    <d v="2016-06-04T17:57:33"/>
    <n v="1462489053"/>
    <x v="2933"/>
    <x v="2933"/>
    <x v="2933"/>
    <b v="0"/>
    <n v="54"/>
    <n v="47.574074074074076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n v="1.08"/>
    <x v="0"/>
    <x v="5"/>
    <s v="CAD"/>
    <n v="1402845364"/>
    <d v="2014-06-15T10:16:04"/>
    <n v="1400253364"/>
    <x v="2934"/>
    <x v="2934"/>
    <x v="2934"/>
    <b v="0"/>
    <n v="37"/>
    <n v="72.972972972972968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1.0088571428571429"/>
    <x v="0"/>
    <x v="0"/>
    <s v="USD"/>
    <n v="1472490000"/>
    <d v="2016-08-29T12:00:00"/>
    <n v="1467468008"/>
    <x v="2935"/>
    <x v="2935"/>
    <x v="2935"/>
    <b v="0"/>
    <n v="39"/>
    <n v="90.538461538461533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1.28"/>
    <x v="0"/>
    <x v="0"/>
    <s v="USD"/>
    <n v="1413176340"/>
    <d v="2014-10-12T23:59:00"/>
    <n v="1412091423"/>
    <x v="2936"/>
    <x v="2936"/>
    <x v="2936"/>
    <b v="0"/>
    <n v="34"/>
    <n v="37.647058823529413"/>
    <b v="1"/>
    <s v="theater/musical"/>
    <x v="1"/>
    <x v="40"/>
  </r>
  <r>
    <n v="2937"/>
    <s v="UCAS"/>
    <s v="UCAS is a new British musical premiering at the Edinburgh Fringe Festival 2014."/>
    <n v="1500"/>
    <n v="2000"/>
    <n v="1.3333333333333333"/>
    <x v="0"/>
    <x v="1"/>
    <s v="GBP"/>
    <n v="1405249113"/>
    <d v="2014-07-13T05:58:33"/>
    <n v="1402657113"/>
    <x v="2937"/>
    <x v="2937"/>
    <x v="2937"/>
    <b v="0"/>
    <n v="55"/>
    <n v="36.363636363636367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.0137499999999999"/>
    <x v="0"/>
    <x v="0"/>
    <s v="USD"/>
    <n v="1422636814"/>
    <d v="2015-01-30T11:53:34"/>
    <n v="1420044814"/>
    <x v="2938"/>
    <x v="2938"/>
    <x v="2938"/>
    <b v="0"/>
    <n v="32"/>
    <n v="126.71875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.0287500000000001"/>
    <x v="0"/>
    <x v="0"/>
    <s v="USD"/>
    <n v="1409187600"/>
    <d v="2014-08-27T20:00:00"/>
    <n v="1406316312"/>
    <x v="2939"/>
    <x v="2939"/>
    <x v="2939"/>
    <b v="0"/>
    <n v="25"/>
    <n v="329.2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1.0724"/>
    <x v="0"/>
    <x v="0"/>
    <s v="USD"/>
    <n v="1421606018"/>
    <d v="2015-01-18T13:33:38"/>
    <n v="1418150018"/>
    <x v="2940"/>
    <x v="2940"/>
    <x v="2940"/>
    <b v="0"/>
    <n v="33"/>
    <n v="81.242424242424249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4.0000000000000003E-5"/>
    <x v="2"/>
    <x v="0"/>
    <s v="USD"/>
    <n v="1425250955"/>
    <d v="2015-03-01T18:02:35"/>
    <n v="1422658955"/>
    <x v="2941"/>
    <x v="2941"/>
    <x v="2941"/>
    <b v="0"/>
    <n v="1"/>
    <n v="1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0.20424999999999999"/>
    <x v="2"/>
    <x v="5"/>
    <s v="CAD"/>
    <n v="1450297080"/>
    <d v="2015-12-16T15:18:00"/>
    <n v="1448565459"/>
    <x v="2942"/>
    <x v="2942"/>
    <x v="2942"/>
    <b v="0"/>
    <n v="202"/>
    <n v="202.22772277227722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s v="USD"/>
    <n v="1428894380"/>
    <d v="2015-04-12T22:06:20"/>
    <n v="1426302380"/>
    <x v="2943"/>
    <x v="2943"/>
    <x v="2943"/>
    <b v="0"/>
    <n v="0"/>
    <e v="#DIV/0!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0.01"/>
    <x v="2"/>
    <x v="0"/>
    <s v="USD"/>
    <n v="1433714198"/>
    <d v="2015-06-07T16:56:38"/>
    <n v="1431122198"/>
    <x v="2944"/>
    <x v="2944"/>
    <x v="2944"/>
    <b v="0"/>
    <n v="1"/>
    <n v="100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s v="USD"/>
    <n v="1432437660"/>
    <d v="2015-05-23T22:21:00"/>
    <n v="1429845660"/>
    <x v="2945"/>
    <x v="2945"/>
    <x v="2945"/>
    <b v="0"/>
    <n v="0"/>
    <e v="#DIV/0!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1E-3"/>
    <x v="2"/>
    <x v="1"/>
    <s v="GBP"/>
    <n v="1471265092"/>
    <d v="2016-08-15T07:44:52"/>
    <n v="1468673092"/>
    <x v="2946"/>
    <x v="2946"/>
    <x v="2946"/>
    <b v="0"/>
    <n v="2"/>
    <n v="1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.2880000000000001E-2"/>
    <x v="2"/>
    <x v="0"/>
    <s v="USD"/>
    <n v="1480007460"/>
    <d v="2016-11-24T12:11:00"/>
    <n v="1475760567"/>
    <x v="2947"/>
    <x v="2947"/>
    <x v="2947"/>
    <b v="0"/>
    <n v="13"/>
    <n v="82.461538461538467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4.8000000000000001E-5"/>
    <x v="2"/>
    <x v="0"/>
    <s v="USD"/>
    <n v="1433259293"/>
    <d v="2015-06-02T10:34:53"/>
    <n v="1428075293"/>
    <x v="2948"/>
    <x v="2948"/>
    <x v="2948"/>
    <b v="0"/>
    <n v="9"/>
    <n v="2.6666666666666665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2.5000000000000001E-2"/>
    <x v="2"/>
    <x v="0"/>
    <s v="USD"/>
    <n v="1447965917"/>
    <d v="2015-11-19T15:45:17"/>
    <n v="1445370317"/>
    <x v="2949"/>
    <x v="2949"/>
    <x v="2949"/>
    <b v="0"/>
    <n v="2"/>
    <n v="12.5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s v="USD"/>
    <n v="1453538752"/>
    <d v="2016-01-23T03:45:52"/>
    <n v="1450946752"/>
    <x v="2950"/>
    <x v="2950"/>
    <x v="2950"/>
    <b v="0"/>
    <n v="0"/>
    <e v="#DIV/0!"/>
    <b v="0"/>
    <s v="theater/spaces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n v="2.1919999999999999E-2"/>
    <x v="1"/>
    <x v="0"/>
    <s v="USD"/>
    <n v="1412536573"/>
    <d v="2014-10-05T14:16:13"/>
    <n v="1408648573"/>
    <x v="2951"/>
    <x v="2951"/>
    <x v="2951"/>
    <b v="0"/>
    <n v="58"/>
    <n v="18.896551724137932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.0250000000000002E-2"/>
    <x v="1"/>
    <x v="0"/>
    <s v="USD"/>
    <n v="1476676800"/>
    <d v="2016-10-16T23:00:00"/>
    <n v="1473957239"/>
    <x v="2952"/>
    <x v="2952"/>
    <x v="2952"/>
    <b v="0"/>
    <n v="8"/>
    <n v="200.625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1.5125E-3"/>
    <x v="1"/>
    <x v="0"/>
    <s v="USD"/>
    <n v="1444330821"/>
    <d v="2015-10-08T14:00:21"/>
    <n v="1441738821"/>
    <x v="2953"/>
    <x v="2953"/>
    <x v="2953"/>
    <b v="0"/>
    <n v="3"/>
    <n v="201.66666666666666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s v="USD"/>
    <n v="1489669203"/>
    <d v="2017-03-16T08:00:03"/>
    <n v="1487944803"/>
    <x v="2954"/>
    <x v="2954"/>
    <x v="2954"/>
    <b v="0"/>
    <n v="0"/>
    <e v="#DIV/0!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n v="0.59583333333333333"/>
    <x v="1"/>
    <x v="0"/>
    <s v="USD"/>
    <n v="1434476849"/>
    <d v="2015-06-16T12:47:29"/>
    <n v="1431884849"/>
    <x v="2955"/>
    <x v="2955"/>
    <x v="2955"/>
    <b v="0"/>
    <n v="11"/>
    <n v="65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0.16734177215189874"/>
    <x v="1"/>
    <x v="0"/>
    <s v="USD"/>
    <n v="1462402850"/>
    <d v="2016-05-04T18:00:50"/>
    <n v="1459810850"/>
    <x v="2956"/>
    <x v="2956"/>
    <x v="2956"/>
    <b v="0"/>
    <n v="20"/>
    <n v="66.099999999999994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1.8666666666666668E-2"/>
    <x v="1"/>
    <x v="0"/>
    <s v="USD"/>
    <n v="1427498172"/>
    <d v="2015-03-27T18:16:12"/>
    <n v="1422317772"/>
    <x v="2957"/>
    <x v="2957"/>
    <x v="2957"/>
    <b v="0"/>
    <n v="3"/>
    <n v="93.333333333333329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s v="USD"/>
    <n v="1462729317"/>
    <d v="2016-05-08T12:41:57"/>
    <n v="1457548917"/>
    <x v="2958"/>
    <x v="2958"/>
    <x v="2958"/>
    <b v="0"/>
    <n v="0"/>
    <e v="#DIV/0!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s v="GBP"/>
    <n v="1465258325"/>
    <d v="2016-06-06T19:12:05"/>
    <n v="1462666325"/>
    <x v="2959"/>
    <x v="2959"/>
    <x v="2959"/>
    <b v="0"/>
    <n v="0"/>
    <e v="#DIV/0!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s v="USD"/>
    <n v="1410459023"/>
    <d v="2014-09-11T13:10:23"/>
    <n v="1407867023"/>
    <x v="2960"/>
    <x v="2960"/>
    <x v="2960"/>
    <b v="0"/>
    <n v="0"/>
    <e v="#DIV/0!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.0962000000000001"/>
    <x v="0"/>
    <x v="0"/>
    <s v="USD"/>
    <n v="1427342400"/>
    <d v="2015-03-25T23:00:00"/>
    <n v="1424927159"/>
    <x v="2961"/>
    <x v="2961"/>
    <x v="2961"/>
    <b v="0"/>
    <n v="108"/>
    <n v="50.75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1.218"/>
    <x v="0"/>
    <x v="0"/>
    <s v="USD"/>
    <n v="1425193140"/>
    <d v="2015-03-01T01:59:00"/>
    <n v="1422769906"/>
    <x v="2962"/>
    <x v="2962"/>
    <x v="2962"/>
    <b v="0"/>
    <n v="20"/>
    <n v="60.9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.0685"/>
    <x v="0"/>
    <x v="0"/>
    <s v="USD"/>
    <n v="1435835824"/>
    <d v="2015-07-02T06:17:04"/>
    <n v="1433243824"/>
    <x v="2963"/>
    <x v="2963"/>
    <x v="2963"/>
    <b v="0"/>
    <n v="98"/>
    <n v="109.03061224489795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.0071379999999999"/>
    <x v="0"/>
    <x v="0"/>
    <s v="USD"/>
    <n v="1407360720"/>
    <d v="2014-08-06T16:32:00"/>
    <n v="1404769819"/>
    <x v="2964"/>
    <x v="2964"/>
    <x v="2964"/>
    <b v="0"/>
    <n v="196"/>
    <n v="25.692295918367346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.0900000000000001"/>
    <x v="0"/>
    <x v="0"/>
    <s v="USD"/>
    <n v="1436290233"/>
    <d v="2015-07-07T12:30:33"/>
    <n v="1433698233"/>
    <x v="2965"/>
    <x v="2965"/>
    <x v="2965"/>
    <b v="0"/>
    <n v="39"/>
    <n v="41.92307692307692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1.1363000000000001"/>
    <x v="0"/>
    <x v="0"/>
    <s v="USD"/>
    <n v="1442425412"/>
    <d v="2015-09-16T12:43:32"/>
    <n v="1439833412"/>
    <x v="2966"/>
    <x v="2966"/>
    <x v="2966"/>
    <b v="0"/>
    <n v="128"/>
    <n v="88.7734375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.1392"/>
    <x v="0"/>
    <x v="0"/>
    <s v="USD"/>
    <n v="1425872692"/>
    <d v="2015-03-08T22:44:52"/>
    <n v="1423284292"/>
    <x v="2967"/>
    <x v="2967"/>
    <x v="2967"/>
    <b v="0"/>
    <n v="71"/>
    <n v="80.225352112676063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n v="1.06"/>
    <x v="0"/>
    <x v="0"/>
    <s v="USD"/>
    <n v="1471406340"/>
    <d v="2016-08-16T22:59:00"/>
    <n v="1470227660"/>
    <x v="2968"/>
    <x v="2968"/>
    <x v="2968"/>
    <b v="0"/>
    <n v="47"/>
    <n v="78.936170212765958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.625"/>
    <x v="0"/>
    <x v="5"/>
    <s v="CAD"/>
    <n v="1430693460"/>
    <d v="2015-05-03T17:51:00"/>
    <n v="1428087153"/>
    <x v="2969"/>
    <x v="2969"/>
    <x v="2969"/>
    <b v="0"/>
    <n v="17"/>
    <n v="95.588235294117652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.06"/>
    <x v="0"/>
    <x v="0"/>
    <s v="USD"/>
    <n v="1405699451"/>
    <d v="2014-07-18T11:04:11"/>
    <n v="1403107451"/>
    <x v="2970"/>
    <x v="2970"/>
    <x v="2970"/>
    <b v="0"/>
    <n v="91"/>
    <n v="69.890109890109883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.0015624999999999"/>
    <x v="0"/>
    <x v="0"/>
    <s v="USD"/>
    <n v="1409500078"/>
    <d v="2014-08-31T10:47:58"/>
    <n v="1406908078"/>
    <x v="2971"/>
    <x v="2971"/>
    <x v="2971"/>
    <b v="0"/>
    <n v="43"/>
    <n v="74.534883720930239"/>
    <b v="1"/>
    <s v="theater/plays"/>
    <x v="1"/>
    <x v="6"/>
  </r>
  <r>
    <n v="2972"/>
    <s v="A Bad Plan"/>
    <s v="A group of artists. A mythical art piece. A harrowing quest. And some margaritas."/>
    <n v="2000"/>
    <n v="2107"/>
    <n v="1.0535000000000001"/>
    <x v="0"/>
    <x v="0"/>
    <s v="USD"/>
    <n v="1480899600"/>
    <d v="2016-12-04T20:00:00"/>
    <n v="1479609520"/>
    <x v="2972"/>
    <x v="2972"/>
    <x v="2972"/>
    <b v="0"/>
    <n v="17"/>
    <n v="123.94117647058823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.748"/>
    <x v="0"/>
    <x v="0"/>
    <s v="USD"/>
    <n v="1451620800"/>
    <d v="2015-12-31T23:00:00"/>
    <n v="1449171508"/>
    <x v="2973"/>
    <x v="2973"/>
    <x v="2973"/>
    <b v="0"/>
    <n v="33"/>
    <n v="264.84848484848487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.02"/>
    <x v="0"/>
    <x v="0"/>
    <s v="USD"/>
    <n v="1411695300"/>
    <d v="2014-09-25T20:35:00"/>
    <n v="1409275671"/>
    <x v="2974"/>
    <x v="2974"/>
    <x v="2974"/>
    <b v="0"/>
    <n v="87"/>
    <n v="58.620689655172413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.00125"/>
    <x v="0"/>
    <x v="0"/>
    <s v="USD"/>
    <n v="1417057200"/>
    <d v="2014-11-26T22:00:00"/>
    <n v="1414599886"/>
    <x v="2975"/>
    <x v="2975"/>
    <x v="2975"/>
    <b v="0"/>
    <n v="113"/>
    <n v="70.884955752212392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n v="1.7142857142857142"/>
    <x v="0"/>
    <x v="1"/>
    <s v="GBP"/>
    <n v="1457870400"/>
    <d v="2016-03-13T07:00:00"/>
    <n v="1456421530"/>
    <x v="2976"/>
    <x v="2976"/>
    <x v="2976"/>
    <b v="0"/>
    <n v="14"/>
    <n v="8.5714285714285712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.1356666666666666"/>
    <x v="0"/>
    <x v="0"/>
    <s v="USD"/>
    <n v="1427076840"/>
    <d v="2015-03-22T21:14:00"/>
    <n v="1421960934"/>
    <x v="2977"/>
    <x v="2977"/>
    <x v="2977"/>
    <b v="0"/>
    <n v="30"/>
    <n v="113.56666666666666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.2946666666666666"/>
    <x v="0"/>
    <x v="0"/>
    <s v="USD"/>
    <n v="1413784740"/>
    <d v="2014-10-20T00:59:00"/>
    <n v="1412954547"/>
    <x v="2978"/>
    <x v="2978"/>
    <x v="2978"/>
    <b v="0"/>
    <n v="16"/>
    <n v="60.6875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n v="1.014"/>
    <x v="0"/>
    <x v="0"/>
    <s v="USD"/>
    <n v="1420524000"/>
    <d v="2015-01-06T01:00:00"/>
    <n v="1419104823"/>
    <x v="2979"/>
    <x v="2979"/>
    <x v="2979"/>
    <b v="0"/>
    <n v="46"/>
    <n v="110.21739130434783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n v="1.0916666666666666"/>
    <x v="0"/>
    <x v="0"/>
    <s v="USD"/>
    <n v="1440381600"/>
    <d v="2015-08-23T21:00:00"/>
    <n v="1438639130"/>
    <x v="2980"/>
    <x v="2980"/>
    <x v="2980"/>
    <b v="0"/>
    <n v="24"/>
    <n v="136.45833333333334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.28925"/>
    <x v="0"/>
    <x v="17"/>
    <s v="EUR"/>
    <n v="1443014756"/>
    <d v="2015-09-23T08:25:56"/>
    <n v="1439126756"/>
    <x v="2981"/>
    <x v="2981"/>
    <x v="2981"/>
    <b v="1"/>
    <n v="97"/>
    <n v="53.164948453608247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1.0206"/>
    <x v="0"/>
    <x v="1"/>
    <s v="GBP"/>
    <n v="1455208143"/>
    <d v="2016-02-11T11:29:03"/>
    <n v="1452616143"/>
    <x v="2982"/>
    <x v="2982"/>
    <x v="2982"/>
    <b v="1"/>
    <n v="59"/>
    <n v="86.491525423728817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.465395775862069"/>
    <x v="0"/>
    <x v="0"/>
    <s v="USD"/>
    <n v="1415722236"/>
    <d v="2014-11-11T11:10:36"/>
    <n v="1410534636"/>
    <x v="2983"/>
    <x v="2983"/>
    <x v="2983"/>
    <b v="1"/>
    <n v="1095"/>
    <n v="155.23827397260274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.00352"/>
    <x v="0"/>
    <x v="0"/>
    <s v="USD"/>
    <n v="1472020881"/>
    <d v="2016-08-24T01:41:21"/>
    <n v="1469428881"/>
    <x v="2984"/>
    <x v="2984"/>
    <x v="2984"/>
    <b v="1"/>
    <n v="218"/>
    <n v="115.08256880733946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.2164999999999999"/>
    <x v="0"/>
    <x v="4"/>
    <s v="NZD"/>
    <n v="1477886400"/>
    <d v="2016-10-30T23:00:00"/>
    <n v="1476228128"/>
    <x v="2985"/>
    <x v="2985"/>
    <x v="2985"/>
    <b v="0"/>
    <n v="111"/>
    <n v="109.5945945945946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1.0549999999999999"/>
    <x v="0"/>
    <x v="1"/>
    <s v="GBP"/>
    <n v="1462100406"/>
    <d v="2016-05-01T06:00:06"/>
    <n v="1456920006"/>
    <x v="2986"/>
    <x v="2986"/>
    <x v="2986"/>
    <b v="0"/>
    <n v="56"/>
    <n v="45.214285714285715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.1040080000000001"/>
    <x v="0"/>
    <x v="0"/>
    <s v="USD"/>
    <n v="1476316800"/>
    <d v="2016-10-12T19:00:00"/>
    <n v="1473837751"/>
    <x v="2987"/>
    <x v="2987"/>
    <x v="2987"/>
    <b v="0"/>
    <n v="265"/>
    <n v="104.15169811320754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1"/>
    <x v="0"/>
    <x v="1"/>
    <s v="GBP"/>
    <n v="1466412081"/>
    <d v="2016-06-20T03:41:21"/>
    <n v="1463820081"/>
    <x v="2988"/>
    <x v="2988"/>
    <x v="2988"/>
    <b v="0"/>
    <n v="28"/>
    <n v="35.714285714285715"/>
    <b v="1"/>
    <s v="theater/spaces"/>
    <x v="1"/>
    <x v="38"/>
  </r>
  <r>
    <n v="2989"/>
    <s v="Let's Light Up The Gem!"/>
    <s v="Bring the movies back to Bethel, Maine."/>
    <n v="20000"/>
    <n v="35307"/>
    <n v="1.76535"/>
    <x v="0"/>
    <x v="0"/>
    <s v="USD"/>
    <n v="1450673940"/>
    <d v="2015-12-20T23:59:00"/>
    <n v="1448756962"/>
    <x v="2989"/>
    <x v="2989"/>
    <x v="2989"/>
    <b v="0"/>
    <n v="364"/>
    <n v="96.997252747252745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1"/>
    <x v="0"/>
    <x v="0"/>
    <s v="USD"/>
    <n v="1452174420"/>
    <d v="2016-01-07T08:47:00"/>
    <n v="1449150420"/>
    <x v="2990"/>
    <x v="2990"/>
    <x v="2990"/>
    <b v="0"/>
    <n v="27"/>
    <n v="370.37037037037038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1.0329411764705883"/>
    <x v="0"/>
    <x v="0"/>
    <s v="USD"/>
    <n v="1485547530"/>
    <d v="2017-01-27T15:05:30"/>
    <n v="1483646730"/>
    <x v="2991"/>
    <x v="2991"/>
    <x v="2991"/>
    <b v="0"/>
    <n v="93"/>
    <n v="94.408602150537632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1.0449999999999999"/>
    <x v="0"/>
    <x v="0"/>
    <s v="USD"/>
    <n v="1476037510"/>
    <d v="2016-10-09T13:25:10"/>
    <n v="1473445510"/>
    <x v="2992"/>
    <x v="2992"/>
    <x v="2992"/>
    <b v="0"/>
    <n v="64"/>
    <n v="48.984375"/>
    <b v="1"/>
    <s v="theater/spaces"/>
    <x v="1"/>
    <x v="38"/>
  </r>
  <r>
    <n v="2993"/>
    <s v="TRUE WEST: Think, Dog! Productions"/>
    <s v="Help us build the Kitchen from Hell!"/>
    <n v="1000"/>
    <n v="1003"/>
    <n v="1.0029999999999999"/>
    <x v="0"/>
    <x v="0"/>
    <s v="USD"/>
    <n v="1455998867"/>
    <d v="2016-02-20T15:07:47"/>
    <n v="1453406867"/>
    <x v="2993"/>
    <x v="2993"/>
    <x v="2993"/>
    <b v="0"/>
    <n v="22"/>
    <n v="45.590909090909093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4.577466666666667"/>
    <x v="0"/>
    <x v="1"/>
    <s v="GBP"/>
    <n v="1412335772"/>
    <d v="2014-10-03T06:29:32"/>
    <n v="1409743772"/>
    <x v="2994"/>
    <x v="2994"/>
    <x v="2994"/>
    <b v="0"/>
    <n v="59"/>
    <n v="23.275254237288134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.0496000000000001"/>
    <x v="0"/>
    <x v="0"/>
    <s v="USD"/>
    <n v="1484841471"/>
    <d v="2017-01-19T10:57:51"/>
    <n v="1482249471"/>
    <x v="2995"/>
    <x v="2995"/>
    <x v="2995"/>
    <b v="0"/>
    <n v="249"/>
    <n v="63.2289156626506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n v="1.7194285714285715"/>
    <x v="0"/>
    <x v="0"/>
    <s v="USD"/>
    <n v="1432677240"/>
    <d v="2015-05-26T16:54:00"/>
    <n v="1427493240"/>
    <x v="2996"/>
    <x v="2996"/>
    <x v="2996"/>
    <b v="0"/>
    <n v="392"/>
    <n v="153.5204081632653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1.0373000000000001"/>
    <x v="0"/>
    <x v="0"/>
    <s v="USD"/>
    <n v="1488171540"/>
    <d v="2017-02-26T23:59:00"/>
    <n v="1486661793"/>
    <x v="2997"/>
    <x v="2997"/>
    <x v="2997"/>
    <b v="0"/>
    <n v="115"/>
    <n v="90.2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.0302899999999999"/>
    <x v="0"/>
    <x v="0"/>
    <s v="USD"/>
    <n v="1402892700"/>
    <d v="2014-06-15T23:25:00"/>
    <n v="1400474329"/>
    <x v="2998"/>
    <x v="2998"/>
    <x v="2998"/>
    <b v="0"/>
    <n v="433"/>
    <n v="118.97113163972287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1.1888888888888889"/>
    <x v="0"/>
    <x v="0"/>
    <s v="USD"/>
    <n v="1488333600"/>
    <d v="2017-02-28T21:00:00"/>
    <n v="1487094360"/>
    <x v="2999"/>
    <x v="2999"/>
    <x v="2999"/>
    <b v="0"/>
    <n v="20"/>
    <n v="80.25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1"/>
    <x v="0"/>
    <x v="0"/>
    <s v="USD"/>
    <n v="1485885600"/>
    <d v="2017-01-31T13:00:00"/>
    <n v="1484682670"/>
    <x v="3000"/>
    <x v="3000"/>
    <x v="3000"/>
    <b v="0"/>
    <n v="8"/>
    <n v="62.5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.1869988910451896"/>
    <x v="0"/>
    <x v="0"/>
    <s v="USD"/>
    <n v="1468445382"/>
    <d v="2016-07-13T16:29:42"/>
    <n v="1465853382"/>
    <x v="3001"/>
    <x v="3001"/>
    <x v="3001"/>
    <b v="0"/>
    <n v="175"/>
    <n v="131.37719999999999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1.0850614285714286"/>
    <x v="0"/>
    <x v="0"/>
    <s v="USD"/>
    <n v="1356552252"/>
    <d v="2012-12-26T15:04:12"/>
    <n v="1353960252"/>
    <x v="3002"/>
    <x v="3002"/>
    <x v="3002"/>
    <b v="0"/>
    <n v="104"/>
    <n v="73.032980769230775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.0116666666666667"/>
    <x v="0"/>
    <x v="0"/>
    <s v="USD"/>
    <n v="1456811940"/>
    <d v="2016-03-01T00:59:00"/>
    <n v="1454098976"/>
    <x v="3003"/>
    <x v="3003"/>
    <x v="3003"/>
    <b v="0"/>
    <n v="17"/>
    <n v="178.52941176470588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.12815"/>
    <x v="0"/>
    <x v="0"/>
    <s v="USD"/>
    <n v="1416089324"/>
    <d v="2014-11-15T17:08:44"/>
    <n v="1413493724"/>
    <x v="3004"/>
    <x v="3004"/>
    <x v="3004"/>
    <b v="0"/>
    <n v="277"/>
    <n v="162.90974729241879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.2049622641509434"/>
    <x v="0"/>
    <x v="0"/>
    <s v="USD"/>
    <n v="1412611905"/>
    <d v="2014-10-06T11:11:45"/>
    <n v="1410019905"/>
    <x v="3005"/>
    <x v="3005"/>
    <x v="3005"/>
    <b v="0"/>
    <n v="118"/>
    <n v="108.24237288135593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n v="1.0774999999999999"/>
    <x v="0"/>
    <x v="5"/>
    <s v="CAD"/>
    <n v="1418580591"/>
    <d v="2014-12-14T13:09:51"/>
    <n v="1415988591"/>
    <x v="3006"/>
    <x v="3006"/>
    <x v="3006"/>
    <b v="0"/>
    <n v="97"/>
    <n v="88.865979381443296"/>
    <b v="1"/>
    <s v="theater/spaces"/>
    <x v="1"/>
    <x v="38"/>
  </r>
  <r>
    <n v="3007"/>
    <s v="Bethlem"/>
    <s v="Consuite for 2015 CoreCon.  An adventure into insanity."/>
    <n v="600"/>
    <n v="1080"/>
    <n v="1.8"/>
    <x v="0"/>
    <x v="0"/>
    <s v="USD"/>
    <n v="1429938683"/>
    <d v="2015-04-25T00:11:23"/>
    <n v="1428124283"/>
    <x v="3007"/>
    <x v="3007"/>
    <x v="3007"/>
    <b v="0"/>
    <n v="20"/>
    <n v="54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.0116666666666667"/>
    <x v="0"/>
    <x v="0"/>
    <s v="USD"/>
    <n v="1453352719"/>
    <d v="2016-01-21T00:05:19"/>
    <n v="1450760719"/>
    <x v="3008"/>
    <x v="3008"/>
    <x v="3008"/>
    <b v="0"/>
    <n v="26"/>
    <n v="116.73076923076923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1.19756"/>
    <x v="0"/>
    <x v="0"/>
    <s v="USD"/>
    <n v="1417012840"/>
    <d v="2014-11-26T09:40:40"/>
    <n v="1414417240"/>
    <x v="3009"/>
    <x v="3009"/>
    <x v="3009"/>
    <b v="0"/>
    <n v="128"/>
    <n v="233.8984375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.58"/>
    <x v="0"/>
    <x v="0"/>
    <s v="USD"/>
    <n v="1424548719"/>
    <d v="2015-02-21T14:58:39"/>
    <n v="1419364719"/>
    <x v="3010"/>
    <x v="3010"/>
    <x v="3010"/>
    <b v="0"/>
    <n v="15"/>
    <n v="158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.2366666666666666"/>
    <x v="0"/>
    <x v="3"/>
    <s v="EUR"/>
    <n v="1450911540"/>
    <d v="2015-12-23T17:59:00"/>
    <n v="1448536516"/>
    <x v="3011"/>
    <x v="3011"/>
    <x v="3011"/>
    <b v="0"/>
    <n v="25"/>
    <n v="14.84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n v="1.1712499999999999"/>
    <x v="0"/>
    <x v="0"/>
    <s v="USD"/>
    <n v="1423587130"/>
    <d v="2015-02-10T11:52:10"/>
    <n v="1421772730"/>
    <x v="3012"/>
    <x v="3012"/>
    <x v="3012"/>
    <b v="0"/>
    <n v="55"/>
    <n v="85.181818181818187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.5696000000000001"/>
    <x v="0"/>
    <x v="0"/>
    <s v="USD"/>
    <n v="1434917049"/>
    <d v="2015-06-21T15:04:09"/>
    <n v="1432325049"/>
    <x v="3013"/>
    <x v="3013"/>
    <x v="3013"/>
    <b v="0"/>
    <n v="107"/>
    <n v="146.69158878504672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.13104"/>
    <x v="0"/>
    <x v="0"/>
    <s v="USD"/>
    <n v="1415163600"/>
    <d v="2014-11-05T00:00:00"/>
    <n v="1412737080"/>
    <x v="3014"/>
    <x v="3014"/>
    <x v="3014"/>
    <b v="0"/>
    <n v="557"/>
    <n v="50.764811490125673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n v="1.0317647058823529"/>
    <x v="0"/>
    <x v="0"/>
    <s v="USD"/>
    <n v="1402459200"/>
    <d v="2014-06-10T23:00:00"/>
    <n v="1401125238"/>
    <x v="3015"/>
    <x v="3015"/>
    <x v="3015"/>
    <b v="0"/>
    <n v="40"/>
    <n v="87.7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.0261176470588236"/>
    <x v="0"/>
    <x v="0"/>
    <s v="USD"/>
    <n v="1405688952"/>
    <d v="2014-07-18T08:09:12"/>
    <n v="1400504952"/>
    <x v="3016"/>
    <x v="3016"/>
    <x v="3016"/>
    <b v="0"/>
    <n v="36"/>
    <n v="242.27777777777777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.0584090909090909"/>
    <x v="0"/>
    <x v="0"/>
    <s v="USD"/>
    <n v="1408566243"/>
    <d v="2014-08-20T15:24:03"/>
    <n v="1405974243"/>
    <x v="3017"/>
    <x v="3017"/>
    <x v="3017"/>
    <b v="0"/>
    <n v="159"/>
    <n v="146.44654088050314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.0071428571428571"/>
    <x v="0"/>
    <x v="6"/>
    <s v="EUR"/>
    <n v="1437429600"/>
    <d v="2015-07-20T17:00:00"/>
    <n v="1433747376"/>
    <x v="3018"/>
    <x v="3018"/>
    <x v="3018"/>
    <b v="0"/>
    <n v="41"/>
    <n v="103.17073170731707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.2123333333333333"/>
    <x v="0"/>
    <x v="0"/>
    <s v="USD"/>
    <n v="1401159600"/>
    <d v="2014-05-26T22:00:00"/>
    <n v="1398801620"/>
    <x v="3019"/>
    <x v="3019"/>
    <x v="3019"/>
    <b v="0"/>
    <n v="226"/>
    <n v="80.464601769911511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1.0057142857142858"/>
    <x v="0"/>
    <x v="0"/>
    <s v="USD"/>
    <n v="1439583533"/>
    <d v="2015-08-14T15:18:53"/>
    <n v="1434399533"/>
    <x v="3020"/>
    <x v="3020"/>
    <x v="3020"/>
    <b v="0"/>
    <n v="30"/>
    <n v="234.66666666666666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.1602222222222223"/>
    <x v="0"/>
    <x v="0"/>
    <s v="USD"/>
    <n v="1479794340"/>
    <d v="2016-11-22T00:59:00"/>
    <n v="1476715869"/>
    <x v="3021"/>
    <x v="3021"/>
    <x v="3021"/>
    <b v="0"/>
    <n v="103"/>
    <n v="50.689320388349515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.0087999999999999"/>
    <x v="0"/>
    <x v="0"/>
    <s v="USD"/>
    <n v="1472338409"/>
    <d v="2016-08-27T17:53:29"/>
    <n v="1468450409"/>
    <x v="3022"/>
    <x v="3022"/>
    <x v="3022"/>
    <b v="0"/>
    <n v="62"/>
    <n v="162.70967741935485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.03"/>
    <x v="0"/>
    <x v="1"/>
    <s v="GBP"/>
    <n v="1434039186"/>
    <d v="2015-06-11T11:13:06"/>
    <n v="1430151186"/>
    <x v="3023"/>
    <x v="3023"/>
    <x v="3023"/>
    <b v="0"/>
    <n v="6"/>
    <n v="120.16666666666667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.4641999999999999"/>
    <x v="0"/>
    <x v="0"/>
    <s v="USD"/>
    <n v="1349567475"/>
    <d v="2012-10-06T18:51:15"/>
    <n v="1346975475"/>
    <x v="3024"/>
    <x v="3024"/>
    <x v="3024"/>
    <b v="0"/>
    <n v="182"/>
    <n v="67.697802197802204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3.0219999999999998"/>
    <x v="0"/>
    <x v="1"/>
    <s v="GBP"/>
    <n v="1401465600"/>
    <d v="2014-05-30T11:00:00"/>
    <n v="1399032813"/>
    <x v="3025"/>
    <x v="3025"/>
    <x v="3025"/>
    <b v="0"/>
    <n v="145"/>
    <n v="52.103448275862071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.4333333333333333"/>
    <x v="0"/>
    <x v="1"/>
    <s v="GBP"/>
    <n v="1488538892"/>
    <d v="2017-03-03T06:01:32"/>
    <n v="1487329292"/>
    <x v="3026"/>
    <x v="3026"/>
    <x v="3026"/>
    <b v="0"/>
    <n v="25"/>
    <n v="51.6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.3144"/>
    <x v="0"/>
    <x v="0"/>
    <s v="USD"/>
    <n v="1426866851"/>
    <d v="2015-03-20T10:54:11"/>
    <n v="1424278451"/>
    <x v="3027"/>
    <x v="3027"/>
    <x v="3027"/>
    <b v="0"/>
    <n v="320"/>
    <n v="164.3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n v="1.6801999999999999"/>
    <x v="0"/>
    <x v="0"/>
    <s v="USD"/>
    <n v="1471242025"/>
    <d v="2016-08-15T01:20:25"/>
    <n v="1468650025"/>
    <x v="3028"/>
    <x v="3028"/>
    <x v="3028"/>
    <b v="0"/>
    <n v="99"/>
    <n v="84.858585858585855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1.0967666666666667"/>
    <x v="0"/>
    <x v="0"/>
    <s v="USD"/>
    <n v="1416285300"/>
    <d v="2014-11-17T23:35:00"/>
    <n v="1413824447"/>
    <x v="3029"/>
    <x v="3029"/>
    <x v="3029"/>
    <b v="0"/>
    <n v="348"/>
    <n v="94.548850574712645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1.0668571428571429"/>
    <x v="0"/>
    <x v="0"/>
    <s v="USD"/>
    <n v="1442426171"/>
    <d v="2015-09-16T12:56:11"/>
    <n v="1439834171"/>
    <x v="3030"/>
    <x v="3030"/>
    <x v="3030"/>
    <b v="0"/>
    <n v="41"/>
    <n v="45.536585365853661"/>
    <b v="1"/>
    <s v="theater/spaces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n v="1"/>
    <x v="0"/>
    <x v="0"/>
    <s v="USD"/>
    <n v="1476479447"/>
    <d v="2016-10-14T16:10:47"/>
    <n v="1471295447"/>
    <x v="3031"/>
    <x v="3031"/>
    <x v="3031"/>
    <b v="0"/>
    <n v="29"/>
    <n v="51.724137931034484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1.272"/>
    <x v="0"/>
    <x v="0"/>
    <s v="USD"/>
    <n v="1441933459"/>
    <d v="2015-09-10T20:04:19"/>
    <n v="1439341459"/>
    <x v="3032"/>
    <x v="3032"/>
    <x v="3032"/>
    <b v="0"/>
    <n v="25"/>
    <n v="50.88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.4653333333333334"/>
    <x v="0"/>
    <x v="0"/>
    <s v="USD"/>
    <n v="1471487925"/>
    <d v="2016-08-17T21:38:45"/>
    <n v="1468895925"/>
    <x v="3033"/>
    <x v="3033"/>
    <x v="3033"/>
    <b v="0"/>
    <n v="23"/>
    <n v="191.13043478260869"/>
    <b v="1"/>
    <s v="theater/spaces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n v="1.1253599999999999"/>
    <x v="0"/>
    <x v="0"/>
    <s v="USD"/>
    <n v="1477972740"/>
    <d v="2016-10-31T22:59:00"/>
    <n v="1475326255"/>
    <x v="3034"/>
    <x v="3034"/>
    <x v="3034"/>
    <b v="0"/>
    <n v="1260"/>
    <n v="89.314285714285717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n v="1.0878684000000001"/>
    <x v="0"/>
    <x v="0"/>
    <s v="USD"/>
    <n v="1367674009"/>
    <d v="2013-05-04T08:26:49"/>
    <n v="1365082009"/>
    <x v="3035"/>
    <x v="3035"/>
    <x v="3035"/>
    <b v="0"/>
    <n v="307"/>
    <n v="88.588631921824103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1.26732"/>
    <x v="0"/>
    <x v="0"/>
    <s v="USD"/>
    <n v="1376654340"/>
    <d v="2013-08-16T06:59:00"/>
    <n v="1373568644"/>
    <x v="3036"/>
    <x v="3036"/>
    <x v="3036"/>
    <b v="0"/>
    <n v="329"/>
    <n v="96.300911854103347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.1320000000000001"/>
    <x v="0"/>
    <x v="0"/>
    <s v="USD"/>
    <n v="1285995540"/>
    <d v="2010-10-01T23:59:00"/>
    <n v="1279574773"/>
    <x v="3037"/>
    <x v="3037"/>
    <x v="3037"/>
    <b v="0"/>
    <n v="32"/>
    <n v="33.3125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1.0049999999999999"/>
    <x v="0"/>
    <x v="0"/>
    <s v="USD"/>
    <n v="1457071397"/>
    <d v="2016-03-04T01:03:17"/>
    <n v="1451887397"/>
    <x v="3038"/>
    <x v="3038"/>
    <x v="3038"/>
    <b v="0"/>
    <n v="27"/>
    <n v="37.222222222222221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1.0871389999999999"/>
    <x v="0"/>
    <x v="0"/>
    <s v="USD"/>
    <n v="1388303940"/>
    <d v="2013-12-29T02:59:00"/>
    <n v="1386011038"/>
    <x v="3039"/>
    <x v="3039"/>
    <x v="3039"/>
    <b v="0"/>
    <n v="236"/>
    <n v="92.130423728813554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n v="1.075"/>
    <x v="0"/>
    <x v="0"/>
    <s v="USD"/>
    <n v="1435359600"/>
    <d v="2015-06-26T18:00:00"/>
    <n v="1434999621"/>
    <x v="3040"/>
    <x v="3040"/>
    <x v="3040"/>
    <b v="0"/>
    <n v="42"/>
    <n v="76.785714285714292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n v="1.1048192771084338"/>
    <x v="0"/>
    <x v="0"/>
    <s v="USD"/>
    <n v="1453323048"/>
    <d v="2016-01-20T15:50:48"/>
    <n v="1450731048"/>
    <x v="3041"/>
    <x v="3041"/>
    <x v="3041"/>
    <b v="0"/>
    <n v="95"/>
    <n v="96.526315789473685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1.28"/>
    <x v="0"/>
    <x v="1"/>
    <s v="GBP"/>
    <n v="1444149047"/>
    <d v="2015-10-06T11:30:47"/>
    <n v="1441557047"/>
    <x v="3042"/>
    <x v="3042"/>
    <x v="3042"/>
    <b v="0"/>
    <n v="37"/>
    <n v="51.891891891891895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.1000666666666667"/>
    <x v="0"/>
    <x v="5"/>
    <s v="CAD"/>
    <n v="1429152600"/>
    <d v="2015-04-15T21:50:00"/>
    <n v="1426815699"/>
    <x v="3043"/>
    <x v="3043"/>
    <x v="3043"/>
    <b v="0"/>
    <n v="128"/>
    <n v="128.9140625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.0934166666666667"/>
    <x v="0"/>
    <x v="0"/>
    <s v="USD"/>
    <n v="1454433998"/>
    <d v="2016-02-02T12:26:38"/>
    <n v="1453137998"/>
    <x v="3044"/>
    <x v="3044"/>
    <x v="3044"/>
    <b v="0"/>
    <n v="156"/>
    <n v="84.108974358974365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.3270650000000002"/>
    <x v="0"/>
    <x v="0"/>
    <s v="USD"/>
    <n v="1408679055"/>
    <d v="2014-08-21T22:44:15"/>
    <n v="1406087055"/>
    <x v="3045"/>
    <x v="3045"/>
    <x v="3045"/>
    <b v="0"/>
    <n v="64"/>
    <n v="82.941562500000003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.9084810126582279"/>
    <x v="0"/>
    <x v="0"/>
    <s v="USD"/>
    <n v="1410324720"/>
    <d v="2014-09-09T23:52:00"/>
    <n v="1407784586"/>
    <x v="3046"/>
    <x v="3046"/>
    <x v="3046"/>
    <b v="0"/>
    <n v="58"/>
    <n v="259.94827586206895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n v="1.49"/>
    <x v="0"/>
    <x v="0"/>
    <s v="USD"/>
    <n v="1461762960"/>
    <d v="2016-04-27T08:16:00"/>
    <n v="1457999054"/>
    <x v="3047"/>
    <x v="3047"/>
    <x v="3047"/>
    <b v="0"/>
    <n v="20"/>
    <n v="37.25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.6639999999999999"/>
    <x v="0"/>
    <x v="0"/>
    <s v="USD"/>
    <n v="1420060920"/>
    <d v="2014-12-31T16:22:00"/>
    <n v="1417556262"/>
    <x v="3048"/>
    <x v="3048"/>
    <x v="3048"/>
    <b v="0"/>
    <n v="47"/>
    <n v="177.02127659574469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.0666666666666667"/>
    <x v="0"/>
    <x v="0"/>
    <s v="USD"/>
    <n v="1434241255"/>
    <d v="2015-06-13T19:20:55"/>
    <n v="1431649255"/>
    <x v="3049"/>
    <x v="3049"/>
    <x v="3049"/>
    <b v="0"/>
    <n v="54"/>
    <n v="74.074074074074076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n v="1.06"/>
    <x v="0"/>
    <x v="0"/>
    <s v="USD"/>
    <n v="1462420960"/>
    <d v="2016-05-04T23:02:40"/>
    <n v="1459828960"/>
    <x v="3050"/>
    <x v="3050"/>
    <x v="3050"/>
    <b v="0"/>
    <n v="9"/>
    <n v="70.666666666666671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0.23628571428571429"/>
    <x v="2"/>
    <x v="1"/>
    <s v="GBP"/>
    <n v="1486547945"/>
    <d v="2017-02-08T04:59:05"/>
    <n v="1483955945"/>
    <x v="3051"/>
    <x v="3051"/>
    <x v="3051"/>
    <b v="1"/>
    <n v="35"/>
    <n v="23.62857142857143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1.5E-3"/>
    <x v="2"/>
    <x v="0"/>
    <s v="USD"/>
    <n v="1432828740"/>
    <d v="2015-05-28T10:59:00"/>
    <n v="1430237094"/>
    <x v="3052"/>
    <x v="3052"/>
    <x v="3052"/>
    <b v="0"/>
    <n v="2"/>
    <n v="37.5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4.0000000000000001E-3"/>
    <x v="2"/>
    <x v="0"/>
    <s v="USD"/>
    <n v="1412222340"/>
    <d v="2014-10-01T22:59:00"/>
    <n v="1407781013"/>
    <x v="3053"/>
    <x v="3053"/>
    <x v="3053"/>
    <b v="0"/>
    <n v="3"/>
    <n v="13.333333333333334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s v="USD"/>
    <n v="1425258240"/>
    <d v="2015-03-01T20:04:00"/>
    <n v="1422043154"/>
    <x v="3054"/>
    <x v="3054"/>
    <x v="3054"/>
    <b v="0"/>
    <n v="0"/>
    <e v="#DIV/0!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5.0000000000000002E-5"/>
    <x v="2"/>
    <x v="0"/>
    <s v="USD"/>
    <n v="1420844390"/>
    <d v="2015-01-09T17:59:50"/>
    <n v="1415660390"/>
    <x v="3055"/>
    <x v="3055"/>
    <x v="3055"/>
    <b v="0"/>
    <n v="1"/>
    <n v="1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s v="USD"/>
    <n v="1412003784"/>
    <d v="2014-09-29T10:16:24"/>
    <n v="1406819784"/>
    <x v="3056"/>
    <x v="3056"/>
    <x v="3056"/>
    <b v="0"/>
    <n v="0"/>
    <e v="#DIV/0!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s v="GBP"/>
    <n v="1459694211"/>
    <d v="2016-04-03T09:36:51"/>
    <n v="1457105811"/>
    <x v="3057"/>
    <x v="3057"/>
    <x v="3057"/>
    <b v="0"/>
    <n v="0"/>
    <e v="#DIV/0!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1.6666666666666666E-4"/>
    <x v="2"/>
    <x v="13"/>
    <s v="EUR"/>
    <n v="1463734740"/>
    <d v="2016-05-20T03:59:00"/>
    <n v="1459414740"/>
    <x v="3058"/>
    <x v="3058"/>
    <x v="3058"/>
    <b v="0"/>
    <n v="3"/>
    <n v="1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.0066666666666665E-2"/>
    <x v="2"/>
    <x v="0"/>
    <s v="USD"/>
    <n v="1407536846"/>
    <d v="2014-08-08T17:27:26"/>
    <n v="1404944846"/>
    <x v="3059"/>
    <x v="3059"/>
    <x v="3059"/>
    <b v="0"/>
    <n v="11"/>
    <n v="41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n v="1.5227272727272728E-3"/>
    <x v="2"/>
    <x v="0"/>
    <s v="USD"/>
    <n v="1443422134"/>
    <d v="2015-09-28T01:35:34"/>
    <n v="1440830134"/>
    <x v="3060"/>
    <x v="3060"/>
    <x v="3060"/>
    <b v="0"/>
    <n v="6"/>
    <n v="55.833333333333336"/>
    <b v="0"/>
    <s v="theater/spaces"/>
    <x v="1"/>
    <x v="38"/>
  </r>
  <r>
    <n v="3061"/>
    <s v="Help Save Parkway Cinemas!"/>
    <s v="Save a historic Local theater."/>
    <n v="1000000"/>
    <n v="0"/>
    <n v="0"/>
    <x v="2"/>
    <x v="0"/>
    <s v="USD"/>
    <n v="1407955748"/>
    <d v="2014-08-13T13:49:08"/>
    <n v="1405363748"/>
    <x v="3061"/>
    <x v="3061"/>
    <x v="3061"/>
    <b v="0"/>
    <n v="0"/>
    <e v="#DIV/0!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0.66839999999999999"/>
    <x v="2"/>
    <x v="0"/>
    <s v="USD"/>
    <n v="1443636000"/>
    <d v="2015-09-30T13:00:00"/>
    <n v="1441111892"/>
    <x v="3062"/>
    <x v="3062"/>
    <x v="3062"/>
    <b v="0"/>
    <n v="67"/>
    <n v="99.761194029850742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n v="0.19566666666666666"/>
    <x v="2"/>
    <x v="0"/>
    <s v="USD"/>
    <n v="1477174138"/>
    <d v="2016-10-22T17:08:58"/>
    <n v="1474150138"/>
    <x v="3063"/>
    <x v="3063"/>
    <x v="3063"/>
    <b v="0"/>
    <n v="23"/>
    <n v="25.521739130434781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n v="0.11294666666666667"/>
    <x v="2"/>
    <x v="0"/>
    <s v="USD"/>
    <n v="1448175540"/>
    <d v="2015-11-22T01:59:00"/>
    <n v="1445483246"/>
    <x v="3064"/>
    <x v="3064"/>
    <x v="3064"/>
    <b v="0"/>
    <n v="72"/>
    <n v="117.65277777777777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4.0000000000000002E-4"/>
    <x v="2"/>
    <x v="0"/>
    <s v="USD"/>
    <n v="1406683172"/>
    <d v="2014-07-29T20:19:32"/>
    <n v="1404523172"/>
    <x v="3065"/>
    <x v="3065"/>
    <x v="3065"/>
    <b v="0"/>
    <n v="2"/>
    <n v="5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0.11985714285714286"/>
    <x v="2"/>
    <x v="2"/>
    <s v="AUD"/>
    <n v="1468128537"/>
    <d v="2016-07-10T00:28:57"/>
    <n v="1465536537"/>
    <x v="3066"/>
    <x v="3066"/>
    <x v="3066"/>
    <b v="0"/>
    <n v="15"/>
    <n v="2796.6666666666665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2.5000000000000001E-2"/>
    <x v="2"/>
    <x v="4"/>
    <s v="NZD"/>
    <n v="1441837879"/>
    <d v="2015-09-09T17:31:19"/>
    <n v="1439245879"/>
    <x v="3067"/>
    <x v="3067"/>
    <x v="3067"/>
    <b v="0"/>
    <n v="1"/>
    <n v="200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6.9999999999999999E-4"/>
    <x v="2"/>
    <x v="0"/>
    <s v="USD"/>
    <n v="1445013352"/>
    <d v="2015-10-16T11:35:52"/>
    <n v="1442421352"/>
    <x v="3068"/>
    <x v="3068"/>
    <x v="3068"/>
    <b v="0"/>
    <n v="2"/>
    <n v="87.5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0.14099999999999999"/>
    <x v="2"/>
    <x v="0"/>
    <s v="USD"/>
    <n v="1418587234"/>
    <d v="2014-12-14T15:00:34"/>
    <n v="1415995234"/>
    <x v="3069"/>
    <x v="3069"/>
    <x v="3069"/>
    <b v="0"/>
    <n v="7"/>
    <n v="20.142857142857142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3.3399999999999999E-2"/>
    <x v="2"/>
    <x v="1"/>
    <s v="GBP"/>
    <n v="1481132169"/>
    <d v="2016-12-07T12:36:09"/>
    <n v="1479317769"/>
    <x v="3070"/>
    <x v="3070"/>
    <x v="3070"/>
    <b v="0"/>
    <n v="16"/>
    <n v="20.875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n v="0.59775"/>
    <x v="2"/>
    <x v="0"/>
    <s v="USD"/>
    <n v="1429595940"/>
    <d v="2015-04-21T00:59:00"/>
    <n v="1428082481"/>
    <x v="3071"/>
    <x v="3071"/>
    <x v="3071"/>
    <b v="0"/>
    <n v="117"/>
    <n v="61.307692307692307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1.6666666666666666E-4"/>
    <x v="2"/>
    <x v="0"/>
    <s v="USD"/>
    <n v="1477791960"/>
    <d v="2016-10-29T20:46:00"/>
    <n v="1476549262"/>
    <x v="3072"/>
    <x v="3072"/>
    <x v="3072"/>
    <b v="0"/>
    <n v="2"/>
    <n v="1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2.3035714285714285E-4"/>
    <x v="2"/>
    <x v="0"/>
    <s v="USD"/>
    <n v="1434309540"/>
    <d v="2015-06-14T14:19:00"/>
    <n v="1429287900"/>
    <x v="3073"/>
    <x v="3073"/>
    <x v="3073"/>
    <b v="0"/>
    <n v="7"/>
    <n v="92.142857142857139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n v="8.8000000000000003E-4"/>
    <x v="2"/>
    <x v="6"/>
    <s v="EUR"/>
    <n v="1457617359"/>
    <d v="2016-03-10T08:42:39"/>
    <n v="1455025359"/>
    <x v="3074"/>
    <x v="3074"/>
    <x v="3074"/>
    <b v="0"/>
    <n v="3"/>
    <n v="7.33333333333333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n v="8.6400000000000005E-2"/>
    <x v="2"/>
    <x v="0"/>
    <s v="USD"/>
    <n v="1471573640"/>
    <d v="2016-08-18T21:27:20"/>
    <n v="1467253640"/>
    <x v="3075"/>
    <x v="3075"/>
    <x v="3075"/>
    <b v="0"/>
    <n v="20"/>
    <n v="64.8"/>
    <b v="0"/>
    <s v="theater/spaces"/>
    <x v="1"/>
    <x v="38"/>
  </r>
  <r>
    <n v="3076"/>
    <s v="10,000 Hours"/>
    <s v="Helping female comedians get in their 10,000 Hours of practice!"/>
    <n v="10000"/>
    <n v="1506"/>
    <n v="0.15060000000000001"/>
    <x v="2"/>
    <x v="0"/>
    <s v="USD"/>
    <n v="1444405123"/>
    <d v="2015-10-09T10:38:43"/>
    <n v="1439221123"/>
    <x v="3076"/>
    <x v="3076"/>
    <x v="3076"/>
    <b v="0"/>
    <n v="50"/>
    <n v="30.12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4.7727272727272731E-3"/>
    <x v="2"/>
    <x v="5"/>
    <s v="CAD"/>
    <n v="1488495478"/>
    <d v="2017-03-02T17:57:58"/>
    <n v="1485903478"/>
    <x v="3077"/>
    <x v="3077"/>
    <x v="3077"/>
    <b v="0"/>
    <n v="2"/>
    <n v="52.5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1.1833333333333333E-3"/>
    <x v="2"/>
    <x v="0"/>
    <s v="USD"/>
    <n v="1424920795"/>
    <d v="2015-02-25T22:19:55"/>
    <n v="1422328795"/>
    <x v="3078"/>
    <x v="3078"/>
    <x v="3078"/>
    <b v="0"/>
    <n v="3"/>
    <n v="23.666666666666668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8.4173998587352451E-3"/>
    <x v="2"/>
    <x v="0"/>
    <s v="USD"/>
    <n v="1427040435"/>
    <d v="2015-03-22T11:07:15"/>
    <n v="1424452035"/>
    <x v="3079"/>
    <x v="3079"/>
    <x v="3079"/>
    <b v="0"/>
    <n v="27"/>
    <n v="415.77777777777777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1.8799999999999999E-4"/>
    <x v="2"/>
    <x v="0"/>
    <s v="USD"/>
    <n v="1419644444"/>
    <d v="2014-12-26T20:40:44"/>
    <n v="1414456844"/>
    <x v="3080"/>
    <x v="3080"/>
    <x v="3080"/>
    <b v="0"/>
    <n v="7"/>
    <n v="53.714285714285715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2.1029999999999998E-3"/>
    <x v="2"/>
    <x v="0"/>
    <s v="USD"/>
    <n v="1442722891"/>
    <d v="2015-09-19T23:21:31"/>
    <n v="1440130891"/>
    <x v="3081"/>
    <x v="3081"/>
    <x v="3081"/>
    <b v="0"/>
    <n v="5"/>
    <n v="420.6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s v="USD"/>
    <n v="1447628946"/>
    <d v="2015-11-15T18:09:06"/>
    <n v="1445033346"/>
    <x v="3082"/>
    <x v="3082"/>
    <x v="3082"/>
    <b v="0"/>
    <n v="0"/>
    <e v="#DIV/0!"/>
    <b v="0"/>
    <s v="theater/spaces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n v="2.8E-3"/>
    <x v="2"/>
    <x v="0"/>
    <s v="USD"/>
    <n v="1409547600"/>
    <d v="2014-09-01T00:00:00"/>
    <n v="1406986278"/>
    <x v="3083"/>
    <x v="3083"/>
    <x v="3083"/>
    <b v="0"/>
    <n v="3"/>
    <n v="18.666666666666668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0.11579206701157921"/>
    <x v="2"/>
    <x v="0"/>
    <s v="USD"/>
    <n v="1430851680"/>
    <d v="2015-05-05T13:48:00"/>
    <n v="1428340931"/>
    <x v="3084"/>
    <x v="3084"/>
    <x v="3084"/>
    <b v="0"/>
    <n v="6"/>
    <n v="78.333333333333329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.4400000000000002E-2"/>
    <x v="2"/>
    <x v="0"/>
    <s v="USD"/>
    <n v="1443561159"/>
    <d v="2015-09-29T16:12:39"/>
    <n v="1440969159"/>
    <x v="3085"/>
    <x v="3085"/>
    <x v="3085"/>
    <b v="0"/>
    <n v="9"/>
    <n v="67.777777777777771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2.5000000000000001E-3"/>
    <x v="2"/>
    <x v="13"/>
    <s v="EUR"/>
    <n v="1439827559"/>
    <d v="2015-08-17T11:05:59"/>
    <n v="1434643559"/>
    <x v="3086"/>
    <x v="3086"/>
    <x v="3086"/>
    <b v="0"/>
    <n v="3"/>
    <n v="16.666666666666668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6.2500000000000003E-3"/>
    <x v="2"/>
    <x v="0"/>
    <s v="USD"/>
    <n v="1482294990"/>
    <d v="2016-12-20T23:36:30"/>
    <n v="1477107390"/>
    <x v="3087"/>
    <x v="3087"/>
    <x v="3087"/>
    <b v="0"/>
    <n v="2"/>
    <n v="62.5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1.9384615384615384E-3"/>
    <x v="2"/>
    <x v="0"/>
    <s v="USD"/>
    <n v="1420724460"/>
    <d v="2015-01-08T08:41:00"/>
    <n v="1418046247"/>
    <x v="3088"/>
    <x v="3088"/>
    <x v="3088"/>
    <b v="0"/>
    <n v="3"/>
    <n v="42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0.23416000000000001"/>
    <x v="2"/>
    <x v="0"/>
    <s v="USD"/>
    <n v="1468029540"/>
    <d v="2016-07-08T20:59:00"/>
    <n v="1465304483"/>
    <x v="3089"/>
    <x v="3089"/>
    <x v="3089"/>
    <b v="0"/>
    <n v="45"/>
    <n v="130.0888888888889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5.080888888888889E-2"/>
    <x v="2"/>
    <x v="0"/>
    <s v="USD"/>
    <n v="1430505545"/>
    <d v="2015-05-01T13:39:05"/>
    <n v="1425325145"/>
    <x v="3090"/>
    <x v="3090"/>
    <x v="3090"/>
    <b v="0"/>
    <n v="9"/>
    <n v="1270.2222222222222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0.15920000000000001"/>
    <x v="2"/>
    <x v="0"/>
    <s v="USD"/>
    <n v="1471214743"/>
    <d v="2016-08-14T17:45:43"/>
    <n v="1468622743"/>
    <x v="3091"/>
    <x v="3091"/>
    <x v="3091"/>
    <b v="0"/>
    <n v="9"/>
    <n v="88.444444444444443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.1831900000000001E-2"/>
    <x v="2"/>
    <x v="0"/>
    <s v="USD"/>
    <n v="1444946400"/>
    <d v="2015-10-15T17:00:00"/>
    <n v="1441723912"/>
    <x v="3092"/>
    <x v="3092"/>
    <x v="3092"/>
    <b v="0"/>
    <n v="21"/>
    <n v="56.342380952380957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0.22750000000000001"/>
    <x v="2"/>
    <x v="5"/>
    <s v="CAD"/>
    <n v="1401595140"/>
    <d v="2014-05-31T22:59:00"/>
    <n v="1398980941"/>
    <x v="3093"/>
    <x v="3093"/>
    <x v="3093"/>
    <b v="0"/>
    <n v="17"/>
    <n v="53.529411764705884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2.5000000000000001E-4"/>
    <x v="2"/>
    <x v="0"/>
    <s v="USD"/>
    <n v="1442775956"/>
    <d v="2015-09-20T14:05:56"/>
    <n v="1437591956"/>
    <x v="3094"/>
    <x v="3094"/>
    <x v="3094"/>
    <b v="0"/>
    <n v="1"/>
    <n v="25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3.351206434316354E-3"/>
    <x v="2"/>
    <x v="0"/>
    <s v="USD"/>
    <n v="1470011780"/>
    <d v="2016-07-31T19:36:20"/>
    <n v="1464827780"/>
    <x v="3095"/>
    <x v="3095"/>
    <x v="3095"/>
    <b v="0"/>
    <n v="1"/>
    <n v="50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3.9750000000000001E-2"/>
    <x v="2"/>
    <x v="0"/>
    <s v="USD"/>
    <n v="1432151326"/>
    <d v="2015-05-20T14:48:46"/>
    <n v="1429559326"/>
    <x v="3096"/>
    <x v="3096"/>
    <x v="3096"/>
    <b v="0"/>
    <n v="14"/>
    <n v="56.785714285714285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0.17150000000000001"/>
    <x v="2"/>
    <x v="1"/>
    <s v="GBP"/>
    <n v="1475848800"/>
    <d v="2016-10-07T09:00:00"/>
    <n v="1474027501"/>
    <x v="3097"/>
    <x v="3097"/>
    <x v="3097"/>
    <b v="0"/>
    <n v="42"/>
    <n v="40.833333333333336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3.608004104669061E-2"/>
    <x v="2"/>
    <x v="0"/>
    <s v="USD"/>
    <n v="1454890620"/>
    <d v="2016-02-07T19:17:00"/>
    <n v="1450724449"/>
    <x v="3098"/>
    <x v="3098"/>
    <x v="3098"/>
    <b v="0"/>
    <n v="27"/>
    <n v="65.111111111111114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0.13900000000000001"/>
    <x v="2"/>
    <x v="0"/>
    <s v="USD"/>
    <n v="1455251591"/>
    <d v="2016-02-11T23:33:11"/>
    <n v="1452659591"/>
    <x v="3099"/>
    <x v="3099"/>
    <x v="3099"/>
    <b v="0"/>
    <n v="5"/>
    <n v="55.6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0.15225"/>
    <x v="2"/>
    <x v="0"/>
    <s v="USD"/>
    <n v="1413816975"/>
    <d v="2014-10-20T09:56:15"/>
    <n v="1411224975"/>
    <x v="3100"/>
    <x v="3100"/>
    <x v="3100"/>
    <b v="0"/>
    <n v="13"/>
    <n v="140.53846153846155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0.12"/>
    <x v="2"/>
    <x v="6"/>
    <s v="EUR"/>
    <n v="1437033360"/>
    <d v="2015-07-16T02:56:00"/>
    <n v="1434445937"/>
    <x v="3101"/>
    <x v="3101"/>
    <x v="3101"/>
    <b v="0"/>
    <n v="12"/>
    <n v="25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0.391125"/>
    <x v="2"/>
    <x v="1"/>
    <s v="GBP"/>
    <n v="1471939818"/>
    <d v="2016-08-23T03:10:18"/>
    <n v="1467619818"/>
    <x v="3102"/>
    <x v="3102"/>
    <x v="3102"/>
    <b v="0"/>
    <n v="90"/>
    <n v="69.533333333333331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n v="2.6829268292682929E-3"/>
    <x v="2"/>
    <x v="0"/>
    <s v="USD"/>
    <n v="1434080706"/>
    <d v="2015-06-11T22:45:06"/>
    <n v="1428896706"/>
    <x v="3103"/>
    <x v="3103"/>
    <x v="3103"/>
    <b v="0"/>
    <n v="2"/>
    <n v="5.5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0.29625000000000001"/>
    <x v="2"/>
    <x v="2"/>
    <s v="AUD"/>
    <n v="1422928800"/>
    <d v="2015-02-02T21:00:00"/>
    <n v="1420235311"/>
    <x v="3104"/>
    <x v="3104"/>
    <x v="3104"/>
    <b v="0"/>
    <n v="5"/>
    <n v="237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0.4236099230111206"/>
    <x v="2"/>
    <x v="0"/>
    <s v="USD"/>
    <n v="1413694800"/>
    <d v="2014-10-19T00:00:00"/>
    <n v="1408986916"/>
    <x v="3105"/>
    <x v="3105"/>
    <x v="3105"/>
    <b v="0"/>
    <n v="31"/>
    <n v="79.870967741935488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4.1000000000000002E-2"/>
    <x v="2"/>
    <x v="1"/>
    <s v="GBP"/>
    <n v="1442440800"/>
    <d v="2015-09-16T17:00:00"/>
    <n v="1440497876"/>
    <x v="3106"/>
    <x v="3106"/>
    <x v="3106"/>
    <b v="0"/>
    <n v="4"/>
    <n v="10.25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n v="0.197625"/>
    <x v="2"/>
    <x v="0"/>
    <s v="USD"/>
    <n v="1431372751"/>
    <d v="2015-05-11T14:32:31"/>
    <n v="1430767951"/>
    <x v="3107"/>
    <x v="3107"/>
    <x v="3107"/>
    <b v="0"/>
    <n v="29"/>
    <n v="272.58620689655174"/>
    <b v="0"/>
    <s v="theater/spaces"/>
    <x v="1"/>
    <x v="38"/>
  </r>
  <r>
    <n v="3108"/>
    <s v="Funding a home for our Children's Theater"/>
    <s v="We need a permanent home for the theater!"/>
    <n v="50000"/>
    <n v="26"/>
    <n v="5.1999999999999995E-4"/>
    <x v="2"/>
    <x v="0"/>
    <s v="USD"/>
    <n v="1430234394"/>
    <d v="2015-04-28T10:19:54"/>
    <n v="1425053994"/>
    <x v="3108"/>
    <x v="3108"/>
    <x v="3108"/>
    <b v="0"/>
    <n v="2"/>
    <n v="13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0.25030188679245285"/>
    <x v="2"/>
    <x v="0"/>
    <s v="USD"/>
    <n v="1409194810"/>
    <d v="2014-08-27T22:00:10"/>
    <n v="1406170810"/>
    <x v="3109"/>
    <x v="3109"/>
    <x v="3109"/>
    <b v="0"/>
    <n v="114"/>
    <n v="58.184210526315788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n v="4.0000000000000002E-4"/>
    <x v="2"/>
    <x v="0"/>
    <s v="USD"/>
    <n v="1487465119"/>
    <d v="2017-02-18T19:45:19"/>
    <n v="1484009119"/>
    <x v="3110"/>
    <x v="3110"/>
    <x v="3110"/>
    <b v="0"/>
    <n v="1"/>
    <n v="10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n v="0.26640000000000003"/>
    <x v="2"/>
    <x v="0"/>
    <s v="USD"/>
    <n v="1412432220"/>
    <d v="2014-10-04T09:17:00"/>
    <n v="1409753820"/>
    <x v="3111"/>
    <x v="3111"/>
    <x v="3111"/>
    <b v="0"/>
    <n v="76"/>
    <n v="70.10526315789474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4.7363636363636365E-2"/>
    <x v="2"/>
    <x v="0"/>
    <s v="USD"/>
    <n v="1477968934"/>
    <d v="2016-10-31T21:55:34"/>
    <n v="1472784934"/>
    <x v="3112"/>
    <x v="3112"/>
    <x v="3112"/>
    <b v="0"/>
    <n v="9"/>
    <n v="57.888888888888886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4.2435339894712751E-2"/>
    <x v="2"/>
    <x v="0"/>
    <s v="USD"/>
    <n v="1429291982"/>
    <d v="2015-04-17T12:33:02"/>
    <n v="1426699982"/>
    <x v="3113"/>
    <x v="3113"/>
    <x v="3113"/>
    <b v="0"/>
    <n v="37"/>
    <n v="125.2702702702702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s v="USD"/>
    <n v="1411312250"/>
    <d v="2014-09-21T10:10:50"/>
    <n v="1406128250"/>
    <x v="3114"/>
    <x v="3114"/>
    <x v="3114"/>
    <b v="0"/>
    <n v="0"/>
    <e v="#DIV/0!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n v="0.03"/>
    <x v="2"/>
    <x v="11"/>
    <s v="SEK"/>
    <n v="1465123427"/>
    <d v="2016-06-05T05:43:47"/>
    <n v="1462531427"/>
    <x v="3115"/>
    <x v="3115"/>
    <x v="3115"/>
    <b v="0"/>
    <n v="1"/>
    <n v="300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n v="0.57333333333333336"/>
    <x v="2"/>
    <x v="0"/>
    <s v="USD"/>
    <n v="1427890925"/>
    <d v="2015-04-01T07:22:05"/>
    <n v="1426681325"/>
    <x v="3116"/>
    <x v="3116"/>
    <x v="3116"/>
    <b v="0"/>
    <n v="10"/>
    <n v="43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n v="1E-3"/>
    <x v="2"/>
    <x v="1"/>
    <s v="GBP"/>
    <n v="1464354720"/>
    <d v="2016-05-27T08:12:00"/>
    <n v="1463648360"/>
    <x v="3117"/>
    <x v="3117"/>
    <x v="3117"/>
    <b v="0"/>
    <n v="1"/>
    <n v="1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n v="3.0999999999999999E-3"/>
    <x v="2"/>
    <x v="11"/>
    <s v="SEK"/>
    <n v="1467473723"/>
    <d v="2016-07-02T10:35:23"/>
    <n v="1465832123"/>
    <x v="3118"/>
    <x v="3118"/>
    <x v="3118"/>
    <b v="0"/>
    <n v="2"/>
    <n v="775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5.0000000000000001E-4"/>
    <x v="2"/>
    <x v="0"/>
    <s v="USD"/>
    <n v="1427414732"/>
    <d v="2015-03-26T19:05:32"/>
    <n v="1424826332"/>
    <x v="3119"/>
    <x v="3119"/>
    <x v="3119"/>
    <b v="0"/>
    <n v="1"/>
    <n v="5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n v="9.8461538461538464E-5"/>
    <x v="2"/>
    <x v="9"/>
    <s v="EUR"/>
    <n v="1462484196"/>
    <d v="2016-05-05T16:36:36"/>
    <n v="1457303796"/>
    <x v="3120"/>
    <x v="3120"/>
    <x v="3120"/>
    <b v="0"/>
    <n v="10"/>
    <n v="12.8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n v="6.6666666666666671E-3"/>
    <x v="1"/>
    <x v="5"/>
    <s v="CAD"/>
    <n v="1411748335"/>
    <d v="2014-09-26T11:18:55"/>
    <n v="1406564335"/>
    <x v="3121"/>
    <x v="3121"/>
    <x v="3121"/>
    <b v="0"/>
    <n v="1"/>
    <n v="10"/>
    <b v="0"/>
    <s v="theater/spaces"/>
    <x v="1"/>
    <x v="38"/>
  </r>
  <r>
    <n v="3122"/>
    <s v="be back soon (Canceled)"/>
    <s v="cancelled until further notice"/>
    <n v="199"/>
    <n v="116"/>
    <n v="0.58291457286432158"/>
    <x v="1"/>
    <x v="0"/>
    <s v="USD"/>
    <n v="1478733732"/>
    <d v="2016-11-09T18:22:12"/>
    <n v="1478298132"/>
    <x v="3122"/>
    <x v="3122"/>
    <x v="3122"/>
    <b v="0"/>
    <n v="2"/>
    <n v="58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0.68153600000000003"/>
    <x v="1"/>
    <x v="0"/>
    <s v="USD"/>
    <n v="1468108198"/>
    <d v="2016-07-09T18:49:58"/>
    <n v="1465516198"/>
    <x v="3123"/>
    <x v="3123"/>
    <x v="3123"/>
    <b v="0"/>
    <n v="348"/>
    <n v="244.80459770114942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3.2499999999999997E-5"/>
    <x v="1"/>
    <x v="0"/>
    <s v="USD"/>
    <n v="1422902601"/>
    <d v="2015-02-02T13:43:21"/>
    <n v="1417718601"/>
    <x v="3124"/>
    <x v="3124"/>
    <x v="3124"/>
    <b v="0"/>
    <n v="4"/>
    <n v="6.5"/>
    <b v="0"/>
    <s v="theater/spaces"/>
    <x v="1"/>
    <x v="38"/>
  </r>
  <r>
    <n v="3125"/>
    <s v="N/A (Canceled)"/>
    <s v="N/A"/>
    <n v="1500000"/>
    <n v="0"/>
    <n v="0"/>
    <x v="1"/>
    <x v="0"/>
    <s v="USD"/>
    <n v="1452142672"/>
    <d v="2016-01-06T23:57:52"/>
    <n v="1449550672"/>
    <x v="3125"/>
    <x v="3125"/>
    <x v="3125"/>
    <b v="0"/>
    <n v="0"/>
    <e v="#DIV/0!"/>
    <b v="0"/>
    <s v="theater/spaces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n v="4.1599999999999998E-2"/>
    <x v="1"/>
    <x v="0"/>
    <s v="USD"/>
    <n v="1459121162"/>
    <d v="2016-03-27T18:26:02"/>
    <n v="1456532762"/>
    <x v="3126"/>
    <x v="3126"/>
    <x v="3126"/>
    <b v="0"/>
    <n v="17"/>
    <n v="61.176470588235297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s v="USD"/>
    <n v="1425242029"/>
    <d v="2015-03-01T15:33:49"/>
    <n v="1422650029"/>
    <x v="3127"/>
    <x v="3127"/>
    <x v="3127"/>
    <b v="0"/>
    <n v="0"/>
    <e v="#DIV/0!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.0860666666666667"/>
    <x v="3"/>
    <x v="0"/>
    <s v="USD"/>
    <n v="1489690141"/>
    <d v="2017-03-16T13:49:01"/>
    <n v="1487101741"/>
    <x v="3128"/>
    <x v="3128"/>
    <x v="3128"/>
    <b v="0"/>
    <n v="117"/>
    <n v="139.23931623931625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8.0000000000000002E-3"/>
    <x v="3"/>
    <x v="0"/>
    <s v="USD"/>
    <n v="1492542819"/>
    <d v="2017-04-18T14:13:39"/>
    <n v="1489090419"/>
    <x v="3129"/>
    <x v="3129"/>
    <x v="3129"/>
    <b v="0"/>
    <n v="1"/>
    <n v="10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n v="3.7499999999999999E-2"/>
    <x v="3"/>
    <x v="0"/>
    <s v="USD"/>
    <n v="1492145940"/>
    <d v="2017-04-13T23:59:00"/>
    <n v="1489504916"/>
    <x v="3130"/>
    <x v="3130"/>
    <x v="3130"/>
    <b v="0"/>
    <n v="4"/>
    <n v="93.75"/>
    <b v="0"/>
    <s v="theater/plays"/>
    <x v="1"/>
    <x v="6"/>
  </r>
  <r>
    <n v="3131"/>
    <s v="SNAKE EYES"/>
    <s v="A Staged Reading of &quot;Snake Eyes,&quot; a new play by Alex Rafala"/>
    <n v="4100"/>
    <n v="645"/>
    <n v="0.15731707317073171"/>
    <x v="3"/>
    <x v="0"/>
    <s v="USD"/>
    <n v="1491656045"/>
    <d v="2017-04-08T07:54:05"/>
    <n v="1489067645"/>
    <x v="3131"/>
    <x v="3131"/>
    <x v="3131"/>
    <b v="0"/>
    <n v="12"/>
    <n v="53.75"/>
    <b v="0"/>
    <s v="theater/plays"/>
    <x v="1"/>
    <x v="6"/>
  </r>
  <r>
    <n v="3132"/>
    <s v="A Bite of a Snake Play"/>
    <s v="Smells Like Money, Drips Like Honey, Taste Like Mocha, Better Run AWAY"/>
    <n v="30000"/>
    <n v="10"/>
    <n v="3.3333333333333332E-4"/>
    <x v="3"/>
    <x v="0"/>
    <s v="USD"/>
    <n v="1492759460"/>
    <d v="2017-04-21T02:24:20"/>
    <n v="1487579060"/>
    <x v="3132"/>
    <x v="3132"/>
    <x v="3132"/>
    <b v="0"/>
    <n v="1"/>
    <n v="10"/>
    <b v="0"/>
    <s v="theater/plays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n v="1.08"/>
    <x v="3"/>
    <x v="1"/>
    <s v="GBP"/>
    <n v="1490358834"/>
    <d v="2017-03-24T07:33:54"/>
    <n v="1487770434"/>
    <x v="3133"/>
    <x v="3133"/>
    <x v="3133"/>
    <b v="0"/>
    <n v="16"/>
    <n v="33.75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0.22500000000000001"/>
    <x v="3"/>
    <x v="1"/>
    <s v="GBP"/>
    <n v="1490631419"/>
    <d v="2017-03-27T11:16:59"/>
    <n v="1488820619"/>
    <x v="3134"/>
    <x v="3134"/>
    <x v="3134"/>
    <b v="0"/>
    <n v="12"/>
    <n v="18.75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0.20849420849420849"/>
    <x v="3"/>
    <x v="0"/>
    <s v="USD"/>
    <n v="1491277121"/>
    <d v="2017-04-03T22:38:41"/>
    <n v="1489376321"/>
    <x v="3135"/>
    <x v="3135"/>
    <x v="3135"/>
    <b v="0"/>
    <n v="7"/>
    <n v="23.142857142857142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n v="1.278"/>
    <x v="3"/>
    <x v="1"/>
    <s v="GBP"/>
    <n v="1491001140"/>
    <d v="2017-03-31T17:59:00"/>
    <n v="1487847954"/>
    <x v="3136"/>
    <x v="3136"/>
    <x v="3136"/>
    <b v="0"/>
    <n v="22"/>
    <n v="29.045454545454547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3.3333333333333333E-2"/>
    <x v="3"/>
    <x v="0"/>
    <s v="USD"/>
    <n v="1493838720"/>
    <d v="2017-05-03T14:12:00"/>
    <n v="1489439669"/>
    <x v="3137"/>
    <x v="3137"/>
    <x v="3137"/>
    <b v="0"/>
    <n v="1"/>
    <n v="50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d v="2017-04-03T10:30:07"/>
    <n v="1489591807"/>
    <x v="3138"/>
    <x v="3138"/>
    <x v="3138"/>
    <b v="0"/>
    <n v="0"/>
    <e v="#DIV/0!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.3999999999999999E-2"/>
    <x v="3"/>
    <x v="14"/>
    <s v="MXN"/>
    <n v="1490416380"/>
    <d v="2017-03-24T23:33:00"/>
    <n v="1487485760"/>
    <x v="3139"/>
    <x v="3139"/>
    <x v="3139"/>
    <b v="0"/>
    <n v="6"/>
    <n v="450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9.5999999999999992E-3"/>
    <x v="3"/>
    <x v="6"/>
    <s v="EUR"/>
    <n v="1491581703"/>
    <d v="2017-04-07T11:15:03"/>
    <n v="1488993303"/>
    <x v="3140"/>
    <x v="3140"/>
    <x v="3140"/>
    <b v="0"/>
    <n v="4"/>
    <n v="24"/>
    <b v="0"/>
    <s v="theater/plays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n v="0.51600000000000001"/>
    <x v="3"/>
    <x v="9"/>
    <s v="EUR"/>
    <n v="1492372800"/>
    <d v="2017-04-16T15:00:00"/>
    <n v="1488823488"/>
    <x v="3141"/>
    <x v="3141"/>
    <x v="3141"/>
    <b v="0"/>
    <n v="8"/>
    <n v="32.25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1.6363636363636365E-2"/>
    <x v="3"/>
    <x v="1"/>
    <s v="GBP"/>
    <n v="1489922339"/>
    <d v="2017-03-19T06:18:59"/>
    <n v="1487333939"/>
    <x v="3142"/>
    <x v="3142"/>
    <x v="3142"/>
    <b v="0"/>
    <n v="3"/>
    <n v="15"/>
    <b v="0"/>
    <s v="theater/plays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n v="0"/>
    <x v="3"/>
    <x v="1"/>
    <s v="GBP"/>
    <n v="1491726956"/>
    <d v="2017-04-09T03:35:56"/>
    <n v="1489480556"/>
    <x v="3143"/>
    <x v="3143"/>
    <x v="3143"/>
    <b v="0"/>
    <n v="0"/>
    <e v="#DIV/0!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0.754"/>
    <x v="3"/>
    <x v="0"/>
    <s v="USD"/>
    <n v="1489903200"/>
    <d v="2017-03-19T01:00:00"/>
    <n v="1488459307"/>
    <x v="3144"/>
    <x v="3144"/>
    <x v="3144"/>
    <b v="0"/>
    <n v="30"/>
    <n v="251.33333333333334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d v="2017-03-27T18:58:54"/>
    <n v="1485478734"/>
    <x v="3145"/>
    <x v="3145"/>
    <x v="3145"/>
    <b v="0"/>
    <n v="0"/>
    <e v="#DIV/0!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n v="0.105"/>
    <x v="3"/>
    <x v="14"/>
    <s v="MXN"/>
    <n v="1492356166"/>
    <d v="2017-04-16T10:22:46"/>
    <n v="1488471766"/>
    <x v="3146"/>
    <x v="3146"/>
    <x v="3146"/>
    <b v="0"/>
    <n v="12"/>
    <n v="437.5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.1752499999999999"/>
    <x v="0"/>
    <x v="0"/>
    <s v="USD"/>
    <n v="1415319355"/>
    <d v="2014-11-06T19:15:55"/>
    <n v="1411859755"/>
    <x v="3147"/>
    <x v="3147"/>
    <x v="3147"/>
    <b v="1"/>
    <n v="213"/>
    <n v="110.35211267605634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n v="1.3116666666666668"/>
    <x v="0"/>
    <x v="0"/>
    <s v="USD"/>
    <n v="1412136000"/>
    <d v="2014-09-30T23:00:00"/>
    <n v="1410278284"/>
    <x v="3148"/>
    <x v="3148"/>
    <x v="3148"/>
    <b v="1"/>
    <n v="57"/>
    <n v="41.421052631578945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1.04"/>
    <x v="0"/>
    <x v="0"/>
    <s v="USD"/>
    <n v="1354845600"/>
    <d v="2012-12-06T21:00:00"/>
    <n v="1352766300"/>
    <x v="3149"/>
    <x v="3149"/>
    <x v="3149"/>
    <b v="1"/>
    <n v="25"/>
    <n v="52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.01"/>
    <x v="0"/>
    <x v="0"/>
    <s v="USD"/>
    <n v="1295928000"/>
    <d v="2011-01-24T23:00:00"/>
    <n v="1288160403"/>
    <x v="3150"/>
    <x v="3150"/>
    <x v="3150"/>
    <b v="1"/>
    <n v="104"/>
    <n v="33.990384615384613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.004"/>
    <x v="0"/>
    <x v="0"/>
    <s v="USD"/>
    <n v="1410379774"/>
    <d v="2014-09-10T15:09:34"/>
    <n v="1407787774"/>
    <x v="3151"/>
    <x v="3151"/>
    <x v="3151"/>
    <b v="1"/>
    <n v="34"/>
    <n v="103.35294117647059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1.0595454545454546"/>
    <x v="0"/>
    <x v="1"/>
    <s v="GBP"/>
    <n v="1383425367"/>
    <d v="2013-11-02T15:49:27"/>
    <n v="1380833367"/>
    <x v="3152"/>
    <x v="3152"/>
    <x v="3152"/>
    <b v="1"/>
    <n v="67"/>
    <n v="34.791044776119406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n v="3.3558333333333334"/>
    <x v="0"/>
    <x v="0"/>
    <s v="USD"/>
    <n v="1304225940"/>
    <d v="2011-04-30T23:59:00"/>
    <n v="1301542937"/>
    <x v="3153"/>
    <x v="3153"/>
    <x v="3153"/>
    <b v="1"/>
    <n v="241"/>
    <n v="41.773858921161825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.1292857142857142"/>
    <x v="0"/>
    <x v="0"/>
    <s v="USD"/>
    <n v="1333310458"/>
    <d v="2012-04-01T15:00:58"/>
    <n v="1330722058"/>
    <x v="3154"/>
    <x v="3154"/>
    <x v="3154"/>
    <b v="1"/>
    <n v="123"/>
    <n v="64.268292682926827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1.885046"/>
    <x v="0"/>
    <x v="1"/>
    <s v="GBP"/>
    <n v="1356004725"/>
    <d v="2012-12-20T06:58:45"/>
    <n v="1353412725"/>
    <x v="3155"/>
    <x v="3155"/>
    <x v="3155"/>
    <b v="1"/>
    <n v="302"/>
    <n v="31.209370860927152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.0181818181818181"/>
    <x v="0"/>
    <x v="0"/>
    <s v="USD"/>
    <n v="1338591144"/>
    <d v="2012-06-01T17:52:24"/>
    <n v="1335567144"/>
    <x v="3156"/>
    <x v="3156"/>
    <x v="3156"/>
    <b v="1"/>
    <n v="89"/>
    <n v="62.921348314606739"/>
    <b v="1"/>
    <s v="theater/plays"/>
    <x v="1"/>
    <x v="6"/>
  </r>
  <r>
    <n v="3157"/>
    <s v="Summer FourPlay"/>
    <s v="Four Directors.  Four One Acts.  Four Genres.  For You."/>
    <n v="4000"/>
    <n v="4040"/>
    <n v="1.01"/>
    <x v="0"/>
    <x v="0"/>
    <s v="USD"/>
    <n v="1405746000"/>
    <d v="2014-07-19T00:00:00"/>
    <n v="1404932105"/>
    <x v="3157"/>
    <x v="3157"/>
    <x v="3157"/>
    <b v="1"/>
    <n v="41"/>
    <n v="98.536585365853654"/>
    <b v="1"/>
    <s v="theater/plays"/>
    <x v="1"/>
    <x v="6"/>
  </r>
  <r>
    <n v="3158"/>
    <s v="Nursery Crimes"/>
    <s v="A 40s crime-noir play using nursery rhyme characters."/>
    <n v="5000"/>
    <n v="5700"/>
    <n v="1.1399999999999999"/>
    <x v="0"/>
    <x v="0"/>
    <s v="USD"/>
    <n v="1374523752"/>
    <d v="2013-07-22T15:09:12"/>
    <n v="1371931752"/>
    <x v="3158"/>
    <x v="3158"/>
    <x v="3158"/>
    <b v="1"/>
    <n v="69"/>
    <n v="82.608695652173907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n v="1.3348133333333334"/>
    <x v="0"/>
    <x v="0"/>
    <s v="USD"/>
    <n v="1326927600"/>
    <d v="2012-01-18T18:00:00"/>
    <n v="1323221761"/>
    <x v="3159"/>
    <x v="3159"/>
    <x v="3159"/>
    <b v="1"/>
    <n v="52"/>
    <n v="38.504230769230773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n v="1.0153333333333334"/>
    <x v="0"/>
    <x v="0"/>
    <s v="USD"/>
    <n v="1407905940"/>
    <d v="2014-08-12T23:59:00"/>
    <n v="1405923687"/>
    <x v="3160"/>
    <x v="3160"/>
    <x v="3160"/>
    <b v="1"/>
    <n v="57"/>
    <n v="80.15789473684211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1.0509999999999999"/>
    <x v="0"/>
    <x v="1"/>
    <s v="GBP"/>
    <n v="1413377522"/>
    <d v="2014-10-15T07:52:02"/>
    <n v="1410785522"/>
    <x v="3161"/>
    <x v="3161"/>
    <x v="3161"/>
    <b v="1"/>
    <n v="74"/>
    <n v="28.405405405405407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1.2715000000000001"/>
    <x v="0"/>
    <x v="0"/>
    <s v="USD"/>
    <n v="1404698400"/>
    <d v="2014-07-06T21:00:00"/>
    <n v="1402331262"/>
    <x v="3162"/>
    <x v="3162"/>
    <x v="3162"/>
    <b v="1"/>
    <n v="63"/>
    <n v="80.730158730158735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.1115384615384616"/>
    <x v="0"/>
    <x v="0"/>
    <s v="USD"/>
    <n v="1402855525"/>
    <d v="2014-06-15T13:05:25"/>
    <n v="1400263525"/>
    <x v="3163"/>
    <x v="3163"/>
    <x v="3163"/>
    <b v="1"/>
    <n v="72"/>
    <n v="200.69444444444446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.0676000000000001"/>
    <x v="0"/>
    <x v="0"/>
    <s v="USD"/>
    <n v="1402341615"/>
    <d v="2014-06-09T14:20:15"/>
    <n v="1399490415"/>
    <x v="3164"/>
    <x v="3164"/>
    <x v="3164"/>
    <b v="1"/>
    <n v="71"/>
    <n v="37.591549295774648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1.6266666666666667"/>
    <x v="0"/>
    <x v="0"/>
    <s v="USD"/>
    <n v="1304395140"/>
    <d v="2011-05-02T22:59:00"/>
    <n v="1302493760"/>
    <x v="3165"/>
    <x v="3165"/>
    <x v="3165"/>
    <b v="1"/>
    <n v="21"/>
    <n v="58.095238095238095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.6022808571428573"/>
    <x v="0"/>
    <x v="0"/>
    <s v="USD"/>
    <n v="1416988740"/>
    <d v="2014-11-26T02:59:00"/>
    <n v="1414514153"/>
    <x v="3166"/>
    <x v="3166"/>
    <x v="3166"/>
    <b v="1"/>
    <n v="930"/>
    <n v="60.300892473118282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n v="1.1616666666666666"/>
    <x v="0"/>
    <x v="0"/>
    <s v="USD"/>
    <n v="1406952781"/>
    <d v="2014-08-01T23:13:01"/>
    <n v="1405743181"/>
    <x v="3167"/>
    <x v="3167"/>
    <x v="3167"/>
    <b v="1"/>
    <n v="55"/>
    <n v="63.363636363636367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n v="1.242"/>
    <x v="0"/>
    <x v="0"/>
    <s v="USD"/>
    <n v="1402696800"/>
    <d v="2014-06-13T17:00:00"/>
    <n v="1399948353"/>
    <x v="3168"/>
    <x v="3168"/>
    <x v="3168"/>
    <b v="1"/>
    <n v="61"/>
    <n v="50.901639344262293"/>
    <b v="1"/>
    <s v="theater/plays"/>
    <x v="1"/>
    <x v="6"/>
  </r>
  <r>
    <n v="3169"/>
    <s v="The Window"/>
    <s v="We're bringing The Window to the Cherry Lane Theater in January 2014."/>
    <n v="8000"/>
    <n v="8241"/>
    <n v="1.030125"/>
    <x v="0"/>
    <x v="0"/>
    <s v="USD"/>
    <n v="1386910740"/>
    <d v="2013-12-12T23:59:00"/>
    <n v="1384364561"/>
    <x v="3169"/>
    <x v="3169"/>
    <x v="3169"/>
    <b v="1"/>
    <n v="82"/>
    <n v="100.5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n v="1.1225000000000001"/>
    <x v="0"/>
    <x v="0"/>
    <s v="USD"/>
    <n v="1404273600"/>
    <d v="2014-07-01T23:00:00"/>
    <n v="1401414944"/>
    <x v="3170"/>
    <x v="3170"/>
    <x v="3170"/>
    <b v="1"/>
    <n v="71"/>
    <n v="31.619718309859156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.0881428571428571"/>
    <x v="0"/>
    <x v="1"/>
    <s v="GBP"/>
    <n v="1462545358"/>
    <d v="2016-05-06T09:35:58"/>
    <n v="1459953358"/>
    <x v="3171"/>
    <x v="3171"/>
    <x v="3171"/>
    <b v="1"/>
    <n v="117"/>
    <n v="65.102564102564102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.1499999999999999"/>
    <x v="0"/>
    <x v="0"/>
    <s v="USD"/>
    <n v="1329240668"/>
    <d v="2012-02-14T12:31:08"/>
    <n v="1326648668"/>
    <x v="3172"/>
    <x v="3172"/>
    <x v="3172"/>
    <b v="1"/>
    <n v="29"/>
    <n v="79.310344827586206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.03"/>
    <x v="0"/>
    <x v="0"/>
    <s v="USD"/>
    <n v="1411765492"/>
    <d v="2014-09-26T16:04:52"/>
    <n v="1409173492"/>
    <x v="3173"/>
    <x v="3173"/>
    <x v="3173"/>
    <b v="1"/>
    <n v="74"/>
    <n v="139.18918918918919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.0113333333333334"/>
    <x v="0"/>
    <x v="0"/>
    <s v="USD"/>
    <n v="1408999508"/>
    <d v="2014-08-25T15:45:08"/>
    <n v="1407789908"/>
    <x v="3174"/>
    <x v="3174"/>
    <x v="3174"/>
    <b v="1"/>
    <n v="23"/>
    <n v="131.91304347826087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1.0955999999999999"/>
    <x v="0"/>
    <x v="0"/>
    <s v="USD"/>
    <n v="1297977427"/>
    <d v="2011-02-17T16:17:07"/>
    <n v="1292793427"/>
    <x v="3175"/>
    <x v="3175"/>
    <x v="3175"/>
    <b v="1"/>
    <n v="60"/>
    <n v="91.3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1.148421052631579"/>
    <x v="0"/>
    <x v="0"/>
    <s v="USD"/>
    <n v="1376838000"/>
    <d v="2013-08-18T10:00:00"/>
    <n v="1374531631"/>
    <x v="3176"/>
    <x v="3176"/>
    <x v="3176"/>
    <b v="1"/>
    <n v="55"/>
    <n v="39.672727272727272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.1739999999999999"/>
    <x v="0"/>
    <x v="0"/>
    <s v="USD"/>
    <n v="1403366409"/>
    <d v="2014-06-21T11:00:09"/>
    <n v="1400774409"/>
    <x v="3177"/>
    <x v="3177"/>
    <x v="3177"/>
    <b v="1"/>
    <n v="51"/>
    <n v="57.549019607843135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n v="1.7173333333333334"/>
    <x v="0"/>
    <x v="1"/>
    <s v="GBP"/>
    <n v="1405521075"/>
    <d v="2014-07-16T09:31:15"/>
    <n v="1402929075"/>
    <x v="3178"/>
    <x v="3178"/>
    <x v="3178"/>
    <b v="1"/>
    <n v="78"/>
    <n v="33.025641025641029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n v="1.1416238095238094"/>
    <x v="0"/>
    <x v="0"/>
    <s v="USD"/>
    <n v="1367859071"/>
    <d v="2013-05-06T11:51:11"/>
    <n v="1365699071"/>
    <x v="3179"/>
    <x v="3179"/>
    <x v="3179"/>
    <b v="1"/>
    <n v="62"/>
    <n v="77.335806451612896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1.1975"/>
    <x v="0"/>
    <x v="1"/>
    <s v="GBP"/>
    <n v="1403258049"/>
    <d v="2014-06-20T04:54:09"/>
    <n v="1400666049"/>
    <x v="3180"/>
    <x v="3180"/>
    <x v="3180"/>
    <b v="1"/>
    <n v="45"/>
    <n v="31.933333333333334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1.0900000000000001"/>
    <x v="0"/>
    <x v="1"/>
    <s v="GBP"/>
    <n v="1402848000"/>
    <d v="2014-06-15T11:00:00"/>
    <n v="1400570787"/>
    <x v="3181"/>
    <x v="3181"/>
    <x v="3181"/>
    <b v="1"/>
    <n v="15"/>
    <n v="36.333333333333336"/>
    <b v="1"/>
    <s v="theater/plays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n v="1.0088571428571429"/>
    <x v="0"/>
    <x v="0"/>
    <s v="USD"/>
    <n v="1328029200"/>
    <d v="2012-01-31T12:00:00"/>
    <n v="1323211621"/>
    <x v="3182"/>
    <x v="3182"/>
    <x v="3182"/>
    <b v="1"/>
    <n v="151"/>
    <n v="46.768211920529801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n v="1.0900000000000001"/>
    <x v="0"/>
    <x v="0"/>
    <s v="USD"/>
    <n v="1377284669"/>
    <d v="2013-08-23T14:04:29"/>
    <n v="1375729469"/>
    <x v="3183"/>
    <x v="3183"/>
    <x v="3183"/>
    <b v="1"/>
    <n v="68"/>
    <n v="40.073529411764703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n v="1.0720930232558139"/>
    <x v="0"/>
    <x v="0"/>
    <s v="USD"/>
    <n v="1404258631"/>
    <d v="2014-07-01T18:50:31"/>
    <n v="1401666631"/>
    <x v="3184"/>
    <x v="3184"/>
    <x v="3184"/>
    <b v="1"/>
    <n v="46"/>
    <n v="100.21739130434783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1"/>
    <x v="0"/>
    <x v="1"/>
    <s v="GBP"/>
    <n v="1405553241"/>
    <d v="2014-07-16T18:27:21"/>
    <n v="1404948441"/>
    <x v="3185"/>
    <x v="3185"/>
    <x v="3185"/>
    <b v="1"/>
    <n v="24"/>
    <n v="41.666666666666664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n v="1.0218750000000001"/>
    <x v="0"/>
    <x v="1"/>
    <s v="GBP"/>
    <n v="1410901200"/>
    <d v="2014-09-16T16:00:00"/>
    <n v="1408313438"/>
    <x v="3186"/>
    <x v="3186"/>
    <x v="3186"/>
    <b v="1"/>
    <n v="70"/>
    <n v="46.714285714285715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.1629333333333334"/>
    <x v="0"/>
    <x v="0"/>
    <s v="USD"/>
    <n v="1407167973"/>
    <d v="2014-08-04T10:59:33"/>
    <n v="1405439973"/>
    <x v="3187"/>
    <x v="3187"/>
    <x v="3187"/>
    <b v="1"/>
    <n v="244"/>
    <n v="71.491803278688522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0.65"/>
    <x v="2"/>
    <x v="1"/>
    <s v="GBP"/>
    <n v="1433930302"/>
    <d v="2015-06-10T04:58:22"/>
    <n v="1432115902"/>
    <x v="3188"/>
    <x v="3188"/>
    <x v="3188"/>
    <b v="0"/>
    <n v="9"/>
    <n v="14.444444444444445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0.12327272727272727"/>
    <x v="2"/>
    <x v="11"/>
    <s v="SEK"/>
    <n v="1432455532"/>
    <d v="2015-05-24T03:18:52"/>
    <n v="1429863532"/>
    <x v="3189"/>
    <x v="3189"/>
    <x v="3189"/>
    <b v="0"/>
    <n v="19"/>
    <n v="356.84210526315792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s v="CAD"/>
    <n v="1481258275"/>
    <d v="2016-12-08T23:37:55"/>
    <n v="1478662675"/>
    <x v="3190"/>
    <x v="3190"/>
    <x v="3190"/>
    <b v="0"/>
    <n v="0"/>
    <e v="#DIV/0!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n v="4.0266666666666666E-2"/>
    <x v="2"/>
    <x v="0"/>
    <s v="USD"/>
    <n v="1471370869"/>
    <d v="2016-08-16T13:07:49"/>
    <n v="1466186869"/>
    <x v="3191"/>
    <x v="3191"/>
    <x v="3191"/>
    <b v="0"/>
    <n v="4"/>
    <n v="37.75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1.0200000000000001E-2"/>
    <x v="2"/>
    <x v="1"/>
    <s v="GBP"/>
    <n v="1425160800"/>
    <d v="2015-02-28T17:00:00"/>
    <n v="1421274859"/>
    <x v="3192"/>
    <x v="3192"/>
    <x v="3192"/>
    <b v="0"/>
    <n v="8"/>
    <n v="12.75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0.1174"/>
    <x v="2"/>
    <x v="1"/>
    <s v="GBP"/>
    <n v="1424474056"/>
    <d v="2015-02-20T18:14:16"/>
    <n v="1420586056"/>
    <x v="3193"/>
    <x v="3193"/>
    <x v="3193"/>
    <b v="0"/>
    <n v="24"/>
    <n v="24.458333333333332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s v="USD"/>
    <n v="1437960598"/>
    <d v="2015-07-26T20:29:58"/>
    <n v="1435368598"/>
    <x v="3194"/>
    <x v="3194"/>
    <x v="3194"/>
    <b v="0"/>
    <n v="0"/>
    <e v="#DIV/0!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0.59142857142857141"/>
    <x v="2"/>
    <x v="0"/>
    <s v="USD"/>
    <n v="1423750542"/>
    <d v="2015-02-12T09:15:42"/>
    <n v="1421158542"/>
    <x v="3195"/>
    <x v="3195"/>
    <x v="3195"/>
    <b v="0"/>
    <n v="39"/>
    <n v="53.07692307692308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5.9999999999999995E-4"/>
    <x v="2"/>
    <x v="0"/>
    <s v="USD"/>
    <n v="1438437600"/>
    <d v="2015-08-01T09:00:00"/>
    <n v="1433254875"/>
    <x v="3196"/>
    <x v="3196"/>
    <x v="3196"/>
    <b v="0"/>
    <n v="6"/>
    <n v="300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n v="0.1145"/>
    <x v="2"/>
    <x v="10"/>
    <s v="NOK"/>
    <n v="1423050618"/>
    <d v="2015-02-04T06:50:18"/>
    <n v="1420458618"/>
    <x v="3197"/>
    <x v="3197"/>
    <x v="3197"/>
    <b v="0"/>
    <n v="4"/>
    <n v="286.25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3.6666666666666666E-3"/>
    <x v="2"/>
    <x v="8"/>
    <s v="DKK"/>
    <n v="1424081477"/>
    <d v="2015-02-16T05:11:17"/>
    <n v="1420798277"/>
    <x v="3198"/>
    <x v="3198"/>
    <x v="3198"/>
    <b v="0"/>
    <n v="3"/>
    <n v="36.666666666666664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0.52159999999999995"/>
    <x v="2"/>
    <x v="0"/>
    <s v="USD"/>
    <n v="1410037200"/>
    <d v="2014-09-06T16:00:00"/>
    <n v="1407435418"/>
    <x v="3199"/>
    <x v="3199"/>
    <x v="3199"/>
    <b v="0"/>
    <n v="53"/>
    <n v="49.20754716981132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2.0000000000000002E-5"/>
    <x v="2"/>
    <x v="0"/>
    <s v="USD"/>
    <n v="1461994440"/>
    <d v="2016-04-30T00:34:00"/>
    <n v="1459410101"/>
    <x v="3200"/>
    <x v="3200"/>
    <x v="3200"/>
    <b v="0"/>
    <n v="1"/>
    <n v="1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1.2500000000000001E-2"/>
    <x v="2"/>
    <x v="1"/>
    <s v="GBP"/>
    <n v="1409509477"/>
    <d v="2014-08-31T13:24:37"/>
    <n v="1407695077"/>
    <x v="3201"/>
    <x v="3201"/>
    <x v="3201"/>
    <b v="0"/>
    <n v="2"/>
    <n v="12.5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0.54520000000000002"/>
    <x v="2"/>
    <x v="0"/>
    <s v="USD"/>
    <n v="1450072740"/>
    <d v="2015-12-14T00:59:00"/>
    <n v="1445027346"/>
    <x v="3202"/>
    <x v="3202"/>
    <x v="3202"/>
    <b v="0"/>
    <n v="25"/>
    <n v="109.04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0.25"/>
    <x v="2"/>
    <x v="0"/>
    <s v="USD"/>
    <n v="1443224622"/>
    <d v="2015-09-25T18:43:42"/>
    <n v="1440632622"/>
    <x v="3203"/>
    <x v="3203"/>
    <x v="3203"/>
    <b v="0"/>
    <n v="6"/>
    <n v="41.666666666666664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s v="USD"/>
    <n v="1437149640"/>
    <d v="2015-07-17T11:14:00"/>
    <n v="1434558479"/>
    <x v="3204"/>
    <x v="3204"/>
    <x v="3204"/>
    <b v="0"/>
    <n v="0"/>
    <e v="#DIV/0!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3.4125000000000003E-2"/>
    <x v="2"/>
    <x v="1"/>
    <s v="GBP"/>
    <n v="1430470772"/>
    <d v="2015-05-01T03:59:32"/>
    <n v="1427878772"/>
    <x v="3205"/>
    <x v="3205"/>
    <x v="3205"/>
    <b v="0"/>
    <n v="12"/>
    <n v="22.75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s v="USD"/>
    <n v="1442644651"/>
    <d v="2015-09-19T01:37:31"/>
    <n v="1440052651"/>
    <x v="3206"/>
    <x v="3206"/>
    <x v="3206"/>
    <b v="0"/>
    <n v="0"/>
    <e v="#DIV/0!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0.46363636363636362"/>
    <x v="2"/>
    <x v="0"/>
    <s v="USD"/>
    <n v="1429767607"/>
    <d v="2015-04-23T00:40:07"/>
    <n v="1424587207"/>
    <x v="3207"/>
    <x v="3207"/>
    <x v="3207"/>
    <b v="0"/>
    <n v="36"/>
    <n v="70.833333333333329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.0349999999999999"/>
    <x v="0"/>
    <x v="0"/>
    <s v="USD"/>
    <n v="1406557877"/>
    <d v="2014-07-28T09:31:17"/>
    <n v="1404743477"/>
    <x v="3208"/>
    <x v="3208"/>
    <x v="3208"/>
    <b v="1"/>
    <n v="82"/>
    <n v="63.109756097560975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.1932315789473684"/>
    <x v="0"/>
    <x v="0"/>
    <s v="USD"/>
    <n v="1403305200"/>
    <d v="2014-06-20T18:00:00"/>
    <n v="1400512658"/>
    <x v="3209"/>
    <x v="3209"/>
    <x v="3209"/>
    <b v="1"/>
    <n v="226"/>
    <n v="50.157964601769912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.2576666666666667"/>
    <x v="0"/>
    <x v="0"/>
    <s v="USD"/>
    <n v="1338523140"/>
    <d v="2012-05-31T22:59:00"/>
    <n v="1334442519"/>
    <x v="3210"/>
    <x v="3210"/>
    <x v="3210"/>
    <b v="1"/>
    <n v="60"/>
    <n v="62.883333333333333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.1974347826086957"/>
    <x v="0"/>
    <x v="0"/>
    <s v="USD"/>
    <n v="1408068000"/>
    <d v="2014-08-14T21:00:00"/>
    <n v="1405346680"/>
    <x v="3211"/>
    <x v="3211"/>
    <x v="3211"/>
    <b v="1"/>
    <n v="322"/>
    <n v="85.531055900621112"/>
    <b v="1"/>
    <s v="theater/plays"/>
    <x v="1"/>
    <x v="6"/>
  </r>
  <r>
    <n v="3212"/>
    <s v="Campo Maldito"/>
    <s v="Help us bring our production of Campo Maldito to New York AND San Francisco!"/>
    <n v="4000"/>
    <n v="5050"/>
    <n v="1.2625"/>
    <x v="0"/>
    <x v="0"/>
    <s v="USD"/>
    <n v="1407524751"/>
    <d v="2014-08-08T14:05:51"/>
    <n v="1404932751"/>
    <x v="3212"/>
    <x v="3212"/>
    <x v="3212"/>
    <b v="1"/>
    <n v="94"/>
    <n v="53.723404255319146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.0011666666666668"/>
    <x v="0"/>
    <x v="1"/>
    <s v="GBP"/>
    <n v="1437934759"/>
    <d v="2015-07-26T13:19:19"/>
    <n v="1434478759"/>
    <x v="3213"/>
    <x v="3213"/>
    <x v="3213"/>
    <b v="1"/>
    <n v="47"/>
    <n v="127.80851063829788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.0213333333333334"/>
    <x v="0"/>
    <x v="1"/>
    <s v="GBP"/>
    <n v="1452038100"/>
    <d v="2016-01-05T18:55:00"/>
    <n v="1448823673"/>
    <x v="3214"/>
    <x v="3214"/>
    <x v="3214"/>
    <b v="1"/>
    <n v="115"/>
    <n v="106.57391304347826"/>
    <b v="1"/>
    <s v="theater/plays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n v="1.0035142857142858"/>
    <x v="0"/>
    <x v="0"/>
    <s v="USD"/>
    <n v="1441857540"/>
    <d v="2015-09-09T22:59:00"/>
    <n v="1438617471"/>
    <x v="3215"/>
    <x v="3215"/>
    <x v="3215"/>
    <b v="1"/>
    <n v="134"/>
    <n v="262.11194029850748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n v="1.0004999999999999"/>
    <x v="0"/>
    <x v="1"/>
    <s v="GBP"/>
    <n v="1436625000"/>
    <d v="2015-07-11T09:30:00"/>
    <n v="1433934371"/>
    <x v="3216"/>
    <x v="3216"/>
    <x v="3216"/>
    <b v="1"/>
    <n v="35"/>
    <n v="57.171428571428571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n v="1.1602222222222223"/>
    <x v="0"/>
    <x v="0"/>
    <s v="USD"/>
    <n v="1478264784"/>
    <d v="2016-11-04T08:06:24"/>
    <n v="1475672784"/>
    <x v="3217"/>
    <x v="3217"/>
    <x v="3217"/>
    <b v="1"/>
    <n v="104"/>
    <n v="50.20192307692308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.0209999999999999"/>
    <x v="0"/>
    <x v="1"/>
    <s v="GBP"/>
    <n v="1419984000"/>
    <d v="2014-12-30T19:00:00"/>
    <n v="1417132986"/>
    <x v="3218"/>
    <x v="3218"/>
    <x v="3218"/>
    <b v="1"/>
    <n v="184"/>
    <n v="66.586956521739125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n v="1.0011000000000001"/>
    <x v="0"/>
    <x v="0"/>
    <s v="USD"/>
    <n v="1427063747"/>
    <d v="2015-03-22T17:35:47"/>
    <n v="1424043347"/>
    <x v="3219"/>
    <x v="3219"/>
    <x v="3219"/>
    <b v="1"/>
    <n v="119"/>
    <n v="168.25210084033614"/>
    <b v="1"/>
    <s v="theater/plays"/>
    <x v="1"/>
    <x v="6"/>
  </r>
  <r>
    <n v="3220"/>
    <s v="Burners"/>
    <s v="A sci-fi thriller for the stage opening March 10 in Los Angeles."/>
    <n v="15000"/>
    <n v="15126"/>
    <n v="1.0084"/>
    <x v="0"/>
    <x v="0"/>
    <s v="USD"/>
    <n v="1489352400"/>
    <d v="2017-03-12T16:00:00"/>
    <n v="1486411204"/>
    <x v="3220"/>
    <x v="3220"/>
    <x v="3220"/>
    <b v="1"/>
    <n v="59"/>
    <n v="256.37288135593218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.0342499999999999"/>
    <x v="0"/>
    <x v="1"/>
    <s v="GBP"/>
    <n v="1436114603"/>
    <d v="2015-07-05T11:43:23"/>
    <n v="1433090603"/>
    <x v="3221"/>
    <x v="3221"/>
    <x v="3221"/>
    <b v="1"/>
    <n v="113"/>
    <n v="36.610619469026545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n v="1.248"/>
    <x v="0"/>
    <x v="0"/>
    <s v="USD"/>
    <n v="1445722140"/>
    <d v="2015-10-24T16:29:00"/>
    <n v="1443016697"/>
    <x v="3222"/>
    <x v="3222"/>
    <x v="3222"/>
    <b v="1"/>
    <n v="84"/>
    <n v="37.142857142857146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n v="1.0951612903225807"/>
    <x v="0"/>
    <x v="0"/>
    <s v="USD"/>
    <n v="1440100976"/>
    <d v="2015-08-20T15:02:56"/>
    <n v="1437508976"/>
    <x v="3223"/>
    <x v="3223"/>
    <x v="3223"/>
    <b v="1"/>
    <n v="74"/>
    <n v="45.878378378378379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.0203333333333333"/>
    <x v="0"/>
    <x v="0"/>
    <s v="USD"/>
    <n v="1484024400"/>
    <d v="2017-01-10T00:00:00"/>
    <n v="1479932713"/>
    <x v="3224"/>
    <x v="3224"/>
    <x v="3224"/>
    <b v="1"/>
    <n v="216"/>
    <n v="141.71296296296296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.0235000000000001"/>
    <x v="0"/>
    <x v="0"/>
    <s v="USD"/>
    <n v="1464987600"/>
    <d v="2016-06-03T16:00:00"/>
    <n v="1463145938"/>
    <x v="3225"/>
    <x v="3225"/>
    <x v="3225"/>
    <b v="1"/>
    <n v="39"/>
    <n v="52.487179487179489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.0416666666666667"/>
    <x v="0"/>
    <x v="1"/>
    <s v="GBP"/>
    <n v="1446213612"/>
    <d v="2015-10-30T09:00:12"/>
    <n v="1443621612"/>
    <x v="3226"/>
    <x v="3226"/>
    <x v="3226"/>
    <b v="1"/>
    <n v="21"/>
    <n v="59.523809523809526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.25"/>
    <x v="0"/>
    <x v="1"/>
    <s v="GBP"/>
    <n v="1484687436"/>
    <d v="2017-01-17T16:10:36"/>
    <n v="1482095436"/>
    <x v="3227"/>
    <x v="3227"/>
    <x v="3227"/>
    <b v="0"/>
    <n v="30"/>
    <n v="50"/>
    <b v="1"/>
    <s v="theater/plays"/>
    <x v="1"/>
    <x v="6"/>
  </r>
  <r>
    <n v="3228"/>
    <s v="Hear Me Roar: A Season of Powerful Women"/>
    <s v="A Season of Powerful Women. A Season of Defiance."/>
    <n v="7000"/>
    <n v="7164"/>
    <n v="1.0234285714285714"/>
    <x v="0"/>
    <x v="0"/>
    <s v="USD"/>
    <n v="1450328340"/>
    <d v="2015-12-16T23:59:00"/>
    <n v="1447606884"/>
    <x v="3228"/>
    <x v="3228"/>
    <x v="3228"/>
    <b v="1"/>
    <n v="37"/>
    <n v="193.62162162162161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.0786500000000001"/>
    <x v="0"/>
    <x v="0"/>
    <s v="USD"/>
    <n v="1416470398"/>
    <d v="2014-11-20T02:59:58"/>
    <n v="1413874798"/>
    <x v="3229"/>
    <x v="3229"/>
    <x v="3229"/>
    <b v="1"/>
    <n v="202"/>
    <n v="106.79702970297029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.0988461538461538"/>
    <x v="0"/>
    <x v="0"/>
    <s v="USD"/>
    <n v="1412135940"/>
    <d v="2014-09-30T22:59:00"/>
    <n v="1410840126"/>
    <x v="3230"/>
    <x v="3230"/>
    <x v="3230"/>
    <b v="1"/>
    <n v="37"/>
    <n v="77.21621621621621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.61"/>
    <x v="0"/>
    <x v="0"/>
    <s v="USD"/>
    <n v="1460846347"/>
    <d v="2016-04-16T17:39:07"/>
    <n v="1458254347"/>
    <x v="3231"/>
    <x v="3231"/>
    <x v="3231"/>
    <b v="0"/>
    <n v="28"/>
    <n v="57.5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1.3120000000000001"/>
    <x v="0"/>
    <x v="0"/>
    <s v="USD"/>
    <n v="1462334340"/>
    <d v="2016-05-03T22:59:00"/>
    <n v="1459711917"/>
    <x v="3232"/>
    <x v="3232"/>
    <x v="3232"/>
    <b v="1"/>
    <n v="26"/>
    <n v="50.46153846153846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n v="1.1879999999999999"/>
    <x v="0"/>
    <x v="0"/>
    <s v="USD"/>
    <n v="1488482355"/>
    <d v="2017-03-02T14:19:15"/>
    <n v="1485890355"/>
    <x v="3233"/>
    <x v="3233"/>
    <x v="3233"/>
    <b v="0"/>
    <n v="61"/>
    <n v="97.377049180327873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.0039275000000001"/>
    <x v="0"/>
    <x v="1"/>
    <s v="GBP"/>
    <n v="1485991860"/>
    <d v="2017-02-01T18:31:00"/>
    <n v="1483124208"/>
    <x v="3234"/>
    <x v="3234"/>
    <x v="3234"/>
    <b v="0"/>
    <n v="115"/>
    <n v="34.91921739130435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.0320666666666667"/>
    <x v="0"/>
    <x v="0"/>
    <s v="USD"/>
    <n v="1467361251"/>
    <d v="2016-07-01T03:20:51"/>
    <n v="1464769251"/>
    <x v="3235"/>
    <x v="3235"/>
    <x v="3235"/>
    <b v="1"/>
    <n v="181"/>
    <n v="85.530386740331494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.006"/>
    <x v="0"/>
    <x v="0"/>
    <s v="USD"/>
    <n v="1482962433"/>
    <d v="2016-12-28T17:00:33"/>
    <n v="1480370433"/>
    <x v="3236"/>
    <x v="3236"/>
    <x v="3236"/>
    <b v="0"/>
    <n v="110"/>
    <n v="182.90909090909091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n v="1.0078754285714286"/>
    <x v="0"/>
    <x v="0"/>
    <s v="USD"/>
    <n v="1443499140"/>
    <d v="2015-09-28T22:59:00"/>
    <n v="1441452184"/>
    <x v="3237"/>
    <x v="3237"/>
    <x v="3237"/>
    <b v="1"/>
    <n v="269"/>
    <n v="131.13620817843866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.1232142857142857"/>
    <x v="0"/>
    <x v="1"/>
    <s v="GBP"/>
    <n v="1435752898"/>
    <d v="2015-07-01T07:14:58"/>
    <n v="1433160898"/>
    <x v="3238"/>
    <x v="3238"/>
    <x v="3238"/>
    <b v="1"/>
    <n v="79"/>
    <n v="39.810126582278478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.0591914022517912"/>
    <x v="0"/>
    <x v="1"/>
    <s v="GBP"/>
    <n v="1445817540"/>
    <d v="2015-10-25T18:59:00"/>
    <n v="1443665293"/>
    <x v="3239"/>
    <x v="3239"/>
    <x v="3239"/>
    <b v="1"/>
    <n v="104"/>
    <n v="59.701730769230764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.0056666666666667"/>
    <x v="0"/>
    <x v="1"/>
    <s v="GBP"/>
    <n v="1487286000"/>
    <d v="2017-02-16T18:00:00"/>
    <n v="1484843948"/>
    <x v="3240"/>
    <x v="3240"/>
    <x v="3240"/>
    <b v="0"/>
    <n v="34"/>
    <n v="88.735294117647058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.1530588235294117"/>
    <x v="0"/>
    <x v="0"/>
    <s v="USD"/>
    <n v="1413269940"/>
    <d v="2014-10-14T01:59:00"/>
    <n v="1410421670"/>
    <x v="3241"/>
    <x v="3241"/>
    <x v="3241"/>
    <b v="1"/>
    <n v="167"/>
    <n v="58.688622754491021"/>
    <b v="1"/>
    <s v="theater/plays"/>
    <x v="1"/>
    <x v="6"/>
  </r>
  <r>
    <n v="3242"/>
    <s v="First Day Off in a Long Time by Brian Finkelstein"/>
    <s v="First Day Off in a Long Time is a comedy show...            _x000d_About suicide."/>
    <n v="10000"/>
    <n v="12730.42"/>
    <n v="1.273042"/>
    <x v="0"/>
    <x v="0"/>
    <s v="USD"/>
    <n v="1411150092"/>
    <d v="2014-09-19T13:08:12"/>
    <n v="1408558092"/>
    <x v="3242"/>
    <x v="3242"/>
    <x v="3242"/>
    <b v="1"/>
    <n v="183"/>
    <n v="69.56513661202186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.028375"/>
    <x v="0"/>
    <x v="0"/>
    <s v="USD"/>
    <n v="1444348800"/>
    <d v="2015-10-08T19:00:00"/>
    <n v="1442283562"/>
    <x v="3243"/>
    <x v="3243"/>
    <x v="3243"/>
    <b v="1"/>
    <n v="71"/>
    <n v="115.87323943661971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n v="1.0293749999999999"/>
    <x v="0"/>
    <x v="1"/>
    <s v="GBP"/>
    <n v="1480613982"/>
    <d v="2016-12-01T12:39:42"/>
    <n v="1478018382"/>
    <x v="3244"/>
    <x v="3244"/>
    <x v="3244"/>
    <b v="0"/>
    <n v="69"/>
    <n v="23.869565217391305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1.043047619047619"/>
    <x v="0"/>
    <x v="0"/>
    <s v="USD"/>
    <n v="1434074400"/>
    <d v="2015-06-11T21:00:00"/>
    <n v="1431354258"/>
    <x v="3245"/>
    <x v="3245"/>
    <x v="3245"/>
    <b v="0"/>
    <n v="270"/>
    <n v="81.125925925925927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n v="1.1122000000000001"/>
    <x v="0"/>
    <x v="0"/>
    <s v="USD"/>
    <n v="1442030340"/>
    <d v="2015-09-11T22:59:00"/>
    <n v="1439551200"/>
    <x v="3246"/>
    <x v="3246"/>
    <x v="3246"/>
    <b v="1"/>
    <n v="193"/>
    <n v="57.626943005181346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.0586"/>
    <x v="0"/>
    <x v="1"/>
    <s v="GBP"/>
    <n v="1436696712"/>
    <d v="2015-07-12T05:25:12"/>
    <n v="1434104712"/>
    <x v="3247"/>
    <x v="3247"/>
    <x v="3247"/>
    <b v="1"/>
    <n v="57"/>
    <n v="46.429824561403507"/>
    <b v="1"/>
    <s v="theater/plays"/>
    <x v="1"/>
    <x v="6"/>
  </r>
  <r>
    <n v="3248"/>
    <s v="Honest Accomplice Theatre 2015-16 Season"/>
    <s v="Honest Accomplice Theatre produces theatre for social change."/>
    <n v="12000"/>
    <n v="12095"/>
    <n v="1.0079166666666666"/>
    <x v="0"/>
    <x v="0"/>
    <s v="USD"/>
    <n v="1428178757"/>
    <d v="2015-04-04T15:19:17"/>
    <n v="1425590357"/>
    <x v="3248"/>
    <x v="3248"/>
    <x v="3248"/>
    <b v="1"/>
    <n v="200"/>
    <n v="60.475000000000001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.0492727272727274"/>
    <x v="0"/>
    <x v="0"/>
    <s v="USD"/>
    <n v="1434822914"/>
    <d v="2015-06-20T12:55:14"/>
    <n v="1432230914"/>
    <x v="3249"/>
    <x v="3249"/>
    <x v="3249"/>
    <b v="1"/>
    <n v="88"/>
    <n v="65.579545454545453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.01552"/>
    <x v="0"/>
    <x v="0"/>
    <s v="USD"/>
    <n v="1415213324"/>
    <d v="2014-11-05T13:48:44"/>
    <n v="1412617724"/>
    <x v="3250"/>
    <x v="3250"/>
    <x v="3250"/>
    <b v="1"/>
    <n v="213"/>
    <n v="119.1924882629108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1.1073333333333333"/>
    <x v="0"/>
    <x v="0"/>
    <s v="USD"/>
    <n v="1434907966"/>
    <d v="2015-06-21T12:32:46"/>
    <n v="1432315966"/>
    <x v="3251"/>
    <x v="3251"/>
    <x v="3251"/>
    <b v="1"/>
    <n v="20"/>
    <n v="83.05"/>
    <b v="1"/>
    <s v="theater/plays"/>
    <x v="1"/>
    <x v="6"/>
  </r>
  <r>
    <n v="3252"/>
    <s v="Modern Love"/>
    <s v="How do we navigate the boundaries between friendship, sexual intimacy and obsessive desire?"/>
    <n v="2250"/>
    <n v="2876"/>
    <n v="1.2782222222222221"/>
    <x v="0"/>
    <x v="1"/>
    <s v="GBP"/>
    <n v="1473247240"/>
    <d v="2016-09-07T06:20:40"/>
    <n v="1470655240"/>
    <x v="3252"/>
    <x v="3252"/>
    <x v="3252"/>
    <b v="1"/>
    <n v="50"/>
    <n v="57.52"/>
    <b v="1"/>
    <s v="theater/plays"/>
    <x v="1"/>
    <x v="6"/>
  </r>
  <r>
    <n v="3253"/>
    <s v="EMPATHITRAX, a new play by Ana Nogueira"/>
    <s v="Can you ever truly feel what someone else is feeling?_x000d_Do you want to?"/>
    <n v="20000"/>
    <n v="20365"/>
    <n v="1.0182500000000001"/>
    <x v="0"/>
    <x v="0"/>
    <s v="USD"/>
    <n v="1473306300"/>
    <d v="2016-09-07T22:45:00"/>
    <n v="1471701028"/>
    <x v="3253"/>
    <x v="3253"/>
    <x v="3253"/>
    <b v="1"/>
    <n v="115"/>
    <n v="177.08695652173913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.012576923076923"/>
    <x v="0"/>
    <x v="1"/>
    <s v="GBP"/>
    <n v="1427331809"/>
    <d v="2015-03-25T20:03:29"/>
    <n v="1424743409"/>
    <x v="3254"/>
    <x v="3254"/>
    <x v="3254"/>
    <b v="1"/>
    <n v="186"/>
    <n v="70.771505376344081"/>
    <b v="1"/>
    <s v="theater/plays"/>
    <x v="1"/>
    <x v="6"/>
  </r>
  <r>
    <n v="3255"/>
    <s v="Henry V"/>
    <s v="5 Actors, 30 Characters, 90 Minutes._x000d_Let us transport you from London to the fields of Agincourt, using the power of your imagination."/>
    <n v="300"/>
    <n v="525"/>
    <n v="1.75"/>
    <x v="0"/>
    <x v="1"/>
    <s v="GBP"/>
    <n v="1412706375"/>
    <d v="2014-10-07T13:26:15"/>
    <n v="1410114375"/>
    <x v="3255"/>
    <x v="3255"/>
    <x v="3255"/>
    <b v="1"/>
    <n v="18"/>
    <n v="29.166666666666668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1.2806"/>
    <x v="0"/>
    <x v="0"/>
    <s v="USD"/>
    <n v="1433995140"/>
    <d v="2015-06-10T22:59:00"/>
    <n v="1432129577"/>
    <x v="3256"/>
    <x v="3256"/>
    <x v="3256"/>
    <b v="1"/>
    <n v="176"/>
    <n v="72.76136363636364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.0629949999999999"/>
    <x v="0"/>
    <x v="1"/>
    <s v="GBP"/>
    <n v="1487769952"/>
    <d v="2017-02-22T08:25:52"/>
    <n v="1485177952"/>
    <x v="3257"/>
    <x v="3257"/>
    <x v="3257"/>
    <b v="0"/>
    <n v="41"/>
    <n v="51.853414634146333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n v="1.052142857142857"/>
    <x v="0"/>
    <x v="0"/>
    <s v="USD"/>
    <n v="1420751861"/>
    <d v="2015-01-08T16:17:41"/>
    <n v="1418159861"/>
    <x v="3258"/>
    <x v="3258"/>
    <x v="3258"/>
    <b v="1"/>
    <n v="75"/>
    <n v="98.2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1.0616782608695652"/>
    <x v="0"/>
    <x v="0"/>
    <s v="USD"/>
    <n v="1475294340"/>
    <d v="2016-09-30T22:59:00"/>
    <n v="1472753745"/>
    <x v="3259"/>
    <x v="3259"/>
    <x v="3259"/>
    <b v="1"/>
    <n v="97"/>
    <n v="251.7381443298969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1.0924"/>
    <x v="0"/>
    <x v="0"/>
    <s v="USD"/>
    <n v="1448903318"/>
    <d v="2015-11-30T12:08:38"/>
    <n v="1445875718"/>
    <x v="3260"/>
    <x v="3260"/>
    <x v="3260"/>
    <b v="1"/>
    <n v="73"/>
    <n v="74.821917808219183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1.0045454545454546"/>
    <x v="0"/>
    <x v="0"/>
    <s v="USD"/>
    <n v="1437067476"/>
    <d v="2015-07-16T12:24:36"/>
    <n v="1434475476"/>
    <x v="3261"/>
    <x v="3261"/>
    <x v="3261"/>
    <b v="1"/>
    <n v="49"/>
    <n v="67.65306122448979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n v="1.0304098360655738"/>
    <x v="0"/>
    <x v="0"/>
    <s v="USD"/>
    <n v="1419220800"/>
    <d v="2014-12-21T23:00:00"/>
    <n v="1416555262"/>
    <x v="3262"/>
    <x v="3262"/>
    <x v="3262"/>
    <b v="1"/>
    <n v="134"/>
    <n v="93.81343283582089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n v="1.121664"/>
    <x v="0"/>
    <x v="0"/>
    <s v="USD"/>
    <n v="1446238800"/>
    <d v="2015-10-30T16:00:00"/>
    <n v="1444220588"/>
    <x v="3263"/>
    <x v="3263"/>
    <x v="3263"/>
    <b v="1"/>
    <n v="68"/>
    <n v="41.237647058823526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n v="1.03"/>
    <x v="0"/>
    <x v="0"/>
    <s v="USD"/>
    <n v="1422482400"/>
    <d v="2015-01-28T17:00:00"/>
    <n v="1421089938"/>
    <x v="3264"/>
    <x v="3264"/>
    <x v="3264"/>
    <b v="1"/>
    <n v="49"/>
    <n v="52.551020408163268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1.64"/>
    <x v="0"/>
    <x v="17"/>
    <s v="EUR"/>
    <n v="1449162000"/>
    <d v="2015-12-03T12:00:00"/>
    <n v="1446570315"/>
    <x v="3265"/>
    <x v="3265"/>
    <x v="3265"/>
    <b v="1"/>
    <n v="63"/>
    <n v="70.285714285714292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n v="1.3128333333333333"/>
    <x v="0"/>
    <x v="0"/>
    <s v="USD"/>
    <n v="1434142800"/>
    <d v="2015-06-12T16:00:00"/>
    <n v="1431435122"/>
    <x v="3266"/>
    <x v="3266"/>
    <x v="3266"/>
    <b v="1"/>
    <n v="163"/>
    <n v="48.325153374233132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.0209999999999999"/>
    <x v="0"/>
    <x v="0"/>
    <s v="USD"/>
    <n v="1437156660"/>
    <d v="2015-07-17T13:11:00"/>
    <n v="1434564660"/>
    <x v="3267"/>
    <x v="3267"/>
    <x v="3267"/>
    <b v="1"/>
    <n v="288"/>
    <n v="53.177083333333336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.28"/>
    <x v="0"/>
    <x v="0"/>
    <s v="USD"/>
    <n v="1472074928"/>
    <d v="2016-08-24T16:42:08"/>
    <n v="1470692528"/>
    <x v="3268"/>
    <x v="3268"/>
    <x v="3268"/>
    <b v="1"/>
    <n v="42"/>
    <n v="60.952380952380949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.0149999999999999"/>
    <x v="0"/>
    <x v="1"/>
    <s v="GBP"/>
    <n v="1434452400"/>
    <d v="2015-06-16T06:00:00"/>
    <n v="1431509397"/>
    <x v="3269"/>
    <x v="3269"/>
    <x v="3269"/>
    <b v="1"/>
    <n v="70"/>
    <n v="116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.0166666666666666"/>
    <x v="0"/>
    <x v="1"/>
    <s v="GBP"/>
    <n v="1436705265"/>
    <d v="2015-07-12T07:47:45"/>
    <n v="1434113265"/>
    <x v="3270"/>
    <x v="3270"/>
    <x v="3270"/>
    <b v="1"/>
    <n v="30"/>
    <n v="61"/>
    <b v="1"/>
    <s v="theater/plays"/>
    <x v="1"/>
    <x v="6"/>
  </r>
  <r>
    <n v="3271"/>
    <s v="Saxon Court at Southwark Playhouse"/>
    <s v="A razor sharp satire to darken your Christmas."/>
    <n v="1500"/>
    <n v="1950"/>
    <n v="1.3"/>
    <x v="0"/>
    <x v="1"/>
    <s v="GBP"/>
    <n v="1414927775"/>
    <d v="2014-11-02T06:29:35"/>
    <n v="1412332175"/>
    <x v="3271"/>
    <x v="3271"/>
    <x v="3271"/>
    <b v="1"/>
    <n v="51"/>
    <n v="38.235294117647058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.5443"/>
    <x v="0"/>
    <x v="0"/>
    <s v="USD"/>
    <n v="1446814809"/>
    <d v="2015-11-06T08:00:09"/>
    <n v="1444219209"/>
    <x v="3272"/>
    <x v="3272"/>
    <x v="3272"/>
    <b v="1"/>
    <n v="145"/>
    <n v="106.50344827586207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.0740000000000001"/>
    <x v="0"/>
    <x v="0"/>
    <s v="USD"/>
    <n v="1473879600"/>
    <d v="2016-09-14T14:00:00"/>
    <n v="1472498042"/>
    <x v="3273"/>
    <x v="3273"/>
    <x v="3273"/>
    <b v="1"/>
    <n v="21"/>
    <n v="204.57142857142858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1.0132258064516129"/>
    <x v="0"/>
    <x v="0"/>
    <s v="USD"/>
    <n v="1458075600"/>
    <d v="2016-03-15T16:00:00"/>
    <n v="1454259272"/>
    <x v="3274"/>
    <x v="3274"/>
    <x v="3274"/>
    <b v="1"/>
    <n v="286"/>
    <n v="54.912587412587413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.0027777777777778"/>
    <x v="0"/>
    <x v="0"/>
    <s v="USD"/>
    <n v="1423456200"/>
    <d v="2015-02-08T23:30:00"/>
    <n v="1421183271"/>
    <x v="3275"/>
    <x v="3275"/>
    <x v="3275"/>
    <b v="1"/>
    <n v="12"/>
    <n v="150.41666666666666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1.1684444444444444"/>
    <x v="0"/>
    <x v="5"/>
    <s v="CAD"/>
    <n v="1459483140"/>
    <d v="2016-03-31T22:59:00"/>
    <n v="1456526879"/>
    <x v="3276"/>
    <x v="3276"/>
    <x v="3276"/>
    <b v="1"/>
    <n v="100"/>
    <n v="52.58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1.0860000000000001"/>
    <x v="0"/>
    <x v="1"/>
    <s v="GBP"/>
    <n v="1416331406"/>
    <d v="2014-11-18T12:23:26"/>
    <n v="1413735806"/>
    <x v="3277"/>
    <x v="3277"/>
    <x v="3277"/>
    <b v="1"/>
    <n v="100"/>
    <n v="54.3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.034"/>
    <x v="0"/>
    <x v="1"/>
    <s v="GBP"/>
    <n v="1433017303"/>
    <d v="2015-05-30T15:21:43"/>
    <n v="1430425303"/>
    <x v="3278"/>
    <x v="3278"/>
    <x v="3278"/>
    <b v="1"/>
    <n v="34"/>
    <n v="76.029411764705884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.1427586206896552"/>
    <x v="0"/>
    <x v="0"/>
    <s v="USD"/>
    <n v="1459474059"/>
    <d v="2016-03-31T20:27:39"/>
    <n v="1456885659"/>
    <x v="3279"/>
    <x v="3279"/>
    <x v="3279"/>
    <b v="0"/>
    <n v="63"/>
    <n v="105.2063492063492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.03"/>
    <x v="0"/>
    <x v="0"/>
    <s v="USD"/>
    <n v="1433134800"/>
    <d v="2015-06-01T00:00:00"/>
    <n v="1430158198"/>
    <x v="3280"/>
    <x v="3280"/>
    <x v="3280"/>
    <b v="0"/>
    <n v="30"/>
    <n v="68.666666666666671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.216"/>
    <x v="0"/>
    <x v="0"/>
    <s v="USD"/>
    <n v="1441153705"/>
    <d v="2015-09-01T19:28:25"/>
    <n v="1438561705"/>
    <x v="3281"/>
    <x v="3281"/>
    <x v="3281"/>
    <b v="0"/>
    <n v="47"/>
    <n v="129.36170212765958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.026467741935484"/>
    <x v="0"/>
    <x v="0"/>
    <s v="USD"/>
    <n v="1461904788"/>
    <d v="2016-04-28T23:39:48"/>
    <n v="1458103188"/>
    <x v="3282"/>
    <x v="3282"/>
    <x v="3282"/>
    <b v="0"/>
    <n v="237"/>
    <n v="134.26371308016877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.0475000000000001"/>
    <x v="0"/>
    <x v="1"/>
    <s v="GBP"/>
    <n v="1455138000"/>
    <d v="2016-02-10T16:00:00"/>
    <n v="1452448298"/>
    <x v="3283"/>
    <x v="3283"/>
    <x v="3283"/>
    <b v="0"/>
    <n v="47"/>
    <n v="17.829787234042552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n v="1.016"/>
    <x v="0"/>
    <x v="0"/>
    <s v="USD"/>
    <n v="1454047140"/>
    <d v="2016-01-29T00:59:00"/>
    <n v="1452546853"/>
    <x v="3284"/>
    <x v="3284"/>
    <x v="3284"/>
    <b v="0"/>
    <n v="15"/>
    <n v="203.2"/>
    <b v="1"/>
    <s v="theater/plays"/>
    <x v="1"/>
    <x v="6"/>
  </r>
  <r>
    <n v="3285"/>
    <s v="By Morning"/>
    <s v="A new play by Matthew Gasda"/>
    <n v="4999"/>
    <n v="5604"/>
    <n v="1.1210242048409682"/>
    <x v="0"/>
    <x v="0"/>
    <s v="USD"/>
    <n v="1488258000"/>
    <d v="2017-02-28T00:00:00"/>
    <n v="1485556626"/>
    <x v="3285"/>
    <x v="3285"/>
    <x v="3285"/>
    <b v="0"/>
    <n v="81"/>
    <n v="69.18518518518519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.0176666666666667"/>
    <x v="0"/>
    <x v="0"/>
    <s v="USD"/>
    <n v="1471291782"/>
    <d v="2016-08-15T15:09:42"/>
    <n v="1468699782"/>
    <x v="3286"/>
    <x v="3286"/>
    <x v="3286"/>
    <b v="0"/>
    <n v="122"/>
    <n v="125.12295081967213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n v="1"/>
    <x v="0"/>
    <x v="5"/>
    <s v="CAD"/>
    <n v="1448733628"/>
    <d v="2015-11-28T13:00:28"/>
    <n v="1446573628"/>
    <x v="3287"/>
    <x v="3287"/>
    <x v="3287"/>
    <b v="0"/>
    <n v="34"/>
    <n v="73.529411764705884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.0026489999999999"/>
    <x v="0"/>
    <x v="1"/>
    <s v="GBP"/>
    <n v="1466463600"/>
    <d v="2016-06-20T18:00:00"/>
    <n v="1463337315"/>
    <x v="3288"/>
    <x v="3288"/>
    <x v="3288"/>
    <b v="0"/>
    <n v="207"/>
    <n v="48.437149758454105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.3304200000000002"/>
    <x v="0"/>
    <x v="1"/>
    <s v="GBP"/>
    <n v="1487580602"/>
    <d v="2017-02-20T03:50:02"/>
    <n v="1485161402"/>
    <x v="3289"/>
    <x v="3289"/>
    <x v="3289"/>
    <b v="0"/>
    <n v="25"/>
    <n v="26.608400000000003"/>
    <b v="1"/>
    <s v="theater/plays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n v="1.212"/>
    <x v="0"/>
    <x v="1"/>
    <s v="GBP"/>
    <n v="1489234891"/>
    <d v="2017-03-11T07:21:31"/>
    <n v="1486642891"/>
    <x v="3290"/>
    <x v="3290"/>
    <x v="3290"/>
    <b v="0"/>
    <n v="72"/>
    <n v="33.666666666666664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.1399999999999999"/>
    <x v="0"/>
    <x v="0"/>
    <s v="USD"/>
    <n v="1442462340"/>
    <d v="2015-09-16T22:59:00"/>
    <n v="1439743900"/>
    <x v="3291"/>
    <x v="3291"/>
    <x v="3291"/>
    <b v="0"/>
    <n v="14"/>
    <n v="40.714285714285715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2.8613861386138613"/>
    <x v="0"/>
    <x v="1"/>
    <s v="GBP"/>
    <n v="1449257348"/>
    <d v="2015-12-04T14:29:08"/>
    <n v="1444069748"/>
    <x v="3292"/>
    <x v="3292"/>
    <x v="3292"/>
    <b v="0"/>
    <n v="15"/>
    <n v="19.266666666666666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.7044444444444444"/>
    <x v="0"/>
    <x v="4"/>
    <s v="NZD"/>
    <n v="1488622352"/>
    <d v="2017-03-04T05:12:32"/>
    <n v="1486030352"/>
    <x v="3293"/>
    <x v="3293"/>
    <x v="3293"/>
    <b v="0"/>
    <n v="91"/>
    <n v="84.285714285714292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1.1833333333333333"/>
    <x v="0"/>
    <x v="1"/>
    <s v="GBP"/>
    <n v="1434459554"/>
    <d v="2015-06-16T07:59:14"/>
    <n v="1431867554"/>
    <x v="3294"/>
    <x v="3294"/>
    <x v="3294"/>
    <b v="0"/>
    <n v="24"/>
    <n v="29.583333333333332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1.0285857142857142"/>
    <x v="0"/>
    <x v="1"/>
    <s v="GBP"/>
    <n v="1474886229"/>
    <d v="2016-09-26T05:37:09"/>
    <n v="1472294229"/>
    <x v="3295"/>
    <x v="3295"/>
    <x v="3295"/>
    <b v="0"/>
    <n v="27"/>
    <n v="26.667037037037037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1.4406666666666668"/>
    <x v="0"/>
    <x v="1"/>
    <s v="GBP"/>
    <n v="1448229600"/>
    <d v="2015-11-22T17:00:00"/>
    <n v="1446401372"/>
    <x v="3296"/>
    <x v="3296"/>
    <x v="3296"/>
    <b v="0"/>
    <n v="47"/>
    <n v="45.978723404255319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n v="1.0007272727272727"/>
    <x v="0"/>
    <x v="1"/>
    <s v="GBP"/>
    <n v="1438037940"/>
    <d v="2015-07-27T17:59:00"/>
    <n v="1436380256"/>
    <x v="3297"/>
    <x v="3297"/>
    <x v="3297"/>
    <b v="0"/>
    <n v="44"/>
    <n v="125.09090909090909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.0173000000000001"/>
    <x v="0"/>
    <x v="0"/>
    <s v="USD"/>
    <n v="1442102400"/>
    <d v="2015-09-12T19:00:00"/>
    <n v="1440370768"/>
    <x v="3298"/>
    <x v="3298"/>
    <x v="3298"/>
    <b v="0"/>
    <n v="72"/>
    <n v="141.29166666666666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.1619999999999999"/>
    <x v="0"/>
    <x v="0"/>
    <s v="USD"/>
    <n v="1444860063"/>
    <d v="2015-10-14T17:01:03"/>
    <n v="1442268063"/>
    <x v="3299"/>
    <x v="3299"/>
    <x v="3299"/>
    <b v="0"/>
    <n v="63"/>
    <n v="55.333333333333336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n v="1.3616666666666666"/>
    <x v="0"/>
    <x v="0"/>
    <s v="USD"/>
    <n v="1430329862"/>
    <d v="2015-04-29T12:51:02"/>
    <n v="1428515462"/>
    <x v="3300"/>
    <x v="3300"/>
    <x v="3300"/>
    <b v="0"/>
    <n v="88"/>
    <n v="46.420454545454547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.3346666666666667"/>
    <x v="0"/>
    <x v="0"/>
    <s v="USD"/>
    <n v="1470034740"/>
    <d v="2016-08-01T01:59:00"/>
    <n v="1466185176"/>
    <x v="3301"/>
    <x v="3301"/>
    <x v="3301"/>
    <b v="0"/>
    <n v="70"/>
    <n v="57.2"/>
    <b v="1"/>
    <s v="theater/plays"/>
    <x v="1"/>
    <x v="6"/>
  </r>
  <r>
    <n v="3302"/>
    <s v="El muro de BorÃ­s KiÃ©n"/>
    <s v="FilosofÃ­a de los anÃ³nimos"/>
    <n v="8400"/>
    <n v="8685"/>
    <n v="1.0339285714285715"/>
    <x v="0"/>
    <x v="3"/>
    <s v="EUR"/>
    <n v="1481099176"/>
    <d v="2016-12-07T03:26:16"/>
    <n v="1478507176"/>
    <x v="3302"/>
    <x v="3302"/>
    <x v="3302"/>
    <b v="0"/>
    <n v="50"/>
    <n v="173.7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1.1588888888888889"/>
    <x v="0"/>
    <x v="0"/>
    <s v="USD"/>
    <n v="1427553484"/>
    <d v="2015-03-28T09:38:04"/>
    <n v="1424533084"/>
    <x v="3303"/>
    <x v="3303"/>
    <x v="3303"/>
    <b v="0"/>
    <n v="35"/>
    <n v="59.6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1.0451666666666666"/>
    <x v="0"/>
    <x v="0"/>
    <s v="USD"/>
    <n v="1482418752"/>
    <d v="2016-12-22T09:59:12"/>
    <n v="1479826752"/>
    <x v="3304"/>
    <x v="3304"/>
    <x v="3304"/>
    <b v="0"/>
    <n v="175"/>
    <n v="89.585714285714289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1.0202500000000001"/>
    <x v="0"/>
    <x v="0"/>
    <s v="USD"/>
    <n v="1438374748"/>
    <d v="2015-07-31T15:32:28"/>
    <n v="1435782748"/>
    <x v="3305"/>
    <x v="3305"/>
    <x v="3305"/>
    <b v="0"/>
    <n v="20"/>
    <n v="204.05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.7533333333333334"/>
    <x v="0"/>
    <x v="0"/>
    <s v="USD"/>
    <n v="1465527600"/>
    <d v="2016-06-09T22:00:00"/>
    <n v="1462252542"/>
    <x v="3306"/>
    <x v="3306"/>
    <x v="3306"/>
    <b v="0"/>
    <n v="54"/>
    <n v="48.703703703703702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1.0668"/>
    <x v="0"/>
    <x v="0"/>
    <s v="USD"/>
    <n v="1463275339"/>
    <d v="2016-05-14T20:22:19"/>
    <n v="1460683339"/>
    <x v="3307"/>
    <x v="3307"/>
    <x v="3307"/>
    <b v="0"/>
    <n v="20"/>
    <n v="53.339999999999996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n v="1.2228571428571429"/>
    <x v="0"/>
    <x v="0"/>
    <s v="USD"/>
    <n v="1460581365"/>
    <d v="2016-04-13T16:02:45"/>
    <n v="1458766965"/>
    <x v="3308"/>
    <x v="3308"/>
    <x v="3308"/>
    <b v="0"/>
    <n v="57"/>
    <n v="75.087719298245617"/>
    <b v="1"/>
    <s v="theater/plays"/>
    <x v="1"/>
    <x v="6"/>
  </r>
  <r>
    <n v="3309"/>
    <s v="Collision Course"/>
    <s v="Two unlikely friends, a garage, tinned beans &amp; the end of the world."/>
    <n v="350"/>
    <n v="558"/>
    <n v="1.5942857142857143"/>
    <x v="0"/>
    <x v="1"/>
    <s v="GBP"/>
    <n v="1476632178"/>
    <d v="2016-10-16T10:36:18"/>
    <n v="1473953778"/>
    <x v="3309"/>
    <x v="3309"/>
    <x v="3309"/>
    <b v="0"/>
    <n v="31"/>
    <n v="18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n v="1.0007692307692309"/>
    <x v="0"/>
    <x v="0"/>
    <s v="USD"/>
    <n v="1444169825"/>
    <d v="2015-10-06T17:17:05"/>
    <n v="1441577825"/>
    <x v="3310"/>
    <x v="3310"/>
    <x v="3310"/>
    <b v="0"/>
    <n v="31"/>
    <n v="209.83870967741936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.0984"/>
    <x v="0"/>
    <x v="0"/>
    <s v="USD"/>
    <n v="1445065210"/>
    <d v="2015-10-17T02:00:10"/>
    <n v="1442473210"/>
    <x v="3311"/>
    <x v="3311"/>
    <x v="3311"/>
    <b v="0"/>
    <n v="45"/>
    <n v="61.022222222222226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n v="1.0004"/>
    <x v="0"/>
    <x v="0"/>
    <s v="USD"/>
    <n v="1478901600"/>
    <d v="2016-11-11T17:00:00"/>
    <n v="1477077946"/>
    <x v="3312"/>
    <x v="3312"/>
    <x v="3312"/>
    <b v="0"/>
    <n v="41"/>
    <n v="61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n v="1.1605000000000001"/>
    <x v="0"/>
    <x v="0"/>
    <s v="USD"/>
    <n v="1453856400"/>
    <d v="2016-01-26T20:00:00"/>
    <n v="1452664317"/>
    <x v="3313"/>
    <x v="3313"/>
    <x v="3313"/>
    <b v="0"/>
    <n v="29"/>
    <n v="80.034482758620683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n v="2.1074999999999999"/>
    <x v="0"/>
    <x v="1"/>
    <s v="GBP"/>
    <n v="1431115500"/>
    <d v="2015-05-08T15:05:00"/>
    <n v="1428733511"/>
    <x v="3314"/>
    <x v="3314"/>
    <x v="3314"/>
    <b v="0"/>
    <n v="58"/>
    <n v="29.068965517241381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.1000000000000001"/>
    <x v="0"/>
    <x v="1"/>
    <s v="GBP"/>
    <n v="1462519041"/>
    <d v="2016-05-06T02:17:21"/>
    <n v="1459927041"/>
    <x v="3315"/>
    <x v="3315"/>
    <x v="3315"/>
    <b v="0"/>
    <n v="89"/>
    <n v="49.438202247191015"/>
    <b v="1"/>
    <s v="theater/plays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n v="1.0008673425918038"/>
    <x v="0"/>
    <x v="0"/>
    <s v="USD"/>
    <n v="1407506040"/>
    <d v="2014-08-08T08:54:00"/>
    <n v="1404680075"/>
    <x v="3316"/>
    <x v="3316"/>
    <x v="3316"/>
    <b v="0"/>
    <n v="125"/>
    <n v="93.977440000000001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n v="1.0619047619047619"/>
    <x v="0"/>
    <x v="0"/>
    <s v="USD"/>
    <n v="1465347424"/>
    <d v="2016-06-07T19:57:04"/>
    <n v="1462755424"/>
    <x v="3317"/>
    <x v="3317"/>
    <x v="3317"/>
    <b v="0"/>
    <n v="18"/>
    <n v="61.944444444444443"/>
    <b v="1"/>
    <s v="theater/plays"/>
    <x v="1"/>
    <x v="6"/>
  </r>
  <r>
    <n v="3318"/>
    <s v="ROOMIES - Atlantic Canada Tour 2016-17"/>
    <s v="Help us strengthen and inspire disability arts in Atlantic Canada"/>
    <n v="2000"/>
    <n v="2512"/>
    <n v="1.256"/>
    <x v="0"/>
    <x v="5"/>
    <s v="CAD"/>
    <n v="1460341800"/>
    <d v="2016-04-10T21:30:00"/>
    <n v="1456902893"/>
    <x v="3318"/>
    <x v="3318"/>
    <x v="3318"/>
    <b v="0"/>
    <n v="32"/>
    <n v="78.5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1.08"/>
    <x v="0"/>
    <x v="1"/>
    <s v="GBP"/>
    <n v="1422712986"/>
    <d v="2015-01-31T09:03:06"/>
    <n v="1418824986"/>
    <x v="3319"/>
    <x v="3319"/>
    <x v="3319"/>
    <b v="0"/>
    <n v="16"/>
    <n v="33.75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1.01"/>
    <x v="0"/>
    <x v="0"/>
    <s v="USD"/>
    <n v="1466557557"/>
    <d v="2016-06-21T20:05:57"/>
    <n v="1463965557"/>
    <x v="3320"/>
    <x v="3320"/>
    <x v="3320"/>
    <b v="0"/>
    <n v="38"/>
    <n v="66.44736842105263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.0740000000000001"/>
    <x v="0"/>
    <x v="0"/>
    <s v="USD"/>
    <n v="1413431940"/>
    <d v="2014-10-15T22:59:00"/>
    <n v="1412216665"/>
    <x v="3321"/>
    <x v="3321"/>
    <x v="3321"/>
    <b v="0"/>
    <n v="15"/>
    <n v="35.799999999999997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.0151515151515151"/>
    <x v="0"/>
    <x v="0"/>
    <s v="USD"/>
    <n v="1466567700"/>
    <d v="2016-06-21T22:55:00"/>
    <n v="1464653696"/>
    <x v="3322"/>
    <x v="3322"/>
    <x v="3322"/>
    <b v="0"/>
    <n v="23"/>
    <n v="145.65217391304347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1.2589999999999999"/>
    <x v="0"/>
    <x v="1"/>
    <s v="GBP"/>
    <n v="1474793208"/>
    <d v="2016-09-25T03:46:48"/>
    <n v="1472201208"/>
    <x v="3323"/>
    <x v="3323"/>
    <x v="3323"/>
    <b v="0"/>
    <n v="49"/>
    <n v="25.693877551020407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n v="1.0166666666666666"/>
    <x v="0"/>
    <x v="17"/>
    <s v="EUR"/>
    <n v="1465135190"/>
    <d v="2016-06-05T08:59:50"/>
    <n v="1463925590"/>
    <x v="3324"/>
    <x v="3324"/>
    <x v="3324"/>
    <b v="0"/>
    <n v="10"/>
    <n v="152.5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1.125"/>
    <x v="0"/>
    <x v="1"/>
    <s v="GBP"/>
    <n v="1428256277"/>
    <d v="2015-04-05T12:51:17"/>
    <n v="1425235877"/>
    <x v="3325"/>
    <x v="3325"/>
    <x v="3325"/>
    <b v="0"/>
    <n v="15"/>
    <n v="30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.0137499999999999"/>
    <x v="0"/>
    <x v="0"/>
    <s v="USD"/>
    <n v="1425830905"/>
    <d v="2015-03-08T11:08:25"/>
    <n v="1423242505"/>
    <x v="3326"/>
    <x v="3326"/>
    <x v="3326"/>
    <b v="0"/>
    <n v="57"/>
    <n v="142.28070175438597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1.0125"/>
    <x v="0"/>
    <x v="1"/>
    <s v="GBP"/>
    <n v="1462697966"/>
    <d v="2016-05-08T03:59:26"/>
    <n v="1460105966"/>
    <x v="3327"/>
    <x v="3327"/>
    <x v="3327"/>
    <b v="0"/>
    <n v="33"/>
    <n v="24.545454545454547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.4638888888888888"/>
    <x v="0"/>
    <x v="0"/>
    <s v="USD"/>
    <n v="1404522000"/>
    <d v="2014-07-04T20:00:00"/>
    <n v="1404308883"/>
    <x v="3328"/>
    <x v="3328"/>
    <x v="3328"/>
    <b v="0"/>
    <n v="9"/>
    <n v="292.77777777777777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n v="1.1679999999999999"/>
    <x v="0"/>
    <x v="1"/>
    <s v="GBP"/>
    <n v="1406502000"/>
    <d v="2014-07-27T18:00:00"/>
    <n v="1405583108"/>
    <x v="3329"/>
    <x v="3329"/>
    <x v="3329"/>
    <b v="0"/>
    <n v="26"/>
    <n v="44.92307692307692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.0626666666666666"/>
    <x v="0"/>
    <x v="1"/>
    <s v="GBP"/>
    <n v="1427919468"/>
    <d v="2015-04-01T15:17:48"/>
    <n v="1425331068"/>
    <x v="3330"/>
    <x v="3330"/>
    <x v="3330"/>
    <b v="0"/>
    <n v="69"/>
    <n v="23.10144927536232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.0451999999999999"/>
    <x v="0"/>
    <x v="0"/>
    <s v="USD"/>
    <n v="1444149886"/>
    <d v="2015-10-06T11:44:46"/>
    <n v="1441125886"/>
    <x v="3331"/>
    <x v="3331"/>
    <x v="3331"/>
    <b v="0"/>
    <n v="65"/>
    <n v="80.400000000000006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n v="1"/>
    <x v="0"/>
    <x v="0"/>
    <s v="USD"/>
    <n v="1405802330"/>
    <d v="2014-07-19T15:38:50"/>
    <n v="1403210330"/>
    <x v="3332"/>
    <x v="3332"/>
    <x v="3332"/>
    <b v="0"/>
    <n v="83"/>
    <n v="72.289156626506028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.0457142857142858"/>
    <x v="0"/>
    <x v="0"/>
    <s v="USD"/>
    <n v="1434384880"/>
    <d v="2015-06-15T11:14:40"/>
    <n v="1432484080"/>
    <x v="3333"/>
    <x v="3333"/>
    <x v="3333"/>
    <b v="0"/>
    <n v="111"/>
    <n v="32.972972972972975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n v="1.3862051149573753"/>
    <x v="0"/>
    <x v="0"/>
    <s v="USD"/>
    <n v="1438259422"/>
    <d v="2015-07-30T07:30:22"/>
    <n v="1435667422"/>
    <x v="3334"/>
    <x v="3334"/>
    <x v="3334"/>
    <b v="0"/>
    <n v="46"/>
    <n v="116.65217391304348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.0032000000000001"/>
    <x v="0"/>
    <x v="1"/>
    <s v="GBP"/>
    <n v="1407106800"/>
    <d v="2014-08-03T18:00:00"/>
    <n v="1404749446"/>
    <x v="3335"/>
    <x v="3335"/>
    <x v="3335"/>
    <b v="0"/>
    <n v="63"/>
    <n v="79.61904761904762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n v="1"/>
    <x v="0"/>
    <x v="1"/>
    <s v="GBP"/>
    <n v="1459845246"/>
    <d v="2016-04-05T03:34:06"/>
    <n v="1457429646"/>
    <x v="3336"/>
    <x v="3336"/>
    <x v="3336"/>
    <b v="0"/>
    <n v="9"/>
    <n v="27.777777777777779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1.1020000000000001"/>
    <x v="0"/>
    <x v="1"/>
    <s v="GBP"/>
    <n v="1412974800"/>
    <d v="2014-10-10T16:00:00"/>
    <n v="1411109167"/>
    <x v="3337"/>
    <x v="3337"/>
    <x v="3337"/>
    <b v="0"/>
    <n v="34"/>
    <n v="81.029411764705884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n v="1.0218"/>
    <x v="0"/>
    <x v="0"/>
    <s v="USD"/>
    <n v="1487944080"/>
    <d v="2017-02-24T08:48:00"/>
    <n v="1486129680"/>
    <x v="3338"/>
    <x v="3338"/>
    <x v="3338"/>
    <b v="0"/>
    <n v="112"/>
    <n v="136.84821428571428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.0435000000000001"/>
    <x v="0"/>
    <x v="0"/>
    <s v="USD"/>
    <n v="1469721518"/>
    <d v="2016-07-28T10:58:38"/>
    <n v="1467129518"/>
    <x v="3339"/>
    <x v="3339"/>
    <x v="3339"/>
    <b v="0"/>
    <n v="47"/>
    <n v="177.61702127659575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.3816666666666666"/>
    <x v="0"/>
    <x v="0"/>
    <s v="USD"/>
    <n v="1481066554"/>
    <d v="2016-12-06T18:22:34"/>
    <n v="1478906554"/>
    <x v="3340"/>
    <x v="3340"/>
    <x v="3340"/>
    <b v="0"/>
    <n v="38"/>
    <n v="109.07894736842105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"/>
    <x v="0"/>
    <x v="1"/>
    <s v="GBP"/>
    <n v="1465750800"/>
    <d v="2016-06-12T12:00:00"/>
    <n v="1463771421"/>
    <x v="3341"/>
    <x v="3341"/>
    <x v="3341"/>
    <b v="0"/>
    <n v="28"/>
    <n v="119.64285714285714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n v="1.0166666666666666"/>
    <x v="0"/>
    <x v="0"/>
    <s v="USD"/>
    <n v="1427864340"/>
    <d v="2015-03-31T23:59:00"/>
    <n v="1425020810"/>
    <x v="3342"/>
    <x v="3342"/>
    <x v="3342"/>
    <b v="0"/>
    <n v="78"/>
    <n v="78.205128205128204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1.7142857142857142"/>
    <x v="0"/>
    <x v="1"/>
    <s v="GBP"/>
    <n v="1460553480"/>
    <d v="2016-04-13T08:18:00"/>
    <n v="1458770384"/>
    <x v="3343"/>
    <x v="3343"/>
    <x v="3343"/>
    <b v="0"/>
    <n v="23"/>
    <n v="52.173913043478258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.0144444444444445"/>
    <x v="0"/>
    <x v="0"/>
    <s v="USD"/>
    <n v="1409374093"/>
    <d v="2014-08-29T23:48:13"/>
    <n v="1406782093"/>
    <x v="3344"/>
    <x v="3344"/>
    <x v="3344"/>
    <b v="0"/>
    <n v="40"/>
    <n v="114.125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.3"/>
    <x v="0"/>
    <x v="0"/>
    <s v="USD"/>
    <n v="1429317420"/>
    <d v="2015-04-17T19:37:00"/>
    <n v="1424226768"/>
    <x v="3345"/>
    <x v="3345"/>
    <x v="3345"/>
    <b v="0"/>
    <n v="13"/>
    <n v="50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1.1000000000000001"/>
    <x v="0"/>
    <x v="0"/>
    <s v="USD"/>
    <n v="1424910910"/>
    <d v="2015-02-25T19:35:10"/>
    <n v="1424306110"/>
    <x v="3346"/>
    <x v="3346"/>
    <x v="3346"/>
    <b v="0"/>
    <n v="18"/>
    <n v="91.666666666666671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.1944999999999999"/>
    <x v="0"/>
    <x v="1"/>
    <s v="GBP"/>
    <n v="1462741200"/>
    <d v="2016-05-08T16:00:00"/>
    <n v="1461503654"/>
    <x v="3347"/>
    <x v="3347"/>
    <x v="3347"/>
    <b v="0"/>
    <n v="22"/>
    <n v="108.59090909090909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n v="1.002909090909091"/>
    <x v="0"/>
    <x v="0"/>
    <s v="USD"/>
    <n v="1461988740"/>
    <d v="2016-04-29T22:59:00"/>
    <n v="1459949080"/>
    <x v="3348"/>
    <x v="3348"/>
    <x v="3348"/>
    <b v="0"/>
    <n v="79"/>
    <n v="69.822784810126578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.534"/>
    <x v="0"/>
    <x v="0"/>
    <s v="USD"/>
    <n v="1465837200"/>
    <d v="2016-06-13T12:00:00"/>
    <n v="1463971172"/>
    <x v="3349"/>
    <x v="3349"/>
    <x v="3349"/>
    <b v="0"/>
    <n v="14"/>
    <n v="109.57142857142857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1.0442857142857143"/>
    <x v="0"/>
    <x v="19"/>
    <s v="EUR"/>
    <n v="1448838000"/>
    <d v="2015-11-29T18:00:00"/>
    <n v="1445791811"/>
    <x v="3350"/>
    <x v="3350"/>
    <x v="3350"/>
    <b v="0"/>
    <n v="51"/>
    <n v="71.666666666666671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1.0109999999999999"/>
    <x v="0"/>
    <x v="1"/>
    <s v="GBP"/>
    <n v="1406113200"/>
    <d v="2014-07-23T06:00:00"/>
    <n v="1402910965"/>
    <x v="3351"/>
    <x v="3351"/>
    <x v="3351"/>
    <b v="0"/>
    <n v="54"/>
    <n v="93.611111111111114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1.0751999999999999"/>
    <x v="0"/>
    <x v="1"/>
    <s v="GBP"/>
    <n v="1467414000"/>
    <d v="2016-07-01T18:00:00"/>
    <n v="1462492178"/>
    <x v="3352"/>
    <x v="3352"/>
    <x v="3352"/>
    <b v="0"/>
    <n v="70"/>
    <n v="76.8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.15"/>
    <x v="0"/>
    <x v="1"/>
    <s v="GBP"/>
    <n v="1462230000"/>
    <d v="2016-05-02T18:00:00"/>
    <n v="1461061350"/>
    <x v="3353"/>
    <x v="3353"/>
    <x v="3353"/>
    <b v="0"/>
    <n v="44"/>
    <n v="35.795454545454547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n v="1.0193333333333334"/>
    <x v="0"/>
    <x v="0"/>
    <s v="USD"/>
    <n v="1446091260"/>
    <d v="2015-10-28T23:01:00"/>
    <n v="1443029206"/>
    <x v="3354"/>
    <x v="3354"/>
    <x v="3354"/>
    <b v="0"/>
    <n v="55"/>
    <n v="55.6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.2628571428571429"/>
    <x v="0"/>
    <x v="1"/>
    <s v="GBP"/>
    <n v="1462879020"/>
    <d v="2016-05-10T06:17:00"/>
    <n v="1461941527"/>
    <x v="3355"/>
    <x v="3355"/>
    <x v="3355"/>
    <b v="0"/>
    <n v="15"/>
    <n v="147.33333333333334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.014"/>
    <x v="0"/>
    <x v="1"/>
    <s v="GBP"/>
    <n v="1468611272"/>
    <d v="2016-07-15T14:34:32"/>
    <n v="1466019272"/>
    <x v="3356"/>
    <x v="3356"/>
    <x v="3356"/>
    <b v="0"/>
    <n v="27"/>
    <n v="56.333333333333336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.01"/>
    <x v="0"/>
    <x v="1"/>
    <s v="GBP"/>
    <n v="1406887310"/>
    <d v="2014-08-01T05:01:50"/>
    <n v="1404295310"/>
    <x v="3357"/>
    <x v="3357"/>
    <x v="3357"/>
    <b v="0"/>
    <n v="21"/>
    <n v="96.19047619047619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.0299"/>
    <x v="0"/>
    <x v="0"/>
    <s v="USD"/>
    <n v="1416385679"/>
    <d v="2014-11-19T03:27:59"/>
    <n v="1413790079"/>
    <x v="3358"/>
    <x v="3358"/>
    <x v="3358"/>
    <b v="0"/>
    <n v="162"/>
    <n v="63.574074074074076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n v="1.0625"/>
    <x v="0"/>
    <x v="0"/>
    <s v="USD"/>
    <n v="1487985734"/>
    <d v="2017-02-24T20:22:14"/>
    <n v="1484097734"/>
    <x v="3359"/>
    <x v="3359"/>
    <x v="3359"/>
    <b v="0"/>
    <n v="23"/>
    <n v="184.78260869565219"/>
    <b v="1"/>
    <s v="theater/plays"/>
    <x v="1"/>
    <x v="6"/>
  </r>
  <r>
    <n v="3360"/>
    <s v="Pretty Butch"/>
    <s v="World Premiere, an M1 Singapore Fringe Festival 2017 commission."/>
    <n v="9000"/>
    <n v="9124"/>
    <n v="1.0137777777777779"/>
    <x v="0"/>
    <x v="20"/>
    <s v="SGD"/>
    <n v="1481731140"/>
    <d v="2016-12-14T10:59:00"/>
    <n v="1479866343"/>
    <x v="3360"/>
    <x v="3360"/>
    <x v="3360"/>
    <b v="0"/>
    <n v="72"/>
    <n v="126.72222222222223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.1346000000000001"/>
    <x v="0"/>
    <x v="0"/>
    <s v="USD"/>
    <n v="1409587140"/>
    <d v="2014-09-01T10:59:00"/>
    <n v="1408062990"/>
    <x v="3361"/>
    <x v="3361"/>
    <x v="3361"/>
    <b v="0"/>
    <n v="68"/>
    <n v="83.42647058823529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.1800000000000002"/>
    <x v="0"/>
    <x v="0"/>
    <s v="USD"/>
    <n v="1425704100"/>
    <d v="2015-03-06T23:55:00"/>
    <n v="1424484717"/>
    <x v="3362"/>
    <x v="3362"/>
    <x v="3362"/>
    <b v="0"/>
    <n v="20"/>
    <n v="54.5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.0141935483870967"/>
    <x v="0"/>
    <x v="0"/>
    <s v="USD"/>
    <n v="1408464000"/>
    <d v="2014-08-19T11:00:00"/>
    <n v="1406831445"/>
    <x v="3363"/>
    <x v="3363"/>
    <x v="3363"/>
    <b v="0"/>
    <n v="26"/>
    <n v="302.30769230769232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1.0593333333333332"/>
    <x v="0"/>
    <x v="1"/>
    <s v="GBP"/>
    <n v="1458075600"/>
    <d v="2016-03-15T16:00:00"/>
    <n v="1456183649"/>
    <x v="3364"/>
    <x v="3364"/>
    <x v="3364"/>
    <b v="0"/>
    <n v="72"/>
    <n v="44.138888888888886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1.04"/>
    <x v="0"/>
    <x v="0"/>
    <s v="USD"/>
    <n v="1449973592"/>
    <d v="2015-12-12T21:26:32"/>
    <n v="1447381592"/>
    <x v="3365"/>
    <x v="3365"/>
    <x v="3365"/>
    <b v="0"/>
    <n v="3"/>
    <n v="866.66666666666663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2.21"/>
    <x v="0"/>
    <x v="0"/>
    <s v="USD"/>
    <n v="1431481037"/>
    <d v="2015-05-12T20:37:17"/>
    <n v="1428889037"/>
    <x v="3366"/>
    <x v="3366"/>
    <x v="3366"/>
    <b v="0"/>
    <n v="18"/>
    <n v="61.388888888888886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1.1866666666666668"/>
    <x v="0"/>
    <x v="1"/>
    <s v="GBP"/>
    <n v="1438467894"/>
    <d v="2015-08-01T17:24:54"/>
    <n v="1436307894"/>
    <x v="3367"/>
    <x v="3367"/>
    <x v="3367"/>
    <b v="0"/>
    <n v="30"/>
    <n v="29.666666666666668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1.046"/>
    <x v="0"/>
    <x v="0"/>
    <s v="USD"/>
    <n v="1420088400"/>
    <d v="2015-01-01T00:00:00"/>
    <n v="1416977259"/>
    <x v="3368"/>
    <x v="3368"/>
    <x v="3368"/>
    <b v="0"/>
    <n v="23"/>
    <n v="45.478260869565219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1.0389999999999999"/>
    <x v="0"/>
    <x v="17"/>
    <s v="EUR"/>
    <n v="1484441980"/>
    <d v="2017-01-14T19:59:40"/>
    <n v="1479257980"/>
    <x v="3369"/>
    <x v="3369"/>
    <x v="3369"/>
    <b v="0"/>
    <n v="54"/>
    <n v="96.203703703703709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n v="1.1773333333333333"/>
    <x v="0"/>
    <x v="0"/>
    <s v="USD"/>
    <n v="1481961600"/>
    <d v="2016-12-17T03:00:00"/>
    <n v="1479283285"/>
    <x v="3370"/>
    <x v="3370"/>
    <x v="3370"/>
    <b v="0"/>
    <n v="26"/>
    <n v="67.92307692307692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n v="1.385"/>
    <x v="0"/>
    <x v="0"/>
    <s v="USD"/>
    <n v="1449089965"/>
    <d v="2015-12-02T15:59:25"/>
    <n v="1446670765"/>
    <x v="3371"/>
    <x v="3371"/>
    <x v="3371"/>
    <b v="0"/>
    <n v="9"/>
    <n v="30.777777777777779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n v="1.0349999999999999"/>
    <x v="0"/>
    <x v="0"/>
    <s v="USD"/>
    <n v="1408942740"/>
    <d v="2014-08-24T23:59:00"/>
    <n v="1407157756"/>
    <x v="3372"/>
    <x v="3372"/>
    <x v="3372"/>
    <b v="0"/>
    <n v="27"/>
    <n v="38.333333333333336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1.0024999999999999"/>
    <x v="0"/>
    <x v="1"/>
    <s v="GBP"/>
    <n v="1437235200"/>
    <d v="2015-07-18T11:00:00"/>
    <n v="1435177840"/>
    <x v="3373"/>
    <x v="3373"/>
    <x v="3373"/>
    <b v="0"/>
    <n v="30"/>
    <n v="66.833333333333329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1.0657142857142856"/>
    <x v="0"/>
    <x v="5"/>
    <s v="CAD"/>
    <n v="1446053616"/>
    <d v="2015-10-28T12:33:36"/>
    <n v="1443461616"/>
    <x v="3374"/>
    <x v="3374"/>
    <x v="3374"/>
    <b v="0"/>
    <n v="52"/>
    <n v="71.730769230769226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"/>
    <x v="0"/>
    <x v="1"/>
    <s v="GBP"/>
    <n v="1400423973"/>
    <d v="2014-05-18T09:39:33"/>
    <n v="1399387173"/>
    <x v="3375"/>
    <x v="3375"/>
    <x v="3375"/>
    <b v="0"/>
    <n v="17"/>
    <n v="176.47058823529412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1.0001249999999999"/>
    <x v="0"/>
    <x v="0"/>
    <s v="USD"/>
    <n v="1429976994"/>
    <d v="2015-04-25T10:49:54"/>
    <n v="1424796594"/>
    <x v="3376"/>
    <x v="3376"/>
    <x v="3376"/>
    <b v="0"/>
    <n v="19"/>
    <n v="421.10526315789474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.0105"/>
    <x v="0"/>
    <x v="1"/>
    <s v="GBP"/>
    <n v="1426870560"/>
    <d v="2015-03-20T11:56:00"/>
    <n v="1424280899"/>
    <x v="3377"/>
    <x v="3377"/>
    <x v="3377"/>
    <b v="0"/>
    <n v="77"/>
    <n v="104.98701298701299"/>
    <b v="1"/>
    <s v="theater/plays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n v="1.0763636363636364"/>
    <x v="0"/>
    <x v="1"/>
    <s v="GBP"/>
    <n v="1409490480"/>
    <d v="2014-08-31T08:08:00"/>
    <n v="1407400306"/>
    <x v="3378"/>
    <x v="3378"/>
    <x v="3378"/>
    <b v="0"/>
    <n v="21"/>
    <n v="28.19047619047619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1.0365"/>
    <x v="0"/>
    <x v="1"/>
    <s v="GBP"/>
    <n v="1440630000"/>
    <d v="2015-08-26T18:00:00"/>
    <n v="1439122800"/>
    <x v="3379"/>
    <x v="3379"/>
    <x v="3379"/>
    <b v="0"/>
    <n v="38"/>
    <n v="54.55263157894737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.0443333333333333"/>
    <x v="0"/>
    <x v="0"/>
    <s v="USD"/>
    <n v="1417305178"/>
    <d v="2014-11-29T18:52:58"/>
    <n v="1414277578"/>
    <x v="3380"/>
    <x v="3380"/>
    <x v="3380"/>
    <b v="0"/>
    <n v="28"/>
    <n v="111.89285714285714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.0225"/>
    <x v="0"/>
    <x v="0"/>
    <s v="USD"/>
    <n v="1426044383"/>
    <d v="2015-03-10T22:26:23"/>
    <n v="1423455983"/>
    <x v="3381"/>
    <x v="3381"/>
    <x v="3381"/>
    <b v="0"/>
    <n v="48"/>
    <n v="85.208333333333329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.0074285714285713"/>
    <x v="0"/>
    <x v="1"/>
    <s v="GBP"/>
    <n v="1470092340"/>
    <d v="2016-08-01T17:59:00"/>
    <n v="1467973256"/>
    <x v="3382"/>
    <x v="3382"/>
    <x v="3382"/>
    <b v="0"/>
    <n v="46"/>
    <n v="76.652173913043484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.1171428571428572"/>
    <x v="0"/>
    <x v="0"/>
    <s v="USD"/>
    <n v="1466707620"/>
    <d v="2016-06-23T13:47:00"/>
    <n v="1464979620"/>
    <x v="3383"/>
    <x v="3383"/>
    <x v="3383"/>
    <b v="0"/>
    <n v="30"/>
    <n v="65.166666666666671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1.0001100000000001"/>
    <x v="0"/>
    <x v="0"/>
    <s v="USD"/>
    <n v="1448074800"/>
    <d v="2015-11-20T22:00:00"/>
    <n v="1444874768"/>
    <x v="3384"/>
    <x v="3384"/>
    <x v="3384"/>
    <b v="0"/>
    <n v="64"/>
    <n v="93.760312499999998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"/>
    <x v="0"/>
    <x v="0"/>
    <s v="USD"/>
    <n v="1418244552"/>
    <d v="2014-12-10T15:49:12"/>
    <n v="1415652552"/>
    <x v="3385"/>
    <x v="3385"/>
    <x v="3385"/>
    <b v="0"/>
    <n v="15"/>
    <n v="133.33333333333334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1.05"/>
    <x v="0"/>
    <x v="0"/>
    <s v="USD"/>
    <n v="1417620506"/>
    <d v="2014-12-03T10:28:26"/>
    <n v="1415028506"/>
    <x v="3386"/>
    <x v="3386"/>
    <x v="3386"/>
    <b v="0"/>
    <n v="41"/>
    <n v="51.219512195121951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.1686666666666667"/>
    <x v="0"/>
    <x v="0"/>
    <s v="USD"/>
    <n v="1418581088"/>
    <d v="2014-12-14T13:18:08"/>
    <n v="1415125088"/>
    <x v="3387"/>
    <x v="3387"/>
    <x v="3387"/>
    <b v="0"/>
    <n v="35"/>
    <n v="100.17142857142858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n v="1.038"/>
    <x v="0"/>
    <x v="1"/>
    <s v="GBP"/>
    <n v="1434625441"/>
    <d v="2015-06-18T06:04:01"/>
    <n v="1432033441"/>
    <x v="3388"/>
    <x v="3388"/>
    <x v="3388"/>
    <b v="0"/>
    <n v="45"/>
    <n v="34.6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.145"/>
    <x v="0"/>
    <x v="0"/>
    <s v="USD"/>
    <n v="1464960682"/>
    <d v="2016-06-03T08:31:22"/>
    <n v="1462368682"/>
    <x v="3389"/>
    <x v="3389"/>
    <x v="3389"/>
    <b v="0"/>
    <n v="62"/>
    <n v="184.67741935483872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.024"/>
    <x v="0"/>
    <x v="0"/>
    <s v="USD"/>
    <n v="1405017345"/>
    <d v="2014-07-10T13:35:45"/>
    <n v="1403721345"/>
    <x v="3390"/>
    <x v="3390"/>
    <x v="3390"/>
    <b v="0"/>
    <n v="22"/>
    <n v="69.818181818181813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2.23"/>
    <x v="0"/>
    <x v="0"/>
    <s v="USD"/>
    <n v="1407536880"/>
    <d v="2014-08-08T17:28:00"/>
    <n v="1404997548"/>
    <x v="3391"/>
    <x v="3391"/>
    <x v="3391"/>
    <b v="0"/>
    <n v="18"/>
    <n v="61.944444444444443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1"/>
    <x v="0"/>
    <x v="1"/>
    <s v="GBP"/>
    <n v="1462565855"/>
    <d v="2016-05-06T15:17:35"/>
    <n v="1458245855"/>
    <x v="3392"/>
    <x v="3392"/>
    <x v="3392"/>
    <b v="0"/>
    <n v="12"/>
    <n v="41.666666666666664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n v="1.0580000000000001"/>
    <x v="0"/>
    <x v="0"/>
    <s v="USD"/>
    <n v="1415234760"/>
    <d v="2014-11-05T19:46:00"/>
    <n v="1413065230"/>
    <x v="3393"/>
    <x v="3393"/>
    <x v="3393"/>
    <b v="0"/>
    <n v="44"/>
    <n v="36.06818181818182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1.4236363636363636"/>
    <x v="0"/>
    <x v="1"/>
    <s v="GBP"/>
    <n v="1406470645"/>
    <d v="2014-07-27T09:17:25"/>
    <n v="1403878645"/>
    <x v="3394"/>
    <x v="3394"/>
    <x v="3394"/>
    <b v="0"/>
    <n v="27"/>
    <n v="29"/>
    <b v="1"/>
    <s v="theater/plays"/>
    <x v="1"/>
    <x v="6"/>
  </r>
  <r>
    <n v="3395"/>
    <s v="MIRAMAR"/>
    <s v="Miramar is a a darkly funny play exploring what it is we call â€˜homeâ€™."/>
    <n v="500"/>
    <n v="920"/>
    <n v="1.84"/>
    <x v="0"/>
    <x v="1"/>
    <s v="GBP"/>
    <n v="1433009400"/>
    <d v="2015-05-30T13:10:00"/>
    <n v="1431795944"/>
    <x v="3395"/>
    <x v="3395"/>
    <x v="3395"/>
    <b v="0"/>
    <n v="38"/>
    <n v="24.210526315789473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n v="1.0433333333333332"/>
    <x v="0"/>
    <x v="0"/>
    <s v="USD"/>
    <n v="1401595140"/>
    <d v="2014-05-31T22:59:00"/>
    <n v="1399286589"/>
    <x v="3396"/>
    <x v="3396"/>
    <x v="3396"/>
    <b v="0"/>
    <n v="28"/>
    <n v="55.892857142857146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n v="1.1200000000000001"/>
    <x v="0"/>
    <x v="1"/>
    <s v="GBP"/>
    <n v="1455832800"/>
    <d v="2016-02-18T17:00:00"/>
    <n v="1452338929"/>
    <x v="3397"/>
    <x v="3397"/>
    <x v="3397"/>
    <b v="0"/>
    <n v="24"/>
    <n v="11.666666666666666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.1107499999999999"/>
    <x v="0"/>
    <x v="0"/>
    <s v="USD"/>
    <n v="1416589200"/>
    <d v="2014-11-21T12:00:00"/>
    <n v="1414605776"/>
    <x v="3398"/>
    <x v="3398"/>
    <x v="3398"/>
    <b v="0"/>
    <n v="65"/>
    <n v="68.353846153846149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1.0375000000000001"/>
    <x v="0"/>
    <x v="1"/>
    <s v="GBP"/>
    <n v="1424556325"/>
    <d v="2015-02-21T17:05:25"/>
    <n v="1421964325"/>
    <x v="3399"/>
    <x v="3399"/>
    <x v="3399"/>
    <b v="0"/>
    <n v="46"/>
    <n v="27.065217391304348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.0041"/>
    <x v="0"/>
    <x v="0"/>
    <s v="USD"/>
    <n v="1409266414"/>
    <d v="2014-08-28T17:53:34"/>
    <n v="1405378414"/>
    <x v="3400"/>
    <x v="3400"/>
    <x v="3400"/>
    <b v="0"/>
    <n v="85"/>
    <n v="118.12941176470588"/>
    <b v="1"/>
    <s v="theater/plays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n v="1.0186206896551724"/>
    <x v="0"/>
    <x v="1"/>
    <s v="GBP"/>
    <n v="1438968146"/>
    <d v="2015-08-07T12:22:26"/>
    <n v="1436376146"/>
    <x v="3401"/>
    <x v="3401"/>
    <x v="3401"/>
    <b v="0"/>
    <n v="66"/>
    <n v="44.757575757575758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.0976666666666666"/>
    <x v="0"/>
    <x v="0"/>
    <s v="USD"/>
    <n v="1447295460"/>
    <d v="2015-11-11T21:31:00"/>
    <n v="1444747843"/>
    <x v="3402"/>
    <x v="3402"/>
    <x v="3402"/>
    <b v="0"/>
    <n v="165"/>
    <n v="99.787878787878782"/>
    <b v="1"/>
    <s v="theater/plays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n v="1"/>
    <x v="0"/>
    <x v="1"/>
    <s v="GBP"/>
    <n v="1435230324"/>
    <d v="2015-06-25T06:05:24"/>
    <n v="1432638324"/>
    <x v="3403"/>
    <x v="3403"/>
    <x v="3403"/>
    <b v="0"/>
    <n v="17"/>
    <n v="117.64705882352941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.22"/>
    <x v="0"/>
    <x v="0"/>
    <s v="USD"/>
    <n v="1434542702"/>
    <d v="2015-06-17T07:05:02"/>
    <n v="1432814702"/>
    <x v="3404"/>
    <x v="3404"/>
    <x v="3404"/>
    <b v="0"/>
    <n v="3"/>
    <n v="203.33333333333334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.3757142857142857"/>
    <x v="0"/>
    <x v="1"/>
    <s v="GBP"/>
    <n v="1456876740"/>
    <d v="2016-03-01T18:59:00"/>
    <n v="1455063886"/>
    <x v="3405"/>
    <x v="3405"/>
    <x v="3405"/>
    <b v="0"/>
    <n v="17"/>
    <n v="28.323529411764707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n v="1.0031000000000001"/>
    <x v="0"/>
    <x v="0"/>
    <s v="USD"/>
    <n v="1405511376"/>
    <d v="2014-07-16T06:49:36"/>
    <n v="1401623376"/>
    <x v="3406"/>
    <x v="3406"/>
    <x v="3406"/>
    <b v="0"/>
    <n v="91"/>
    <n v="110.23076923076923"/>
    <b v="1"/>
    <s v="theater/plays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n v="1.071"/>
    <x v="0"/>
    <x v="1"/>
    <s v="GBP"/>
    <n v="1404641289"/>
    <d v="2014-07-06T05:08:09"/>
    <n v="1402049289"/>
    <x v="3407"/>
    <x v="3407"/>
    <x v="3407"/>
    <b v="0"/>
    <n v="67"/>
    <n v="31.970149253731343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.11"/>
    <x v="0"/>
    <x v="0"/>
    <s v="USD"/>
    <n v="1405727304"/>
    <d v="2014-07-18T18:48:24"/>
    <n v="1403135304"/>
    <x v="3408"/>
    <x v="3408"/>
    <x v="3408"/>
    <b v="0"/>
    <n v="18"/>
    <n v="58.611111111111114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n v="1.236"/>
    <x v="0"/>
    <x v="1"/>
    <s v="GBP"/>
    <n v="1469998680"/>
    <d v="2016-07-31T15:58:00"/>
    <n v="1466710358"/>
    <x v="3409"/>
    <x v="3409"/>
    <x v="3409"/>
    <b v="0"/>
    <n v="21"/>
    <n v="29.428571428571427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1.085"/>
    <x v="0"/>
    <x v="0"/>
    <s v="USD"/>
    <n v="1465196400"/>
    <d v="2016-06-06T02:00:00"/>
    <n v="1462841990"/>
    <x v="3410"/>
    <x v="3410"/>
    <x v="3410"/>
    <b v="0"/>
    <n v="40"/>
    <n v="81.375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.0356666666666667"/>
    <x v="0"/>
    <x v="0"/>
    <s v="USD"/>
    <n v="1444264372"/>
    <d v="2015-10-07T19:32:52"/>
    <n v="1442536372"/>
    <x v="3411"/>
    <x v="3411"/>
    <x v="3411"/>
    <b v="0"/>
    <n v="78"/>
    <n v="199.16666666666666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"/>
    <x v="0"/>
    <x v="1"/>
    <s v="GBP"/>
    <n v="1411858862"/>
    <d v="2014-09-27T18:01:02"/>
    <n v="1409266862"/>
    <x v="3412"/>
    <x v="3412"/>
    <x v="3412"/>
    <b v="0"/>
    <n v="26"/>
    <n v="115.38461538461539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.3"/>
    <x v="0"/>
    <x v="0"/>
    <s v="USD"/>
    <n v="1425099540"/>
    <d v="2015-02-27T23:59:00"/>
    <n v="1424280938"/>
    <x v="3413"/>
    <x v="3413"/>
    <x v="3413"/>
    <b v="0"/>
    <n v="14"/>
    <n v="46.428571428571431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n v="1.0349999999999999"/>
    <x v="0"/>
    <x v="0"/>
    <s v="USD"/>
    <n v="1480579140"/>
    <d v="2016-12-01T02:59:00"/>
    <n v="1478030325"/>
    <x v="3414"/>
    <x v="3414"/>
    <x v="3414"/>
    <b v="0"/>
    <n v="44"/>
    <n v="70.568181818181813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n v="1"/>
    <x v="0"/>
    <x v="0"/>
    <s v="USD"/>
    <n v="1460935800"/>
    <d v="2016-04-17T18:30:00"/>
    <n v="1459999656"/>
    <x v="3415"/>
    <x v="3415"/>
    <x v="3415"/>
    <b v="0"/>
    <n v="9"/>
    <n v="22.222222222222221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.196"/>
    <x v="0"/>
    <x v="1"/>
    <s v="GBP"/>
    <n v="1429813800"/>
    <d v="2015-04-23T13:30:00"/>
    <n v="1427363645"/>
    <x v="3416"/>
    <x v="3416"/>
    <x v="3416"/>
    <b v="0"/>
    <n v="30"/>
    <n v="159.46666666666667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1.0000058823529412"/>
    <x v="0"/>
    <x v="0"/>
    <s v="USD"/>
    <n v="1414284180"/>
    <d v="2014-10-25T19:43:00"/>
    <n v="1410558948"/>
    <x v="3417"/>
    <x v="3417"/>
    <x v="3417"/>
    <b v="0"/>
    <n v="45"/>
    <n v="37.777999999999999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.00875"/>
    <x v="0"/>
    <x v="0"/>
    <s v="USD"/>
    <n v="1400875307"/>
    <d v="2014-05-23T15:01:47"/>
    <n v="1398283307"/>
    <x v="3418"/>
    <x v="3418"/>
    <x v="3418"/>
    <b v="0"/>
    <n v="56"/>
    <n v="72.053571428571431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.0654545454545454"/>
    <x v="0"/>
    <x v="17"/>
    <s v="EUR"/>
    <n v="1459978200"/>
    <d v="2016-04-06T16:30:00"/>
    <n v="1458416585"/>
    <x v="3419"/>
    <x v="3419"/>
    <x v="3419"/>
    <b v="0"/>
    <n v="46"/>
    <n v="63.695652173913047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n v="1.38"/>
    <x v="0"/>
    <x v="1"/>
    <s v="GBP"/>
    <n v="1455408000"/>
    <d v="2016-02-13T19:00:00"/>
    <n v="1454638202"/>
    <x v="3420"/>
    <x v="3420"/>
    <x v="3420"/>
    <b v="0"/>
    <n v="34"/>
    <n v="28.411764705882351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.0115000000000001"/>
    <x v="0"/>
    <x v="0"/>
    <s v="USD"/>
    <n v="1425495563"/>
    <d v="2015-03-04T13:59:23"/>
    <n v="1422903563"/>
    <x v="3421"/>
    <x v="3421"/>
    <x v="3421"/>
    <b v="0"/>
    <n v="98"/>
    <n v="103.21428571428571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.091"/>
    <x v="0"/>
    <x v="1"/>
    <s v="GBP"/>
    <n v="1450051200"/>
    <d v="2015-12-13T19:00:00"/>
    <n v="1447594176"/>
    <x v="3422"/>
    <x v="3422"/>
    <x v="3422"/>
    <b v="0"/>
    <n v="46"/>
    <n v="71.152173913043484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n v="1.4"/>
    <x v="0"/>
    <x v="0"/>
    <s v="USD"/>
    <n v="1429912341"/>
    <d v="2015-04-24T16:52:21"/>
    <n v="1427320341"/>
    <x v="3423"/>
    <x v="3423"/>
    <x v="3423"/>
    <b v="0"/>
    <n v="10"/>
    <n v="35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.0358333333333334"/>
    <x v="0"/>
    <x v="0"/>
    <s v="USD"/>
    <n v="1423119540"/>
    <d v="2015-02-05T01:59:00"/>
    <n v="1421252084"/>
    <x v="3424"/>
    <x v="3424"/>
    <x v="3424"/>
    <b v="0"/>
    <n v="76"/>
    <n v="81.776315789473685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1.0297033333333332"/>
    <x v="0"/>
    <x v="0"/>
    <s v="USD"/>
    <n v="1412434136"/>
    <d v="2014-10-04T09:48:56"/>
    <n v="1409669336"/>
    <x v="3425"/>
    <x v="3425"/>
    <x v="3425"/>
    <b v="0"/>
    <n v="104"/>
    <n v="297.02980769230766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n v="1.0813333333333333"/>
    <x v="0"/>
    <x v="0"/>
    <s v="USD"/>
    <n v="1411264800"/>
    <d v="2014-09-20T21:00:00"/>
    <n v="1409620903"/>
    <x v="3426"/>
    <x v="3426"/>
    <x v="3426"/>
    <b v="0"/>
    <n v="87"/>
    <n v="46.609195402298852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n v="1"/>
    <x v="0"/>
    <x v="1"/>
    <s v="GBP"/>
    <n v="1404314952"/>
    <d v="2014-07-02T10:29:12"/>
    <n v="1401722952"/>
    <x v="3427"/>
    <x v="3427"/>
    <x v="3427"/>
    <b v="0"/>
    <n v="29"/>
    <n v="51.724137931034484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.0275000000000001"/>
    <x v="0"/>
    <x v="1"/>
    <s v="GBP"/>
    <n v="1425142800"/>
    <d v="2015-02-28T12:00:00"/>
    <n v="1422983847"/>
    <x v="3428"/>
    <x v="3428"/>
    <x v="3428"/>
    <b v="0"/>
    <n v="51"/>
    <n v="40.294117647058826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.3"/>
    <x v="0"/>
    <x v="1"/>
    <s v="GBP"/>
    <n v="1478046661"/>
    <d v="2016-11-01T19:31:01"/>
    <n v="1476837061"/>
    <x v="3429"/>
    <x v="3429"/>
    <x v="3429"/>
    <b v="0"/>
    <n v="12"/>
    <n v="16.25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1.0854949999999999"/>
    <x v="0"/>
    <x v="1"/>
    <s v="GBP"/>
    <n v="1406760101"/>
    <d v="2014-07-30T17:41:41"/>
    <n v="1404168101"/>
    <x v="3430"/>
    <x v="3430"/>
    <x v="3430"/>
    <b v="0"/>
    <n v="72"/>
    <n v="30.152638888888887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"/>
    <x v="0"/>
    <x v="0"/>
    <s v="USD"/>
    <n v="1408383153"/>
    <d v="2014-08-18T12:32:33"/>
    <n v="1405791153"/>
    <x v="3431"/>
    <x v="3431"/>
    <x v="3431"/>
    <b v="0"/>
    <n v="21"/>
    <n v="95.238095238095241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n v="1.0965"/>
    <x v="0"/>
    <x v="0"/>
    <s v="USD"/>
    <n v="1454709600"/>
    <d v="2016-02-05T17:00:00"/>
    <n v="1452520614"/>
    <x v="3432"/>
    <x v="3432"/>
    <x v="3432"/>
    <b v="0"/>
    <n v="42"/>
    <n v="52.214285714285715"/>
    <b v="1"/>
    <s v="theater/plays"/>
    <x v="1"/>
    <x v="6"/>
  </r>
  <r>
    <n v="3433"/>
    <s v="The Dybbuk"/>
    <s v="death&amp;pretzels presents their first Chicago based project:_x000d_The Dybbuk by S. Ansky"/>
    <n v="9500"/>
    <n v="9525"/>
    <n v="1.0026315789473683"/>
    <x v="0"/>
    <x v="0"/>
    <s v="USD"/>
    <n v="1402974000"/>
    <d v="2014-06-16T22:00:00"/>
    <n v="1400290255"/>
    <x v="3433"/>
    <x v="3433"/>
    <x v="3433"/>
    <b v="0"/>
    <n v="71"/>
    <n v="134.1549295774648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1.0555000000000001"/>
    <x v="0"/>
    <x v="0"/>
    <s v="USD"/>
    <n v="1404983269"/>
    <d v="2014-07-10T04:07:49"/>
    <n v="1402391269"/>
    <x v="3434"/>
    <x v="3434"/>
    <x v="3434"/>
    <b v="0"/>
    <n v="168"/>
    <n v="62.827380952380949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1.1200000000000001"/>
    <x v="0"/>
    <x v="0"/>
    <s v="USD"/>
    <n v="1470538800"/>
    <d v="2016-08-06T22:00:00"/>
    <n v="1469112493"/>
    <x v="3435"/>
    <x v="3435"/>
    <x v="3435"/>
    <b v="0"/>
    <n v="19"/>
    <n v="58.94736842105263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.0589999999999999"/>
    <x v="0"/>
    <x v="0"/>
    <s v="USD"/>
    <n v="1408638480"/>
    <d v="2014-08-21T11:28:00"/>
    <n v="1406811593"/>
    <x v="3436"/>
    <x v="3436"/>
    <x v="3436"/>
    <b v="0"/>
    <n v="37"/>
    <n v="143.1081081081081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.01"/>
    <x v="0"/>
    <x v="0"/>
    <s v="USD"/>
    <n v="1440003820"/>
    <d v="2015-08-19T12:03:40"/>
    <n v="1437411820"/>
    <x v="3437"/>
    <x v="3437"/>
    <x v="3437"/>
    <b v="0"/>
    <n v="36"/>
    <n v="84.166666666666671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.042"/>
    <x v="0"/>
    <x v="1"/>
    <s v="GBP"/>
    <n v="1430600400"/>
    <d v="2015-05-02T16:00:00"/>
    <n v="1428358567"/>
    <x v="3438"/>
    <x v="3438"/>
    <x v="3438"/>
    <b v="0"/>
    <n v="14"/>
    <n v="186.07142857142858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n v="1.3467833333333334"/>
    <x v="0"/>
    <x v="0"/>
    <s v="USD"/>
    <n v="1453179540"/>
    <d v="2016-01-18T23:59:00"/>
    <n v="1452030730"/>
    <x v="3439"/>
    <x v="3439"/>
    <x v="3439"/>
    <b v="0"/>
    <n v="18"/>
    <n v="89.785555555555561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1.052184"/>
    <x v="0"/>
    <x v="0"/>
    <s v="USD"/>
    <n v="1405095300"/>
    <d v="2014-07-11T11:15:00"/>
    <n v="1403146628"/>
    <x v="3440"/>
    <x v="3440"/>
    <x v="3440"/>
    <b v="0"/>
    <n v="82"/>
    <n v="64.157560975609755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.026"/>
    <x v="0"/>
    <x v="0"/>
    <s v="USD"/>
    <n v="1447445820"/>
    <d v="2015-11-13T15:17:00"/>
    <n v="1445077121"/>
    <x v="3441"/>
    <x v="3441"/>
    <x v="3441"/>
    <b v="0"/>
    <n v="43"/>
    <n v="59.651162790697676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1"/>
    <x v="0"/>
    <x v="0"/>
    <s v="USD"/>
    <n v="1433016672"/>
    <d v="2015-05-30T15:11:12"/>
    <n v="1430424672"/>
    <x v="3442"/>
    <x v="3442"/>
    <x v="3442"/>
    <b v="0"/>
    <n v="8"/>
    <n v="31.25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1.855"/>
    <x v="0"/>
    <x v="0"/>
    <s v="USD"/>
    <n v="1410266146"/>
    <d v="2014-09-09T07:35:46"/>
    <n v="1407674146"/>
    <x v="3443"/>
    <x v="3443"/>
    <x v="3443"/>
    <b v="0"/>
    <n v="45"/>
    <n v="41.222222222222221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.89"/>
    <x v="0"/>
    <x v="2"/>
    <s v="AUD"/>
    <n v="1465394340"/>
    <d v="2016-06-08T08:59:00"/>
    <n v="1464677986"/>
    <x v="3444"/>
    <x v="3444"/>
    <x v="3444"/>
    <b v="0"/>
    <n v="20"/>
    <n v="43.35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1"/>
    <x v="0"/>
    <x v="1"/>
    <s v="GBP"/>
    <n v="1445604236"/>
    <d v="2015-10-23T07:43:56"/>
    <n v="1443185036"/>
    <x v="3445"/>
    <x v="3445"/>
    <x v="3445"/>
    <b v="0"/>
    <n v="31"/>
    <n v="64.516129032258064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.0820000000000001"/>
    <x v="0"/>
    <x v="1"/>
    <s v="GBP"/>
    <n v="1423138800"/>
    <d v="2015-02-05T07:20:00"/>
    <n v="1421092725"/>
    <x v="3446"/>
    <x v="3446"/>
    <x v="3446"/>
    <b v="0"/>
    <n v="25"/>
    <n v="43.28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n v="1.0780000000000001"/>
    <x v="0"/>
    <x v="0"/>
    <s v="USD"/>
    <n v="1458332412"/>
    <d v="2016-03-18T15:20:12"/>
    <n v="1454448012"/>
    <x v="3447"/>
    <x v="3447"/>
    <x v="3447"/>
    <b v="0"/>
    <n v="14"/>
    <n v="77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1.0976190476190477"/>
    <x v="0"/>
    <x v="0"/>
    <s v="USD"/>
    <n v="1418784689"/>
    <d v="2014-12-16T21:51:29"/>
    <n v="1416192689"/>
    <x v="3448"/>
    <x v="3448"/>
    <x v="3448"/>
    <b v="0"/>
    <n v="45"/>
    <n v="51.222222222222221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1.70625"/>
    <x v="0"/>
    <x v="0"/>
    <s v="USD"/>
    <n v="1468036800"/>
    <d v="2016-07-08T23:00:00"/>
    <n v="1465607738"/>
    <x v="3449"/>
    <x v="3449"/>
    <x v="3449"/>
    <b v="0"/>
    <n v="20"/>
    <n v="68.25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.52"/>
    <x v="0"/>
    <x v="1"/>
    <s v="GBP"/>
    <n v="1427990071"/>
    <d v="2015-04-02T10:54:31"/>
    <n v="1422809671"/>
    <x v="3450"/>
    <x v="3450"/>
    <x v="3450"/>
    <b v="0"/>
    <n v="39"/>
    <n v="19.487179487179485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1.0123076923076924"/>
    <x v="0"/>
    <x v="0"/>
    <s v="USD"/>
    <n v="1429636927"/>
    <d v="2015-04-21T12:22:07"/>
    <n v="1427304127"/>
    <x v="3451"/>
    <x v="3451"/>
    <x v="3451"/>
    <b v="0"/>
    <n v="16"/>
    <n v="41.125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.532"/>
    <x v="0"/>
    <x v="0"/>
    <s v="USD"/>
    <n v="1406087940"/>
    <d v="2014-07-22T22:59:00"/>
    <n v="1404141626"/>
    <x v="3452"/>
    <x v="3452"/>
    <x v="3452"/>
    <b v="0"/>
    <n v="37"/>
    <n v="41.405405405405403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1.2833333333333334"/>
    <x v="0"/>
    <x v="1"/>
    <s v="GBP"/>
    <n v="1471130956"/>
    <d v="2016-08-13T18:29:16"/>
    <n v="1465946956"/>
    <x v="3453"/>
    <x v="3453"/>
    <x v="3453"/>
    <b v="0"/>
    <n v="14"/>
    <n v="27.5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.0071428571428571"/>
    <x v="0"/>
    <x v="1"/>
    <s v="GBP"/>
    <n v="1406825159"/>
    <d v="2014-07-31T11:45:59"/>
    <n v="1404233159"/>
    <x v="3454"/>
    <x v="3454"/>
    <x v="3454"/>
    <b v="0"/>
    <n v="21"/>
    <n v="33.571428571428569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.0065"/>
    <x v="0"/>
    <x v="0"/>
    <s v="USD"/>
    <n v="1476381627"/>
    <d v="2016-10-13T13:00:27"/>
    <n v="1473789627"/>
    <x v="3455"/>
    <x v="3455"/>
    <x v="3455"/>
    <b v="0"/>
    <n v="69"/>
    <n v="145.86956521739131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1.913"/>
    <x v="0"/>
    <x v="0"/>
    <s v="USD"/>
    <n v="1406876340"/>
    <d v="2014-08-01T01:59:00"/>
    <n v="1404190567"/>
    <x v="3456"/>
    <x v="3456"/>
    <x v="3456"/>
    <b v="0"/>
    <n v="16"/>
    <n v="358.6875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n v="1.4019999999999999"/>
    <x v="0"/>
    <x v="0"/>
    <s v="USD"/>
    <n v="1423720740"/>
    <d v="2015-02-12T00:59:00"/>
    <n v="1421081857"/>
    <x v="3457"/>
    <x v="3457"/>
    <x v="3457"/>
    <b v="0"/>
    <n v="55"/>
    <n v="50.981818181818184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1.2433537832310839"/>
    <x v="0"/>
    <x v="0"/>
    <s v="USD"/>
    <n v="1422937620"/>
    <d v="2015-02-02T23:27:00"/>
    <n v="1420606303"/>
    <x v="3458"/>
    <x v="3458"/>
    <x v="3458"/>
    <b v="0"/>
    <n v="27"/>
    <n v="45.037037037037038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.262"/>
    <x v="0"/>
    <x v="1"/>
    <s v="GBP"/>
    <n v="1463743860"/>
    <d v="2016-05-20T06:31:00"/>
    <n v="1461151860"/>
    <x v="3459"/>
    <x v="3459"/>
    <x v="3459"/>
    <b v="0"/>
    <n v="36"/>
    <n v="17.527777777777779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n v="1.9"/>
    <x v="0"/>
    <x v="1"/>
    <s v="GBP"/>
    <n v="1408106352"/>
    <d v="2014-08-15T07:39:12"/>
    <n v="1406896752"/>
    <x v="3460"/>
    <x v="3460"/>
    <x v="3460"/>
    <b v="0"/>
    <n v="19"/>
    <n v="50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.39"/>
    <x v="0"/>
    <x v="0"/>
    <s v="USD"/>
    <n v="1477710000"/>
    <d v="2016-10-28T22:00:00"/>
    <n v="1475248279"/>
    <x v="3461"/>
    <x v="3461"/>
    <x v="3461"/>
    <b v="0"/>
    <n v="12"/>
    <n v="57.916666666666664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.02"/>
    <x v="0"/>
    <x v="0"/>
    <s v="USD"/>
    <n v="1436551200"/>
    <d v="2015-07-10T13:00:00"/>
    <n v="1435181628"/>
    <x v="3462"/>
    <x v="3462"/>
    <x v="3462"/>
    <b v="0"/>
    <n v="17"/>
    <n v="29.705882352941178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.0338000000000001"/>
    <x v="0"/>
    <x v="5"/>
    <s v="CAD"/>
    <n v="1476158340"/>
    <d v="2016-10-10T22:59:00"/>
    <n v="1472594585"/>
    <x v="3463"/>
    <x v="3463"/>
    <x v="3463"/>
    <b v="0"/>
    <n v="114"/>
    <n v="90.684210526315795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1.023236"/>
    <x v="0"/>
    <x v="0"/>
    <s v="USD"/>
    <n v="1471921637"/>
    <d v="2016-08-22T22:07:17"/>
    <n v="1469329637"/>
    <x v="3464"/>
    <x v="3464"/>
    <x v="3464"/>
    <b v="0"/>
    <n v="93"/>
    <n v="55.012688172043013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.03"/>
    <x v="0"/>
    <x v="1"/>
    <s v="GBP"/>
    <n v="1439136000"/>
    <d v="2015-08-09T11:00:00"/>
    <n v="1436972472"/>
    <x v="3465"/>
    <x v="3465"/>
    <x v="3465"/>
    <b v="0"/>
    <n v="36"/>
    <n v="57.222222222222221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n v="1.2714285714285714"/>
    <x v="0"/>
    <x v="0"/>
    <s v="USD"/>
    <n v="1461108450"/>
    <d v="2016-04-19T18:27:30"/>
    <n v="1455928050"/>
    <x v="3466"/>
    <x v="3466"/>
    <x v="3466"/>
    <b v="0"/>
    <n v="61"/>
    <n v="72.950819672131146"/>
    <b v="1"/>
    <s v="theater/plays"/>
    <x v="1"/>
    <x v="6"/>
  </r>
  <r>
    <n v="3467"/>
    <s v="Venus in Fur, Los Angeles."/>
    <s v="Venus in Fur, By David Ives."/>
    <n v="3000"/>
    <n v="3030"/>
    <n v="1.01"/>
    <x v="0"/>
    <x v="0"/>
    <s v="USD"/>
    <n v="1426864032"/>
    <d v="2015-03-20T10:07:12"/>
    <n v="1424275632"/>
    <x v="3467"/>
    <x v="3467"/>
    <x v="3467"/>
    <b v="0"/>
    <n v="47"/>
    <n v="64.468085106382972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1.2178"/>
    <x v="0"/>
    <x v="0"/>
    <s v="USD"/>
    <n v="1474426800"/>
    <d v="2016-09-20T22:00:00"/>
    <n v="1471976529"/>
    <x v="3468"/>
    <x v="3468"/>
    <x v="3468"/>
    <b v="0"/>
    <n v="17"/>
    <n v="716.35294117647061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n v="1.1339285714285714"/>
    <x v="0"/>
    <x v="0"/>
    <s v="USD"/>
    <n v="1461857045"/>
    <d v="2016-04-28T10:24:05"/>
    <n v="1459265045"/>
    <x v="3469"/>
    <x v="3469"/>
    <x v="3469"/>
    <b v="0"/>
    <n v="63"/>
    <n v="50.396825396825399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n v="1.5"/>
    <x v="0"/>
    <x v="0"/>
    <s v="USD"/>
    <n v="1468618680"/>
    <d v="2016-07-15T16:38:00"/>
    <n v="1465345902"/>
    <x v="3470"/>
    <x v="3470"/>
    <x v="3470"/>
    <b v="0"/>
    <n v="9"/>
    <n v="41.666666666666664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2.1459999999999999"/>
    <x v="0"/>
    <x v="1"/>
    <s v="GBP"/>
    <n v="1409515200"/>
    <d v="2014-08-31T15:00:00"/>
    <n v="1405971690"/>
    <x v="3471"/>
    <x v="3471"/>
    <x v="3471"/>
    <b v="0"/>
    <n v="30"/>
    <n v="35.766666666666666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.0205"/>
    <x v="0"/>
    <x v="0"/>
    <s v="USD"/>
    <n v="1415253540"/>
    <d v="2014-11-06T00:59:00"/>
    <n v="1413432331"/>
    <x v="3472"/>
    <x v="3472"/>
    <x v="3472"/>
    <b v="0"/>
    <n v="23"/>
    <n v="88.739130434782609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"/>
    <x v="0"/>
    <x v="0"/>
    <s v="USD"/>
    <n v="1426883220"/>
    <d v="2015-03-20T15:27:00"/>
    <n v="1425067296"/>
    <x v="3473"/>
    <x v="3473"/>
    <x v="3473"/>
    <b v="0"/>
    <n v="33"/>
    <n v="148.4848484848485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1.01"/>
    <x v="0"/>
    <x v="1"/>
    <s v="GBP"/>
    <n v="1469016131"/>
    <d v="2016-07-20T07:02:11"/>
    <n v="1466424131"/>
    <x v="3474"/>
    <x v="3474"/>
    <x v="3474"/>
    <b v="0"/>
    <n v="39"/>
    <n v="51.794871794871796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n v="1.1333333333333333"/>
    <x v="0"/>
    <x v="1"/>
    <s v="GBP"/>
    <n v="1414972800"/>
    <d v="2014-11-02T19:00:00"/>
    <n v="1412629704"/>
    <x v="3475"/>
    <x v="3475"/>
    <x v="3475"/>
    <b v="0"/>
    <n v="17"/>
    <n v="20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.04"/>
    <x v="0"/>
    <x v="0"/>
    <s v="USD"/>
    <n v="1414378800"/>
    <d v="2014-10-26T22:00:00"/>
    <n v="1412836990"/>
    <x v="3476"/>
    <x v="3476"/>
    <x v="3476"/>
    <b v="0"/>
    <n v="6"/>
    <n v="52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1.1533333333333333"/>
    <x v="0"/>
    <x v="0"/>
    <s v="USD"/>
    <n v="1431831600"/>
    <d v="2015-05-16T22:00:00"/>
    <n v="1430761243"/>
    <x v="3477"/>
    <x v="3477"/>
    <x v="3477"/>
    <b v="0"/>
    <n v="39"/>
    <n v="53.230769230769234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1.1285000000000001"/>
    <x v="0"/>
    <x v="0"/>
    <s v="USD"/>
    <n v="1426539600"/>
    <d v="2015-03-16T16:00:00"/>
    <n v="1424296822"/>
    <x v="3478"/>
    <x v="3478"/>
    <x v="3478"/>
    <b v="0"/>
    <n v="57"/>
    <n v="39.596491228070178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n v="1.2786666666666666"/>
    <x v="0"/>
    <x v="1"/>
    <s v="GBP"/>
    <n v="1403382680"/>
    <d v="2014-06-21T15:31:20"/>
    <n v="1400790680"/>
    <x v="3479"/>
    <x v="3479"/>
    <x v="3479"/>
    <b v="0"/>
    <n v="56"/>
    <n v="34.25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.4266666666666667"/>
    <x v="0"/>
    <x v="0"/>
    <s v="USD"/>
    <n v="1436562000"/>
    <d v="2015-07-10T16:00:00"/>
    <n v="1434440227"/>
    <x v="3480"/>
    <x v="3480"/>
    <x v="3480"/>
    <b v="0"/>
    <n v="13"/>
    <n v="164.61538461538461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.1879999999999999"/>
    <x v="0"/>
    <x v="2"/>
    <s v="AUD"/>
    <n v="1420178188"/>
    <d v="2015-01-02T00:56:28"/>
    <n v="1418709388"/>
    <x v="3481"/>
    <x v="3481"/>
    <x v="3481"/>
    <b v="0"/>
    <n v="95"/>
    <n v="125.05263157894737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1.3833333333333333"/>
    <x v="0"/>
    <x v="1"/>
    <s v="GBP"/>
    <n v="1404671466"/>
    <d v="2014-07-06T13:31:06"/>
    <n v="1402079466"/>
    <x v="3482"/>
    <x v="3482"/>
    <x v="3482"/>
    <b v="0"/>
    <n v="80"/>
    <n v="51.875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n v="1.599402985074627"/>
    <x v="0"/>
    <x v="0"/>
    <s v="USD"/>
    <n v="1404403381"/>
    <d v="2014-07-03T11:03:01"/>
    <n v="1401811381"/>
    <x v="3483"/>
    <x v="3483"/>
    <x v="3483"/>
    <b v="0"/>
    <n v="133"/>
    <n v="40.285714285714285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1.1424000000000001"/>
    <x v="0"/>
    <x v="0"/>
    <s v="USD"/>
    <n v="1466014499"/>
    <d v="2016-06-15T13:14:59"/>
    <n v="1463422499"/>
    <x v="3484"/>
    <x v="3484"/>
    <x v="3484"/>
    <b v="0"/>
    <n v="44"/>
    <n v="64.909090909090907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.0060606060606061"/>
    <x v="0"/>
    <x v="0"/>
    <s v="USD"/>
    <n v="1454431080"/>
    <d v="2016-02-02T11:38:00"/>
    <n v="1451839080"/>
    <x v="3485"/>
    <x v="3485"/>
    <x v="3485"/>
    <b v="0"/>
    <n v="30"/>
    <n v="55.333333333333336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.552"/>
    <x v="0"/>
    <x v="0"/>
    <s v="USD"/>
    <n v="1433314740"/>
    <d v="2015-06-03T01:59:00"/>
    <n v="1430600401"/>
    <x v="3486"/>
    <x v="3486"/>
    <x v="3486"/>
    <b v="0"/>
    <n v="56"/>
    <n v="83.142857142857139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1.2775000000000001"/>
    <x v="0"/>
    <x v="1"/>
    <s v="GBP"/>
    <n v="1435185252"/>
    <d v="2015-06-24T17:34:12"/>
    <n v="1432593252"/>
    <x v="3487"/>
    <x v="3487"/>
    <x v="3487"/>
    <b v="0"/>
    <n v="66"/>
    <n v="38.712121212121211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.212"/>
    <x v="0"/>
    <x v="0"/>
    <s v="USD"/>
    <n v="1429286400"/>
    <d v="2015-04-17T11:00:00"/>
    <n v="1427221560"/>
    <x v="3488"/>
    <x v="3488"/>
    <x v="3488"/>
    <b v="0"/>
    <n v="29"/>
    <n v="125.37931034482759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.127"/>
    <x v="0"/>
    <x v="1"/>
    <s v="GBP"/>
    <n v="1400965200"/>
    <d v="2014-05-24T16:00:00"/>
    <n v="1398352531"/>
    <x v="3489"/>
    <x v="3489"/>
    <x v="3489"/>
    <b v="0"/>
    <n v="72"/>
    <n v="78.263888888888886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.2749999999999999"/>
    <x v="0"/>
    <x v="0"/>
    <s v="USD"/>
    <n v="1460574924"/>
    <d v="2016-04-13T14:15:24"/>
    <n v="1457982924"/>
    <x v="3490"/>
    <x v="3490"/>
    <x v="3490"/>
    <b v="0"/>
    <n v="27"/>
    <n v="47.222222222222221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1.5820000000000001"/>
    <x v="0"/>
    <x v="0"/>
    <s v="USD"/>
    <n v="1431928784"/>
    <d v="2015-05-18T00:59:44"/>
    <n v="1430114384"/>
    <x v="3491"/>
    <x v="3491"/>
    <x v="3491"/>
    <b v="0"/>
    <n v="10"/>
    <n v="79.099999999999994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.0526894736842105"/>
    <x v="0"/>
    <x v="0"/>
    <s v="USD"/>
    <n v="1445818397"/>
    <d v="2015-10-25T19:13:17"/>
    <n v="1442794397"/>
    <x v="3492"/>
    <x v="3492"/>
    <x v="3492"/>
    <b v="0"/>
    <n v="35"/>
    <n v="114.29199999999999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1"/>
    <x v="0"/>
    <x v="0"/>
    <s v="USD"/>
    <n v="1408252260"/>
    <d v="2014-08-17T00:11:00"/>
    <n v="1406580436"/>
    <x v="3493"/>
    <x v="3493"/>
    <x v="3493"/>
    <b v="0"/>
    <n v="29"/>
    <n v="51.724137931034484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1"/>
    <x v="0"/>
    <x v="0"/>
    <s v="USD"/>
    <n v="1480140000"/>
    <d v="2016-11-26T01:00:00"/>
    <n v="1479186575"/>
    <x v="3494"/>
    <x v="3494"/>
    <x v="3494"/>
    <b v="0"/>
    <n v="13"/>
    <n v="30.76923076923077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1.0686"/>
    <x v="0"/>
    <x v="5"/>
    <s v="CAD"/>
    <n v="1414862280"/>
    <d v="2014-11-01T12:18:00"/>
    <n v="1412360309"/>
    <x v="3495"/>
    <x v="3495"/>
    <x v="3495"/>
    <b v="0"/>
    <n v="72"/>
    <n v="74.208333333333329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1.244"/>
    <x v="0"/>
    <x v="0"/>
    <s v="USD"/>
    <n v="1473625166"/>
    <d v="2016-09-11T15:19:26"/>
    <n v="1470169166"/>
    <x v="3496"/>
    <x v="3496"/>
    <x v="3496"/>
    <b v="0"/>
    <n v="78"/>
    <n v="47.846153846153847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1.0870406189555126"/>
    <x v="0"/>
    <x v="0"/>
    <s v="USD"/>
    <n v="1464904800"/>
    <d v="2016-06-02T17:00:00"/>
    <n v="1463852904"/>
    <x v="3497"/>
    <x v="3497"/>
    <x v="3497"/>
    <b v="0"/>
    <n v="49"/>
    <n v="34.408163265306122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.0242424242424242"/>
    <x v="0"/>
    <x v="5"/>
    <s v="CAD"/>
    <n v="1464471840"/>
    <d v="2016-05-28T16:44:00"/>
    <n v="1459309704"/>
    <x v="3498"/>
    <x v="3498"/>
    <x v="3498"/>
    <b v="0"/>
    <n v="42"/>
    <n v="40.238095238095241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1.0549999999999999"/>
    <x v="0"/>
    <x v="0"/>
    <s v="USD"/>
    <n v="1435733940"/>
    <d v="2015-07-01T01:59:00"/>
    <n v="1431046325"/>
    <x v="3499"/>
    <x v="3499"/>
    <x v="3499"/>
    <b v="0"/>
    <n v="35"/>
    <n v="60.285714285714285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.0629999999999999"/>
    <x v="0"/>
    <x v="0"/>
    <s v="USD"/>
    <n v="1457326740"/>
    <d v="2016-03-06T23:59:00"/>
    <n v="1455919438"/>
    <x v="3500"/>
    <x v="3500"/>
    <x v="3500"/>
    <b v="0"/>
    <n v="42"/>
    <n v="25.30952380952381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1.0066666666666666"/>
    <x v="0"/>
    <x v="1"/>
    <s v="GBP"/>
    <n v="1441995595"/>
    <d v="2015-09-11T13:19:55"/>
    <n v="1439835595"/>
    <x v="3501"/>
    <x v="3501"/>
    <x v="3501"/>
    <b v="0"/>
    <n v="42"/>
    <n v="35.952380952380949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.054"/>
    <x v="0"/>
    <x v="0"/>
    <s v="USD"/>
    <n v="1458100740"/>
    <d v="2016-03-15T22:59:00"/>
    <n v="1456862924"/>
    <x v="3502"/>
    <x v="3502"/>
    <x v="3502"/>
    <b v="0"/>
    <n v="31"/>
    <n v="136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n v="1.0755999999999999"/>
    <x v="0"/>
    <x v="1"/>
    <s v="GBP"/>
    <n v="1469359728"/>
    <d v="2016-07-24T06:28:48"/>
    <n v="1466767728"/>
    <x v="3503"/>
    <x v="3503"/>
    <x v="3503"/>
    <b v="0"/>
    <n v="38"/>
    <n v="70.763157894736835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"/>
    <x v="0"/>
    <x v="0"/>
    <s v="USD"/>
    <n v="1447959491"/>
    <d v="2015-11-19T13:58:11"/>
    <n v="1445363891"/>
    <x v="3504"/>
    <x v="3504"/>
    <x v="3504"/>
    <b v="0"/>
    <n v="8"/>
    <n v="125"/>
    <b v="1"/>
    <s v="theater/plays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n v="1.0376000000000001"/>
    <x v="0"/>
    <x v="0"/>
    <s v="USD"/>
    <n v="1399953600"/>
    <d v="2014-05-12T23:00:00"/>
    <n v="1398983245"/>
    <x v="3505"/>
    <x v="3505"/>
    <x v="3505"/>
    <b v="0"/>
    <n v="39"/>
    <n v="66.512820512820511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.0149999999999999"/>
    <x v="0"/>
    <x v="0"/>
    <s v="USD"/>
    <n v="1408815440"/>
    <d v="2014-08-23T12:37:20"/>
    <n v="1404927440"/>
    <x v="3506"/>
    <x v="3506"/>
    <x v="3506"/>
    <b v="0"/>
    <n v="29"/>
    <n v="105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.044"/>
    <x v="0"/>
    <x v="0"/>
    <s v="USD"/>
    <n v="1464732537"/>
    <d v="2016-05-31T17:08:57"/>
    <n v="1462140537"/>
    <x v="3507"/>
    <x v="3507"/>
    <x v="3507"/>
    <b v="0"/>
    <n v="72"/>
    <n v="145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.8"/>
    <x v="0"/>
    <x v="1"/>
    <s v="GBP"/>
    <n v="1462914000"/>
    <d v="2016-05-10T16:00:00"/>
    <n v="1460914253"/>
    <x v="3508"/>
    <x v="3508"/>
    <x v="3508"/>
    <b v="0"/>
    <n v="15"/>
    <n v="12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.0633333333333332"/>
    <x v="0"/>
    <x v="0"/>
    <s v="USD"/>
    <n v="1416545700"/>
    <d v="2014-11-20T23:55:00"/>
    <n v="1415392666"/>
    <x v="3509"/>
    <x v="3509"/>
    <x v="3509"/>
    <b v="0"/>
    <n v="33"/>
    <n v="96.666666666666671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.0055555555555555"/>
    <x v="0"/>
    <x v="0"/>
    <s v="USD"/>
    <n v="1404312846"/>
    <d v="2014-07-02T09:54:06"/>
    <n v="1402584846"/>
    <x v="3510"/>
    <x v="3510"/>
    <x v="3510"/>
    <b v="0"/>
    <n v="15"/>
    <n v="60.333333333333336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n v="1.012"/>
    <x v="0"/>
    <x v="1"/>
    <s v="GBP"/>
    <n v="1415385000"/>
    <d v="2014-11-07T13:30:00"/>
    <n v="1413406695"/>
    <x v="3511"/>
    <x v="3511"/>
    <x v="3511"/>
    <b v="0"/>
    <n v="19"/>
    <n v="79.89473684210526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1"/>
    <x v="0"/>
    <x v="1"/>
    <s v="GBP"/>
    <n v="1429789992"/>
    <d v="2015-04-23T06:53:12"/>
    <n v="1424609592"/>
    <x v="3512"/>
    <x v="3512"/>
    <x v="3512"/>
    <b v="0"/>
    <n v="17"/>
    <n v="58.823529411764703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.1839285714285714"/>
    <x v="0"/>
    <x v="0"/>
    <s v="USD"/>
    <n v="1401857940"/>
    <d v="2014-06-03T23:59:00"/>
    <n v="1400725112"/>
    <x v="3513"/>
    <x v="3513"/>
    <x v="3513"/>
    <b v="0"/>
    <n v="44"/>
    <n v="75.340909090909093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.1000000000000001"/>
    <x v="0"/>
    <x v="0"/>
    <s v="USD"/>
    <n v="1422853140"/>
    <d v="2015-02-01T23:59:00"/>
    <n v="1421439552"/>
    <x v="3514"/>
    <x v="3514"/>
    <x v="3514"/>
    <b v="0"/>
    <n v="10"/>
    <n v="55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1.0266666666666666"/>
    <x v="0"/>
    <x v="0"/>
    <s v="USD"/>
    <n v="1433097171"/>
    <d v="2015-05-31T13:32:51"/>
    <n v="1430505171"/>
    <x v="3515"/>
    <x v="3515"/>
    <x v="3515"/>
    <b v="0"/>
    <n v="46"/>
    <n v="66.956521739130437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1"/>
    <x v="0"/>
    <x v="0"/>
    <s v="USD"/>
    <n v="1410145200"/>
    <d v="2014-09-07T22:00:00"/>
    <n v="1407197670"/>
    <x v="3516"/>
    <x v="3516"/>
    <x v="3516"/>
    <b v="0"/>
    <n v="11"/>
    <n v="227.27272727272728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1"/>
    <x v="0"/>
    <x v="1"/>
    <s v="GBP"/>
    <n v="1404471600"/>
    <d v="2014-07-04T06:00:00"/>
    <n v="1401910634"/>
    <x v="3517"/>
    <x v="3517"/>
    <x v="3517"/>
    <b v="0"/>
    <n v="13"/>
    <n v="307.69230769230768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1.10046"/>
    <x v="0"/>
    <x v="0"/>
    <s v="USD"/>
    <n v="1412259660"/>
    <d v="2014-10-02T09:21:00"/>
    <n v="1410461299"/>
    <x v="3518"/>
    <x v="3518"/>
    <x v="3518"/>
    <b v="0"/>
    <n v="33"/>
    <n v="50.020909090909093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n v="1.0135000000000001"/>
    <x v="0"/>
    <x v="1"/>
    <s v="GBP"/>
    <n v="1425478950"/>
    <d v="2015-03-04T09:22:30"/>
    <n v="1422886950"/>
    <x v="3519"/>
    <x v="3519"/>
    <x v="3519"/>
    <b v="0"/>
    <n v="28"/>
    <n v="72.392857142857139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n v="1.0075000000000001"/>
    <x v="0"/>
    <x v="1"/>
    <s v="GBP"/>
    <n v="1441547220"/>
    <d v="2015-09-06T08:47:00"/>
    <n v="1439322412"/>
    <x v="3520"/>
    <x v="3520"/>
    <x v="3520"/>
    <b v="0"/>
    <n v="21"/>
    <n v="95.952380952380949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.6942857142857144"/>
    <x v="0"/>
    <x v="0"/>
    <s v="USD"/>
    <n v="1411980020"/>
    <d v="2014-09-29T03:40:20"/>
    <n v="1409388020"/>
    <x v="3521"/>
    <x v="3521"/>
    <x v="3521"/>
    <b v="0"/>
    <n v="13"/>
    <n v="45.615384615384613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"/>
    <x v="0"/>
    <x v="1"/>
    <s v="GBP"/>
    <n v="1442311560"/>
    <d v="2015-09-15T05:06:00"/>
    <n v="1439924246"/>
    <x v="3522"/>
    <x v="3522"/>
    <x v="3522"/>
    <b v="0"/>
    <n v="34"/>
    <n v="41.029411764705884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n v="1.1365000000000001"/>
    <x v="0"/>
    <x v="1"/>
    <s v="GBP"/>
    <n v="1474844400"/>
    <d v="2016-09-25T18:00:00"/>
    <n v="1469871148"/>
    <x v="3523"/>
    <x v="3523"/>
    <x v="3523"/>
    <b v="0"/>
    <n v="80"/>
    <n v="56.825000000000003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.0156000000000001"/>
    <x v="0"/>
    <x v="0"/>
    <s v="USD"/>
    <n v="1410580800"/>
    <d v="2014-09-12T23:00:00"/>
    <n v="1409336373"/>
    <x v="3524"/>
    <x v="3524"/>
    <x v="3524"/>
    <b v="0"/>
    <n v="74"/>
    <n v="137.24324324324326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.06"/>
    <x v="0"/>
    <x v="0"/>
    <s v="USD"/>
    <n v="1439136000"/>
    <d v="2015-08-09T11:00:00"/>
    <n v="1438188106"/>
    <x v="3525"/>
    <x v="3525"/>
    <x v="3525"/>
    <b v="0"/>
    <n v="7"/>
    <n v="75.714285714285708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1.02"/>
    <x v="0"/>
    <x v="0"/>
    <s v="USD"/>
    <n v="1461823140"/>
    <d v="2016-04-28T00:59:00"/>
    <n v="1459411371"/>
    <x v="3526"/>
    <x v="3526"/>
    <x v="3526"/>
    <b v="0"/>
    <n v="34"/>
    <n v="99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.1691666666666667"/>
    <x v="0"/>
    <x v="0"/>
    <s v="USD"/>
    <n v="1436587140"/>
    <d v="2015-07-10T22:59:00"/>
    <n v="1434069205"/>
    <x v="3527"/>
    <x v="3527"/>
    <x v="3527"/>
    <b v="0"/>
    <n v="86"/>
    <n v="81.569767441860463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.0115151515151515"/>
    <x v="0"/>
    <x v="1"/>
    <s v="GBP"/>
    <n v="1484740918"/>
    <d v="2017-01-18T07:01:58"/>
    <n v="1483012918"/>
    <x v="3528"/>
    <x v="3528"/>
    <x v="3528"/>
    <b v="0"/>
    <n v="37"/>
    <n v="45.108108108108105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.32"/>
    <x v="0"/>
    <x v="0"/>
    <s v="USD"/>
    <n v="1436749200"/>
    <d v="2015-07-12T20:00:00"/>
    <n v="1434997018"/>
    <x v="3529"/>
    <x v="3529"/>
    <x v="3529"/>
    <b v="0"/>
    <n v="18"/>
    <n v="36.666666666666664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"/>
    <x v="0"/>
    <x v="1"/>
    <s v="GBP"/>
    <n v="1460318400"/>
    <d v="2016-04-10T15:00:00"/>
    <n v="1457881057"/>
    <x v="3530"/>
    <x v="3530"/>
    <x v="3530"/>
    <b v="0"/>
    <n v="22"/>
    <n v="125"/>
    <b v="1"/>
    <s v="theater/plays"/>
    <x v="1"/>
    <x v="6"/>
  </r>
  <r>
    <n v="3531"/>
    <s v="The Reinvention of Lily Johnson"/>
    <s v="A political comedy for a crazy election year"/>
    <n v="1000"/>
    <n v="1280"/>
    <n v="1.28"/>
    <x v="0"/>
    <x v="0"/>
    <s v="USD"/>
    <n v="1467301334"/>
    <d v="2016-06-30T10:42:14"/>
    <n v="1464709334"/>
    <x v="3531"/>
    <x v="3531"/>
    <x v="3531"/>
    <b v="0"/>
    <n v="26"/>
    <n v="49.230769230769234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.1895833333333334"/>
    <x v="0"/>
    <x v="0"/>
    <s v="USD"/>
    <n v="1411012740"/>
    <d v="2014-09-17T22:59:00"/>
    <n v="1409667827"/>
    <x v="3532"/>
    <x v="3532"/>
    <x v="3532"/>
    <b v="0"/>
    <n v="27"/>
    <n v="42.296296296296298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.262"/>
    <x v="0"/>
    <x v="0"/>
    <s v="USD"/>
    <n v="1447269367"/>
    <d v="2015-11-11T14:16:07"/>
    <n v="1444673767"/>
    <x v="3533"/>
    <x v="3533"/>
    <x v="3533"/>
    <b v="0"/>
    <n v="8"/>
    <n v="78.875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n v="1.5620000000000001"/>
    <x v="0"/>
    <x v="0"/>
    <s v="USD"/>
    <n v="1443711623"/>
    <d v="2015-10-01T10:00:23"/>
    <n v="1440687623"/>
    <x v="3534"/>
    <x v="3534"/>
    <x v="3534"/>
    <b v="0"/>
    <n v="204"/>
    <n v="38.284313725490193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n v="1.0315000000000001"/>
    <x v="0"/>
    <x v="1"/>
    <s v="GBP"/>
    <n v="1443808800"/>
    <d v="2015-10-02T13:00:00"/>
    <n v="1441120910"/>
    <x v="3535"/>
    <x v="3535"/>
    <x v="3535"/>
    <b v="0"/>
    <n v="46"/>
    <n v="44.847826086956523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.5333333333333334"/>
    <x v="0"/>
    <x v="1"/>
    <s v="GBP"/>
    <n v="1450612740"/>
    <d v="2015-12-20T06:59:00"/>
    <n v="1448040425"/>
    <x v="3536"/>
    <x v="3536"/>
    <x v="3536"/>
    <b v="0"/>
    <n v="17"/>
    <n v="13.529411764705882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.8044444444444445"/>
    <x v="0"/>
    <x v="5"/>
    <s v="CAD"/>
    <n v="1416211140"/>
    <d v="2014-11-17T02:59:00"/>
    <n v="1413016216"/>
    <x v="3537"/>
    <x v="3537"/>
    <x v="3537"/>
    <b v="0"/>
    <n v="28"/>
    <n v="43.5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.2845"/>
    <x v="0"/>
    <x v="1"/>
    <s v="GBP"/>
    <n v="1471428340"/>
    <d v="2016-08-17T05:05:40"/>
    <n v="1469009140"/>
    <x v="3538"/>
    <x v="3538"/>
    <x v="3538"/>
    <b v="0"/>
    <n v="83"/>
    <n v="30.951807228915662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n v="1.1966666666666668"/>
    <x v="0"/>
    <x v="0"/>
    <s v="USD"/>
    <n v="1473358122"/>
    <d v="2016-09-08T13:08:42"/>
    <n v="1471543722"/>
    <x v="3539"/>
    <x v="3539"/>
    <x v="3539"/>
    <b v="0"/>
    <n v="13"/>
    <n v="55.230769230769234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1.23"/>
    <x v="0"/>
    <x v="1"/>
    <s v="GBP"/>
    <n v="1466899491"/>
    <d v="2016-06-25T19:04:51"/>
    <n v="1464307491"/>
    <x v="3540"/>
    <x v="3540"/>
    <x v="3540"/>
    <b v="0"/>
    <n v="8"/>
    <n v="46.125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1.05"/>
    <x v="0"/>
    <x v="1"/>
    <s v="GBP"/>
    <n v="1441042275"/>
    <d v="2015-08-31T12:31:15"/>
    <n v="1438882275"/>
    <x v="3541"/>
    <x v="3541"/>
    <x v="3541"/>
    <b v="0"/>
    <n v="32"/>
    <n v="39.375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n v="1.0223636363636364"/>
    <x v="0"/>
    <x v="0"/>
    <s v="USD"/>
    <n v="1410099822"/>
    <d v="2014-09-07T09:23:42"/>
    <n v="1404915822"/>
    <x v="3542"/>
    <x v="3542"/>
    <x v="3542"/>
    <b v="0"/>
    <n v="85"/>
    <n v="66.152941176470591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.0466666666666666"/>
    <x v="0"/>
    <x v="12"/>
    <s v="EUR"/>
    <n v="1435255659"/>
    <d v="2015-06-25T13:07:39"/>
    <n v="1432663659"/>
    <x v="3543"/>
    <x v="3543"/>
    <x v="3543"/>
    <b v="0"/>
    <n v="29"/>
    <n v="54.137931034482762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n v="1"/>
    <x v="0"/>
    <x v="0"/>
    <s v="USD"/>
    <n v="1425758257"/>
    <d v="2015-03-07T14:57:37"/>
    <n v="1423166257"/>
    <x v="3544"/>
    <x v="3544"/>
    <x v="3544"/>
    <b v="0"/>
    <n v="24"/>
    <n v="104.16666666666667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.004"/>
    <x v="0"/>
    <x v="0"/>
    <s v="USD"/>
    <n v="1428780159"/>
    <d v="2015-04-11T14:22:39"/>
    <n v="1426188159"/>
    <x v="3545"/>
    <x v="3545"/>
    <x v="3545"/>
    <b v="0"/>
    <n v="8"/>
    <n v="31.375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.0227272727272727"/>
    <x v="0"/>
    <x v="0"/>
    <s v="USD"/>
    <n v="1427860740"/>
    <d v="2015-03-31T22:59:00"/>
    <n v="1426002684"/>
    <x v="3546"/>
    <x v="3546"/>
    <x v="3546"/>
    <b v="0"/>
    <n v="19"/>
    <n v="59.210526315789473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.1440928571428572"/>
    <x v="0"/>
    <x v="0"/>
    <s v="USD"/>
    <n v="1463198340"/>
    <d v="2016-05-13T22:59:00"/>
    <n v="1461117201"/>
    <x v="3547"/>
    <x v="3547"/>
    <x v="3547"/>
    <b v="0"/>
    <n v="336"/>
    <n v="119.17633928571429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.019047619047619"/>
    <x v="0"/>
    <x v="0"/>
    <s v="USD"/>
    <n v="1457139600"/>
    <d v="2016-03-04T20:00:00"/>
    <n v="1455230214"/>
    <x v="3548"/>
    <x v="3548"/>
    <x v="3548"/>
    <b v="0"/>
    <n v="13"/>
    <n v="164.61538461538461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n v="1.02"/>
    <x v="0"/>
    <x v="1"/>
    <s v="GBP"/>
    <n v="1441358873"/>
    <d v="2015-09-04T04:27:53"/>
    <n v="1438939673"/>
    <x v="3549"/>
    <x v="3549"/>
    <x v="3549"/>
    <b v="0"/>
    <n v="42"/>
    <n v="24.285714285714285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n v="1.048"/>
    <x v="0"/>
    <x v="1"/>
    <s v="GBP"/>
    <n v="1462224398"/>
    <d v="2016-05-02T16:26:38"/>
    <n v="1459632398"/>
    <x v="3550"/>
    <x v="3550"/>
    <x v="3550"/>
    <b v="0"/>
    <n v="64"/>
    <n v="40.9375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.0183333333333333"/>
    <x v="0"/>
    <x v="0"/>
    <s v="USD"/>
    <n v="1400796420"/>
    <d v="2014-05-22T17:07:00"/>
    <n v="1398342170"/>
    <x v="3551"/>
    <x v="3551"/>
    <x v="3551"/>
    <b v="0"/>
    <n v="25"/>
    <n v="61.1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"/>
    <x v="0"/>
    <x v="1"/>
    <s v="GBP"/>
    <n v="1403964324"/>
    <d v="2014-06-28T09:05:24"/>
    <n v="1401372324"/>
    <x v="3552"/>
    <x v="3552"/>
    <x v="3552"/>
    <b v="0"/>
    <n v="20"/>
    <n v="38.65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1.0627272727272727"/>
    <x v="0"/>
    <x v="0"/>
    <s v="USD"/>
    <n v="1439337600"/>
    <d v="2015-08-11T19:00:00"/>
    <n v="1436575280"/>
    <x v="3553"/>
    <x v="3553"/>
    <x v="3553"/>
    <b v="0"/>
    <n v="104"/>
    <n v="56.20192307692308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.1342219999999998"/>
    <x v="0"/>
    <x v="0"/>
    <s v="USD"/>
    <n v="1423674000"/>
    <d v="2015-02-11T12:00:00"/>
    <n v="1421025159"/>
    <x v="3554"/>
    <x v="3554"/>
    <x v="3554"/>
    <b v="0"/>
    <n v="53"/>
    <n v="107.00207547169811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"/>
    <x v="0"/>
    <x v="13"/>
    <s v="EUR"/>
    <n v="1479382594"/>
    <d v="2016-11-17T06:36:34"/>
    <n v="1476786994"/>
    <x v="3555"/>
    <x v="3555"/>
    <x v="3555"/>
    <b v="0"/>
    <n v="14"/>
    <n v="171.42857142857142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.0045454545454546"/>
    <x v="0"/>
    <x v="1"/>
    <s v="GBP"/>
    <n v="1408289724"/>
    <d v="2014-08-17T10:35:24"/>
    <n v="1403105724"/>
    <x v="3556"/>
    <x v="3556"/>
    <x v="3556"/>
    <b v="0"/>
    <n v="20"/>
    <n v="110.5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.0003599999999999"/>
    <x v="0"/>
    <x v="0"/>
    <s v="USD"/>
    <n v="1399271911"/>
    <d v="2014-05-05T01:38:31"/>
    <n v="1396334311"/>
    <x v="3557"/>
    <x v="3557"/>
    <x v="3557"/>
    <b v="0"/>
    <n v="558"/>
    <n v="179.27598566308242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1.44"/>
    <x v="0"/>
    <x v="1"/>
    <s v="GBP"/>
    <n v="1435352400"/>
    <d v="2015-06-26T16:00:00"/>
    <n v="1431718575"/>
    <x v="3558"/>
    <x v="3558"/>
    <x v="3558"/>
    <b v="0"/>
    <n v="22"/>
    <n v="22.90909090909091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.0349999999999999"/>
    <x v="0"/>
    <x v="2"/>
    <s v="AUD"/>
    <n v="1438333080"/>
    <d v="2015-07-31T03:58:00"/>
    <n v="1436408308"/>
    <x v="3559"/>
    <x v="3559"/>
    <x v="3559"/>
    <b v="0"/>
    <n v="24"/>
    <n v="43.125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1.0843750000000001"/>
    <x v="0"/>
    <x v="5"/>
    <s v="CAD"/>
    <n v="1432694700"/>
    <d v="2015-05-26T21:45:00"/>
    <n v="1429651266"/>
    <x v="3560"/>
    <x v="3560"/>
    <x v="3560"/>
    <b v="0"/>
    <n v="74"/>
    <n v="46.891891891891895"/>
    <b v="1"/>
    <s v="theater/plays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n v="1.024"/>
    <x v="0"/>
    <x v="0"/>
    <s v="USD"/>
    <n v="1438799760"/>
    <d v="2015-08-05T13:36:00"/>
    <n v="1437236378"/>
    <x v="3561"/>
    <x v="3561"/>
    <x v="3561"/>
    <b v="0"/>
    <n v="54"/>
    <n v="47.407407407407405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.4888888888888889"/>
    <x v="0"/>
    <x v="1"/>
    <s v="GBP"/>
    <n v="1457906400"/>
    <d v="2016-03-13T17:00:00"/>
    <n v="1457115427"/>
    <x v="3562"/>
    <x v="3562"/>
    <x v="3562"/>
    <b v="0"/>
    <n v="31"/>
    <n v="15.129032258064516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.0549000000000002"/>
    <x v="0"/>
    <x v="1"/>
    <s v="GBP"/>
    <n v="1470078000"/>
    <d v="2016-08-01T14:00:00"/>
    <n v="1467648456"/>
    <x v="3563"/>
    <x v="3563"/>
    <x v="3563"/>
    <b v="0"/>
    <n v="25"/>
    <n v="21.098000000000003"/>
    <b v="1"/>
    <s v="theater/plays"/>
    <x v="1"/>
    <x v="6"/>
  </r>
  <r>
    <n v="3564"/>
    <s v="The Pillowman Aberdeen"/>
    <s v="Multi Award-Winng play THE PILLOWMAN coming to the Arts Centre Theatre, Aberdeen"/>
    <n v="1000"/>
    <n v="1005"/>
    <n v="1.0049999999999999"/>
    <x v="0"/>
    <x v="1"/>
    <s v="GBP"/>
    <n v="1444060800"/>
    <d v="2015-10-05T11:00:00"/>
    <n v="1440082649"/>
    <x v="3564"/>
    <x v="3564"/>
    <x v="3564"/>
    <b v="0"/>
    <n v="17"/>
    <n v="59.117647058823529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.3055555555555556"/>
    <x v="0"/>
    <x v="0"/>
    <s v="USD"/>
    <n v="1420048208"/>
    <d v="2014-12-31T12:50:08"/>
    <n v="1417456208"/>
    <x v="3565"/>
    <x v="3565"/>
    <x v="3565"/>
    <b v="0"/>
    <n v="12"/>
    <n v="97.916666666666671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.0475000000000001"/>
    <x v="0"/>
    <x v="1"/>
    <s v="GBP"/>
    <n v="1422015083"/>
    <d v="2015-01-23T07:11:23"/>
    <n v="1419423083"/>
    <x v="3566"/>
    <x v="3566"/>
    <x v="3566"/>
    <b v="0"/>
    <n v="38"/>
    <n v="55.131578947368418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.0880000000000001"/>
    <x v="0"/>
    <x v="1"/>
    <s v="GBP"/>
    <n v="1433964444"/>
    <d v="2015-06-10T14:27:24"/>
    <n v="1431372444"/>
    <x v="3567"/>
    <x v="3567"/>
    <x v="3567"/>
    <b v="0"/>
    <n v="41"/>
    <n v="26.536585365853657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1.1100000000000001"/>
    <x v="0"/>
    <x v="0"/>
    <s v="USD"/>
    <n v="1410975994"/>
    <d v="2014-09-17T12:46:34"/>
    <n v="1408383994"/>
    <x v="3568"/>
    <x v="3568"/>
    <x v="3568"/>
    <b v="0"/>
    <n v="19"/>
    <n v="58.421052631578945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.0047999999999999"/>
    <x v="0"/>
    <x v="0"/>
    <s v="USD"/>
    <n v="1420734696"/>
    <d v="2015-01-08T11:31:36"/>
    <n v="1418142696"/>
    <x v="3569"/>
    <x v="3569"/>
    <x v="3569"/>
    <b v="0"/>
    <n v="41"/>
    <n v="122.53658536585365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n v="1.1435"/>
    <x v="0"/>
    <x v="0"/>
    <s v="USD"/>
    <n v="1420009200"/>
    <d v="2014-12-31T02:00:00"/>
    <n v="1417593483"/>
    <x v="3570"/>
    <x v="3570"/>
    <x v="3570"/>
    <b v="0"/>
    <n v="26"/>
    <n v="87.961538461538467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1.2206666666666666"/>
    <x v="0"/>
    <x v="1"/>
    <s v="GBP"/>
    <n v="1414701413"/>
    <d v="2014-10-30T15:36:53"/>
    <n v="1412109413"/>
    <x v="3571"/>
    <x v="3571"/>
    <x v="3571"/>
    <b v="0"/>
    <n v="25"/>
    <n v="73.239999999999995"/>
    <b v="1"/>
    <s v="theater/plays"/>
    <x v="1"/>
    <x v="6"/>
  </r>
  <r>
    <n v="3572"/>
    <s v="Monster"/>
    <s v="A darkly comic one woman show by Abram Rooney as part of The Camden Fringe 2015."/>
    <n v="500"/>
    <n v="500"/>
    <n v="1"/>
    <x v="0"/>
    <x v="1"/>
    <s v="GBP"/>
    <n v="1434894082"/>
    <d v="2015-06-21T08:41:22"/>
    <n v="1432302082"/>
    <x v="3572"/>
    <x v="3572"/>
    <x v="3572"/>
    <b v="0"/>
    <n v="9"/>
    <n v="55.555555555555557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n v="1.028"/>
    <x v="0"/>
    <x v="1"/>
    <s v="GBP"/>
    <n v="1415440846"/>
    <d v="2014-11-08T05:00:46"/>
    <n v="1412845246"/>
    <x v="3573"/>
    <x v="3573"/>
    <x v="3573"/>
    <b v="0"/>
    <n v="78"/>
    <n v="39.53846153846154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.0612068965517241"/>
    <x v="0"/>
    <x v="0"/>
    <s v="USD"/>
    <n v="1415921848"/>
    <d v="2014-11-13T18:37:28"/>
    <n v="1413326248"/>
    <x v="3574"/>
    <x v="3574"/>
    <x v="3574"/>
    <b v="0"/>
    <n v="45"/>
    <n v="136.77777777777777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1.0133000000000001"/>
    <x v="0"/>
    <x v="0"/>
    <s v="USD"/>
    <n v="1470887940"/>
    <d v="2016-08-10T22:59:00"/>
    <n v="1468176527"/>
    <x v="3575"/>
    <x v="3575"/>
    <x v="3575"/>
    <b v="0"/>
    <n v="102"/>
    <n v="99.343137254901961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1"/>
    <x v="0"/>
    <x v="0"/>
    <s v="USD"/>
    <n v="1480947054"/>
    <d v="2016-12-05T09:10:54"/>
    <n v="1475759454"/>
    <x v="3576"/>
    <x v="3576"/>
    <x v="3576"/>
    <b v="0"/>
    <n v="5"/>
    <n v="20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1.3"/>
    <x v="0"/>
    <x v="0"/>
    <s v="USD"/>
    <n v="1430029680"/>
    <d v="2015-04-26T01:28:00"/>
    <n v="1427741583"/>
    <x v="3577"/>
    <x v="3577"/>
    <x v="3577"/>
    <b v="0"/>
    <n v="27"/>
    <n v="28.888888888888889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n v="1.0001333333333333"/>
    <x v="0"/>
    <x v="1"/>
    <s v="GBP"/>
    <n v="1462037777"/>
    <d v="2016-04-30T12:36:17"/>
    <n v="1459445777"/>
    <x v="3578"/>
    <x v="3578"/>
    <x v="3578"/>
    <b v="0"/>
    <n v="37"/>
    <n v="40.545945945945945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"/>
    <x v="0"/>
    <x v="1"/>
    <s v="GBP"/>
    <n v="1459444656"/>
    <d v="2016-03-31T12:17:36"/>
    <n v="1456856256"/>
    <x v="3579"/>
    <x v="3579"/>
    <x v="3579"/>
    <b v="0"/>
    <n v="14"/>
    <n v="35.714285714285715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n v="1.1388888888888888"/>
    <x v="0"/>
    <x v="0"/>
    <s v="USD"/>
    <n v="1425185940"/>
    <d v="2015-02-28T23:59:00"/>
    <n v="1421900022"/>
    <x v="3580"/>
    <x v="3580"/>
    <x v="3580"/>
    <b v="0"/>
    <n v="27"/>
    <n v="37.962962962962962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1"/>
    <x v="0"/>
    <x v="1"/>
    <s v="GBP"/>
    <n v="1406719110"/>
    <d v="2014-07-30T06:18:30"/>
    <n v="1405509510"/>
    <x v="3581"/>
    <x v="3581"/>
    <x v="3581"/>
    <b v="0"/>
    <n v="45"/>
    <n v="33.333333333333336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n v="2.87"/>
    <x v="0"/>
    <x v="0"/>
    <s v="USD"/>
    <n v="1459822682"/>
    <d v="2016-04-04T21:18:02"/>
    <n v="1458613082"/>
    <x v="3582"/>
    <x v="3582"/>
    <x v="3582"/>
    <b v="0"/>
    <n v="49"/>
    <n v="58.571428571428569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.085"/>
    <x v="0"/>
    <x v="0"/>
    <s v="USD"/>
    <n v="1460970805"/>
    <d v="2016-04-18T04:13:25"/>
    <n v="1455790405"/>
    <x v="3583"/>
    <x v="3583"/>
    <x v="3583"/>
    <b v="0"/>
    <n v="24"/>
    <n v="135.625"/>
    <b v="1"/>
    <s v="theater/plays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n v="1.155"/>
    <x v="0"/>
    <x v="1"/>
    <s v="GBP"/>
    <n v="1436772944"/>
    <d v="2015-07-13T02:35:44"/>
    <n v="1434180944"/>
    <x v="3584"/>
    <x v="3584"/>
    <x v="3584"/>
    <b v="0"/>
    <n v="112"/>
    <n v="30.9375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.1911764705882353"/>
    <x v="0"/>
    <x v="0"/>
    <s v="USD"/>
    <n v="1419181890"/>
    <d v="2014-12-21T12:11:30"/>
    <n v="1416589890"/>
    <x v="3585"/>
    <x v="3585"/>
    <x v="3585"/>
    <b v="0"/>
    <n v="23"/>
    <n v="176.08695652173913"/>
    <b v="1"/>
    <s v="theater/plays"/>
    <x v="1"/>
    <x v="6"/>
  </r>
  <r>
    <n v="3586"/>
    <s v="Actors &amp; Musicians who are Blind or Autistic"/>
    <s v="See Theatre In A New Light"/>
    <n v="7500"/>
    <n v="8207"/>
    <n v="1.0942666666666667"/>
    <x v="0"/>
    <x v="0"/>
    <s v="USD"/>
    <n v="1474649070"/>
    <d v="2016-09-23T11:44:30"/>
    <n v="1469465070"/>
    <x v="3586"/>
    <x v="3586"/>
    <x v="3586"/>
    <b v="0"/>
    <n v="54"/>
    <n v="151.9814814814815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1.266"/>
    <x v="0"/>
    <x v="1"/>
    <s v="GBP"/>
    <n v="1467054000"/>
    <d v="2016-06-27T14:00:00"/>
    <n v="1463144254"/>
    <x v="3587"/>
    <x v="3587"/>
    <x v="3587"/>
    <b v="0"/>
    <n v="28"/>
    <n v="22.607142857142858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n v="1.0049999999999999"/>
    <x v="0"/>
    <x v="1"/>
    <s v="GBP"/>
    <n v="1430348400"/>
    <d v="2015-04-29T18:00:00"/>
    <n v="1428436410"/>
    <x v="3588"/>
    <x v="3588"/>
    <x v="3588"/>
    <b v="0"/>
    <n v="11"/>
    <n v="18.272727272727273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.2749999999999999"/>
    <x v="0"/>
    <x v="0"/>
    <s v="USD"/>
    <n v="1432654347"/>
    <d v="2015-05-26T10:32:27"/>
    <n v="1430494347"/>
    <x v="3589"/>
    <x v="3589"/>
    <x v="3589"/>
    <b v="0"/>
    <n v="62"/>
    <n v="82.258064516129039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1.0005999999999999"/>
    <x v="0"/>
    <x v="1"/>
    <s v="GBP"/>
    <n v="1413792034"/>
    <d v="2014-10-20T03:00:34"/>
    <n v="1411200034"/>
    <x v="3590"/>
    <x v="3590"/>
    <x v="3590"/>
    <b v="0"/>
    <n v="73"/>
    <n v="68.534246575342465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.75"/>
    <x v="0"/>
    <x v="0"/>
    <s v="USD"/>
    <n v="1422075540"/>
    <d v="2015-01-23T23:59:00"/>
    <n v="1419979544"/>
    <x v="3591"/>
    <x v="3591"/>
    <x v="3591"/>
    <b v="0"/>
    <n v="18"/>
    <n v="68.055555555555557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1.2725"/>
    <x v="0"/>
    <x v="0"/>
    <s v="USD"/>
    <n v="1423630740"/>
    <d v="2015-02-10T23:59:00"/>
    <n v="1418673307"/>
    <x v="3592"/>
    <x v="3592"/>
    <x v="3592"/>
    <b v="0"/>
    <n v="35"/>
    <n v="72.714285714285708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.1063333333333334"/>
    <x v="0"/>
    <x v="0"/>
    <s v="USD"/>
    <n v="1420489560"/>
    <d v="2015-01-05T15:26:00"/>
    <n v="1417469639"/>
    <x v="3593"/>
    <x v="3593"/>
    <x v="3593"/>
    <b v="0"/>
    <n v="43"/>
    <n v="77.186046511627907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1.2593749999999999"/>
    <x v="0"/>
    <x v="0"/>
    <s v="USD"/>
    <n v="1472952982"/>
    <d v="2016-09-03T20:36:22"/>
    <n v="1470792982"/>
    <x v="3594"/>
    <x v="3594"/>
    <x v="3594"/>
    <b v="0"/>
    <n v="36"/>
    <n v="55.972222222222221"/>
    <b v="1"/>
    <s v="theater/plays"/>
    <x v="1"/>
    <x v="6"/>
  </r>
  <r>
    <n v="3595"/>
    <s v="The Flu Season"/>
    <s v="A new theatre company staging Will Eno's The Flu Season in Seattle"/>
    <n v="2600"/>
    <n v="3081"/>
    <n v="1.1850000000000001"/>
    <x v="0"/>
    <x v="0"/>
    <s v="USD"/>
    <n v="1426229940"/>
    <d v="2015-03-13T01:59:00"/>
    <n v="1423959123"/>
    <x v="3595"/>
    <x v="3595"/>
    <x v="3595"/>
    <b v="0"/>
    <n v="62"/>
    <n v="49.693548387096776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1.0772727272727274"/>
    <x v="0"/>
    <x v="5"/>
    <s v="CAD"/>
    <n v="1409072982"/>
    <d v="2014-08-26T12:09:42"/>
    <n v="1407258582"/>
    <x v="3596"/>
    <x v="3596"/>
    <x v="3596"/>
    <b v="0"/>
    <n v="15"/>
    <n v="79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1.026"/>
    <x v="0"/>
    <x v="0"/>
    <s v="USD"/>
    <n v="1456984740"/>
    <d v="2016-03-03T00:59:00"/>
    <n v="1455717790"/>
    <x v="3597"/>
    <x v="3597"/>
    <x v="3597"/>
    <b v="0"/>
    <n v="33"/>
    <n v="77.727272727272734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n v="1.101"/>
    <x v="0"/>
    <x v="0"/>
    <s v="USD"/>
    <n v="1409720340"/>
    <d v="2014-09-02T23:59:00"/>
    <n v="1408129822"/>
    <x v="3598"/>
    <x v="3598"/>
    <x v="3598"/>
    <b v="0"/>
    <n v="27"/>
    <n v="40.777777777777779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n v="2.02"/>
    <x v="0"/>
    <x v="0"/>
    <s v="USD"/>
    <n v="1440892800"/>
    <d v="2015-08-29T19:00:00"/>
    <n v="1438715077"/>
    <x v="3599"/>
    <x v="3599"/>
    <x v="3599"/>
    <b v="0"/>
    <n v="17"/>
    <n v="59.411764705882355"/>
    <b v="1"/>
    <s v="theater/plays"/>
    <x v="1"/>
    <x v="6"/>
  </r>
  <r>
    <n v="3600"/>
    <s v="Pariah"/>
    <s v="The First Play From The Man Who Brought You The Black James Bond!"/>
    <n v="10"/>
    <n v="13"/>
    <n v="1.3"/>
    <x v="0"/>
    <x v="0"/>
    <s v="USD"/>
    <n v="1476390164"/>
    <d v="2016-10-13T15:22:44"/>
    <n v="1473970964"/>
    <x v="3600"/>
    <x v="3600"/>
    <x v="3600"/>
    <b v="0"/>
    <n v="4"/>
    <n v="3.25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1.0435000000000001"/>
    <x v="0"/>
    <x v="1"/>
    <s v="GBP"/>
    <n v="1421452682"/>
    <d v="2015-01-16T18:58:02"/>
    <n v="1418860682"/>
    <x v="3601"/>
    <x v="3601"/>
    <x v="3601"/>
    <b v="0"/>
    <n v="53"/>
    <n v="39.377358490566039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.0004999999999999"/>
    <x v="0"/>
    <x v="0"/>
    <s v="USD"/>
    <n v="1463520479"/>
    <d v="2016-05-17T16:27:59"/>
    <n v="1458336479"/>
    <x v="3602"/>
    <x v="3602"/>
    <x v="3602"/>
    <b v="0"/>
    <n v="49"/>
    <n v="81.673469387755105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1.7066666666666668"/>
    <x v="0"/>
    <x v="0"/>
    <s v="USD"/>
    <n v="1446759880"/>
    <d v="2015-11-05T16:44:40"/>
    <n v="1444164280"/>
    <x v="3603"/>
    <x v="3603"/>
    <x v="3603"/>
    <b v="0"/>
    <n v="57"/>
    <n v="44.912280701754383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.1283333333333334"/>
    <x v="0"/>
    <x v="0"/>
    <s v="USD"/>
    <n v="1461913140"/>
    <d v="2016-04-29T01:59:00"/>
    <n v="1461370956"/>
    <x v="3604"/>
    <x v="3604"/>
    <x v="3604"/>
    <b v="0"/>
    <n v="69"/>
    <n v="49.05797101449275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.84"/>
    <x v="0"/>
    <x v="1"/>
    <s v="GBP"/>
    <n v="1455390126"/>
    <d v="2016-02-13T14:02:06"/>
    <n v="1452798126"/>
    <x v="3605"/>
    <x v="3605"/>
    <x v="3605"/>
    <b v="0"/>
    <n v="15"/>
    <n v="30.666666666666668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1.3026666666666666"/>
    <x v="0"/>
    <x v="1"/>
    <s v="GBP"/>
    <n v="1471185057"/>
    <d v="2016-08-14T09:30:57"/>
    <n v="1468593057"/>
    <x v="3606"/>
    <x v="3606"/>
    <x v="3606"/>
    <b v="0"/>
    <n v="64"/>
    <n v="61.0625"/>
    <b v="1"/>
    <s v="theater/plays"/>
    <x v="1"/>
    <x v="6"/>
  </r>
  <r>
    <n v="3607"/>
    <s v="E15 at The Pleasance and CPT"/>
    <s v="'E15' is a verbatim project that looks at the story of the Focus E15 Campaign"/>
    <n v="550"/>
    <n v="580"/>
    <n v="1.0545454545454545"/>
    <x v="0"/>
    <x v="1"/>
    <s v="GBP"/>
    <n v="1450137600"/>
    <d v="2015-12-14T19:00:00"/>
    <n v="1448924882"/>
    <x v="3607"/>
    <x v="3607"/>
    <x v="3607"/>
    <b v="0"/>
    <n v="20"/>
    <n v="29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n v="1"/>
    <x v="0"/>
    <x v="1"/>
    <s v="GBP"/>
    <n v="1466172000"/>
    <d v="2016-06-17T09:00:00"/>
    <n v="1463418090"/>
    <x v="3608"/>
    <x v="3608"/>
    <x v="3608"/>
    <b v="0"/>
    <n v="27"/>
    <n v="29.62962962962963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.5331632653061225"/>
    <x v="0"/>
    <x v="1"/>
    <s v="GBP"/>
    <n v="1459378085"/>
    <d v="2016-03-30T17:48:05"/>
    <n v="1456789685"/>
    <x v="3609"/>
    <x v="3609"/>
    <x v="3609"/>
    <b v="0"/>
    <n v="21"/>
    <n v="143.0952380952381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1.623"/>
    <x v="0"/>
    <x v="1"/>
    <s v="GBP"/>
    <n v="1439806936"/>
    <d v="2015-08-17T05:22:16"/>
    <n v="1437214936"/>
    <x v="3610"/>
    <x v="3610"/>
    <x v="3610"/>
    <b v="0"/>
    <n v="31"/>
    <n v="52.354838709677416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1.36"/>
    <x v="0"/>
    <x v="1"/>
    <s v="GBP"/>
    <n v="1428483201"/>
    <d v="2015-04-08T03:53:21"/>
    <n v="1425891201"/>
    <x v="3611"/>
    <x v="3611"/>
    <x v="3611"/>
    <b v="0"/>
    <n v="51"/>
    <n v="66.666666666666671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.444"/>
    <x v="0"/>
    <x v="5"/>
    <s v="CAD"/>
    <n v="1402334811"/>
    <d v="2014-06-09T12:26:51"/>
    <n v="1401470811"/>
    <x v="3612"/>
    <x v="3612"/>
    <x v="3612"/>
    <b v="0"/>
    <n v="57"/>
    <n v="126.66666666666667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n v="1"/>
    <x v="0"/>
    <x v="0"/>
    <s v="USD"/>
    <n v="1403964574"/>
    <d v="2014-06-28T09:09:34"/>
    <n v="1401372574"/>
    <x v="3613"/>
    <x v="3613"/>
    <x v="3613"/>
    <b v="0"/>
    <n v="20"/>
    <n v="62.5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1.008"/>
    <x v="0"/>
    <x v="0"/>
    <s v="USD"/>
    <n v="1434675616"/>
    <d v="2015-06-18T20:00:16"/>
    <n v="1432083616"/>
    <x v="3614"/>
    <x v="3614"/>
    <x v="3614"/>
    <b v="0"/>
    <n v="71"/>
    <n v="35.492957746478872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.0680000000000001"/>
    <x v="0"/>
    <x v="1"/>
    <s v="GBP"/>
    <n v="1449756896"/>
    <d v="2015-12-10T09:14:56"/>
    <n v="1447164896"/>
    <x v="3615"/>
    <x v="3615"/>
    <x v="3615"/>
    <b v="0"/>
    <n v="72"/>
    <n v="37.083333333333336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.248"/>
    <x v="0"/>
    <x v="1"/>
    <s v="GBP"/>
    <n v="1426801664"/>
    <d v="2015-03-19T16:47:44"/>
    <n v="1424213264"/>
    <x v="3616"/>
    <x v="3616"/>
    <x v="3616"/>
    <b v="0"/>
    <n v="45"/>
    <n v="69.333333333333329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.1891891891891893"/>
    <x v="0"/>
    <x v="1"/>
    <s v="GBP"/>
    <n v="1488240000"/>
    <d v="2017-02-27T19:00:00"/>
    <n v="1486996729"/>
    <x v="3617"/>
    <x v="3617"/>
    <x v="3617"/>
    <b v="0"/>
    <n v="51"/>
    <n v="17.254901960784313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1.01"/>
    <x v="0"/>
    <x v="1"/>
    <s v="GBP"/>
    <n v="1433343850"/>
    <d v="2015-06-03T10:04:10"/>
    <n v="1430751850"/>
    <x v="3618"/>
    <x v="3618"/>
    <x v="3618"/>
    <b v="0"/>
    <n v="56"/>
    <n v="36.071428571428569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1.1299999999999999"/>
    <x v="0"/>
    <x v="0"/>
    <s v="USD"/>
    <n v="1479592800"/>
    <d v="2016-11-19T17:00:00"/>
    <n v="1476760226"/>
    <x v="3619"/>
    <x v="3619"/>
    <x v="3619"/>
    <b v="0"/>
    <n v="17"/>
    <n v="66.470588235294116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.0519047619047619"/>
    <x v="0"/>
    <x v="0"/>
    <s v="USD"/>
    <n v="1425528000"/>
    <d v="2015-03-04T23:00:00"/>
    <n v="1422916261"/>
    <x v="3620"/>
    <x v="3620"/>
    <x v="3620"/>
    <b v="0"/>
    <n v="197"/>
    <n v="56.065989847715734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n v="1.0973333333333333"/>
    <x v="0"/>
    <x v="0"/>
    <s v="USD"/>
    <n v="1475269200"/>
    <d v="2016-09-30T16:00:00"/>
    <n v="1473200844"/>
    <x v="3621"/>
    <x v="3621"/>
    <x v="3621"/>
    <b v="0"/>
    <n v="70"/>
    <n v="47.028571428571432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n v="1.00099"/>
    <x v="0"/>
    <x v="0"/>
    <s v="USD"/>
    <n v="1411874580"/>
    <d v="2014-09-27T22:23:00"/>
    <n v="1409030371"/>
    <x v="3622"/>
    <x v="3622"/>
    <x v="3622"/>
    <b v="0"/>
    <n v="21"/>
    <n v="47.666190476190479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n v="1.2"/>
    <x v="0"/>
    <x v="0"/>
    <s v="USD"/>
    <n v="1406358000"/>
    <d v="2014-07-26T02:00:00"/>
    <n v="1404841270"/>
    <x v="3623"/>
    <x v="3623"/>
    <x v="3623"/>
    <b v="0"/>
    <n v="34"/>
    <n v="88.235294117647058"/>
    <b v="1"/>
    <s v="theater/plays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n v="1.0493333333333332"/>
    <x v="0"/>
    <x v="0"/>
    <s v="USD"/>
    <n v="1471977290"/>
    <d v="2016-08-23T13:34:50"/>
    <n v="1466793290"/>
    <x v="3624"/>
    <x v="3624"/>
    <x v="3624"/>
    <b v="0"/>
    <n v="39"/>
    <n v="80.717948717948715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.0266666666666666"/>
    <x v="0"/>
    <x v="1"/>
    <s v="GBP"/>
    <n v="1435851577"/>
    <d v="2015-07-02T10:39:37"/>
    <n v="1433259577"/>
    <x v="3625"/>
    <x v="3625"/>
    <x v="3625"/>
    <b v="0"/>
    <n v="78"/>
    <n v="39.487179487179489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1.0182500000000001"/>
    <x v="0"/>
    <x v="1"/>
    <s v="GBP"/>
    <n v="1408204857"/>
    <d v="2014-08-16T11:00:57"/>
    <n v="1406390457"/>
    <x v="3626"/>
    <x v="3626"/>
    <x v="3626"/>
    <b v="0"/>
    <n v="48"/>
    <n v="84.854166666666671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1"/>
    <x v="0"/>
    <x v="0"/>
    <s v="USD"/>
    <n v="1463803140"/>
    <d v="2016-05-20T22:59:00"/>
    <n v="1459446487"/>
    <x v="3627"/>
    <x v="3627"/>
    <x v="3627"/>
    <b v="0"/>
    <n v="29"/>
    <n v="68.965517241379317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s v="USD"/>
    <n v="1450040396"/>
    <d v="2015-12-13T15:59:56"/>
    <n v="1444852796"/>
    <x v="3628"/>
    <x v="3628"/>
    <x v="3628"/>
    <b v="0"/>
    <n v="0"/>
    <e v="#DIV/0!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1.9999999999999999E-6"/>
    <x v="2"/>
    <x v="0"/>
    <s v="USD"/>
    <n v="1462467600"/>
    <d v="2016-05-05T12:00:00"/>
    <n v="1457403364"/>
    <x v="3629"/>
    <x v="3629"/>
    <x v="3629"/>
    <b v="0"/>
    <n v="2"/>
    <n v="1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3.3333333333333332E-4"/>
    <x v="2"/>
    <x v="1"/>
    <s v="GBP"/>
    <n v="1417295990"/>
    <d v="2014-11-29T16:19:50"/>
    <n v="1414700390"/>
    <x v="3630"/>
    <x v="3630"/>
    <x v="3630"/>
    <b v="0"/>
    <n v="1"/>
    <n v="1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0.51023391812865493"/>
    <x v="2"/>
    <x v="0"/>
    <s v="USD"/>
    <n v="1411444740"/>
    <d v="2014-09-22T22:59:00"/>
    <n v="1409335497"/>
    <x v="3631"/>
    <x v="3631"/>
    <x v="3631"/>
    <b v="0"/>
    <n v="59"/>
    <n v="147.88135593220338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0.2"/>
    <x v="2"/>
    <x v="1"/>
    <s v="GBP"/>
    <n v="1416781749"/>
    <d v="2014-11-23T17:29:09"/>
    <n v="1415053749"/>
    <x v="3632"/>
    <x v="3632"/>
    <x v="3632"/>
    <b v="0"/>
    <n v="1"/>
    <n v="100"/>
    <b v="0"/>
    <s v="theater/musical"/>
    <x v="1"/>
    <x v="40"/>
  </r>
  <r>
    <n v="3633"/>
    <s v="SMOKEY AND THE BANDIT: THE MUSICAL"/>
    <s v="SMOKEY AND THE BANDIT: THE MUSICAL_x000d_The classic film, characters and music you love, on stage, LIVE!"/>
    <n v="5000"/>
    <n v="1762"/>
    <n v="0.35239999999999999"/>
    <x v="2"/>
    <x v="0"/>
    <s v="USD"/>
    <n v="1479517200"/>
    <d v="2016-11-18T20:00:00"/>
    <n v="1475765867"/>
    <x v="3633"/>
    <x v="3633"/>
    <x v="3633"/>
    <b v="0"/>
    <n v="31"/>
    <n v="56.838709677419352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4.2466666666666666E-2"/>
    <x v="2"/>
    <x v="5"/>
    <s v="CAD"/>
    <n v="1484366340"/>
    <d v="2017-01-13T22:59:00"/>
    <n v="1480219174"/>
    <x v="3634"/>
    <x v="3634"/>
    <x v="3634"/>
    <b v="0"/>
    <n v="18"/>
    <n v="176.94444444444446"/>
    <b v="0"/>
    <s v="theater/musical"/>
    <x v="1"/>
    <x v="40"/>
  </r>
  <r>
    <n v="3635"/>
    <s v="Mary's Son"/>
    <s v="Mary's Son is a pop opera about Jesus and the hope he brings to all people."/>
    <n v="3500"/>
    <n v="1276"/>
    <n v="0.36457142857142855"/>
    <x v="2"/>
    <x v="0"/>
    <s v="USD"/>
    <n v="1461186676"/>
    <d v="2016-04-20T16:11:16"/>
    <n v="1458594676"/>
    <x v="3635"/>
    <x v="3635"/>
    <x v="3635"/>
    <b v="0"/>
    <n v="10"/>
    <n v="127.6"/>
    <b v="0"/>
    <s v="theater/musical"/>
    <x v="1"/>
    <x v="40"/>
  </r>
  <r>
    <n v="3636"/>
    <s v="The Brother's of B-Block"/>
    <s v="The Brotherâ€™s of B-block is a musical play. A new take on &quot;OZ&quot; _x000d_The Wizard of OZ meets HBO's OZ."/>
    <n v="150000"/>
    <n v="0"/>
    <n v="0"/>
    <x v="2"/>
    <x v="0"/>
    <s v="USD"/>
    <n v="1442248829"/>
    <d v="2015-09-14T11:40:29"/>
    <n v="1439224829"/>
    <x v="3636"/>
    <x v="3636"/>
    <x v="3636"/>
    <b v="0"/>
    <n v="0"/>
    <e v="#DIV/0!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0.30866666666666664"/>
    <x v="2"/>
    <x v="0"/>
    <s v="USD"/>
    <n v="1420130935"/>
    <d v="2015-01-01T11:48:55"/>
    <n v="1417538935"/>
    <x v="3637"/>
    <x v="3637"/>
    <x v="3637"/>
    <b v="0"/>
    <n v="14"/>
    <n v="66.142857142857139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n v="6.545454545454546E-2"/>
    <x v="2"/>
    <x v="5"/>
    <s v="CAD"/>
    <n v="1429456132"/>
    <d v="2015-04-19T10:08:52"/>
    <n v="1424275732"/>
    <x v="3638"/>
    <x v="3638"/>
    <x v="3638"/>
    <b v="0"/>
    <n v="2"/>
    <n v="108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n v="4.0000000000000003E-5"/>
    <x v="2"/>
    <x v="0"/>
    <s v="USD"/>
    <n v="1475853060"/>
    <d v="2016-10-07T10:11:00"/>
    <n v="1470672906"/>
    <x v="3639"/>
    <x v="3639"/>
    <x v="3639"/>
    <b v="0"/>
    <n v="1"/>
    <n v="1"/>
    <b v="0"/>
    <s v="theater/musical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n v="5.5E-2"/>
    <x v="2"/>
    <x v="0"/>
    <s v="USD"/>
    <n v="1431283530"/>
    <d v="2015-05-10T13:45:30"/>
    <n v="1428691530"/>
    <x v="3640"/>
    <x v="3640"/>
    <x v="3640"/>
    <b v="0"/>
    <n v="3"/>
    <n v="18.333333333333332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s v="USD"/>
    <n v="1412485200"/>
    <d v="2014-10-05T00:00:00"/>
    <n v="1410966179"/>
    <x v="3641"/>
    <x v="3641"/>
    <x v="3641"/>
    <b v="0"/>
    <n v="0"/>
    <e v="#DIV/0!"/>
    <b v="0"/>
    <s v="theater/musical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n v="2.1428571428571429E-2"/>
    <x v="2"/>
    <x v="12"/>
    <s v="EUR"/>
    <n v="1448902800"/>
    <d v="2015-11-30T12:00:00"/>
    <n v="1445369727"/>
    <x v="3642"/>
    <x v="3642"/>
    <x v="3642"/>
    <b v="0"/>
    <n v="2"/>
    <n v="7.5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s v="USD"/>
    <n v="1447734439"/>
    <d v="2015-11-16T23:27:19"/>
    <n v="1444274839"/>
    <x v="3643"/>
    <x v="3643"/>
    <x v="3643"/>
    <b v="0"/>
    <n v="0"/>
    <e v="#DIV/0!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0.16420000000000001"/>
    <x v="2"/>
    <x v="0"/>
    <s v="USD"/>
    <n v="1457413140"/>
    <d v="2016-03-07T23:59:00"/>
    <n v="1454996887"/>
    <x v="3644"/>
    <x v="3644"/>
    <x v="3644"/>
    <b v="0"/>
    <n v="12"/>
    <n v="68.416666666666671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n v="1E-3"/>
    <x v="2"/>
    <x v="5"/>
    <s v="CAD"/>
    <n v="1479773838"/>
    <d v="2016-11-21T19:17:18"/>
    <n v="1477178238"/>
    <x v="3645"/>
    <x v="3645"/>
    <x v="3645"/>
    <b v="0"/>
    <n v="1"/>
    <n v="1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n v="4.8099999999999997E-2"/>
    <x v="2"/>
    <x v="0"/>
    <s v="USD"/>
    <n v="1434497400"/>
    <d v="2015-06-16T18:30:00"/>
    <n v="1431770802"/>
    <x v="3646"/>
    <x v="3646"/>
    <x v="3646"/>
    <b v="0"/>
    <n v="8"/>
    <n v="60.125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0.06"/>
    <x v="2"/>
    <x v="1"/>
    <s v="GBP"/>
    <n v="1475258327"/>
    <d v="2016-09-30T12:58:47"/>
    <n v="1471370327"/>
    <x v="3647"/>
    <x v="3647"/>
    <x v="3647"/>
    <b v="0"/>
    <n v="2"/>
    <n v="15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n v="1.003825"/>
    <x v="0"/>
    <x v="0"/>
    <s v="USD"/>
    <n v="1412492445"/>
    <d v="2014-10-05T02:00:45"/>
    <n v="1409900445"/>
    <x v="3648"/>
    <x v="3648"/>
    <x v="3648"/>
    <b v="0"/>
    <n v="73"/>
    <n v="550.04109589041093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.04"/>
    <x v="0"/>
    <x v="5"/>
    <s v="CAD"/>
    <n v="1402938394"/>
    <d v="2014-06-16T12:06:34"/>
    <n v="1400691994"/>
    <x v="3649"/>
    <x v="3649"/>
    <x v="3649"/>
    <b v="0"/>
    <n v="8"/>
    <n v="97.5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1"/>
    <x v="0"/>
    <x v="1"/>
    <s v="GBP"/>
    <n v="1454412584"/>
    <d v="2016-02-02T06:29:44"/>
    <n v="1452598184"/>
    <x v="3650"/>
    <x v="3650"/>
    <x v="3650"/>
    <b v="0"/>
    <n v="17"/>
    <n v="29.411764705882351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.04"/>
    <x v="0"/>
    <x v="0"/>
    <s v="USD"/>
    <n v="1407686340"/>
    <d v="2014-08-10T10:59:00"/>
    <n v="1404833442"/>
    <x v="3651"/>
    <x v="3651"/>
    <x v="3651"/>
    <b v="0"/>
    <n v="9"/>
    <n v="57.777777777777779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2.5066666666666668"/>
    <x v="0"/>
    <x v="5"/>
    <s v="CAD"/>
    <n v="1472097540"/>
    <d v="2016-08-24T22:59:00"/>
    <n v="1471188502"/>
    <x v="3652"/>
    <x v="3652"/>
    <x v="3652"/>
    <b v="0"/>
    <n v="17"/>
    <n v="44.235294117647058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n v="1.0049999999999999"/>
    <x v="0"/>
    <x v="1"/>
    <s v="GBP"/>
    <n v="1438764207"/>
    <d v="2015-08-05T03:43:27"/>
    <n v="1436172207"/>
    <x v="3653"/>
    <x v="3653"/>
    <x v="3653"/>
    <b v="0"/>
    <n v="33"/>
    <n v="60.909090909090907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.744"/>
    <x v="0"/>
    <x v="1"/>
    <s v="GBP"/>
    <n v="1459702800"/>
    <d v="2016-04-03T12:00:00"/>
    <n v="1457690386"/>
    <x v="3654"/>
    <x v="3654"/>
    <x v="3654"/>
    <b v="0"/>
    <n v="38"/>
    <n v="68.84210526315789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1.1626000000000001"/>
    <x v="0"/>
    <x v="0"/>
    <s v="USD"/>
    <n v="1437202740"/>
    <d v="2015-07-18T01:59:00"/>
    <n v="1434654998"/>
    <x v="3655"/>
    <x v="3655"/>
    <x v="3655"/>
    <b v="0"/>
    <n v="79"/>
    <n v="73.582278481012665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.0582"/>
    <x v="0"/>
    <x v="16"/>
    <s v="CHF"/>
    <n v="1485989940"/>
    <d v="2017-02-01T17:59:00"/>
    <n v="1483393836"/>
    <x v="3656"/>
    <x v="3656"/>
    <x v="3656"/>
    <b v="0"/>
    <n v="46"/>
    <n v="115.02173913043478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.1074999999999999"/>
    <x v="0"/>
    <x v="8"/>
    <s v="DKK"/>
    <n v="1464817320"/>
    <d v="2016-06-01T16:42:00"/>
    <n v="1462806419"/>
    <x v="3657"/>
    <x v="3657"/>
    <x v="3657"/>
    <b v="0"/>
    <n v="20"/>
    <n v="110.75"/>
    <b v="1"/>
    <s v="theater/plays"/>
    <x v="1"/>
    <x v="6"/>
  </r>
  <r>
    <n v="3658"/>
    <s v="Mr. Marmalade"/>
    <s v="Life is hard when your own imaginary friend can't make time for you."/>
    <n v="1500"/>
    <n v="1510"/>
    <n v="1.0066666666666666"/>
    <x v="0"/>
    <x v="0"/>
    <s v="USD"/>
    <n v="1404273540"/>
    <d v="2014-07-01T22:59:00"/>
    <n v="1400272580"/>
    <x v="3658"/>
    <x v="3658"/>
    <x v="3658"/>
    <b v="0"/>
    <n v="20"/>
    <n v="75.5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1.0203333333333333"/>
    <x v="0"/>
    <x v="0"/>
    <s v="USD"/>
    <n v="1426775940"/>
    <d v="2015-03-19T09:39:00"/>
    <n v="1424414350"/>
    <x v="3659"/>
    <x v="3659"/>
    <x v="3659"/>
    <b v="0"/>
    <n v="13"/>
    <n v="235.46153846153845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"/>
    <x v="0"/>
    <x v="1"/>
    <s v="GBP"/>
    <n v="1419368925"/>
    <d v="2014-12-23T16:08:45"/>
    <n v="1417208925"/>
    <x v="3660"/>
    <x v="3660"/>
    <x v="3660"/>
    <b v="0"/>
    <n v="22"/>
    <n v="11.363636363636363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.1100000000000001"/>
    <x v="0"/>
    <x v="0"/>
    <s v="USD"/>
    <n v="1460260800"/>
    <d v="2016-04-09T23:00:00"/>
    <n v="1458336672"/>
    <x v="3661"/>
    <x v="3661"/>
    <x v="3661"/>
    <b v="0"/>
    <n v="36"/>
    <n v="92.5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.0142500000000001"/>
    <x v="0"/>
    <x v="5"/>
    <s v="CAD"/>
    <n v="1427775414"/>
    <d v="2015-03-30T23:16:54"/>
    <n v="1425187014"/>
    <x v="3662"/>
    <x v="3662"/>
    <x v="3662"/>
    <b v="0"/>
    <n v="40"/>
    <n v="202.85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.04"/>
    <x v="0"/>
    <x v="1"/>
    <s v="GBP"/>
    <n v="1482321030"/>
    <d v="2016-12-21T06:50:30"/>
    <n v="1477133430"/>
    <x v="3663"/>
    <x v="3663"/>
    <x v="3663"/>
    <b v="0"/>
    <n v="9"/>
    <n v="26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1.09375"/>
    <x v="0"/>
    <x v="0"/>
    <s v="USD"/>
    <n v="1466056689"/>
    <d v="2016-06-16T00:58:09"/>
    <n v="1464847089"/>
    <x v="3664"/>
    <x v="3664"/>
    <x v="3664"/>
    <b v="0"/>
    <n v="19"/>
    <n v="46.05263157894737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.1516129032258065"/>
    <x v="0"/>
    <x v="6"/>
    <s v="EUR"/>
    <n v="1446062040"/>
    <d v="2015-10-28T14:54:00"/>
    <n v="1445109822"/>
    <x v="3665"/>
    <x v="3665"/>
    <x v="3665"/>
    <b v="0"/>
    <n v="14"/>
    <n v="51"/>
    <b v="1"/>
    <s v="theater/plays"/>
    <x v="1"/>
    <x v="6"/>
  </r>
  <r>
    <n v="3666"/>
    <s v="Israel LÃ³pez @ Ojai Playwrights Conference"/>
    <s v="Artistic Internship @ Ojai Playwrights Conference"/>
    <n v="1200"/>
    <n v="1200"/>
    <n v="1"/>
    <x v="0"/>
    <x v="0"/>
    <s v="USD"/>
    <n v="1406185200"/>
    <d v="2014-07-24T02:00:00"/>
    <n v="1404337382"/>
    <x v="3666"/>
    <x v="3666"/>
    <x v="3666"/>
    <b v="0"/>
    <n v="38"/>
    <n v="31.578947368421051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1.0317033333333334"/>
    <x v="0"/>
    <x v="1"/>
    <s v="GBP"/>
    <n v="1437261419"/>
    <d v="2015-07-18T18:16:59"/>
    <n v="1434669419"/>
    <x v="3667"/>
    <x v="3667"/>
    <x v="3667"/>
    <b v="0"/>
    <n v="58"/>
    <n v="53.363965517241382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.0349999999999999"/>
    <x v="0"/>
    <x v="0"/>
    <s v="USD"/>
    <n v="1437676380"/>
    <d v="2015-07-23T13:33:00"/>
    <n v="1435670452"/>
    <x v="3668"/>
    <x v="3668"/>
    <x v="3668"/>
    <b v="0"/>
    <n v="28"/>
    <n v="36.964285714285715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1.3819999999999999"/>
    <x v="0"/>
    <x v="1"/>
    <s v="GBP"/>
    <n v="1434039137"/>
    <d v="2015-06-11T11:12:17"/>
    <n v="1431447137"/>
    <x v="3669"/>
    <x v="3669"/>
    <x v="3669"/>
    <b v="0"/>
    <n v="17"/>
    <n v="81.294117647058826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.0954545454545455"/>
    <x v="0"/>
    <x v="1"/>
    <s v="GBP"/>
    <n v="1433113200"/>
    <d v="2015-05-31T18:00:00"/>
    <n v="1431951611"/>
    <x v="3670"/>
    <x v="3670"/>
    <x v="3670"/>
    <b v="0"/>
    <n v="12"/>
    <n v="20.083333333333332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.0085714285714287"/>
    <x v="0"/>
    <x v="0"/>
    <s v="USD"/>
    <n v="1405915140"/>
    <d v="2014-07-20T22:59:00"/>
    <n v="1404140667"/>
    <x v="3671"/>
    <x v="3671"/>
    <x v="3671"/>
    <b v="0"/>
    <n v="40"/>
    <n v="88.25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.0153333333333334"/>
    <x v="0"/>
    <x v="1"/>
    <s v="GBP"/>
    <n v="1411771384"/>
    <d v="2014-09-26T17:43:04"/>
    <n v="1409179384"/>
    <x v="3672"/>
    <x v="3672"/>
    <x v="3672"/>
    <b v="0"/>
    <n v="57"/>
    <n v="53.438596491228068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n v="1.13625"/>
    <x v="0"/>
    <x v="1"/>
    <s v="GBP"/>
    <n v="1415191920"/>
    <d v="2014-11-05T07:52:00"/>
    <n v="1412233497"/>
    <x v="3673"/>
    <x v="3673"/>
    <x v="3673"/>
    <b v="0"/>
    <n v="114"/>
    <n v="39.868421052631582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"/>
    <x v="0"/>
    <x v="12"/>
    <s v="EUR"/>
    <n v="1472936229"/>
    <d v="2016-09-03T15:57:09"/>
    <n v="1467752229"/>
    <x v="3674"/>
    <x v="3674"/>
    <x v="3674"/>
    <b v="0"/>
    <n v="31"/>
    <n v="145.16129032258064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1.4"/>
    <x v="0"/>
    <x v="1"/>
    <s v="GBP"/>
    <n v="1463353200"/>
    <d v="2016-05-15T18:00:00"/>
    <n v="1462285182"/>
    <x v="3675"/>
    <x v="3675"/>
    <x v="3675"/>
    <b v="0"/>
    <n v="3"/>
    <n v="23.333333333333332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.2875000000000001"/>
    <x v="0"/>
    <x v="0"/>
    <s v="USD"/>
    <n v="1410550484"/>
    <d v="2014-09-12T14:34:44"/>
    <n v="1408995284"/>
    <x v="3676"/>
    <x v="3676"/>
    <x v="3676"/>
    <b v="0"/>
    <n v="16"/>
    <n v="64.375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n v="1.0290416666666666"/>
    <x v="0"/>
    <x v="0"/>
    <s v="USD"/>
    <n v="1404359940"/>
    <d v="2014-07-02T22:59:00"/>
    <n v="1402580818"/>
    <x v="3677"/>
    <x v="3677"/>
    <x v="3677"/>
    <b v="0"/>
    <n v="199"/>
    <n v="62.052763819095475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n v="1.0249999999999999"/>
    <x v="0"/>
    <x v="1"/>
    <s v="GBP"/>
    <n v="1433076298"/>
    <d v="2015-05-31T07:44:58"/>
    <n v="1430052298"/>
    <x v="3678"/>
    <x v="3678"/>
    <x v="3678"/>
    <b v="0"/>
    <n v="31"/>
    <n v="66.129032258064512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.101"/>
    <x v="0"/>
    <x v="0"/>
    <s v="USD"/>
    <n v="1404190740"/>
    <d v="2014-06-30T23:59:00"/>
    <n v="1401214581"/>
    <x v="3679"/>
    <x v="3679"/>
    <x v="3679"/>
    <b v="0"/>
    <n v="30"/>
    <n v="73.400000000000006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1.1276666666666666"/>
    <x v="0"/>
    <x v="0"/>
    <s v="USD"/>
    <n v="1475664834"/>
    <d v="2016-10-05T05:53:54"/>
    <n v="1473850434"/>
    <x v="3680"/>
    <x v="3680"/>
    <x v="3680"/>
    <b v="0"/>
    <n v="34"/>
    <n v="99.5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.119"/>
    <x v="0"/>
    <x v="0"/>
    <s v="USD"/>
    <n v="1452872290"/>
    <d v="2016-01-15T10:38:10"/>
    <n v="1452008290"/>
    <x v="3681"/>
    <x v="3681"/>
    <x v="3681"/>
    <b v="0"/>
    <n v="18"/>
    <n v="62.166666666666664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.3919999999999999"/>
    <x v="0"/>
    <x v="0"/>
    <s v="USD"/>
    <n v="1402901940"/>
    <d v="2014-06-16T01:59:00"/>
    <n v="1399998418"/>
    <x v="3682"/>
    <x v="3682"/>
    <x v="3682"/>
    <b v="0"/>
    <n v="67"/>
    <n v="62.328358208955223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n v="1.1085714285714285"/>
    <x v="0"/>
    <x v="0"/>
    <s v="USD"/>
    <n v="1476931696"/>
    <d v="2016-10-19T21:48:16"/>
    <n v="1474339696"/>
    <x v="3683"/>
    <x v="3683"/>
    <x v="3683"/>
    <b v="0"/>
    <n v="66"/>
    <n v="58.787878787878789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1.3906666666666667"/>
    <x v="0"/>
    <x v="0"/>
    <s v="USD"/>
    <n v="1441167586"/>
    <d v="2015-09-01T23:19:46"/>
    <n v="1438575586"/>
    <x v="3684"/>
    <x v="3684"/>
    <x v="3684"/>
    <b v="0"/>
    <n v="23"/>
    <n v="45.347826086956523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1.0569999999999999"/>
    <x v="0"/>
    <x v="0"/>
    <s v="USD"/>
    <n v="1400533200"/>
    <d v="2014-05-19T16:00:00"/>
    <n v="1398348859"/>
    <x v="3685"/>
    <x v="3685"/>
    <x v="3685"/>
    <b v="0"/>
    <n v="126"/>
    <n v="41.944444444444443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1.0142857142857142"/>
    <x v="0"/>
    <x v="0"/>
    <s v="USD"/>
    <n v="1440820740"/>
    <d v="2015-08-28T22:59:00"/>
    <n v="1439567660"/>
    <x v="3686"/>
    <x v="3686"/>
    <x v="3686"/>
    <b v="0"/>
    <n v="6"/>
    <n v="59.166666666666664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.0024500000000001"/>
    <x v="0"/>
    <x v="0"/>
    <s v="USD"/>
    <n v="1403846055"/>
    <d v="2014-06-27T00:14:15"/>
    <n v="1401254055"/>
    <x v="3687"/>
    <x v="3687"/>
    <x v="3687"/>
    <b v="0"/>
    <n v="25"/>
    <n v="200.49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1.0916666666666666"/>
    <x v="0"/>
    <x v="1"/>
    <s v="GBP"/>
    <n v="1407524004"/>
    <d v="2014-08-08T13:53:24"/>
    <n v="1404932004"/>
    <x v="3688"/>
    <x v="3688"/>
    <x v="3688"/>
    <b v="0"/>
    <n v="39"/>
    <n v="83.974358974358978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1.1833333333333333"/>
    <x v="0"/>
    <x v="0"/>
    <s v="USD"/>
    <n v="1434925500"/>
    <d v="2015-06-21T17:25:00"/>
    <n v="1432410639"/>
    <x v="3689"/>
    <x v="3689"/>
    <x v="3689"/>
    <b v="0"/>
    <n v="62"/>
    <n v="57.258064516129032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n v="1.2"/>
    <x v="0"/>
    <x v="0"/>
    <s v="USD"/>
    <n v="1417101683"/>
    <d v="2014-11-27T10:21:23"/>
    <n v="1414506083"/>
    <x v="3690"/>
    <x v="3690"/>
    <x v="3690"/>
    <b v="0"/>
    <n v="31"/>
    <n v="58.064516129032256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n v="1.2796000000000001"/>
    <x v="0"/>
    <x v="0"/>
    <s v="USD"/>
    <n v="1425272340"/>
    <d v="2015-03-01T23:59:00"/>
    <n v="1421426929"/>
    <x v="3691"/>
    <x v="3691"/>
    <x v="3691"/>
    <b v="0"/>
    <n v="274"/>
    <n v="186.80291970802921"/>
    <b v="1"/>
    <s v="theater/plays"/>
    <x v="1"/>
    <x v="6"/>
  </r>
  <r>
    <n v="3692"/>
    <s v="An Evening With Durang"/>
    <s v="Help us independently produce two great comedies by Christopher Durang."/>
    <n v="1000"/>
    <n v="1260"/>
    <n v="1.26"/>
    <x v="0"/>
    <x v="0"/>
    <s v="USD"/>
    <n v="1411084800"/>
    <d v="2014-09-18T19:00:00"/>
    <n v="1410304179"/>
    <x v="3692"/>
    <x v="3692"/>
    <x v="3692"/>
    <b v="0"/>
    <n v="17"/>
    <n v="74.117647058823536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1.2912912912912913"/>
    <x v="0"/>
    <x v="1"/>
    <s v="GBP"/>
    <n v="1448922600"/>
    <d v="2015-11-30T17:30:00"/>
    <n v="1446352529"/>
    <x v="3693"/>
    <x v="3693"/>
    <x v="3693"/>
    <b v="0"/>
    <n v="14"/>
    <n v="30.714285714285715"/>
    <b v="1"/>
    <s v="theater/plays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n v="1.0742857142857143"/>
    <x v="0"/>
    <x v="0"/>
    <s v="USD"/>
    <n v="1465178400"/>
    <d v="2016-06-05T21:00:00"/>
    <n v="1461985967"/>
    <x v="3694"/>
    <x v="3694"/>
    <x v="3694"/>
    <b v="0"/>
    <n v="60"/>
    <n v="62.666666666666664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.00125"/>
    <x v="0"/>
    <x v="0"/>
    <s v="USD"/>
    <n v="1421009610"/>
    <d v="2015-01-11T15:53:30"/>
    <n v="1419281610"/>
    <x v="3695"/>
    <x v="3695"/>
    <x v="3695"/>
    <b v="0"/>
    <n v="33"/>
    <n v="121.36363636363636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.55"/>
    <x v="0"/>
    <x v="1"/>
    <s v="GBP"/>
    <n v="1423838916"/>
    <d v="2015-02-13T09:48:36"/>
    <n v="1418654916"/>
    <x v="3696"/>
    <x v="3696"/>
    <x v="3696"/>
    <b v="0"/>
    <n v="78"/>
    <n v="39.743589743589745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1.08"/>
    <x v="0"/>
    <x v="1"/>
    <s v="GBP"/>
    <n v="1462878648"/>
    <d v="2016-05-10T06:10:48"/>
    <n v="1461064248"/>
    <x v="3697"/>
    <x v="3697"/>
    <x v="3697"/>
    <b v="0"/>
    <n v="30"/>
    <n v="72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1.1052"/>
    <x v="0"/>
    <x v="0"/>
    <s v="USD"/>
    <n v="1456946487"/>
    <d v="2016-03-02T14:21:27"/>
    <n v="1454354487"/>
    <x v="3698"/>
    <x v="3698"/>
    <x v="3698"/>
    <b v="0"/>
    <n v="136"/>
    <n v="40.632352941176471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1.008"/>
    <x v="0"/>
    <x v="0"/>
    <s v="USD"/>
    <n v="1413383216"/>
    <d v="2014-10-15T09:26:56"/>
    <n v="1410791216"/>
    <x v="3699"/>
    <x v="3699"/>
    <x v="3699"/>
    <b v="0"/>
    <n v="40"/>
    <n v="63"/>
    <b v="1"/>
    <s v="theater/plays"/>
    <x v="1"/>
    <x v="6"/>
  </r>
  <r>
    <n v="3700"/>
    <s v="Generations (Senior Project)"/>
    <s v="Help me produce the play I have written for my senior project!"/>
    <n v="500"/>
    <n v="606"/>
    <n v="1.212"/>
    <x v="0"/>
    <x v="0"/>
    <s v="USD"/>
    <n v="1412092800"/>
    <d v="2014-09-30T11:00:00"/>
    <n v="1409493800"/>
    <x v="3700"/>
    <x v="3700"/>
    <x v="3700"/>
    <b v="0"/>
    <n v="18"/>
    <n v="33.666666666666664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n v="1.0033333333333334"/>
    <x v="0"/>
    <x v="1"/>
    <s v="GBP"/>
    <n v="1433422793"/>
    <d v="2015-06-04T07:59:53"/>
    <n v="1430830793"/>
    <x v="3701"/>
    <x v="3701"/>
    <x v="3701"/>
    <b v="0"/>
    <n v="39"/>
    <n v="38.589743589743591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.0916666666666666"/>
    <x v="0"/>
    <x v="1"/>
    <s v="GBP"/>
    <n v="1468191540"/>
    <d v="2016-07-10T17:59:00"/>
    <n v="1464958484"/>
    <x v="3702"/>
    <x v="3702"/>
    <x v="3702"/>
    <b v="0"/>
    <n v="21"/>
    <n v="155.95238095238096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.2342857142857142"/>
    <x v="0"/>
    <x v="0"/>
    <s v="USD"/>
    <n v="1471071540"/>
    <d v="2016-08-13T01:59:00"/>
    <n v="1467720388"/>
    <x v="3703"/>
    <x v="3703"/>
    <x v="3703"/>
    <b v="0"/>
    <n v="30"/>
    <n v="43.2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.3633666666666666"/>
    <x v="0"/>
    <x v="1"/>
    <s v="GBP"/>
    <n v="1464712394"/>
    <d v="2016-05-31T11:33:14"/>
    <n v="1459528394"/>
    <x v="3704"/>
    <x v="3704"/>
    <x v="3704"/>
    <b v="0"/>
    <n v="27"/>
    <n v="15.148518518518518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1.0346657233816767"/>
    <x v="0"/>
    <x v="0"/>
    <s v="USD"/>
    <n v="1403546400"/>
    <d v="2014-06-23T13:00:00"/>
    <n v="1401714114"/>
    <x v="3705"/>
    <x v="3705"/>
    <x v="3705"/>
    <b v="0"/>
    <n v="35"/>
    <n v="83.571428571428569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.2133333333333334"/>
    <x v="0"/>
    <x v="0"/>
    <s v="USD"/>
    <n v="1410558949"/>
    <d v="2014-09-12T16:55:49"/>
    <n v="1409262949"/>
    <x v="3706"/>
    <x v="3706"/>
    <x v="3706"/>
    <b v="0"/>
    <n v="13"/>
    <n v="140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1.86"/>
    <x v="0"/>
    <x v="0"/>
    <s v="USD"/>
    <n v="1469165160"/>
    <d v="2016-07-22T00:26:00"/>
    <n v="1467335378"/>
    <x v="3707"/>
    <x v="3707"/>
    <x v="3707"/>
    <b v="0"/>
    <n v="23"/>
    <n v="80.869565217391298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3"/>
    <x v="0"/>
    <x v="0"/>
    <s v="USD"/>
    <n v="1404444286"/>
    <d v="2014-07-03T22:24:46"/>
    <n v="1403234686"/>
    <x v="3708"/>
    <x v="3708"/>
    <x v="3708"/>
    <b v="0"/>
    <n v="39"/>
    <n v="53.846153846153847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n v="1.0825"/>
    <x v="0"/>
    <x v="1"/>
    <s v="GBP"/>
    <n v="1403715546"/>
    <d v="2014-06-25T11:59:06"/>
    <n v="1401123546"/>
    <x v="3709"/>
    <x v="3709"/>
    <x v="3709"/>
    <b v="0"/>
    <n v="35"/>
    <n v="30.928571428571427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n v="1.4115384615384616"/>
    <x v="0"/>
    <x v="0"/>
    <s v="USD"/>
    <n v="1428068988"/>
    <d v="2015-04-03T08:49:48"/>
    <n v="1425908988"/>
    <x v="3710"/>
    <x v="3710"/>
    <x v="3710"/>
    <b v="0"/>
    <n v="27"/>
    <n v="67.962962962962962"/>
    <b v="1"/>
    <s v="theater/plays"/>
    <x v="1"/>
    <x v="6"/>
  </r>
  <r>
    <n v="3711"/>
    <s v="The Youth Shakespeare Project 2014"/>
    <s v="Two teachers and twenty kids bring one of Shakespeare's plays to life!"/>
    <n v="500"/>
    <n v="570"/>
    <n v="1.1399999999999999"/>
    <x v="0"/>
    <x v="0"/>
    <s v="USD"/>
    <n v="1402848000"/>
    <d v="2014-06-15T11:00:00"/>
    <n v="1400606573"/>
    <x v="3711"/>
    <x v="3711"/>
    <x v="3711"/>
    <b v="0"/>
    <n v="21"/>
    <n v="27.142857142857142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.5373333333333334"/>
    <x v="0"/>
    <x v="0"/>
    <s v="USD"/>
    <n v="1433055540"/>
    <d v="2015-05-31T01:59:00"/>
    <n v="1431230867"/>
    <x v="3712"/>
    <x v="3712"/>
    <x v="3712"/>
    <b v="0"/>
    <n v="104"/>
    <n v="110.86538461538461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.0149999999999999"/>
    <x v="0"/>
    <x v="0"/>
    <s v="USD"/>
    <n v="1465062166"/>
    <d v="2016-06-04T12:42:46"/>
    <n v="1463334166"/>
    <x v="3713"/>
    <x v="3713"/>
    <x v="3713"/>
    <b v="0"/>
    <n v="19"/>
    <n v="106.84210526315789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.0235000000000001"/>
    <x v="0"/>
    <x v="0"/>
    <s v="USD"/>
    <n v="1432612740"/>
    <d v="2015-05-25T22:59:00"/>
    <n v="1429881667"/>
    <x v="3714"/>
    <x v="3714"/>
    <x v="3714"/>
    <b v="0"/>
    <n v="97"/>
    <n v="105.51546391752578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.0257142857142858"/>
    <x v="0"/>
    <x v="1"/>
    <s v="GBP"/>
    <n v="1427806320"/>
    <d v="2015-03-31T07:52:00"/>
    <n v="1422834819"/>
    <x v="3715"/>
    <x v="3715"/>
    <x v="3715"/>
    <b v="0"/>
    <n v="27"/>
    <n v="132.96296296296296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1.5575000000000001"/>
    <x v="0"/>
    <x v="0"/>
    <s v="USD"/>
    <n v="1453411109"/>
    <d v="2016-01-21T16:18:29"/>
    <n v="1450819109"/>
    <x v="3716"/>
    <x v="3716"/>
    <x v="3716"/>
    <b v="0"/>
    <n v="24"/>
    <n v="51.916666666666664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1.0075000000000001"/>
    <x v="0"/>
    <x v="1"/>
    <s v="GBP"/>
    <n v="1431204449"/>
    <d v="2015-05-09T15:47:29"/>
    <n v="1428526049"/>
    <x v="3717"/>
    <x v="3717"/>
    <x v="3717"/>
    <b v="0"/>
    <n v="13"/>
    <n v="310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n v="2.3940000000000001"/>
    <x v="0"/>
    <x v="1"/>
    <s v="GBP"/>
    <n v="1425057075"/>
    <d v="2015-02-27T12:11:15"/>
    <n v="1422465075"/>
    <x v="3718"/>
    <x v="3718"/>
    <x v="3718"/>
    <b v="0"/>
    <n v="46"/>
    <n v="26.021739130434781"/>
    <b v="1"/>
    <s v="theater/plays"/>
    <x v="1"/>
    <x v="6"/>
  </r>
  <r>
    <n v="3719"/>
    <s v="Corium"/>
    <s v="A new piece of physical theatre about love, regret and longing."/>
    <n v="200"/>
    <n v="420"/>
    <n v="2.1"/>
    <x v="0"/>
    <x v="1"/>
    <s v="GBP"/>
    <n v="1434994266"/>
    <d v="2015-06-22T12:31:06"/>
    <n v="1432402266"/>
    <x v="3719"/>
    <x v="3719"/>
    <x v="3719"/>
    <b v="0"/>
    <n v="4"/>
    <n v="105"/>
    <b v="1"/>
    <s v="theater/plays"/>
    <x v="1"/>
    <x v="6"/>
  </r>
  <r>
    <n v="3720"/>
    <s v="Lakotas and the American Theatre"/>
    <s v="Breaking the American Indian stereotype in the American Theatre."/>
    <n v="3300"/>
    <n v="3449"/>
    <n v="1.0451515151515152"/>
    <x v="0"/>
    <x v="0"/>
    <s v="USD"/>
    <n v="1435881006"/>
    <d v="2015-07-02T18:50:06"/>
    <n v="1433980206"/>
    <x v="3720"/>
    <x v="3720"/>
    <x v="3720"/>
    <b v="0"/>
    <n v="40"/>
    <n v="86.224999999999994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.008"/>
    <x v="0"/>
    <x v="0"/>
    <s v="USD"/>
    <n v="1415230084"/>
    <d v="2014-11-05T18:28:04"/>
    <n v="1413412084"/>
    <x v="3721"/>
    <x v="3721"/>
    <x v="3721"/>
    <b v="0"/>
    <n v="44"/>
    <n v="114.54545454545455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.1120000000000001"/>
    <x v="0"/>
    <x v="5"/>
    <s v="CAD"/>
    <n v="1455231540"/>
    <d v="2016-02-11T17:59:00"/>
    <n v="1452614847"/>
    <x v="3722"/>
    <x v="3722"/>
    <x v="3722"/>
    <b v="0"/>
    <n v="35"/>
    <n v="47.657142857142858"/>
    <b v="1"/>
    <s v="theater/plays"/>
    <x v="1"/>
    <x v="6"/>
  </r>
  <r>
    <n v="3723"/>
    <s v="Beauty and the Beast"/>
    <s v="Saltmine Theatre Company present Beauty and the Beast:"/>
    <n v="4500"/>
    <n v="4592"/>
    <n v="1.0204444444444445"/>
    <x v="0"/>
    <x v="1"/>
    <s v="GBP"/>
    <n v="1417374262"/>
    <d v="2014-11-30T14:04:22"/>
    <n v="1414778662"/>
    <x v="3723"/>
    <x v="3723"/>
    <x v="3723"/>
    <b v="0"/>
    <n v="63"/>
    <n v="72.888888888888886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.0254767441860466"/>
    <x v="0"/>
    <x v="1"/>
    <s v="GBP"/>
    <n v="1462402800"/>
    <d v="2016-05-04T18:00:00"/>
    <n v="1459856860"/>
    <x v="3724"/>
    <x v="3724"/>
    <x v="3724"/>
    <b v="0"/>
    <n v="89"/>
    <n v="49.545505617977533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.27"/>
    <x v="0"/>
    <x v="1"/>
    <s v="GBP"/>
    <n v="1455831000"/>
    <d v="2016-02-18T16:30:00"/>
    <n v="1454366467"/>
    <x v="3725"/>
    <x v="3725"/>
    <x v="3725"/>
    <b v="0"/>
    <n v="15"/>
    <n v="25.4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3.3870588235294119"/>
    <x v="0"/>
    <x v="0"/>
    <s v="USD"/>
    <n v="1461963600"/>
    <d v="2016-04-29T16:00:00"/>
    <n v="1459567371"/>
    <x v="3726"/>
    <x v="3726"/>
    <x v="3726"/>
    <b v="0"/>
    <n v="46"/>
    <n v="62.586956521739133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1.0075000000000001"/>
    <x v="0"/>
    <x v="0"/>
    <s v="USD"/>
    <n v="1476939300"/>
    <d v="2016-10-19T23:55:00"/>
    <n v="1474273294"/>
    <x v="3727"/>
    <x v="3727"/>
    <x v="3727"/>
    <b v="0"/>
    <n v="33"/>
    <n v="61.060606060606062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n v="9.3100000000000002E-2"/>
    <x v="2"/>
    <x v="0"/>
    <s v="USD"/>
    <n v="1439957176"/>
    <d v="2015-08-18T23:06:16"/>
    <n v="1437365176"/>
    <x v="3728"/>
    <x v="3728"/>
    <x v="3728"/>
    <b v="0"/>
    <n v="31"/>
    <n v="60.064516129032256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.2400000000000006E-2"/>
    <x v="2"/>
    <x v="0"/>
    <s v="USD"/>
    <n v="1427082912"/>
    <d v="2015-03-22T22:55:12"/>
    <n v="1423198512"/>
    <x v="3729"/>
    <x v="3729"/>
    <x v="3729"/>
    <b v="0"/>
    <n v="5"/>
    <n v="72.400000000000006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0.1"/>
    <x v="2"/>
    <x v="0"/>
    <s v="USD"/>
    <n v="1439828159"/>
    <d v="2015-08-17T11:15:59"/>
    <n v="1437236159"/>
    <x v="3730"/>
    <x v="3730"/>
    <x v="3730"/>
    <b v="0"/>
    <n v="1"/>
    <n v="100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0.11272727272727273"/>
    <x v="2"/>
    <x v="0"/>
    <s v="USD"/>
    <n v="1420860180"/>
    <d v="2015-01-09T22:23:00"/>
    <n v="1418234646"/>
    <x v="3731"/>
    <x v="3731"/>
    <x v="3731"/>
    <b v="0"/>
    <n v="12"/>
    <n v="51.666666666666664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n v="0.15411764705882353"/>
    <x v="2"/>
    <x v="9"/>
    <s v="EUR"/>
    <n v="1422100800"/>
    <d v="2015-01-24T07:00:00"/>
    <n v="1416932133"/>
    <x v="3732"/>
    <x v="3732"/>
    <x v="3732"/>
    <b v="0"/>
    <n v="4"/>
    <n v="32.75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n v="0"/>
    <x v="2"/>
    <x v="0"/>
    <s v="USD"/>
    <n v="1429396200"/>
    <d v="2015-04-18T17:30:00"/>
    <n v="1428539708"/>
    <x v="3733"/>
    <x v="3733"/>
    <x v="3733"/>
    <b v="0"/>
    <n v="0"/>
    <e v="#DIV/0!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0.28466666666666668"/>
    <x v="2"/>
    <x v="0"/>
    <s v="USD"/>
    <n v="1432589896"/>
    <d v="2015-05-25T16:38:16"/>
    <n v="1427405896"/>
    <x v="3734"/>
    <x v="3734"/>
    <x v="3734"/>
    <b v="0"/>
    <n v="7"/>
    <n v="61"/>
    <b v="0"/>
    <s v="theater/plays"/>
    <x v="1"/>
    <x v="6"/>
  </r>
  <r>
    <n v="3735"/>
    <s v="Women Beware Women"/>
    <s v="Young Actor's taking on a Jacobean tragedy. Family, betrayal, love, lust, sex and death."/>
    <n v="150"/>
    <n v="20"/>
    <n v="0.13333333333333333"/>
    <x v="2"/>
    <x v="1"/>
    <s v="GBP"/>
    <n v="1432831089"/>
    <d v="2015-05-28T11:38:09"/>
    <n v="1430239089"/>
    <x v="3735"/>
    <x v="3735"/>
    <x v="3735"/>
    <b v="0"/>
    <n v="2"/>
    <n v="10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6.6666666666666671E-3"/>
    <x v="2"/>
    <x v="1"/>
    <s v="GBP"/>
    <n v="1427133600"/>
    <d v="2015-03-23T13:00:00"/>
    <n v="1423847093"/>
    <x v="3736"/>
    <x v="3736"/>
    <x v="3736"/>
    <b v="0"/>
    <n v="1"/>
    <n v="10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n v="0.21428571428571427"/>
    <x v="2"/>
    <x v="0"/>
    <s v="USD"/>
    <n v="1447311540"/>
    <d v="2015-11-12T01:59:00"/>
    <n v="1445358903"/>
    <x v="3737"/>
    <x v="3737"/>
    <x v="3737"/>
    <b v="0"/>
    <n v="4"/>
    <n v="37.5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n v="0.18"/>
    <x v="2"/>
    <x v="1"/>
    <s v="GBP"/>
    <n v="1405461600"/>
    <d v="2014-07-15T17:00:00"/>
    <n v="1403562705"/>
    <x v="3738"/>
    <x v="3738"/>
    <x v="3738"/>
    <b v="0"/>
    <n v="6"/>
    <n v="45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0.20125000000000001"/>
    <x v="2"/>
    <x v="1"/>
    <s v="GBP"/>
    <n v="1468752468"/>
    <d v="2016-07-17T05:47:48"/>
    <n v="1467024468"/>
    <x v="3739"/>
    <x v="3739"/>
    <x v="3739"/>
    <b v="0"/>
    <n v="8"/>
    <n v="100.625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0.17899999999999999"/>
    <x v="2"/>
    <x v="0"/>
    <s v="USD"/>
    <n v="1407808438"/>
    <d v="2014-08-11T20:53:58"/>
    <n v="1405217355"/>
    <x v="3740"/>
    <x v="3740"/>
    <x v="3740"/>
    <b v="0"/>
    <n v="14"/>
    <n v="25.571428571428573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n v="0"/>
    <x v="2"/>
    <x v="0"/>
    <s v="USD"/>
    <n v="1450389950"/>
    <d v="2015-12-17T17:05:50"/>
    <n v="1447797950"/>
    <x v="3741"/>
    <x v="3741"/>
    <x v="3741"/>
    <b v="0"/>
    <n v="0"/>
    <e v="#DIV/0!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0.02"/>
    <x v="2"/>
    <x v="0"/>
    <s v="USD"/>
    <n v="1409980144"/>
    <d v="2014-09-06T00:09:04"/>
    <n v="1407388144"/>
    <x v="3742"/>
    <x v="3742"/>
    <x v="3742"/>
    <b v="0"/>
    <n v="4"/>
    <n v="25"/>
    <b v="0"/>
    <s v="theater/plays"/>
    <x v="1"/>
    <x v="6"/>
  </r>
  <r>
    <n v="3743"/>
    <s v="Down the Mississippi"/>
    <s v="I'm taking the Adventures of Huckleberry Finn puppet show down the Mississippi River!"/>
    <n v="2200"/>
    <n v="0"/>
    <n v="0"/>
    <x v="2"/>
    <x v="0"/>
    <s v="USD"/>
    <n v="1404406964"/>
    <d v="2014-07-03T12:02:44"/>
    <n v="1401814964"/>
    <x v="3743"/>
    <x v="3743"/>
    <x v="3743"/>
    <b v="0"/>
    <n v="0"/>
    <e v="#DIV/0!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s v="USD"/>
    <n v="1404532740"/>
    <d v="2014-07-04T22:59:00"/>
    <n v="1401823952"/>
    <x v="3744"/>
    <x v="3744"/>
    <x v="3744"/>
    <b v="0"/>
    <n v="0"/>
    <e v="#DIV/0!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n v="0.1"/>
    <x v="2"/>
    <x v="0"/>
    <s v="USD"/>
    <n v="1407689102"/>
    <d v="2014-08-10T11:45:02"/>
    <n v="1405097102"/>
    <x v="3745"/>
    <x v="3745"/>
    <x v="3745"/>
    <b v="0"/>
    <n v="1"/>
    <n v="10"/>
    <b v="0"/>
    <s v="theater/plays"/>
    <x v="1"/>
    <x v="6"/>
  </r>
  <r>
    <n v="3746"/>
    <s v="Stage Play Production - &quot;I Love You to Death&quot;"/>
    <s v="Generational curses CAN be broken...right?"/>
    <n v="8500"/>
    <n v="202"/>
    <n v="2.3764705882352941E-2"/>
    <x v="2"/>
    <x v="0"/>
    <s v="USD"/>
    <n v="1475918439"/>
    <d v="2016-10-08T04:20:39"/>
    <n v="1473326439"/>
    <x v="3746"/>
    <x v="3746"/>
    <x v="3746"/>
    <b v="0"/>
    <n v="1"/>
    <n v="202"/>
    <b v="0"/>
    <s v="theater/plays"/>
    <x v="1"/>
    <x v="6"/>
  </r>
  <r>
    <n v="3747"/>
    <s v="Counting Stars"/>
    <s v="The world premiere of an astonishing new play by acclaimed writer Atiha Sen Gupta."/>
    <n v="2500"/>
    <n v="25"/>
    <n v="0.01"/>
    <x v="2"/>
    <x v="1"/>
    <s v="GBP"/>
    <n v="1436137140"/>
    <d v="2015-07-05T17:59:00"/>
    <n v="1433833896"/>
    <x v="3747"/>
    <x v="3747"/>
    <x v="3747"/>
    <b v="0"/>
    <n v="1"/>
    <n v="25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1.0351999999999999"/>
    <x v="0"/>
    <x v="0"/>
    <s v="USD"/>
    <n v="1455602340"/>
    <d v="2016-02-16T00:59:00"/>
    <n v="1453827436"/>
    <x v="3748"/>
    <x v="3748"/>
    <x v="3748"/>
    <b v="0"/>
    <n v="52"/>
    <n v="99.538461538461533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1.05"/>
    <x v="0"/>
    <x v="0"/>
    <s v="USD"/>
    <n v="1461902340"/>
    <d v="2016-04-28T22:59:00"/>
    <n v="1459220588"/>
    <x v="3749"/>
    <x v="3749"/>
    <x v="3749"/>
    <b v="0"/>
    <n v="7"/>
    <n v="75"/>
    <b v="1"/>
    <s v="theater/musical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n v="1.0044999999999999"/>
    <x v="0"/>
    <x v="0"/>
    <s v="USD"/>
    <n v="1423555140"/>
    <d v="2015-02-10T02:59:00"/>
    <n v="1421105608"/>
    <x v="3750"/>
    <x v="3750"/>
    <x v="3750"/>
    <b v="0"/>
    <n v="28"/>
    <n v="215.25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n v="1.3260000000000001"/>
    <x v="0"/>
    <x v="0"/>
    <s v="USD"/>
    <n v="1459641073"/>
    <d v="2016-04-02T18:51:13"/>
    <n v="1454460673"/>
    <x v="3751"/>
    <x v="3751"/>
    <x v="3751"/>
    <b v="0"/>
    <n v="11"/>
    <n v="120.54545454545455"/>
    <b v="1"/>
    <s v="theater/musical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n v="1.1299999999999999"/>
    <x v="0"/>
    <x v="1"/>
    <s v="GBP"/>
    <n v="1476651600"/>
    <d v="2016-10-16T16:00:00"/>
    <n v="1473189335"/>
    <x v="3752"/>
    <x v="3752"/>
    <x v="3752"/>
    <b v="0"/>
    <n v="15"/>
    <n v="37.666666666666664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.0334000000000001"/>
    <x v="0"/>
    <x v="0"/>
    <s v="USD"/>
    <n v="1433289600"/>
    <d v="2015-06-02T19:00:00"/>
    <n v="1430768800"/>
    <x v="3753"/>
    <x v="3753"/>
    <x v="3753"/>
    <b v="0"/>
    <n v="30"/>
    <n v="172.23333333333332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.2"/>
    <x v="0"/>
    <x v="0"/>
    <s v="USD"/>
    <n v="1406350740"/>
    <d v="2014-07-25T23:59:00"/>
    <n v="1403125737"/>
    <x v="3754"/>
    <x v="3754"/>
    <x v="3754"/>
    <b v="0"/>
    <n v="27"/>
    <n v="111.11111111111111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n v="1.2963636363636364"/>
    <x v="0"/>
    <x v="1"/>
    <s v="GBP"/>
    <n v="1460753307"/>
    <d v="2016-04-15T15:48:27"/>
    <n v="1458161307"/>
    <x v="3755"/>
    <x v="3755"/>
    <x v="3755"/>
    <b v="0"/>
    <n v="28"/>
    <n v="25.464285714285715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.0111111111111111"/>
    <x v="0"/>
    <x v="0"/>
    <s v="USD"/>
    <n v="1402515198"/>
    <d v="2014-06-11T14:33:18"/>
    <n v="1399923198"/>
    <x v="3756"/>
    <x v="3756"/>
    <x v="3756"/>
    <b v="0"/>
    <n v="17"/>
    <n v="267.64705882352939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.0851428571428572"/>
    <x v="0"/>
    <x v="0"/>
    <s v="USD"/>
    <n v="1417465515"/>
    <d v="2014-12-01T15:25:15"/>
    <n v="1415737515"/>
    <x v="3757"/>
    <x v="3757"/>
    <x v="3757"/>
    <b v="0"/>
    <n v="50"/>
    <n v="75.959999999999994"/>
    <b v="1"/>
    <s v="theater/musical"/>
    <x v="1"/>
    <x v="40"/>
  </r>
  <r>
    <n v="3758"/>
    <s v="Luigi's Ladies"/>
    <s v="LUIGI'S LADIES: an original one-woman musical comedy"/>
    <n v="1500"/>
    <n v="1535"/>
    <n v="1.0233333333333334"/>
    <x v="0"/>
    <x v="0"/>
    <s v="USD"/>
    <n v="1400475600"/>
    <d v="2014-05-19T00:00:00"/>
    <n v="1397819938"/>
    <x v="3758"/>
    <x v="3758"/>
    <x v="3758"/>
    <b v="0"/>
    <n v="26"/>
    <n v="59.03846153846154"/>
    <b v="1"/>
    <s v="theater/musical"/>
    <x v="1"/>
    <x v="40"/>
  </r>
  <r>
    <n v="3759"/>
    <s v="Pared Down Productions"/>
    <s v="A production company specializing in small-scale musicals"/>
    <n v="4000"/>
    <n v="4409.7700000000004"/>
    <n v="1.1024425000000002"/>
    <x v="0"/>
    <x v="0"/>
    <s v="USD"/>
    <n v="1440556553"/>
    <d v="2015-08-25T21:35:53"/>
    <n v="1435372553"/>
    <x v="3759"/>
    <x v="3759"/>
    <x v="3759"/>
    <b v="0"/>
    <n v="88"/>
    <n v="50.111022727272733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1.010154"/>
    <x v="0"/>
    <x v="0"/>
    <s v="USD"/>
    <n v="1399293386"/>
    <d v="2014-05-05T07:36:26"/>
    <n v="1397133386"/>
    <x v="3760"/>
    <x v="3760"/>
    <x v="3760"/>
    <b v="0"/>
    <n v="91"/>
    <n v="55.502967032967035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"/>
    <x v="0"/>
    <x v="1"/>
    <s v="GBP"/>
    <n v="1439247600"/>
    <d v="2015-08-10T18:00:00"/>
    <n v="1434625937"/>
    <x v="3761"/>
    <x v="3761"/>
    <x v="3761"/>
    <b v="0"/>
    <n v="3"/>
    <n v="166.66666666666666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1.0624"/>
    <x v="0"/>
    <x v="1"/>
    <s v="GBP"/>
    <n v="1438543889"/>
    <d v="2015-08-02T14:31:29"/>
    <n v="1436383889"/>
    <x v="3762"/>
    <x v="3762"/>
    <x v="3762"/>
    <b v="0"/>
    <n v="28"/>
    <n v="47.428571428571431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n v="1"/>
    <x v="0"/>
    <x v="0"/>
    <s v="USD"/>
    <n v="1427907626"/>
    <d v="2015-04-01T12:00:26"/>
    <n v="1425319226"/>
    <x v="3763"/>
    <x v="3763"/>
    <x v="3763"/>
    <b v="0"/>
    <n v="77"/>
    <n v="64.935064935064929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1"/>
    <x v="0"/>
    <x v="0"/>
    <s v="USD"/>
    <n v="1464482160"/>
    <d v="2016-05-28T19:36:00"/>
    <n v="1462824832"/>
    <x v="3764"/>
    <x v="3764"/>
    <x v="3764"/>
    <b v="0"/>
    <n v="27"/>
    <n v="55.555555555555557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1.1345714285714286"/>
    <x v="0"/>
    <x v="0"/>
    <s v="USD"/>
    <n v="1406745482"/>
    <d v="2014-07-30T13:38:02"/>
    <n v="1404153482"/>
    <x v="3765"/>
    <x v="3765"/>
    <x v="3765"/>
    <b v="0"/>
    <n v="107"/>
    <n v="74.224299065420567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.0265010000000001"/>
    <x v="0"/>
    <x v="0"/>
    <s v="USD"/>
    <n v="1404360045"/>
    <d v="2014-07-02T23:00:45"/>
    <n v="1401336045"/>
    <x v="3766"/>
    <x v="3766"/>
    <x v="3766"/>
    <b v="0"/>
    <n v="96"/>
    <n v="106.9271875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1.1675"/>
    <x v="0"/>
    <x v="0"/>
    <s v="USD"/>
    <n v="1425185940"/>
    <d v="2015-02-28T23:59:00"/>
    <n v="1423960097"/>
    <x v="3767"/>
    <x v="3767"/>
    <x v="3767"/>
    <b v="0"/>
    <n v="56"/>
    <n v="41.696428571428569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.0765274999999999"/>
    <x v="0"/>
    <x v="0"/>
    <s v="USD"/>
    <n v="1402594090"/>
    <d v="2014-06-12T12:28:10"/>
    <n v="1400002090"/>
    <x v="3768"/>
    <x v="3768"/>
    <x v="3768"/>
    <b v="0"/>
    <n v="58"/>
    <n v="74.243275862068955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"/>
    <x v="0"/>
    <x v="0"/>
    <s v="USD"/>
    <n v="1460730079"/>
    <d v="2016-04-15T09:21:19"/>
    <n v="1458138079"/>
    <x v="3769"/>
    <x v="3769"/>
    <x v="3769"/>
    <b v="0"/>
    <n v="15"/>
    <n v="73.333333333333329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"/>
    <x v="0"/>
    <x v="1"/>
    <s v="GBP"/>
    <n v="1434234010"/>
    <d v="2015-06-13T17:20:10"/>
    <n v="1431642010"/>
    <x v="3770"/>
    <x v="3770"/>
    <x v="3770"/>
    <b v="0"/>
    <n v="20"/>
    <n v="100"/>
    <b v="1"/>
    <s v="theater/musical"/>
    <x v="1"/>
    <x v="40"/>
  </r>
  <r>
    <n v="3771"/>
    <s v="COME OUT SWINGIN'!"/>
    <s v="I would like to make a demo recording of six songs from COME OUT SWINGIN'!"/>
    <n v="1000"/>
    <n v="1460"/>
    <n v="1.46"/>
    <x v="0"/>
    <x v="0"/>
    <s v="USD"/>
    <n v="1463529600"/>
    <d v="2016-05-17T19:00:00"/>
    <n v="1462307652"/>
    <x v="3771"/>
    <x v="3771"/>
    <x v="3771"/>
    <b v="0"/>
    <n v="38"/>
    <n v="38.421052631578945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.1020000000000001"/>
    <x v="0"/>
    <x v="0"/>
    <s v="USD"/>
    <n v="1480399200"/>
    <d v="2016-11-29T01:00:00"/>
    <n v="1478616506"/>
    <x v="3772"/>
    <x v="3772"/>
    <x v="3772"/>
    <b v="0"/>
    <n v="33"/>
    <n v="166.96969696969697"/>
    <b v="1"/>
    <s v="theater/musical"/>
    <x v="1"/>
    <x v="40"/>
  </r>
  <r>
    <n v="3773"/>
    <s v="Dundee: A Hip-Hopera"/>
    <s v="A dramatic hip-hopera, inspired from monologues written by the performers."/>
    <n v="5000"/>
    <n v="5410"/>
    <n v="1.0820000000000001"/>
    <x v="0"/>
    <x v="0"/>
    <s v="USD"/>
    <n v="1479175680"/>
    <d v="2016-11-14T21:08:00"/>
    <n v="1476317247"/>
    <x v="3773"/>
    <x v="3773"/>
    <x v="3773"/>
    <b v="0"/>
    <n v="57"/>
    <n v="94.912280701754383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"/>
    <x v="0"/>
    <x v="5"/>
    <s v="CAD"/>
    <n v="1428606055"/>
    <d v="2015-04-09T14:00:55"/>
    <n v="1427223655"/>
    <x v="3774"/>
    <x v="3774"/>
    <x v="3774"/>
    <b v="0"/>
    <n v="25"/>
    <n v="100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.0024999999999999"/>
    <x v="0"/>
    <x v="0"/>
    <s v="USD"/>
    <n v="1428552000"/>
    <d v="2015-04-08T23:00:00"/>
    <n v="1426199843"/>
    <x v="3775"/>
    <x v="3775"/>
    <x v="3775"/>
    <b v="0"/>
    <n v="14"/>
    <n v="143.21428571428572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.0671250000000001"/>
    <x v="0"/>
    <x v="0"/>
    <s v="USD"/>
    <n v="1406854800"/>
    <d v="2014-07-31T20:00:00"/>
    <n v="1403599778"/>
    <x v="3776"/>
    <x v="3776"/>
    <x v="3776"/>
    <b v="0"/>
    <n v="94"/>
    <n v="90.819148936170208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1.4319999999999999"/>
    <x v="0"/>
    <x v="0"/>
    <s v="USD"/>
    <n v="1411790400"/>
    <d v="2014-09-26T23:00:00"/>
    <n v="1409884821"/>
    <x v="3777"/>
    <x v="3777"/>
    <x v="3777"/>
    <b v="0"/>
    <n v="59"/>
    <n v="48.542372881355931"/>
    <b v="1"/>
    <s v="theater/musical"/>
    <x v="1"/>
    <x v="40"/>
  </r>
  <r>
    <n v="3778"/>
    <s v="Give a Puppet a Hand"/>
    <s v="Sponsor an AVENUE Q puppet for The Barn Players April 2015 production."/>
    <n v="2400"/>
    <n v="2521"/>
    <n v="1.0504166666666668"/>
    <x v="0"/>
    <x v="0"/>
    <s v="USD"/>
    <n v="1423942780"/>
    <d v="2015-02-14T14:39:40"/>
    <n v="1418758780"/>
    <x v="3778"/>
    <x v="3778"/>
    <x v="3778"/>
    <b v="0"/>
    <n v="36"/>
    <n v="70.027777777777771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n v="1.0398000000000001"/>
    <x v="0"/>
    <x v="0"/>
    <s v="USD"/>
    <n v="1459010340"/>
    <d v="2016-03-26T11:39:00"/>
    <n v="1456421940"/>
    <x v="3779"/>
    <x v="3779"/>
    <x v="3779"/>
    <b v="0"/>
    <n v="115"/>
    <n v="135.62608695652173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.2"/>
    <x v="0"/>
    <x v="0"/>
    <s v="USD"/>
    <n v="1436817960"/>
    <d v="2015-07-13T15:06:00"/>
    <n v="1433999785"/>
    <x v="3780"/>
    <x v="3780"/>
    <x v="3780"/>
    <b v="0"/>
    <n v="30"/>
    <n v="10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.0966666666666667"/>
    <x v="0"/>
    <x v="0"/>
    <s v="USD"/>
    <n v="1410210685"/>
    <d v="2014-09-08T16:11:25"/>
    <n v="1408050685"/>
    <x v="3781"/>
    <x v="3781"/>
    <x v="3781"/>
    <b v="0"/>
    <n v="52"/>
    <n v="94.90384615384616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.0175000000000001"/>
    <x v="0"/>
    <x v="1"/>
    <s v="GBP"/>
    <n v="1469401200"/>
    <d v="2016-07-24T18:00:00"/>
    <n v="1466887297"/>
    <x v="3782"/>
    <x v="3782"/>
    <x v="3782"/>
    <b v="0"/>
    <n v="27"/>
    <n v="75.370370370370367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.2891666666666666"/>
    <x v="0"/>
    <x v="0"/>
    <s v="USD"/>
    <n v="1458057600"/>
    <d v="2016-03-15T11:00:00"/>
    <n v="1455938520"/>
    <x v="3783"/>
    <x v="3783"/>
    <x v="3783"/>
    <b v="0"/>
    <n v="24"/>
    <n v="64.458333333333329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.1499999999999999"/>
    <x v="0"/>
    <x v="5"/>
    <s v="CAD"/>
    <n v="1468193532"/>
    <d v="2016-07-10T18:32:12"/>
    <n v="1465601532"/>
    <x v="3784"/>
    <x v="3784"/>
    <x v="3784"/>
    <b v="0"/>
    <n v="10"/>
    <n v="115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.5075000000000001"/>
    <x v="0"/>
    <x v="1"/>
    <s v="GBP"/>
    <n v="1470132180"/>
    <d v="2016-08-02T05:03:00"/>
    <n v="1467040769"/>
    <x v="3785"/>
    <x v="3785"/>
    <x v="3785"/>
    <b v="0"/>
    <n v="30"/>
    <n v="100.5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1.1096666666666666"/>
    <x v="0"/>
    <x v="0"/>
    <s v="USD"/>
    <n v="1464310475"/>
    <d v="2016-05-26T19:54:35"/>
    <n v="1461718475"/>
    <x v="3786"/>
    <x v="3786"/>
    <x v="3786"/>
    <b v="0"/>
    <n v="71"/>
    <n v="93.774647887323937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1.0028571428571429"/>
    <x v="0"/>
    <x v="0"/>
    <s v="USD"/>
    <n v="1436587140"/>
    <d v="2015-07-10T22:59:00"/>
    <n v="1434113406"/>
    <x v="3787"/>
    <x v="3787"/>
    <x v="3787"/>
    <b v="0"/>
    <n v="10"/>
    <n v="35.1"/>
    <b v="1"/>
    <s v="theater/musical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n v="6.6666666666666671E-3"/>
    <x v="2"/>
    <x v="0"/>
    <s v="USD"/>
    <n v="1450887480"/>
    <d v="2015-12-23T11:18:00"/>
    <n v="1448469719"/>
    <x v="3788"/>
    <x v="3788"/>
    <x v="3788"/>
    <b v="0"/>
    <n v="1"/>
    <n v="500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n v="3.267605633802817E-2"/>
    <x v="2"/>
    <x v="1"/>
    <s v="GBP"/>
    <n v="1434395418"/>
    <d v="2015-06-15T14:10:18"/>
    <n v="1431630618"/>
    <x v="3789"/>
    <x v="3789"/>
    <x v="3789"/>
    <b v="0"/>
    <n v="4"/>
    <n v="29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s v="USD"/>
    <n v="1479834023"/>
    <d v="2016-11-22T12:00:23"/>
    <n v="1477238423"/>
    <x v="3790"/>
    <x v="3790"/>
    <x v="3790"/>
    <b v="0"/>
    <n v="0"/>
    <e v="#DIV/0!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n v="0"/>
    <x v="2"/>
    <x v="0"/>
    <s v="USD"/>
    <n v="1404664592"/>
    <d v="2014-07-06T11:36:32"/>
    <n v="1399480592"/>
    <x v="3791"/>
    <x v="3791"/>
    <x v="3791"/>
    <b v="0"/>
    <n v="0"/>
    <e v="#DIV/0!"/>
    <b v="0"/>
    <s v="theater/musical"/>
    <x v="1"/>
    <x v="40"/>
  </r>
  <r>
    <n v="3792"/>
    <s v="BorikÃ©n: The Show"/>
    <s v="A cultural and historic journey through Puerto Rico's music and dance!"/>
    <n v="12500"/>
    <n v="35"/>
    <n v="2.8E-3"/>
    <x v="2"/>
    <x v="0"/>
    <s v="USD"/>
    <n v="1436957022"/>
    <d v="2015-07-15T05:43:42"/>
    <n v="1434365022"/>
    <x v="3792"/>
    <x v="3792"/>
    <x v="3792"/>
    <b v="0"/>
    <n v="2"/>
    <n v="17.5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0.59657142857142853"/>
    <x v="2"/>
    <x v="0"/>
    <s v="USD"/>
    <n v="1418769129"/>
    <d v="2014-12-16T17:32:09"/>
    <n v="1416954729"/>
    <x v="3793"/>
    <x v="3793"/>
    <x v="3793"/>
    <b v="0"/>
    <n v="24"/>
    <n v="17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0.01"/>
    <x v="2"/>
    <x v="1"/>
    <s v="GBP"/>
    <n v="1433685354"/>
    <d v="2015-06-07T08:55:54"/>
    <n v="1431093354"/>
    <x v="3794"/>
    <x v="3794"/>
    <x v="3794"/>
    <b v="0"/>
    <n v="1"/>
    <n v="50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n v="1.6666666666666666E-2"/>
    <x v="2"/>
    <x v="1"/>
    <s v="GBP"/>
    <n v="1440801000"/>
    <d v="2015-08-28T17:30:00"/>
    <n v="1437042490"/>
    <x v="3795"/>
    <x v="3795"/>
    <x v="3795"/>
    <b v="0"/>
    <n v="2"/>
    <n v="5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4.4444444444444447E-5"/>
    <x v="2"/>
    <x v="0"/>
    <s v="USD"/>
    <n v="1484354556"/>
    <d v="2017-01-13T19:42:36"/>
    <n v="1479170556"/>
    <x v="3796"/>
    <x v="3796"/>
    <x v="3796"/>
    <b v="0"/>
    <n v="1"/>
    <n v="1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0.89666666666666661"/>
    <x v="2"/>
    <x v="0"/>
    <s v="USD"/>
    <n v="1429564165"/>
    <d v="2015-04-20T16:09:25"/>
    <n v="1426972165"/>
    <x v="3797"/>
    <x v="3797"/>
    <x v="3797"/>
    <b v="0"/>
    <n v="37"/>
    <n v="145.40540540540542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.4642857142857143E-2"/>
    <x v="2"/>
    <x v="0"/>
    <s v="USD"/>
    <n v="1407691248"/>
    <d v="2014-08-10T12:20:48"/>
    <n v="1405099248"/>
    <x v="3798"/>
    <x v="3798"/>
    <x v="3798"/>
    <b v="0"/>
    <n v="5"/>
    <n v="205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n v="4.02E-2"/>
    <x v="2"/>
    <x v="0"/>
    <s v="USD"/>
    <n v="1457734843"/>
    <d v="2016-03-11T17:20:43"/>
    <n v="1455142843"/>
    <x v="3799"/>
    <x v="3799"/>
    <x v="3799"/>
    <b v="0"/>
    <n v="4"/>
    <n v="100.5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4.0045454545454544E-2"/>
    <x v="2"/>
    <x v="0"/>
    <s v="USD"/>
    <n v="1420952340"/>
    <d v="2015-01-10T23:59:00"/>
    <n v="1418146883"/>
    <x v="3800"/>
    <x v="3800"/>
    <x v="3800"/>
    <b v="0"/>
    <n v="16"/>
    <n v="55.0625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8.5199999999999998E-2"/>
    <x v="2"/>
    <x v="0"/>
    <s v="USD"/>
    <n v="1420215216"/>
    <d v="2015-01-02T11:13:36"/>
    <n v="1417536816"/>
    <x v="3801"/>
    <x v="3801"/>
    <x v="3801"/>
    <b v="0"/>
    <n v="9"/>
    <n v="47.333333333333336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s v="USD"/>
    <n v="1445482906"/>
    <d v="2015-10-21T22:01:46"/>
    <n v="1442890906"/>
    <x v="3802"/>
    <x v="3802"/>
    <x v="3802"/>
    <b v="0"/>
    <n v="0"/>
    <e v="#DIV/0!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n v="0.19650000000000001"/>
    <x v="2"/>
    <x v="0"/>
    <s v="USD"/>
    <n v="1457133568"/>
    <d v="2016-03-04T18:19:28"/>
    <n v="1454541568"/>
    <x v="3803"/>
    <x v="3803"/>
    <x v="3803"/>
    <b v="0"/>
    <n v="40"/>
    <n v="58.95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s v="USD"/>
    <n v="1469948400"/>
    <d v="2016-07-31T02:00:00"/>
    <n v="1465172024"/>
    <x v="3804"/>
    <x v="3804"/>
    <x v="3804"/>
    <b v="0"/>
    <n v="0"/>
    <e v="#DIV/0!"/>
    <b v="0"/>
    <s v="theater/musical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n v="2.0000000000000002E-5"/>
    <x v="2"/>
    <x v="0"/>
    <s v="USD"/>
    <n v="1411852640"/>
    <d v="2014-09-27T16:17:20"/>
    <n v="1406668640"/>
    <x v="3805"/>
    <x v="3805"/>
    <x v="3805"/>
    <b v="0"/>
    <n v="2"/>
    <n v="1.5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6.6666666666666664E-4"/>
    <x v="2"/>
    <x v="2"/>
    <s v="AUD"/>
    <n v="1404022381"/>
    <d v="2014-06-29T01:13:01"/>
    <n v="1402294381"/>
    <x v="3806"/>
    <x v="3806"/>
    <x v="3806"/>
    <b v="0"/>
    <n v="1"/>
    <n v="5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0.30333333333333334"/>
    <x v="2"/>
    <x v="0"/>
    <s v="USD"/>
    <n v="1428097739"/>
    <d v="2015-04-03T16:48:59"/>
    <n v="1427492939"/>
    <x v="3807"/>
    <x v="3807"/>
    <x v="3807"/>
    <b v="0"/>
    <n v="9"/>
    <n v="50.555555555555557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n v="1"/>
    <x v="0"/>
    <x v="1"/>
    <s v="GBP"/>
    <n v="1429955619"/>
    <d v="2015-04-25T04:53:39"/>
    <n v="1424775219"/>
    <x v="3808"/>
    <x v="3808"/>
    <x v="3808"/>
    <b v="0"/>
    <n v="24"/>
    <n v="41.666666666666664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.0125"/>
    <x v="0"/>
    <x v="1"/>
    <s v="GBP"/>
    <n v="1406761200"/>
    <d v="2014-07-30T18:00:00"/>
    <n v="1402403907"/>
    <x v="3809"/>
    <x v="3809"/>
    <x v="3809"/>
    <b v="0"/>
    <n v="38"/>
    <n v="53.289473684210527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n v="1.2173333333333334"/>
    <x v="0"/>
    <x v="0"/>
    <s v="USD"/>
    <n v="1426965758"/>
    <d v="2015-03-21T14:22:38"/>
    <n v="1424377358"/>
    <x v="3810"/>
    <x v="3810"/>
    <x v="3810"/>
    <b v="0"/>
    <n v="26"/>
    <n v="70.230769230769226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3.3"/>
    <x v="0"/>
    <x v="1"/>
    <s v="GBP"/>
    <n v="1464692400"/>
    <d v="2016-05-31T06:00:00"/>
    <n v="1461769373"/>
    <x v="3811"/>
    <x v="3811"/>
    <x v="3811"/>
    <b v="0"/>
    <n v="19"/>
    <n v="43.421052631578945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.0954999999999999"/>
    <x v="0"/>
    <x v="5"/>
    <s v="CAD"/>
    <n v="1433131140"/>
    <d v="2015-05-31T22:59:00"/>
    <n v="1429120908"/>
    <x v="3812"/>
    <x v="3812"/>
    <x v="3812"/>
    <b v="0"/>
    <n v="11"/>
    <n v="199.18181818181819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1.0095190476190474"/>
    <x v="0"/>
    <x v="0"/>
    <s v="USD"/>
    <n v="1465940580"/>
    <d v="2016-06-14T16:43:00"/>
    <n v="1462603021"/>
    <x v="3813"/>
    <x v="3813"/>
    <x v="3813"/>
    <b v="0"/>
    <n v="27"/>
    <n v="78.518148148148143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.4013333333333333"/>
    <x v="0"/>
    <x v="0"/>
    <s v="USD"/>
    <n v="1427860740"/>
    <d v="2015-03-31T22:59:00"/>
    <n v="1424727712"/>
    <x v="3814"/>
    <x v="3814"/>
    <x v="3814"/>
    <b v="0"/>
    <n v="34"/>
    <n v="61.823529411764703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n v="1.0000100000000001"/>
    <x v="0"/>
    <x v="1"/>
    <s v="GBP"/>
    <n v="1440111600"/>
    <d v="2015-08-20T18:00:00"/>
    <n v="1437545657"/>
    <x v="3815"/>
    <x v="3815"/>
    <x v="3815"/>
    <b v="0"/>
    <n v="20"/>
    <n v="50.000500000000002"/>
    <b v="1"/>
    <s v="theater/plays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n v="1.19238"/>
    <x v="0"/>
    <x v="0"/>
    <s v="USD"/>
    <n v="1405614823"/>
    <d v="2014-07-17T11:33:43"/>
    <n v="1403022823"/>
    <x v="3816"/>
    <x v="3816"/>
    <x v="3816"/>
    <b v="0"/>
    <n v="37"/>
    <n v="48.339729729729726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.0725"/>
    <x v="0"/>
    <x v="0"/>
    <s v="USD"/>
    <n v="1445659140"/>
    <d v="2015-10-23T22:59:00"/>
    <n v="1444236216"/>
    <x v="3817"/>
    <x v="3817"/>
    <x v="3817"/>
    <b v="0"/>
    <n v="20"/>
    <n v="107.25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2.2799999999999998"/>
    <x v="0"/>
    <x v="0"/>
    <s v="USD"/>
    <n v="1426187582"/>
    <d v="2015-03-12T14:13:02"/>
    <n v="1423599182"/>
    <x v="3818"/>
    <x v="3818"/>
    <x v="3818"/>
    <b v="0"/>
    <n v="10"/>
    <n v="57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.0640000000000001"/>
    <x v="0"/>
    <x v="0"/>
    <s v="USD"/>
    <n v="1437166920"/>
    <d v="2015-07-17T16:02:00"/>
    <n v="1435554104"/>
    <x v="3819"/>
    <x v="3819"/>
    <x v="3819"/>
    <b v="0"/>
    <n v="26"/>
    <n v="40.92307692307692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n v="1.4333333333333333"/>
    <x v="0"/>
    <x v="1"/>
    <s v="GBP"/>
    <n v="1436110717"/>
    <d v="2015-07-05T10:38:37"/>
    <n v="1433518717"/>
    <x v="3820"/>
    <x v="3820"/>
    <x v="3820"/>
    <b v="0"/>
    <n v="20"/>
    <n v="21.5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.0454285714285714"/>
    <x v="0"/>
    <x v="0"/>
    <s v="USD"/>
    <n v="1451881207"/>
    <d v="2016-01-03T23:20:07"/>
    <n v="1449116407"/>
    <x v="3821"/>
    <x v="3821"/>
    <x v="3821"/>
    <b v="0"/>
    <n v="46"/>
    <n v="79.543478260869563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1.1002000000000001"/>
    <x v="0"/>
    <x v="12"/>
    <s v="EUR"/>
    <n v="1453244340"/>
    <d v="2016-01-19T17:59:00"/>
    <n v="1448136417"/>
    <x v="3822"/>
    <x v="3822"/>
    <x v="3822"/>
    <b v="0"/>
    <n v="76"/>
    <n v="72.381578947368425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n v="1.06"/>
    <x v="0"/>
    <x v="0"/>
    <s v="USD"/>
    <n v="1437364740"/>
    <d v="2015-07-19T22:59:00"/>
    <n v="1434405044"/>
    <x v="3823"/>
    <x v="3823"/>
    <x v="3823"/>
    <b v="0"/>
    <n v="41"/>
    <n v="64.634146341463421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1.08"/>
    <x v="0"/>
    <x v="1"/>
    <s v="GBP"/>
    <n v="1470058860"/>
    <d v="2016-08-01T08:41:00"/>
    <n v="1469026903"/>
    <x v="3824"/>
    <x v="3824"/>
    <x v="3824"/>
    <b v="0"/>
    <n v="7"/>
    <n v="38.571428571428569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.0542"/>
    <x v="0"/>
    <x v="0"/>
    <s v="USD"/>
    <n v="1434505214"/>
    <d v="2015-06-16T20:40:14"/>
    <n v="1432690814"/>
    <x v="3825"/>
    <x v="3825"/>
    <x v="3825"/>
    <b v="0"/>
    <n v="49"/>
    <n v="107.57142857142857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n v="1.1916666666666667"/>
    <x v="0"/>
    <x v="1"/>
    <s v="GBP"/>
    <n v="1430993394"/>
    <d v="2015-05-07T05:09:54"/>
    <n v="1428401394"/>
    <x v="3826"/>
    <x v="3826"/>
    <x v="3826"/>
    <b v="0"/>
    <n v="26"/>
    <n v="27.5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1.5266666666666666"/>
    <x v="0"/>
    <x v="1"/>
    <s v="GBP"/>
    <n v="1427414400"/>
    <d v="2015-03-26T19:00:00"/>
    <n v="1422656201"/>
    <x v="3827"/>
    <x v="3827"/>
    <x v="3827"/>
    <b v="0"/>
    <n v="65"/>
    <n v="70.461538461538467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"/>
    <x v="0"/>
    <x v="0"/>
    <s v="USD"/>
    <n v="1420033187"/>
    <d v="2014-12-31T08:39:47"/>
    <n v="1414845587"/>
    <x v="3828"/>
    <x v="3828"/>
    <x v="3828"/>
    <b v="0"/>
    <n v="28"/>
    <n v="178.57142857142858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.002"/>
    <x v="0"/>
    <x v="0"/>
    <s v="USD"/>
    <n v="1472676371"/>
    <d v="2016-08-31T15:46:11"/>
    <n v="1470948371"/>
    <x v="3829"/>
    <x v="3829"/>
    <x v="3829"/>
    <b v="0"/>
    <n v="8"/>
    <n v="62.625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n v="2.25"/>
    <x v="0"/>
    <x v="0"/>
    <s v="USD"/>
    <n v="1464371211"/>
    <d v="2016-05-27T12:46:51"/>
    <n v="1463161611"/>
    <x v="3830"/>
    <x v="3830"/>
    <x v="3830"/>
    <b v="0"/>
    <n v="3"/>
    <n v="75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.0602199999999999"/>
    <x v="0"/>
    <x v="0"/>
    <s v="USD"/>
    <n v="1415222545"/>
    <d v="2014-11-05T16:22:25"/>
    <n v="1413404545"/>
    <x v="3831"/>
    <x v="3831"/>
    <x v="3831"/>
    <b v="0"/>
    <n v="9"/>
    <n v="58.901111111111113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.0466666666666666"/>
    <x v="0"/>
    <x v="0"/>
    <s v="USD"/>
    <n v="1455936335"/>
    <d v="2016-02-19T21:45:35"/>
    <n v="1452048335"/>
    <x v="3832"/>
    <x v="3832"/>
    <x v="3832"/>
    <b v="0"/>
    <n v="9"/>
    <n v="139.55555555555554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.1666666666666667"/>
    <x v="0"/>
    <x v="5"/>
    <s v="CAD"/>
    <n v="1417460940"/>
    <d v="2014-12-01T14:09:00"/>
    <n v="1416516972"/>
    <x v="3833"/>
    <x v="3833"/>
    <x v="3833"/>
    <b v="0"/>
    <n v="20"/>
    <n v="7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1.0903333333333334"/>
    <x v="0"/>
    <x v="1"/>
    <s v="GBP"/>
    <n v="1434624067"/>
    <d v="2015-06-18T05:41:07"/>
    <n v="1432032067"/>
    <x v="3834"/>
    <x v="3834"/>
    <x v="3834"/>
    <b v="0"/>
    <n v="57"/>
    <n v="57.385964912280699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.6"/>
    <x v="0"/>
    <x v="1"/>
    <s v="GBP"/>
    <n v="1461278208"/>
    <d v="2016-04-21T17:36:48"/>
    <n v="1459463808"/>
    <x v="3835"/>
    <x v="3835"/>
    <x v="3835"/>
    <b v="0"/>
    <n v="8"/>
    <n v="40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1.125"/>
    <x v="0"/>
    <x v="0"/>
    <s v="USD"/>
    <n v="1470197340"/>
    <d v="2016-08-02T23:09:00"/>
    <n v="1467497652"/>
    <x v="3836"/>
    <x v="3836"/>
    <x v="3836"/>
    <b v="0"/>
    <n v="14"/>
    <n v="64.285714285714292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n v="1.0209999999999999"/>
    <x v="0"/>
    <x v="1"/>
    <s v="GBP"/>
    <n v="1435947758"/>
    <d v="2015-07-03T13:22:38"/>
    <n v="1432837358"/>
    <x v="3837"/>
    <x v="3837"/>
    <x v="3837"/>
    <b v="0"/>
    <n v="17"/>
    <n v="120.11764705882354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n v="1.00824"/>
    <x v="0"/>
    <x v="11"/>
    <s v="SEK"/>
    <n v="1432314209"/>
    <d v="2015-05-22T12:03:29"/>
    <n v="1429722209"/>
    <x v="3838"/>
    <x v="3838"/>
    <x v="3838"/>
    <b v="0"/>
    <n v="100"/>
    <n v="1008.24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.0125"/>
    <x v="0"/>
    <x v="0"/>
    <s v="USD"/>
    <n v="1438226724"/>
    <d v="2015-07-29T22:25:24"/>
    <n v="1433042724"/>
    <x v="3839"/>
    <x v="3839"/>
    <x v="3839"/>
    <b v="0"/>
    <n v="32"/>
    <n v="63.28125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n v="65"/>
    <x v="0"/>
    <x v="1"/>
    <s v="GBP"/>
    <n v="1459180229"/>
    <d v="2016-03-28T10:50:29"/>
    <n v="1457023829"/>
    <x v="3840"/>
    <x v="3840"/>
    <x v="3840"/>
    <b v="0"/>
    <n v="3"/>
    <n v="21.666666666666668"/>
    <b v="1"/>
    <s v="theater/plays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n v="8.72E-2"/>
    <x v="2"/>
    <x v="0"/>
    <s v="USD"/>
    <n v="1405882287"/>
    <d v="2014-07-20T13:51:27"/>
    <n v="1400698287"/>
    <x v="3841"/>
    <x v="3841"/>
    <x v="3841"/>
    <b v="1"/>
    <n v="34"/>
    <n v="25.647058823529413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0.21940000000000001"/>
    <x v="2"/>
    <x v="1"/>
    <s v="GBP"/>
    <n v="1399809052"/>
    <d v="2014-05-11T06:50:52"/>
    <n v="1397217052"/>
    <x v="3842"/>
    <x v="3842"/>
    <x v="3842"/>
    <b v="1"/>
    <n v="23"/>
    <n v="47.695652173913047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0.21299999999999999"/>
    <x v="2"/>
    <x v="0"/>
    <s v="USD"/>
    <n v="1401587064"/>
    <d v="2014-05-31T20:44:24"/>
    <n v="1399427064"/>
    <x v="3843"/>
    <x v="3843"/>
    <x v="3843"/>
    <b v="1"/>
    <n v="19"/>
    <n v="56.05263157894737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0.41489795918367345"/>
    <x v="2"/>
    <x v="0"/>
    <s v="USD"/>
    <n v="1401778740"/>
    <d v="2014-06-03T01:59:00"/>
    <n v="1399474134"/>
    <x v="3844"/>
    <x v="3844"/>
    <x v="3844"/>
    <b v="1"/>
    <n v="50"/>
    <n v="81.319999999999993"/>
    <b v="0"/>
    <s v="theater/plays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n v="2.1049999999999999E-2"/>
    <x v="2"/>
    <x v="0"/>
    <s v="USD"/>
    <n v="1443711774"/>
    <d v="2015-10-01T10:02:54"/>
    <n v="1441119774"/>
    <x v="3845"/>
    <x v="3845"/>
    <x v="3845"/>
    <b v="1"/>
    <n v="12"/>
    <n v="70.166666666666671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n v="2.7E-2"/>
    <x v="2"/>
    <x v="0"/>
    <s v="USD"/>
    <n v="1412405940"/>
    <d v="2014-10-04T01:59:00"/>
    <n v="1409721542"/>
    <x v="3846"/>
    <x v="3846"/>
    <x v="3846"/>
    <b v="1"/>
    <n v="8"/>
    <n v="23.625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n v="0.16161904761904761"/>
    <x v="2"/>
    <x v="0"/>
    <s v="USD"/>
    <n v="1437283391"/>
    <d v="2015-07-19T00:23:11"/>
    <n v="1433395391"/>
    <x v="3847"/>
    <x v="3847"/>
    <x v="3847"/>
    <b v="1"/>
    <n v="9"/>
    <n v="188.55555555555554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0.16376923076923078"/>
    <x v="2"/>
    <x v="0"/>
    <s v="USD"/>
    <n v="1445196989"/>
    <d v="2015-10-18T14:36:29"/>
    <n v="1442604989"/>
    <x v="3848"/>
    <x v="3848"/>
    <x v="3848"/>
    <b v="1"/>
    <n v="43"/>
    <n v="49.511627906976742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.0433333333333334E-2"/>
    <x v="2"/>
    <x v="12"/>
    <s v="EUR"/>
    <n v="1434047084"/>
    <d v="2015-06-11T13:24:44"/>
    <n v="1431455084"/>
    <x v="3849"/>
    <x v="3849"/>
    <x v="3849"/>
    <b v="1"/>
    <n v="28"/>
    <n v="75.464285714285708"/>
    <b v="0"/>
    <s v="theater/plays"/>
    <x v="1"/>
    <x v="6"/>
  </r>
  <r>
    <n v="3850"/>
    <s v="The Vagina Monologues 2015"/>
    <s v="V-Day is a global activist movement to end violence against women and girls."/>
    <n v="1000"/>
    <n v="38"/>
    <n v="3.7999999999999999E-2"/>
    <x v="2"/>
    <x v="0"/>
    <s v="USD"/>
    <n v="1420081143"/>
    <d v="2014-12-31T21:59:03"/>
    <n v="1417489143"/>
    <x v="3850"/>
    <x v="3850"/>
    <x v="3850"/>
    <b v="1"/>
    <n v="4"/>
    <n v="9.5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n v="0.34079999999999999"/>
    <x v="2"/>
    <x v="1"/>
    <s v="GBP"/>
    <n v="1437129179"/>
    <d v="2015-07-17T05:32:59"/>
    <n v="1434537179"/>
    <x v="3851"/>
    <x v="3851"/>
    <x v="3851"/>
    <b v="1"/>
    <n v="24"/>
    <n v="35.5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2E-3"/>
    <x v="2"/>
    <x v="0"/>
    <s v="USD"/>
    <n v="1427427276"/>
    <d v="2015-03-26T22:34:36"/>
    <n v="1425270876"/>
    <x v="3852"/>
    <x v="3852"/>
    <x v="3852"/>
    <b v="0"/>
    <n v="2"/>
    <n v="10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n v="2.5999999999999998E-4"/>
    <x v="2"/>
    <x v="0"/>
    <s v="USD"/>
    <n v="1409602178"/>
    <d v="2014-09-01T15:09:38"/>
    <n v="1406578178"/>
    <x v="3853"/>
    <x v="3853"/>
    <x v="3853"/>
    <b v="0"/>
    <n v="2"/>
    <n v="13"/>
    <b v="0"/>
    <s v="theater/plays"/>
    <x v="1"/>
    <x v="6"/>
  </r>
  <r>
    <n v="3854"/>
    <s v="The Case Of Soghomon Tehlirian"/>
    <s v="A play dedicated to the 100th anniversary of the Armenian Genocide."/>
    <n v="11000"/>
    <n v="1788"/>
    <n v="0.16254545454545455"/>
    <x v="2"/>
    <x v="0"/>
    <s v="USD"/>
    <n v="1431206058"/>
    <d v="2015-05-09T16:14:18"/>
    <n v="1428614058"/>
    <x v="3854"/>
    <x v="3854"/>
    <x v="3854"/>
    <b v="0"/>
    <n v="20"/>
    <n v="89.4"/>
    <b v="0"/>
    <s v="theater/plays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n v="2.5000000000000001E-2"/>
    <x v="2"/>
    <x v="0"/>
    <s v="USD"/>
    <n v="1427408271"/>
    <d v="2015-03-26T17:17:51"/>
    <n v="1424819871"/>
    <x v="3855"/>
    <x v="3855"/>
    <x v="3855"/>
    <b v="0"/>
    <n v="1"/>
    <n v="25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2.0000000000000001E-4"/>
    <x v="2"/>
    <x v="0"/>
    <s v="USD"/>
    <n v="1425833403"/>
    <d v="2015-03-08T11:50:03"/>
    <n v="1423245003"/>
    <x v="3856"/>
    <x v="3856"/>
    <x v="3856"/>
    <b v="0"/>
    <n v="1"/>
    <n v="1"/>
    <b v="0"/>
    <s v="theater/plays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n v="5.1999999999999998E-2"/>
    <x v="2"/>
    <x v="0"/>
    <s v="USD"/>
    <n v="1406913120"/>
    <d v="2014-08-01T12:12:00"/>
    <n v="1404927690"/>
    <x v="3857"/>
    <x v="3857"/>
    <x v="3857"/>
    <b v="0"/>
    <n v="4"/>
    <n v="65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0.02"/>
    <x v="2"/>
    <x v="1"/>
    <s v="GBP"/>
    <n v="1432328400"/>
    <d v="2015-05-22T16:00:00"/>
    <n v="1430734844"/>
    <x v="3858"/>
    <x v="3858"/>
    <x v="3858"/>
    <b v="0"/>
    <n v="1"/>
    <n v="10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4.0000000000000002E-4"/>
    <x v="2"/>
    <x v="0"/>
    <s v="USD"/>
    <n v="1403730000"/>
    <d v="2014-06-25T16:00:00"/>
    <n v="1401485207"/>
    <x v="3859"/>
    <x v="3859"/>
    <x v="3859"/>
    <b v="0"/>
    <n v="1"/>
    <n v="1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0.17666666666666667"/>
    <x v="2"/>
    <x v="0"/>
    <s v="USD"/>
    <n v="1407858710"/>
    <d v="2014-08-12T10:51:50"/>
    <n v="1405266710"/>
    <x v="3860"/>
    <x v="3860"/>
    <x v="3860"/>
    <b v="0"/>
    <n v="13"/>
    <n v="81.538461538461533"/>
    <b v="0"/>
    <s v="theater/plays"/>
    <x v="1"/>
    <x v="6"/>
  </r>
  <r>
    <n v="3861"/>
    <s v="READY OR NOT HERE I COME"/>
    <s v="THE COMING OF THE LORD!"/>
    <n v="2000"/>
    <n v="100"/>
    <n v="0.05"/>
    <x v="2"/>
    <x v="0"/>
    <s v="USD"/>
    <n v="1415828820"/>
    <d v="2014-11-12T16:47:00"/>
    <n v="1412258977"/>
    <x v="3861"/>
    <x v="3861"/>
    <x v="3861"/>
    <b v="0"/>
    <n v="1"/>
    <n v="100"/>
    <b v="0"/>
    <s v="theater/plays"/>
    <x v="1"/>
    <x v="6"/>
  </r>
  <r>
    <n v="3862"/>
    <s v="The Container Play"/>
    <s v="The hit immersive theatre experience of England comes to Corpus Christi!"/>
    <n v="7500"/>
    <n v="1"/>
    <n v="1.3333333333333334E-4"/>
    <x v="2"/>
    <x v="0"/>
    <s v="USD"/>
    <n v="1473699540"/>
    <d v="2016-09-12T11:59:00"/>
    <n v="1472451356"/>
    <x v="3862"/>
    <x v="3862"/>
    <x v="3862"/>
    <b v="0"/>
    <n v="1"/>
    <n v="1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s v="USD"/>
    <n v="1446739905"/>
    <d v="2015-11-05T11:11:45"/>
    <n v="1441552305"/>
    <x v="3863"/>
    <x v="3863"/>
    <x v="3863"/>
    <b v="0"/>
    <n v="0"/>
    <e v="#DIV/0!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1.2E-2"/>
    <x v="2"/>
    <x v="0"/>
    <s v="USD"/>
    <n v="1447799054"/>
    <d v="2015-11-17T17:24:14"/>
    <n v="1445203454"/>
    <x v="3864"/>
    <x v="3864"/>
    <x v="3864"/>
    <b v="0"/>
    <n v="3"/>
    <n v="20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0.26937422295897223"/>
    <x v="2"/>
    <x v="5"/>
    <s v="CAD"/>
    <n v="1409376600"/>
    <d v="2014-08-30T00:30:00"/>
    <n v="1405957098"/>
    <x v="3865"/>
    <x v="3865"/>
    <x v="3865"/>
    <b v="0"/>
    <n v="14"/>
    <n v="46.428571428571431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n v="5.4999999999999997E-3"/>
    <x v="2"/>
    <x v="0"/>
    <s v="USD"/>
    <n v="1458703740"/>
    <d v="2016-03-22T22:29:00"/>
    <n v="1454453021"/>
    <x v="3866"/>
    <x v="3866"/>
    <x v="3866"/>
    <b v="0"/>
    <n v="2"/>
    <n v="5.5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0.1255"/>
    <x v="2"/>
    <x v="0"/>
    <s v="USD"/>
    <n v="1466278339"/>
    <d v="2016-06-18T14:32:19"/>
    <n v="1463686339"/>
    <x v="3867"/>
    <x v="3867"/>
    <x v="3867"/>
    <b v="0"/>
    <n v="5"/>
    <n v="50.2"/>
    <b v="0"/>
    <s v="theater/plays"/>
    <x v="1"/>
    <x v="6"/>
  </r>
  <r>
    <n v="3868"/>
    <s v="1000 words (Canceled)"/>
    <s v="New collection of music by Scott Evan Davis!"/>
    <n v="5000"/>
    <n v="10"/>
    <n v="2E-3"/>
    <x v="1"/>
    <x v="1"/>
    <s v="GBP"/>
    <n v="1410191405"/>
    <d v="2014-09-08T10:50:05"/>
    <n v="1408031405"/>
    <x v="3868"/>
    <x v="3868"/>
    <x v="3868"/>
    <b v="0"/>
    <n v="1"/>
    <n v="10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n v="3.44748684310884E-2"/>
    <x v="1"/>
    <x v="0"/>
    <s v="USD"/>
    <n v="1426302660"/>
    <d v="2015-03-13T22:11:00"/>
    <n v="1423761792"/>
    <x v="3869"/>
    <x v="3869"/>
    <x v="3869"/>
    <b v="0"/>
    <n v="15"/>
    <n v="30.133333333333333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0.15"/>
    <x v="1"/>
    <x v="0"/>
    <s v="USD"/>
    <n v="1404360478"/>
    <d v="2014-07-02T23:07:58"/>
    <n v="1401768478"/>
    <x v="3870"/>
    <x v="3870"/>
    <x v="3870"/>
    <b v="0"/>
    <n v="10"/>
    <n v="15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n v="2.6666666666666668E-2"/>
    <x v="1"/>
    <x v="0"/>
    <s v="USD"/>
    <n v="1490809450"/>
    <d v="2017-03-29T12:44:10"/>
    <n v="1485629050"/>
    <x v="3871"/>
    <x v="3871"/>
    <x v="3871"/>
    <b v="0"/>
    <n v="3"/>
    <n v="13.333333333333334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s v="USD"/>
    <n v="1439522996"/>
    <d v="2015-08-13T22:29:56"/>
    <n v="1435202996"/>
    <x v="3872"/>
    <x v="3872"/>
    <x v="3872"/>
    <b v="0"/>
    <n v="0"/>
    <e v="#DIV/0!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s v="USD"/>
    <n v="1444322535"/>
    <d v="2015-10-08T11:42:15"/>
    <n v="1441730535"/>
    <x v="3873"/>
    <x v="3873"/>
    <x v="3873"/>
    <b v="0"/>
    <n v="0"/>
    <e v="#DIV/0!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s v="NZD"/>
    <n v="1422061200"/>
    <d v="2015-01-23T20:00:00"/>
    <n v="1420244622"/>
    <x v="3874"/>
    <x v="3874"/>
    <x v="3874"/>
    <b v="0"/>
    <n v="0"/>
    <e v="#DIV/0!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s v="DKK"/>
    <n v="1472896800"/>
    <d v="2016-09-03T05:00:00"/>
    <n v="1472804365"/>
    <x v="3875"/>
    <x v="3875"/>
    <x v="3875"/>
    <b v="0"/>
    <n v="0"/>
    <e v="#DIV/0!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0.52794871794871789"/>
    <x v="1"/>
    <x v="1"/>
    <s v="GBP"/>
    <n v="1454425128"/>
    <d v="2016-02-02T09:58:48"/>
    <n v="1451833128"/>
    <x v="3876"/>
    <x v="3876"/>
    <x v="3876"/>
    <b v="0"/>
    <n v="46"/>
    <n v="44.760869565217391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4.9639999999999997E-2"/>
    <x v="1"/>
    <x v="0"/>
    <s v="USD"/>
    <n v="1481213752"/>
    <d v="2016-12-08T11:15:52"/>
    <n v="1478621752"/>
    <x v="3877"/>
    <x v="3877"/>
    <x v="3877"/>
    <b v="0"/>
    <n v="14"/>
    <n v="88.642857142857139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5.5555555555555556E-4"/>
    <x v="1"/>
    <x v="0"/>
    <s v="USD"/>
    <n v="1435636740"/>
    <d v="2015-06-29T22:59:00"/>
    <n v="1433014746"/>
    <x v="3878"/>
    <x v="3878"/>
    <x v="3878"/>
    <b v="0"/>
    <n v="1"/>
    <n v="10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s v="GBP"/>
    <n v="1422218396"/>
    <d v="2015-01-25T15:39:56"/>
    <n v="1419626396"/>
    <x v="3879"/>
    <x v="3879"/>
    <x v="3879"/>
    <b v="0"/>
    <n v="0"/>
    <e v="#DIV/0!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0.13066666666666665"/>
    <x v="1"/>
    <x v="1"/>
    <s v="GBP"/>
    <n v="1406761200"/>
    <d v="2014-07-30T18:00:00"/>
    <n v="1403724820"/>
    <x v="3880"/>
    <x v="3880"/>
    <x v="3880"/>
    <b v="0"/>
    <n v="17"/>
    <n v="57.647058823529413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n v="0.05"/>
    <x v="1"/>
    <x v="0"/>
    <s v="USD"/>
    <n v="1487550399"/>
    <d v="2017-02-19T19:26:39"/>
    <n v="1484958399"/>
    <x v="3881"/>
    <x v="3881"/>
    <x v="3881"/>
    <b v="0"/>
    <n v="1"/>
    <n v="25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s v="AUD"/>
    <n v="1454281380"/>
    <d v="2016-01-31T18:03:00"/>
    <n v="1451950570"/>
    <x v="3882"/>
    <x v="3882"/>
    <x v="3882"/>
    <b v="0"/>
    <n v="0"/>
    <e v="#DIV/0!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s v="GBP"/>
    <n v="1409668069"/>
    <d v="2014-09-02T09:27:49"/>
    <n v="1407076069"/>
    <x v="3883"/>
    <x v="3883"/>
    <x v="3883"/>
    <b v="0"/>
    <n v="0"/>
    <e v="#DIV/0!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s v="USD"/>
    <n v="1427479192"/>
    <d v="2015-03-27T12:59:52"/>
    <n v="1425322792"/>
    <x v="3884"/>
    <x v="3884"/>
    <x v="3884"/>
    <b v="0"/>
    <n v="0"/>
    <e v="#DIV/0!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s v="USD"/>
    <n v="1462834191"/>
    <d v="2016-05-09T17:49:51"/>
    <n v="1460242191"/>
    <x v="3885"/>
    <x v="3885"/>
    <x v="3885"/>
    <b v="0"/>
    <n v="0"/>
    <e v="#DIV/0!"/>
    <b v="0"/>
    <s v="theater/musical"/>
    <x v="1"/>
    <x v="40"/>
  </r>
  <r>
    <n v="3886"/>
    <s v="a (Canceled)"/>
    <n v="1"/>
    <n v="10000"/>
    <n v="0"/>
    <n v="0"/>
    <x v="1"/>
    <x v="2"/>
    <s v="AUD"/>
    <n v="1418275702"/>
    <d v="2014-12-11T00:28:22"/>
    <n v="1415683702"/>
    <x v="3886"/>
    <x v="3886"/>
    <x v="3886"/>
    <b v="0"/>
    <n v="0"/>
    <e v="#DIV/0!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1.7500000000000002E-2"/>
    <x v="1"/>
    <x v="0"/>
    <s v="USD"/>
    <n v="1430517600"/>
    <d v="2015-05-01T17:00:00"/>
    <n v="1426538129"/>
    <x v="3887"/>
    <x v="3887"/>
    <x v="3887"/>
    <b v="0"/>
    <n v="2"/>
    <n v="17.5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n v="0.27100000000000002"/>
    <x v="2"/>
    <x v="1"/>
    <s v="GBP"/>
    <n v="1488114358"/>
    <d v="2017-02-26T08:05:58"/>
    <n v="1485522358"/>
    <x v="3888"/>
    <x v="3888"/>
    <x v="3888"/>
    <b v="0"/>
    <n v="14"/>
    <n v="38.714285714285715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.4749999999999999E-2"/>
    <x v="2"/>
    <x v="0"/>
    <s v="USD"/>
    <n v="1420413960"/>
    <d v="2015-01-04T18:26:00"/>
    <n v="1417651630"/>
    <x v="3889"/>
    <x v="3889"/>
    <x v="3889"/>
    <b v="0"/>
    <n v="9"/>
    <n v="13.111111111111111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0.16826666666666668"/>
    <x v="2"/>
    <x v="0"/>
    <s v="USD"/>
    <n v="1439662344"/>
    <d v="2015-08-15T13:12:24"/>
    <n v="1434478344"/>
    <x v="3890"/>
    <x v="3890"/>
    <x v="3890"/>
    <b v="0"/>
    <n v="8"/>
    <n v="315.5"/>
    <b v="0"/>
    <s v="theater/plays"/>
    <x v="1"/>
    <x v="6"/>
  </r>
  <r>
    <n v="3891"/>
    <s v="Out of the Box: A Mime Story"/>
    <s v="A comedy about a mime who dreams of becoming a stand up comedian."/>
    <n v="800"/>
    <n v="260"/>
    <n v="0.32500000000000001"/>
    <x v="2"/>
    <x v="0"/>
    <s v="USD"/>
    <n v="1427086740"/>
    <d v="2015-03-22T23:59:00"/>
    <n v="1424488244"/>
    <x v="3891"/>
    <x v="3891"/>
    <x v="3891"/>
    <b v="0"/>
    <n v="7"/>
    <n v="37.142857142857146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s v="USD"/>
    <n v="1408863600"/>
    <d v="2014-08-24T02:00:00"/>
    <n v="1408203557"/>
    <x v="3892"/>
    <x v="3892"/>
    <x v="3892"/>
    <b v="0"/>
    <n v="0"/>
    <e v="#DIV/0!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0.2155"/>
    <x v="2"/>
    <x v="0"/>
    <s v="USD"/>
    <n v="1404194400"/>
    <d v="2014-07-01T01:00:00"/>
    <n v="1400600840"/>
    <x v="3893"/>
    <x v="3893"/>
    <x v="3893"/>
    <b v="0"/>
    <n v="84"/>
    <n v="128.27380952380952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3.4666666666666665E-2"/>
    <x v="2"/>
    <x v="0"/>
    <s v="USD"/>
    <n v="1481000340"/>
    <d v="2016-12-05T23:59:00"/>
    <n v="1478386812"/>
    <x v="3894"/>
    <x v="3894"/>
    <x v="3894"/>
    <b v="0"/>
    <n v="11"/>
    <n v="47.272727272727273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n v="0.05"/>
    <x v="2"/>
    <x v="0"/>
    <s v="USD"/>
    <n v="1425103218"/>
    <d v="2015-02-28T01:00:18"/>
    <n v="1422424818"/>
    <x v="3895"/>
    <x v="3895"/>
    <x v="3895"/>
    <b v="0"/>
    <n v="1"/>
    <n v="50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n v="0.10625"/>
    <x v="2"/>
    <x v="0"/>
    <s v="USD"/>
    <n v="1402979778"/>
    <d v="2014-06-16T23:36:18"/>
    <n v="1401770178"/>
    <x v="3896"/>
    <x v="3896"/>
    <x v="3896"/>
    <b v="0"/>
    <n v="4"/>
    <n v="42.5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0.17599999999999999"/>
    <x v="2"/>
    <x v="4"/>
    <s v="NZD"/>
    <n v="1420750683"/>
    <d v="2015-01-08T15:58:03"/>
    <n v="1418158683"/>
    <x v="3897"/>
    <x v="3897"/>
    <x v="3897"/>
    <b v="0"/>
    <n v="10"/>
    <n v="44"/>
    <b v="0"/>
    <s v="theater/plays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n v="0.3256"/>
    <x v="2"/>
    <x v="1"/>
    <s v="GBP"/>
    <n v="1439827200"/>
    <d v="2015-08-17T11:00:00"/>
    <n v="1436355270"/>
    <x v="3898"/>
    <x v="3898"/>
    <x v="3898"/>
    <b v="0"/>
    <n v="16"/>
    <n v="50.875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1.2500000000000001E-2"/>
    <x v="2"/>
    <x v="0"/>
    <s v="USD"/>
    <n v="1407868561"/>
    <d v="2014-08-12T13:36:01"/>
    <n v="1406140561"/>
    <x v="3899"/>
    <x v="3899"/>
    <x v="3899"/>
    <b v="0"/>
    <n v="2"/>
    <n v="62.5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n v="5.3999999999999999E-2"/>
    <x v="2"/>
    <x v="0"/>
    <s v="USD"/>
    <n v="1433988791"/>
    <d v="2015-06-10T21:13:11"/>
    <n v="1431396791"/>
    <x v="3900"/>
    <x v="3900"/>
    <x v="3900"/>
    <b v="0"/>
    <n v="5"/>
    <n v="27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8.3333333333333332E-3"/>
    <x v="2"/>
    <x v="0"/>
    <s v="USD"/>
    <n v="1450554599"/>
    <d v="2015-12-19T14:49:59"/>
    <n v="1447098599"/>
    <x v="3901"/>
    <x v="3901"/>
    <x v="3901"/>
    <b v="0"/>
    <n v="1"/>
    <n v="25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0.48833333333333334"/>
    <x v="2"/>
    <x v="1"/>
    <s v="GBP"/>
    <n v="1479125642"/>
    <d v="2016-11-14T07:14:02"/>
    <n v="1476962042"/>
    <x v="3902"/>
    <x v="3902"/>
    <x v="3902"/>
    <b v="0"/>
    <n v="31"/>
    <n v="47.258064516129032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s v="USD"/>
    <n v="1439581080"/>
    <d v="2015-08-14T14:38:00"/>
    <n v="1435709765"/>
    <x v="3903"/>
    <x v="3903"/>
    <x v="3903"/>
    <b v="0"/>
    <n v="0"/>
    <e v="#DIV/0!"/>
    <b v="0"/>
    <s v="theater/plays"/>
    <x v="1"/>
    <x v="6"/>
  </r>
  <r>
    <n v="3904"/>
    <s v="Black America from Prophets to Pimps"/>
    <s v="A play that will cover 4000 years of black history."/>
    <n v="10000"/>
    <n v="3"/>
    <n v="2.9999999999999997E-4"/>
    <x v="2"/>
    <x v="0"/>
    <s v="USD"/>
    <n v="1429074240"/>
    <d v="2015-04-15T00:04:00"/>
    <n v="1427866200"/>
    <x v="3904"/>
    <x v="3904"/>
    <x v="3904"/>
    <b v="0"/>
    <n v="2"/>
    <n v="1.5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0.11533333333333333"/>
    <x v="2"/>
    <x v="1"/>
    <s v="GBP"/>
    <n v="1434063600"/>
    <d v="2015-06-11T18:00:00"/>
    <n v="1430405903"/>
    <x v="3905"/>
    <x v="3905"/>
    <x v="3905"/>
    <b v="0"/>
    <n v="7"/>
    <n v="24.714285714285715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0.67333333333333334"/>
    <x v="2"/>
    <x v="1"/>
    <s v="GBP"/>
    <n v="1435325100"/>
    <d v="2015-06-26T08:25:00"/>
    <n v="1432072893"/>
    <x v="3906"/>
    <x v="3906"/>
    <x v="3906"/>
    <b v="0"/>
    <n v="16"/>
    <n v="63.125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0.153"/>
    <x v="2"/>
    <x v="0"/>
    <s v="USD"/>
    <n v="1414354080"/>
    <d v="2014-10-26T15:08:00"/>
    <n v="1411587606"/>
    <x v="3907"/>
    <x v="3907"/>
    <x v="3907"/>
    <b v="0"/>
    <n v="4"/>
    <n v="38.25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8.666666666666667E-2"/>
    <x v="2"/>
    <x v="0"/>
    <s v="USD"/>
    <n v="1406603696"/>
    <d v="2014-07-28T22:14:56"/>
    <n v="1405307696"/>
    <x v="3908"/>
    <x v="3908"/>
    <x v="3908"/>
    <b v="0"/>
    <n v="4"/>
    <n v="16.25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2.2499999999999998E-3"/>
    <x v="2"/>
    <x v="0"/>
    <s v="USD"/>
    <n v="1410424642"/>
    <d v="2014-09-11T03:37:22"/>
    <n v="1407832642"/>
    <x v="3909"/>
    <x v="3909"/>
    <x v="3909"/>
    <b v="0"/>
    <n v="4"/>
    <n v="33.75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3.0833333333333334E-2"/>
    <x v="2"/>
    <x v="0"/>
    <s v="USD"/>
    <n v="1441649397"/>
    <d v="2015-09-07T13:09:57"/>
    <n v="1439057397"/>
    <x v="3910"/>
    <x v="3910"/>
    <x v="3910"/>
    <b v="0"/>
    <n v="3"/>
    <n v="61.666666666666664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n v="0.37412499999999999"/>
    <x v="2"/>
    <x v="0"/>
    <s v="USD"/>
    <n v="1417033777"/>
    <d v="2014-11-26T15:29:37"/>
    <n v="1414438177"/>
    <x v="3911"/>
    <x v="3911"/>
    <x v="3911"/>
    <b v="0"/>
    <n v="36"/>
    <n v="83.138888888888886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n v="6.666666666666667E-5"/>
    <x v="2"/>
    <x v="0"/>
    <s v="USD"/>
    <n v="1429936500"/>
    <d v="2015-04-24T23:35:00"/>
    <n v="1424759330"/>
    <x v="3912"/>
    <x v="3912"/>
    <x v="3912"/>
    <b v="0"/>
    <n v="1"/>
    <n v="1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0.1"/>
    <x v="2"/>
    <x v="0"/>
    <s v="USD"/>
    <n v="1448863449"/>
    <d v="2015-11-30T01:04:09"/>
    <n v="1446267849"/>
    <x v="3913"/>
    <x v="3913"/>
    <x v="3913"/>
    <b v="0"/>
    <n v="7"/>
    <n v="142.85714285714286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0.36359999999999998"/>
    <x v="2"/>
    <x v="1"/>
    <s v="GBP"/>
    <n v="1431298740"/>
    <d v="2015-05-10T17:59:00"/>
    <n v="1429558756"/>
    <x v="3914"/>
    <x v="3914"/>
    <x v="3914"/>
    <b v="0"/>
    <n v="27"/>
    <n v="33.666666666666664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n v="3.3333333333333335E-3"/>
    <x v="2"/>
    <x v="1"/>
    <s v="GBP"/>
    <n v="1464824309"/>
    <d v="2016-06-01T18:38:29"/>
    <n v="1462232309"/>
    <x v="3915"/>
    <x v="3915"/>
    <x v="3915"/>
    <b v="0"/>
    <n v="1"/>
    <n v="5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s v="DKK"/>
    <n v="1464952752"/>
    <d v="2016-06-03T06:19:12"/>
    <n v="1462360752"/>
    <x v="3916"/>
    <x v="3916"/>
    <x v="3916"/>
    <b v="0"/>
    <n v="0"/>
    <e v="#DIV/0!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2.8571428571428571E-3"/>
    <x v="2"/>
    <x v="1"/>
    <s v="GBP"/>
    <n v="1410439161"/>
    <d v="2014-09-11T07:39:21"/>
    <n v="1407847161"/>
    <x v="3917"/>
    <x v="3917"/>
    <x v="3917"/>
    <b v="0"/>
    <n v="1"/>
    <n v="10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2E-3"/>
    <x v="2"/>
    <x v="1"/>
    <s v="GBP"/>
    <n v="1407168000"/>
    <d v="2014-08-04T11:00:00"/>
    <n v="1406131023"/>
    <x v="3918"/>
    <x v="3918"/>
    <x v="3918"/>
    <b v="0"/>
    <n v="3"/>
    <n v="40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1.7999999999999999E-2"/>
    <x v="2"/>
    <x v="1"/>
    <s v="GBP"/>
    <n v="1453075200"/>
    <d v="2016-01-17T19:00:00"/>
    <n v="1450628773"/>
    <x v="3919"/>
    <x v="3919"/>
    <x v="3919"/>
    <b v="0"/>
    <n v="3"/>
    <n v="30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5.3999999999999999E-2"/>
    <x v="2"/>
    <x v="1"/>
    <s v="GBP"/>
    <n v="1479032260"/>
    <d v="2016-11-13T05:17:40"/>
    <n v="1476436660"/>
    <x v="3920"/>
    <x v="3920"/>
    <x v="3920"/>
    <b v="0"/>
    <n v="3"/>
    <n v="45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s v="GBP"/>
    <n v="1414346400"/>
    <d v="2014-10-26T13:00:00"/>
    <n v="1413291655"/>
    <x v="3921"/>
    <x v="3921"/>
    <x v="3921"/>
    <b v="0"/>
    <n v="0"/>
    <e v="#DIV/0!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.1333333333333327E-2"/>
    <x v="2"/>
    <x v="0"/>
    <s v="USD"/>
    <n v="1425337200"/>
    <d v="2015-03-02T18:00:00"/>
    <n v="1421432810"/>
    <x v="3922"/>
    <x v="3922"/>
    <x v="3922"/>
    <b v="0"/>
    <n v="6"/>
    <n v="10.166666666666666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0.12034782608695652"/>
    <x v="2"/>
    <x v="1"/>
    <s v="GBP"/>
    <n v="1428622271"/>
    <d v="2015-04-09T18:31:11"/>
    <n v="1426203071"/>
    <x v="3923"/>
    <x v="3923"/>
    <x v="3923"/>
    <b v="0"/>
    <n v="17"/>
    <n v="81.411764705882348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0.15266666666666667"/>
    <x v="2"/>
    <x v="0"/>
    <s v="USD"/>
    <n v="1403823722"/>
    <d v="2014-06-26T18:02:02"/>
    <n v="1401231722"/>
    <x v="3924"/>
    <x v="3924"/>
    <x v="3924"/>
    <b v="0"/>
    <n v="40"/>
    <n v="57.25"/>
    <b v="0"/>
    <s v="theater/plays"/>
    <x v="1"/>
    <x v="6"/>
  </r>
  <r>
    <n v="3925"/>
    <s v="Help Save High School Theater"/>
    <s v="Help Save High School Theater Program_x000d_Your donations will be used to purchase props, build sets, and costumes."/>
    <n v="150"/>
    <n v="15"/>
    <n v="0.1"/>
    <x v="2"/>
    <x v="0"/>
    <s v="USD"/>
    <n v="1406753639"/>
    <d v="2014-07-30T15:53:59"/>
    <n v="1404161639"/>
    <x v="3925"/>
    <x v="3925"/>
    <x v="3925"/>
    <b v="0"/>
    <n v="3"/>
    <n v="5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n v="3.0000000000000001E-3"/>
    <x v="2"/>
    <x v="2"/>
    <s v="AUD"/>
    <n v="1419645748"/>
    <d v="2014-12-26T21:02:28"/>
    <n v="1417053748"/>
    <x v="3926"/>
    <x v="3926"/>
    <x v="3926"/>
    <b v="0"/>
    <n v="1"/>
    <n v="15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0.01"/>
    <x v="2"/>
    <x v="1"/>
    <s v="GBP"/>
    <n v="1407565504"/>
    <d v="2014-08-09T01:25:04"/>
    <n v="1404973504"/>
    <x v="3927"/>
    <x v="3927"/>
    <x v="3927"/>
    <b v="0"/>
    <n v="2"/>
    <n v="12.5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0.13020000000000001"/>
    <x v="2"/>
    <x v="0"/>
    <s v="USD"/>
    <n v="1444971540"/>
    <d v="2015-10-15T23:59:00"/>
    <n v="1442593427"/>
    <x v="3928"/>
    <x v="3928"/>
    <x v="3928"/>
    <b v="0"/>
    <n v="7"/>
    <n v="93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.265E-2"/>
    <x v="2"/>
    <x v="0"/>
    <s v="USD"/>
    <n v="1474228265"/>
    <d v="2016-09-18T14:51:05"/>
    <n v="1471636265"/>
    <x v="3929"/>
    <x v="3929"/>
    <x v="3929"/>
    <b v="0"/>
    <n v="14"/>
    <n v="32.357142857142854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s v="AUD"/>
    <n v="1459490400"/>
    <d v="2016-04-01T01:00:00"/>
    <n v="1457078868"/>
    <x v="3930"/>
    <x v="3930"/>
    <x v="3930"/>
    <b v="0"/>
    <n v="0"/>
    <e v="#DIV/0!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s v="USD"/>
    <n v="1441510707"/>
    <d v="2015-09-05T22:38:27"/>
    <n v="1439350707"/>
    <x v="3931"/>
    <x v="3931"/>
    <x v="3931"/>
    <b v="0"/>
    <n v="0"/>
    <e v="#DIV/0!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8.3333333333333331E-5"/>
    <x v="2"/>
    <x v="0"/>
    <s v="USD"/>
    <n v="1458097364"/>
    <d v="2016-03-15T22:02:44"/>
    <n v="1455508964"/>
    <x v="3932"/>
    <x v="3932"/>
    <x v="3932"/>
    <b v="0"/>
    <n v="1"/>
    <n v="1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0.15742857142857142"/>
    <x v="2"/>
    <x v="0"/>
    <s v="USD"/>
    <n v="1468716180"/>
    <d v="2016-07-16T19:43:00"/>
    <n v="1466205262"/>
    <x v="3933"/>
    <x v="3933"/>
    <x v="3933"/>
    <b v="0"/>
    <n v="12"/>
    <n v="91.833333333333329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0.11"/>
    <x v="2"/>
    <x v="0"/>
    <s v="USD"/>
    <n v="1443704400"/>
    <d v="2015-10-01T08:00:00"/>
    <n v="1439827639"/>
    <x v="3934"/>
    <x v="3934"/>
    <x v="3934"/>
    <b v="0"/>
    <n v="12"/>
    <n v="45.833333333333336"/>
    <b v="0"/>
    <s v="theater/plays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n v="0.43833333333333335"/>
    <x v="2"/>
    <x v="1"/>
    <s v="GBP"/>
    <n v="1443973546"/>
    <d v="2015-10-04T10:45:46"/>
    <n v="1438789546"/>
    <x v="3935"/>
    <x v="3935"/>
    <x v="3935"/>
    <b v="0"/>
    <n v="23"/>
    <n v="57.173913043478258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s v="USD"/>
    <n v="1480576720"/>
    <d v="2016-12-01T02:18:40"/>
    <n v="1477981120"/>
    <x v="3936"/>
    <x v="3936"/>
    <x v="3936"/>
    <b v="0"/>
    <n v="0"/>
    <e v="#DIV/0!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0.86135181975736563"/>
    <x v="2"/>
    <x v="0"/>
    <s v="USD"/>
    <n v="1468249760"/>
    <d v="2016-07-11T10:09:20"/>
    <n v="1465830560"/>
    <x v="3937"/>
    <x v="3937"/>
    <x v="3937"/>
    <b v="0"/>
    <n v="10"/>
    <n v="248.5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0.12196620583717357"/>
    <x v="2"/>
    <x v="0"/>
    <s v="USD"/>
    <n v="1435441454"/>
    <d v="2015-06-27T16:44:14"/>
    <n v="1432763054"/>
    <x v="3938"/>
    <x v="3938"/>
    <x v="3938"/>
    <b v="0"/>
    <n v="5"/>
    <n v="79.400000000000006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1E-3"/>
    <x v="2"/>
    <x v="2"/>
    <s v="AUD"/>
    <n v="1412656200"/>
    <d v="2014-10-06T23:30:00"/>
    <n v="1412328979"/>
    <x v="3939"/>
    <x v="3939"/>
    <x v="3939"/>
    <b v="0"/>
    <n v="1"/>
    <n v="5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2.2000000000000001E-3"/>
    <x v="2"/>
    <x v="0"/>
    <s v="USD"/>
    <n v="1420199351"/>
    <d v="2015-01-02T06:49:11"/>
    <n v="1416311351"/>
    <x v="3940"/>
    <x v="3940"/>
    <x v="3940"/>
    <b v="0"/>
    <n v="2"/>
    <n v="5.5"/>
    <b v="0"/>
    <s v="theater/plays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n v="9.0909090909090905E-3"/>
    <x v="2"/>
    <x v="0"/>
    <s v="USD"/>
    <n v="1416877200"/>
    <d v="2014-11-24T20:00:00"/>
    <n v="1414505137"/>
    <x v="3941"/>
    <x v="3941"/>
    <x v="3941"/>
    <b v="0"/>
    <n v="2"/>
    <n v="25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s v="USD"/>
    <n v="1434490914"/>
    <d v="2015-06-16T16:41:54"/>
    <n v="1429306914"/>
    <x v="3942"/>
    <x v="3942"/>
    <x v="3942"/>
    <b v="0"/>
    <n v="0"/>
    <e v="#DIV/0!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0.35639999999999999"/>
    <x v="2"/>
    <x v="0"/>
    <s v="USD"/>
    <n v="1446483000"/>
    <d v="2015-11-02T11:50:00"/>
    <n v="1443811268"/>
    <x v="3943"/>
    <x v="3943"/>
    <x v="3943"/>
    <b v="0"/>
    <n v="13"/>
    <n v="137.07692307692307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s v="USD"/>
    <n v="1440690875"/>
    <d v="2015-08-27T10:54:35"/>
    <n v="1438098875"/>
    <x v="3944"/>
    <x v="3944"/>
    <x v="3944"/>
    <b v="0"/>
    <n v="0"/>
    <e v="#DIV/0!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2.5000000000000001E-3"/>
    <x v="2"/>
    <x v="0"/>
    <s v="USD"/>
    <n v="1431717268"/>
    <d v="2015-05-15T14:14:28"/>
    <n v="1429125268"/>
    <x v="3945"/>
    <x v="3945"/>
    <x v="3945"/>
    <b v="0"/>
    <n v="1"/>
    <n v="5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n v="3.2500000000000001E-2"/>
    <x v="2"/>
    <x v="0"/>
    <s v="USD"/>
    <n v="1425110400"/>
    <d v="2015-02-28T03:00:00"/>
    <n v="1422388822"/>
    <x v="3946"/>
    <x v="3946"/>
    <x v="3946"/>
    <b v="0"/>
    <n v="5"/>
    <n v="39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3.3666666666666664E-2"/>
    <x v="2"/>
    <x v="0"/>
    <s v="USD"/>
    <n v="1475378744"/>
    <d v="2016-10-01T22:25:44"/>
    <n v="1472786744"/>
    <x v="3947"/>
    <x v="3947"/>
    <x v="3947"/>
    <b v="0"/>
    <n v="2"/>
    <n v="50.5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s v="AUD"/>
    <n v="1410076123"/>
    <d v="2014-09-07T02:48:43"/>
    <n v="1404892123"/>
    <x v="3948"/>
    <x v="3948"/>
    <x v="3948"/>
    <b v="0"/>
    <n v="0"/>
    <e v="#DIV/0!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0.15770000000000001"/>
    <x v="2"/>
    <x v="2"/>
    <s v="AUD"/>
    <n v="1423623221"/>
    <d v="2015-02-10T21:53:41"/>
    <n v="1421031221"/>
    <x v="3949"/>
    <x v="3949"/>
    <x v="3949"/>
    <b v="0"/>
    <n v="32"/>
    <n v="49.28125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6.2500000000000003E-3"/>
    <x v="2"/>
    <x v="0"/>
    <s v="USD"/>
    <n v="1460140500"/>
    <d v="2016-04-08T13:35:00"/>
    <n v="1457628680"/>
    <x v="3950"/>
    <x v="3950"/>
    <x v="3950"/>
    <b v="0"/>
    <n v="1"/>
    <n v="25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5.0000000000000004E-6"/>
    <x v="2"/>
    <x v="17"/>
    <s v="EUR"/>
    <n v="1462301342"/>
    <d v="2016-05-03T13:49:02"/>
    <n v="1457120942"/>
    <x v="3951"/>
    <x v="3951"/>
    <x v="3951"/>
    <b v="0"/>
    <n v="1"/>
    <n v="1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9.6153846153846159E-4"/>
    <x v="2"/>
    <x v="0"/>
    <s v="USD"/>
    <n v="1445885890"/>
    <d v="2015-10-26T13:58:10"/>
    <n v="1440701890"/>
    <x v="3952"/>
    <x v="3952"/>
    <x v="3952"/>
    <b v="0"/>
    <n v="1"/>
    <n v="25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s v="USD"/>
    <n v="1469834940"/>
    <d v="2016-07-29T18:29:00"/>
    <n v="1467162586"/>
    <x v="3953"/>
    <x v="3953"/>
    <x v="3953"/>
    <b v="0"/>
    <n v="0"/>
    <e v="#DIV/0!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s v="CAD"/>
    <n v="1405352264"/>
    <d v="2014-07-14T10:37:44"/>
    <n v="1400168264"/>
    <x v="3954"/>
    <x v="3954"/>
    <x v="3954"/>
    <b v="0"/>
    <n v="0"/>
    <e v="#DIV/0!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0.24285714285714285"/>
    <x v="2"/>
    <x v="0"/>
    <s v="USD"/>
    <n v="1448745741"/>
    <d v="2015-11-28T16:22:21"/>
    <n v="1446150141"/>
    <x v="3955"/>
    <x v="3955"/>
    <x v="3955"/>
    <b v="0"/>
    <n v="8"/>
    <n v="53.125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s v="USD"/>
    <n v="1461543600"/>
    <d v="2016-04-24T19:20:00"/>
    <n v="1459203727"/>
    <x v="3956"/>
    <x v="3956"/>
    <x v="3956"/>
    <b v="0"/>
    <n v="0"/>
    <e v="#DIV/0!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2.5000000000000001E-4"/>
    <x v="2"/>
    <x v="0"/>
    <s v="USD"/>
    <n v="1468020354"/>
    <d v="2016-07-08T18:25:54"/>
    <n v="1464045954"/>
    <x v="3957"/>
    <x v="3957"/>
    <x v="3957"/>
    <b v="0"/>
    <n v="1"/>
    <n v="7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0.32050000000000001"/>
    <x v="2"/>
    <x v="0"/>
    <s v="USD"/>
    <n v="1406988000"/>
    <d v="2014-08-02T09:00:00"/>
    <n v="1403822912"/>
    <x v="3958"/>
    <x v="3958"/>
    <x v="3958"/>
    <b v="0"/>
    <n v="16"/>
    <n v="40.0625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0.24333333333333335"/>
    <x v="2"/>
    <x v="0"/>
    <s v="USD"/>
    <n v="1411930556"/>
    <d v="2014-09-28T13:55:56"/>
    <n v="1409338556"/>
    <x v="3959"/>
    <x v="3959"/>
    <x v="3959"/>
    <b v="0"/>
    <n v="12"/>
    <n v="24.333333333333332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1.4999999999999999E-2"/>
    <x v="2"/>
    <x v="0"/>
    <s v="USD"/>
    <n v="1451852256"/>
    <d v="2016-01-03T15:17:36"/>
    <n v="1449260256"/>
    <x v="3960"/>
    <x v="3960"/>
    <x v="3960"/>
    <b v="0"/>
    <n v="4"/>
    <n v="11.25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4.1999999999999997E-3"/>
    <x v="2"/>
    <x v="1"/>
    <s v="GBP"/>
    <n v="1399584210"/>
    <d v="2014-05-08T16:23:30"/>
    <n v="1397683410"/>
    <x v="3961"/>
    <x v="3961"/>
    <x v="3961"/>
    <b v="0"/>
    <n v="2"/>
    <n v="10.5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.214285714285714E-2"/>
    <x v="2"/>
    <x v="1"/>
    <s v="GBP"/>
    <n v="1448722494"/>
    <d v="2015-11-28T09:54:54"/>
    <n v="1446562494"/>
    <x v="3962"/>
    <x v="3962"/>
    <x v="3962"/>
    <b v="0"/>
    <n v="3"/>
    <n v="15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s v="CAD"/>
    <n v="1447821717"/>
    <d v="2015-11-17T23:41:57"/>
    <n v="1445226117"/>
    <x v="3963"/>
    <x v="3963"/>
    <x v="3963"/>
    <b v="0"/>
    <n v="0"/>
    <e v="#DIV/0!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6.3E-2"/>
    <x v="2"/>
    <x v="0"/>
    <s v="USD"/>
    <n v="1429460386"/>
    <d v="2015-04-19T11:19:46"/>
    <n v="1424279986"/>
    <x v="3964"/>
    <x v="3964"/>
    <x v="3964"/>
    <b v="0"/>
    <n v="3"/>
    <n v="42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0.14249999999999999"/>
    <x v="2"/>
    <x v="0"/>
    <s v="USD"/>
    <n v="1460608780"/>
    <d v="2016-04-13T23:39:40"/>
    <n v="1455428380"/>
    <x v="3965"/>
    <x v="3965"/>
    <x v="3965"/>
    <b v="0"/>
    <n v="4"/>
    <n v="71.25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6.0000000000000001E-3"/>
    <x v="2"/>
    <x v="0"/>
    <s v="USD"/>
    <n v="1406170740"/>
    <d v="2014-07-23T21:59:00"/>
    <n v="1402506278"/>
    <x v="3966"/>
    <x v="3966"/>
    <x v="3966"/>
    <b v="0"/>
    <n v="2"/>
    <n v="22.5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0.2411764705882353"/>
    <x v="2"/>
    <x v="0"/>
    <s v="USD"/>
    <n v="1488783507"/>
    <d v="2017-03-06T01:58:27"/>
    <n v="1486191507"/>
    <x v="3967"/>
    <x v="3967"/>
    <x v="3967"/>
    <b v="0"/>
    <n v="10"/>
    <n v="41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0.10539999999999999"/>
    <x v="2"/>
    <x v="0"/>
    <s v="USD"/>
    <n v="1463945673"/>
    <d v="2016-05-22T14:34:33"/>
    <n v="1458761673"/>
    <x v="3968"/>
    <x v="3968"/>
    <x v="3968"/>
    <b v="0"/>
    <n v="11"/>
    <n v="47.909090909090907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.4690265486725665E-2"/>
    <x v="2"/>
    <x v="0"/>
    <s v="USD"/>
    <n v="1472442900"/>
    <d v="2016-08-28T22:55:00"/>
    <n v="1471638646"/>
    <x v="3969"/>
    <x v="3969"/>
    <x v="3969"/>
    <b v="0"/>
    <n v="6"/>
    <n v="35.166666666666664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7.3333333333333334E-4"/>
    <x v="2"/>
    <x v="0"/>
    <s v="USD"/>
    <n v="1460925811"/>
    <d v="2016-04-17T15:43:31"/>
    <n v="1458333811"/>
    <x v="3970"/>
    <x v="3970"/>
    <x v="3970"/>
    <b v="0"/>
    <n v="2"/>
    <n v="5.5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9.7142857142857135E-3"/>
    <x v="2"/>
    <x v="0"/>
    <s v="USD"/>
    <n v="1405947126"/>
    <d v="2014-07-21T07:52:06"/>
    <n v="1403355126"/>
    <x v="3971"/>
    <x v="3971"/>
    <x v="3971"/>
    <b v="0"/>
    <n v="6"/>
    <n v="22.666666666666668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n v="0.21099999999999999"/>
    <x v="2"/>
    <x v="0"/>
    <s v="USD"/>
    <n v="1423186634"/>
    <d v="2015-02-05T20:37:14"/>
    <n v="1418002634"/>
    <x v="3972"/>
    <x v="3972"/>
    <x v="3972"/>
    <b v="0"/>
    <n v="8"/>
    <n v="26.375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0.78100000000000003"/>
    <x v="2"/>
    <x v="0"/>
    <s v="USD"/>
    <n v="1462766400"/>
    <d v="2016-05-08T23:00:00"/>
    <n v="1460219110"/>
    <x v="3973"/>
    <x v="3973"/>
    <x v="3973"/>
    <b v="0"/>
    <n v="37"/>
    <n v="105.54054054054055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0.32"/>
    <x v="2"/>
    <x v="1"/>
    <s v="GBP"/>
    <n v="1464872848"/>
    <d v="2016-06-02T08:07:28"/>
    <n v="1462280848"/>
    <x v="3974"/>
    <x v="3974"/>
    <x v="3974"/>
    <b v="0"/>
    <n v="11"/>
    <n v="29.09090909090909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s v="USD"/>
    <n v="1468442898"/>
    <d v="2016-07-13T15:48:18"/>
    <n v="1465850898"/>
    <x v="3975"/>
    <x v="3975"/>
    <x v="3975"/>
    <b v="0"/>
    <n v="0"/>
    <e v="#DIV/0!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0.47692307692307695"/>
    <x v="2"/>
    <x v="0"/>
    <s v="USD"/>
    <n v="1406876400"/>
    <d v="2014-08-01T02:00:00"/>
    <n v="1405024561"/>
    <x v="3976"/>
    <x v="3976"/>
    <x v="3976"/>
    <b v="0"/>
    <n v="10"/>
    <n v="62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1.4500000000000001E-2"/>
    <x v="2"/>
    <x v="0"/>
    <s v="USD"/>
    <n v="1469213732"/>
    <d v="2016-07-22T13:55:32"/>
    <n v="1466621732"/>
    <x v="3977"/>
    <x v="3977"/>
    <x v="3977"/>
    <b v="0"/>
    <n v="6"/>
    <n v="217.5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0.107"/>
    <x v="2"/>
    <x v="0"/>
    <s v="USD"/>
    <n v="1422717953"/>
    <d v="2015-01-31T10:25:53"/>
    <n v="1417533953"/>
    <x v="3978"/>
    <x v="3978"/>
    <x v="3978"/>
    <b v="0"/>
    <n v="8"/>
    <n v="26.75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1.8333333333333333E-2"/>
    <x v="2"/>
    <x v="1"/>
    <s v="GBP"/>
    <n v="1427659200"/>
    <d v="2015-03-29T15:00:00"/>
    <n v="1425678057"/>
    <x v="3979"/>
    <x v="3979"/>
    <x v="3979"/>
    <b v="0"/>
    <n v="6"/>
    <n v="18.333333333333332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0.18"/>
    <x v="2"/>
    <x v="0"/>
    <s v="USD"/>
    <n v="1404570147"/>
    <d v="2014-07-05T09:22:27"/>
    <n v="1401978147"/>
    <x v="3980"/>
    <x v="3980"/>
    <x v="3980"/>
    <b v="0"/>
    <n v="7"/>
    <n v="64.285714285714292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n v="4.0833333333333333E-2"/>
    <x v="2"/>
    <x v="0"/>
    <s v="USD"/>
    <n v="1468729149"/>
    <d v="2016-07-16T23:19:09"/>
    <n v="1463545149"/>
    <x v="3981"/>
    <x v="3981"/>
    <x v="3981"/>
    <b v="0"/>
    <n v="7"/>
    <n v="175"/>
    <b v="0"/>
    <s v="theater/plays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n v="0.2"/>
    <x v="2"/>
    <x v="1"/>
    <s v="GBP"/>
    <n v="1436297180"/>
    <d v="2015-07-07T14:26:20"/>
    <n v="1431113180"/>
    <x v="3982"/>
    <x v="3982"/>
    <x v="3982"/>
    <b v="0"/>
    <n v="5"/>
    <n v="34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0.34802513464991025"/>
    <x v="2"/>
    <x v="0"/>
    <s v="USD"/>
    <n v="1400569140"/>
    <d v="2014-05-20T01:59:00"/>
    <n v="1397854356"/>
    <x v="3983"/>
    <x v="3983"/>
    <x v="3983"/>
    <b v="0"/>
    <n v="46"/>
    <n v="84.282608695652172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6.3333333333333339E-2"/>
    <x v="2"/>
    <x v="1"/>
    <s v="GBP"/>
    <n v="1415404800"/>
    <d v="2014-11-07T19:00:00"/>
    <n v="1412809644"/>
    <x v="3984"/>
    <x v="3984"/>
    <x v="3984"/>
    <b v="0"/>
    <n v="10"/>
    <n v="9.5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0.32050000000000001"/>
    <x v="2"/>
    <x v="0"/>
    <s v="USD"/>
    <n v="1456002300"/>
    <d v="2016-02-20T16:05:00"/>
    <n v="1454173120"/>
    <x v="3985"/>
    <x v="3985"/>
    <x v="3985"/>
    <b v="0"/>
    <n v="19"/>
    <n v="33.736842105263158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9.7600000000000006E-2"/>
    <x v="2"/>
    <x v="1"/>
    <s v="GBP"/>
    <n v="1462539840"/>
    <d v="2016-05-06T08:04:00"/>
    <n v="1460034594"/>
    <x v="3986"/>
    <x v="3986"/>
    <x v="3986"/>
    <b v="0"/>
    <n v="13"/>
    <n v="37.53846153846154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n v="0.3775"/>
    <x v="2"/>
    <x v="1"/>
    <s v="GBP"/>
    <n v="1400278290"/>
    <d v="2014-05-16T17:11:30"/>
    <n v="1399414290"/>
    <x v="3987"/>
    <x v="3987"/>
    <x v="3987"/>
    <b v="0"/>
    <n v="13"/>
    <n v="11.615384615384615"/>
    <b v="0"/>
    <s v="theater/plays"/>
    <x v="1"/>
    <x v="6"/>
  </r>
  <r>
    <n v="3988"/>
    <s v="Folk-Tales: What Stories Do Your Folks Tell?"/>
    <s v="An evening of of stories based both in myth and truth."/>
    <n v="1500"/>
    <n v="32"/>
    <n v="2.1333333333333333E-2"/>
    <x v="2"/>
    <x v="0"/>
    <s v="USD"/>
    <n v="1440813413"/>
    <d v="2015-08-28T20:56:53"/>
    <n v="1439517413"/>
    <x v="3988"/>
    <x v="3988"/>
    <x v="3988"/>
    <b v="0"/>
    <n v="4"/>
    <n v="8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s v="USD"/>
    <n v="1447009181"/>
    <d v="2015-11-08T13:59:41"/>
    <n v="1444413581"/>
    <x v="3989"/>
    <x v="3989"/>
    <x v="3989"/>
    <b v="0"/>
    <n v="0"/>
    <e v="#DIV/0!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.1818181818181817E-2"/>
    <x v="2"/>
    <x v="1"/>
    <s v="GBP"/>
    <n v="1456934893"/>
    <d v="2016-03-02T11:08:13"/>
    <n v="1454342893"/>
    <x v="3990"/>
    <x v="3990"/>
    <x v="3990"/>
    <b v="0"/>
    <n v="3"/>
    <n v="23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n v="0.2"/>
    <x v="2"/>
    <x v="0"/>
    <s v="USD"/>
    <n v="1433086082"/>
    <d v="2015-05-31T10:28:02"/>
    <n v="1430494082"/>
    <x v="3991"/>
    <x v="3991"/>
    <x v="3991"/>
    <b v="0"/>
    <n v="1"/>
    <n v="100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5.4100000000000002E-2"/>
    <x v="2"/>
    <x v="0"/>
    <s v="USD"/>
    <n v="1449876859"/>
    <d v="2015-12-11T18:34:19"/>
    <n v="1444689259"/>
    <x v="3992"/>
    <x v="3992"/>
    <x v="3992"/>
    <b v="0"/>
    <n v="9"/>
    <n v="60.111111111111114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6.0000000000000002E-5"/>
    <x v="2"/>
    <x v="0"/>
    <s v="USD"/>
    <n v="1431549912"/>
    <d v="2015-05-13T15:45:12"/>
    <n v="1428957912"/>
    <x v="3993"/>
    <x v="3993"/>
    <x v="3993"/>
    <b v="0"/>
    <n v="1"/>
    <n v="3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n v="2.5000000000000001E-3"/>
    <x v="2"/>
    <x v="0"/>
    <s v="USD"/>
    <n v="1405761690"/>
    <d v="2014-07-19T04:21:30"/>
    <n v="1403169690"/>
    <x v="3994"/>
    <x v="3994"/>
    <x v="3994"/>
    <b v="0"/>
    <n v="1"/>
    <n v="5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0.35"/>
    <x v="2"/>
    <x v="1"/>
    <s v="GBP"/>
    <n v="1423913220"/>
    <d v="2015-02-14T06:27:00"/>
    <n v="1421339077"/>
    <x v="3995"/>
    <x v="3995"/>
    <x v="3995"/>
    <b v="0"/>
    <n v="4"/>
    <n v="17.5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0.16566666666666666"/>
    <x v="2"/>
    <x v="0"/>
    <s v="USD"/>
    <n v="1416499440"/>
    <d v="2014-11-20T11:04:00"/>
    <n v="1415341464"/>
    <x v="3996"/>
    <x v="3996"/>
    <x v="3996"/>
    <b v="0"/>
    <n v="17"/>
    <n v="29.235294117647058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s v="GBP"/>
    <n v="1428222221"/>
    <d v="2015-04-05T03:23:41"/>
    <n v="1425633821"/>
    <x v="3997"/>
    <x v="3997"/>
    <x v="3997"/>
    <b v="0"/>
    <n v="0"/>
    <e v="#DIV/0!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n v="0.57199999999999995"/>
    <x v="2"/>
    <x v="0"/>
    <s v="USD"/>
    <n v="1427580426"/>
    <d v="2015-03-28T17:07:06"/>
    <n v="1424992026"/>
    <x v="3998"/>
    <x v="3998"/>
    <x v="3998"/>
    <b v="0"/>
    <n v="12"/>
    <n v="59.583333333333336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0.16514285714285715"/>
    <x v="2"/>
    <x v="0"/>
    <s v="USD"/>
    <n v="1409514709"/>
    <d v="2014-08-31T14:51:49"/>
    <n v="1406058798"/>
    <x v="3999"/>
    <x v="3999"/>
    <x v="3999"/>
    <b v="0"/>
    <n v="14"/>
    <n v="82.571428571428569"/>
    <b v="0"/>
    <s v="theater/plays"/>
    <x v="1"/>
    <x v="6"/>
  </r>
  <r>
    <n v="4000"/>
    <s v="The Escorts"/>
    <s v="An Enticing Trip into the World of Assisted Dying"/>
    <n v="8000"/>
    <n v="10"/>
    <n v="1.25E-3"/>
    <x v="2"/>
    <x v="0"/>
    <s v="USD"/>
    <n v="1462631358"/>
    <d v="2016-05-07T09:29:18"/>
    <n v="1457450958"/>
    <x v="4000"/>
    <x v="4000"/>
    <x v="4000"/>
    <b v="0"/>
    <n v="1"/>
    <n v="10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0.3775"/>
    <x v="2"/>
    <x v="1"/>
    <s v="GBP"/>
    <n v="1488394800"/>
    <d v="2017-03-01T14:00:00"/>
    <n v="1486681708"/>
    <x v="4001"/>
    <x v="4001"/>
    <x v="4001"/>
    <b v="0"/>
    <n v="14"/>
    <n v="32.357142857142854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1.84E-2"/>
    <x v="2"/>
    <x v="0"/>
    <s v="USD"/>
    <n v="1411779761"/>
    <d v="2014-09-26T20:02:41"/>
    <n v="1409187761"/>
    <x v="4002"/>
    <x v="4002"/>
    <x v="4002"/>
    <b v="0"/>
    <n v="4"/>
    <n v="5.75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0.10050000000000001"/>
    <x v="2"/>
    <x v="0"/>
    <s v="USD"/>
    <n v="1424009147"/>
    <d v="2015-02-15T09:05:47"/>
    <n v="1421417147"/>
    <x v="4003"/>
    <x v="4003"/>
    <x v="4003"/>
    <b v="0"/>
    <n v="2"/>
    <n v="100.5"/>
    <b v="0"/>
    <s v="theater/plays"/>
    <x v="1"/>
    <x v="6"/>
  </r>
  <r>
    <n v="4004"/>
    <s v="South Florida Tours"/>
    <s v="Help Launch The Queen Into South Florida!"/>
    <n v="500"/>
    <n v="1"/>
    <n v="2E-3"/>
    <x v="2"/>
    <x v="0"/>
    <s v="USD"/>
    <n v="1412740457"/>
    <d v="2014-10-07T22:54:17"/>
    <n v="1410148457"/>
    <x v="4004"/>
    <x v="4004"/>
    <x v="4004"/>
    <b v="0"/>
    <n v="1"/>
    <n v="1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1.3333333333333334E-2"/>
    <x v="2"/>
    <x v="0"/>
    <s v="USD"/>
    <n v="1413832985"/>
    <d v="2014-10-20T14:23:05"/>
    <n v="1408648985"/>
    <x v="4005"/>
    <x v="4005"/>
    <x v="4005"/>
    <b v="0"/>
    <n v="2"/>
    <n v="20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6.666666666666667E-5"/>
    <x v="2"/>
    <x v="0"/>
    <s v="USD"/>
    <n v="1455647587"/>
    <d v="2016-02-16T13:33:07"/>
    <n v="1453487587"/>
    <x v="4006"/>
    <x v="4006"/>
    <x v="4006"/>
    <b v="0"/>
    <n v="1"/>
    <n v="2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2.5000000000000001E-3"/>
    <x v="2"/>
    <x v="0"/>
    <s v="USD"/>
    <n v="1409070480"/>
    <d v="2014-08-26T11:28:00"/>
    <n v="1406572381"/>
    <x v="4007"/>
    <x v="4007"/>
    <x v="4007"/>
    <b v="0"/>
    <n v="1"/>
    <n v="5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0.06"/>
    <x v="2"/>
    <x v="1"/>
    <s v="GBP"/>
    <n v="1437606507"/>
    <d v="2015-07-22T18:08:27"/>
    <n v="1435014507"/>
    <x v="4008"/>
    <x v="4008"/>
    <x v="4008"/>
    <b v="0"/>
    <n v="4"/>
    <n v="15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3.8860103626943004E-2"/>
    <x v="2"/>
    <x v="1"/>
    <s v="GBP"/>
    <n v="1410281360"/>
    <d v="2014-09-09T11:49:20"/>
    <n v="1406825360"/>
    <x v="4009"/>
    <x v="4009"/>
    <x v="4009"/>
    <b v="0"/>
    <n v="3"/>
    <n v="25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n v="0.24194444444444443"/>
    <x v="2"/>
    <x v="0"/>
    <s v="USD"/>
    <n v="1414348166"/>
    <d v="2014-10-26T13:29:26"/>
    <n v="1412879366"/>
    <x v="4010"/>
    <x v="4010"/>
    <x v="4010"/>
    <b v="0"/>
    <n v="38"/>
    <n v="45.842105263157897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7.5999999999999998E-2"/>
    <x v="2"/>
    <x v="1"/>
    <s v="GBP"/>
    <n v="1422450278"/>
    <d v="2015-01-28T08:04:38"/>
    <n v="1419858278"/>
    <x v="4011"/>
    <x v="4011"/>
    <x v="4011"/>
    <b v="0"/>
    <n v="4"/>
    <n v="4.75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s v="GBP"/>
    <n v="1430571849"/>
    <d v="2015-05-02T08:04:09"/>
    <n v="1427979849"/>
    <x v="4012"/>
    <x v="4012"/>
    <x v="4012"/>
    <b v="0"/>
    <n v="0"/>
    <e v="#DIV/0!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.2999999999999999E-2"/>
    <x v="2"/>
    <x v="0"/>
    <s v="USD"/>
    <n v="1424070823"/>
    <d v="2015-02-16T02:13:43"/>
    <n v="1421478823"/>
    <x v="4013"/>
    <x v="4013"/>
    <x v="4013"/>
    <b v="0"/>
    <n v="2"/>
    <n v="13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s v="USD"/>
    <n v="1457157269"/>
    <d v="2016-03-05T00:54:29"/>
    <n v="1455861269"/>
    <x v="4014"/>
    <x v="4014"/>
    <x v="4014"/>
    <b v="0"/>
    <n v="0"/>
    <e v="#DIV/0!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1.4285714285714287E-4"/>
    <x v="2"/>
    <x v="0"/>
    <s v="USD"/>
    <n v="1437331463"/>
    <d v="2015-07-19T13:44:23"/>
    <n v="1434739463"/>
    <x v="4015"/>
    <x v="4015"/>
    <x v="4015"/>
    <b v="0"/>
    <n v="1"/>
    <n v="1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n v="0.14000000000000001"/>
    <x v="2"/>
    <x v="1"/>
    <s v="GBP"/>
    <n v="1410987400"/>
    <d v="2014-09-17T15:56:40"/>
    <n v="1408395400"/>
    <x v="4016"/>
    <x v="4016"/>
    <x v="4016"/>
    <b v="0"/>
    <n v="7"/>
    <n v="10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.0500000000000001E-2"/>
    <x v="2"/>
    <x v="0"/>
    <s v="USD"/>
    <n v="1409846874"/>
    <d v="2014-09-04T11:07:54"/>
    <n v="1407254874"/>
    <x v="4017"/>
    <x v="4017"/>
    <x v="4017"/>
    <b v="0"/>
    <n v="2"/>
    <n v="52.5"/>
    <b v="0"/>
    <s v="theater/plays"/>
    <x v="1"/>
    <x v="6"/>
  </r>
  <r>
    <n v="4018"/>
    <s v="Time Please Fringe"/>
    <s v="Funding for a production of Time Please at the Brighton Fringe 2017... and beyond."/>
    <n v="1500"/>
    <n v="130"/>
    <n v="8.666666666666667E-2"/>
    <x v="2"/>
    <x v="1"/>
    <s v="GBP"/>
    <n v="1475877108"/>
    <d v="2016-10-07T16:51:48"/>
    <n v="1473285108"/>
    <x v="4018"/>
    <x v="4018"/>
    <x v="4018"/>
    <b v="0"/>
    <n v="4"/>
    <n v="32.5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8.2857142857142851E-3"/>
    <x v="2"/>
    <x v="0"/>
    <s v="USD"/>
    <n v="1460737680"/>
    <d v="2016-04-15T11:28:00"/>
    <n v="1455725596"/>
    <x v="4019"/>
    <x v="4019"/>
    <x v="4019"/>
    <b v="0"/>
    <n v="4"/>
    <n v="7.25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0.16666666666666666"/>
    <x v="2"/>
    <x v="0"/>
    <s v="USD"/>
    <n v="1427168099"/>
    <d v="2015-03-23T22:34:59"/>
    <n v="1424579699"/>
    <x v="4020"/>
    <x v="4020"/>
    <x v="4020"/>
    <b v="0"/>
    <n v="3"/>
    <n v="33.333333333333336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n v="8.3333333333333332E-3"/>
    <x v="2"/>
    <x v="0"/>
    <s v="USD"/>
    <n v="1414360358"/>
    <d v="2014-10-26T16:52:38"/>
    <n v="1409176358"/>
    <x v="4021"/>
    <x v="4021"/>
    <x v="4021"/>
    <b v="0"/>
    <n v="2"/>
    <n v="62.5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n v="0.69561111111111107"/>
    <x v="2"/>
    <x v="0"/>
    <s v="USD"/>
    <n v="1422759240"/>
    <d v="2015-01-31T21:54:00"/>
    <n v="1418824867"/>
    <x v="4022"/>
    <x v="4022"/>
    <x v="4022"/>
    <b v="0"/>
    <n v="197"/>
    <n v="63.558375634517766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n v="0"/>
    <x v="2"/>
    <x v="0"/>
    <s v="USD"/>
    <n v="1458860363"/>
    <d v="2016-03-24T17:59:23"/>
    <n v="1454975963"/>
    <x v="4023"/>
    <x v="4023"/>
    <x v="4023"/>
    <b v="0"/>
    <n v="0"/>
    <e v="#DIV/0!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.2500000000000001E-2"/>
    <x v="2"/>
    <x v="0"/>
    <s v="USD"/>
    <n v="1441037097"/>
    <d v="2015-08-31T11:04:57"/>
    <n v="1438445097"/>
    <x v="4024"/>
    <x v="4024"/>
    <x v="4024"/>
    <b v="0"/>
    <n v="1"/>
    <n v="10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0.05"/>
    <x v="2"/>
    <x v="6"/>
    <s v="EUR"/>
    <n v="1437889336"/>
    <d v="2015-07-26T00:42:16"/>
    <n v="1432705336"/>
    <x v="4025"/>
    <x v="4025"/>
    <x v="4025"/>
    <b v="0"/>
    <n v="4"/>
    <n v="62.5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s v="USD"/>
    <n v="1449247439"/>
    <d v="2015-12-04T11:43:59"/>
    <n v="1444059839"/>
    <x v="4026"/>
    <x v="4026"/>
    <x v="4026"/>
    <b v="0"/>
    <n v="0"/>
    <e v="#DIV/0!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.166666666666667E-2"/>
    <x v="2"/>
    <x v="0"/>
    <s v="USD"/>
    <n v="1487811600"/>
    <d v="2017-02-22T20:00:00"/>
    <n v="1486077481"/>
    <x v="4027"/>
    <x v="4027"/>
    <x v="4027"/>
    <b v="0"/>
    <n v="7"/>
    <n v="30.714285714285715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0.28050000000000003"/>
    <x v="2"/>
    <x v="0"/>
    <s v="USD"/>
    <n v="1402007500"/>
    <d v="2014-06-05T17:31:40"/>
    <n v="1399415500"/>
    <x v="4028"/>
    <x v="4028"/>
    <x v="4028"/>
    <b v="0"/>
    <n v="11"/>
    <n v="51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s v="USD"/>
    <n v="1450053370"/>
    <d v="2015-12-13T19:36:10"/>
    <n v="1447461370"/>
    <x v="4029"/>
    <x v="4029"/>
    <x v="4029"/>
    <b v="0"/>
    <n v="0"/>
    <e v="#DIV/0!"/>
    <b v="0"/>
    <s v="theater/plays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n v="0.16"/>
    <x v="2"/>
    <x v="0"/>
    <s v="USD"/>
    <n v="1454525340"/>
    <d v="2016-02-03T13:49:00"/>
    <n v="1452008599"/>
    <x v="4030"/>
    <x v="4030"/>
    <x v="4030"/>
    <b v="0"/>
    <n v="6"/>
    <n v="66.666666666666671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s v="USD"/>
    <n v="1418914964"/>
    <d v="2014-12-18T10:02:44"/>
    <n v="1414591364"/>
    <x v="4031"/>
    <x v="4031"/>
    <x v="4031"/>
    <b v="0"/>
    <n v="0"/>
    <e v="#DIV/0!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6.8287037037037035E-2"/>
    <x v="2"/>
    <x v="0"/>
    <s v="USD"/>
    <n v="1450211116"/>
    <d v="2015-12-15T15:25:16"/>
    <n v="1445023516"/>
    <x v="4032"/>
    <x v="4032"/>
    <x v="4032"/>
    <b v="0"/>
    <n v="7"/>
    <n v="59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0.25698702928870293"/>
    <x v="2"/>
    <x v="1"/>
    <s v="GBP"/>
    <n v="1475398800"/>
    <d v="2016-10-02T04:00:00"/>
    <n v="1472711224"/>
    <x v="4033"/>
    <x v="4033"/>
    <x v="4033"/>
    <b v="0"/>
    <n v="94"/>
    <n v="65.340319148936175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.4814814814814815E-2"/>
    <x v="2"/>
    <x v="0"/>
    <s v="USD"/>
    <n v="1428097450"/>
    <d v="2015-04-03T16:44:10"/>
    <n v="1425509050"/>
    <x v="4034"/>
    <x v="4034"/>
    <x v="4034"/>
    <b v="0"/>
    <n v="2"/>
    <n v="100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n v="0.36849999999999999"/>
    <x v="2"/>
    <x v="0"/>
    <s v="USD"/>
    <n v="1413925887"/>
    <d v="2014-10-21T16:11:27"/>
    <n v="1411333887"/>
    <x v="4035"/>
    <x v="4035"/>
    <x v="4035"/>
    <b v="0"/>
    <n v="25"/>
    <n v="147.4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0.47049999999999997"/>
    <x v="2"/>
    <x v="0"/>
    <s v="USD"/>
    <n v="1404253800"/>
    <d v="2014-07-01T17:30:00"/>
    <n v="1402784964"/>
    <x v="4036"/>
    <x v="4036"/>
    <x v="4036"/>
    <b v="0"/>
    <n v="17"/>
    <n v="166.05882352941177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0.11428571428571428"/>
    <x v="2"/>
    <x v="0"/>
    <s v="USD"/>
    <n v="1464099900"/>
    <d v="2016-05-24T09:25:00"/>
    <n v="1462585315"/>
    <x v="4037"/>
    <x v="4037"/>
    <x v="4037"/>
    <b v="0"/>
    <n v="2"/>
    <n v="40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0.12039999999999999"/>
    <x v="2"/>
    <x v="0"/>
    <s v="USD"/>
    <n v="1413573010"/>
    <d v="2014-10-17T14:10:10"/>
    <n v="1408389010"/>
    <x v="4038"/>
    <x v="4038"/>
    <x v="4038"/>
    <b v="0"/>
    <n v="4"/>
    <n v="75.25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0.6"/>
    <x v="2"/>
    <x v="0"/>
    <s v="USD"/>
    <n v="1448949540"/>
    <d v="2015-12-01T00:59:00"/>
    <n v="1446048367"/>
    <x v="4039"/>
    <x v="4039"/>
    <x v="4039"/>
    <b v="0"/>
    <n v="5"/>
    <n v="60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0.3125"/>
    <x v="2"/>
    <x v="0"/>
    <s v="USD"/>
    <n v="1437188400"/>
    <d v="2015-07-17T22:00:00"/>
    <n v="1432100004"/>
    <x v="4040"/>
    <x v="4040"/>
    <x v="4040"/>
    <b v="0"/>
    <n v="2"/>
    <n v="1250"/>
    <b v="0"/>
    <s v="theater/plays"/>
    <x v="1"/>
    <x v="6"/>
  </r>
  <r>
    <n v="4041"/>
    <s v="In the Land of Gold"/>
    <s v="A bold, colouful, vibrant play centred around the last remaining monarchy of Africa."/>
    <n v="5000"/>
    <n v="21"/>
    <n v="4.1999999999999997E-3"/>
    <x v="2"/>
    <x v="1"/>
    <s v="GBP"/>
    <n v="1473160954"/>
    <d v="2016-09-06T06:22:34"/>
    <n v="1467976954"/>
    <x v="4041"/>
    <x v="4041"/>
    <x v="4041"/>
    <b v="0"/>
    <n v="2"/>
    <n v="10.5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n v="2.0999999999999999E-3"/>
    <x v="2"/>
    <x v="0"/>
    <s v="USD"/>
    <n v="1421781360"/>
    <d v="2015-01-20T14:16:00"/>
    <n v="1419213664"/>
    <x v="4042"/>
    <x v="4042"/>
    <x v="4042"/>
    <b v="0"/>
    <n v="3"/>
    <n v="7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s v="CAD"/>
    <n v="1416524325"/>
    <d v="2014-11-20T17:58:45"/>
    <n v="1415228325"/>
    <x v="4043"/>
    <x v="4043"/>
    <x v="4043"/>
    <b v="0"/>
    <n v="0"/>
    <e v="#DIV/0!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0.375"/>
    <x v="2"/>
    <x v="0"/>
    <s v="USD"/>
    <n v="1428642000"/>
    <d v="2015-04-10T00:00:00"/>
    <n v="1426050982"/>
    <x v="4044"/>
    <x v="4044"/>
    <x v="4044"/>
    <b v="0"/>
    <n v="4"/>
    <n v="56.25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2.0000000000000001E-4"/>
    <x v="2"/>
    <x v="2"/>
    <s v="AUD"/>
    <n v="1408596589"/>
    <d v="2014-08-20T23:49:49"/>
    <n v="1406004589"/>
    <x v="4045"/>
    <x v="4045"/>
    <x v="4045"/>
    <b v="0"/>
    <n v="1"/>
    <n v="1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.2142857142857142E-2"/>
    <x v="2"/>
    <x v="0"/>
    <s v="USD"/>
    <n v="1413992210"/>
    <d v="2014-10-22T10:36:50"/>
    <n v="1411400210"/>
    <x v="4046"/>
    <x v="4046"/>
    <x v="4046"/>
    <b v="0"/>
    <n v="12"/>
    <n v="38.333333333333336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.1999999999999999E-2"/>
    <x v="2"/>
    <x v="0"/>
    <s v="USD"/>
    <n v="1420938000"/>
    <d v="2015-01-10T20:00:00"/>
    <n v="1418862743"/>
    <x v="4047"/>
    <x v="4047"/>
    <x v="4047"/>
    <b v="0"/>
    <n v="4"/>
    <n v="27.5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0.17652941176470588"/>
    <x v="2"/>
    <x v="1"/>
    <s v="GBP"/>
    <n v="1460373187"/>
    <d v="2016-04-11T06:13:07"/>
    <n v="1457352787"/>
    <x v="4048"/>
    <x v="4048"/>
    <x v="4048"/>
    <b v="0"/>
    <n v="91"/>
    <n v="32.978021978021978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8.0000000000000004E-4"/>
    <x v="2"/>
    <x v="0"/>
    <s v="USD"/>
    <n v="1436914815"/>
    <d v="2015-07-14T18:00:15"/>
    <n v="1434322815"/>
    <x v="4049"/>
    <x v="4049"/>
    <x v="4049"/>
    <b v="0"/>
    <n v="1"/>
    <n v="16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6.6666666666666664E-4"/>
    <x v="2"/>
    <x v="0"/>
    <s v="USD"/>
    <n v="1414077391"/>
    <d v="2014-10-23T10:16:31"/>
    <n v="1411485391"/>
    <x v="4050"/>
    <x v="4050"/>
    <x v="4050"/>
    <b v="0"/>
    <n v="1"/>
    <n v="1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s v="USD"/>
    <n v="1399618380"/>
    <d v="2014-05-09T01:53:00"/>
    <n v="1399058797"/>
    <x v="4051"/>
    <x v="4051"/>
    <x v="4051"/>
    <b v="0"/>
    <n v="0"/>
    <e v="#DIV/0!"/>
    <b v="0"/>
    <s v="theater/plays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n v="0.37533333333333335"/>
    <x v="2"/>
    <x v="0"/>
    <s v="USD"/>
    <n v="1413234316"/>
    <d v="2014-10-13T16:05:16"/>
    <n v="1408050316"/>
    <x v="4052"/>
    <x v="4052"/>
    <x v="4052"/>
    <b v="0"/>
    <n v="13"/>
    <n v="86.615384615384613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0.22"/>
    <x v="2"/>
    <x v="1"/>
    <s v="GBP"/>
    <n v="1416081600"/>
    <d v="2014-11-15T15:00:00"/>
    <n v="1413477228"/>
    <x v="4053"/>
    <x v="4053"/>
    <x v="4053"/>
    <b v="0"/>
    <n v="2"/>
    <n v="55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s v="USD"/>
    <n v="1475294400"/>
    <d v="2016-09-30T23:00:00"/>
    <n v="1472674285"/>
    <x v="4054"/>
    <x v="4054"/>
    <x v="4054"/>
    <b v="0"/>
    <n v="0"/>
    <e v="#DIV/0!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0.1762"/>
    <x v="2"/>
    <x v="1"/>
    <s v="GBP"/>
    <n v="1403192031"/>
    <d v="2014-06-19T10:33:51"/>
    <n v="1400600031"/>
    <x v="4055"/>
    <x v="4055"/>
    <x v="4055"/>
    <b v="0"/>
    <n v="21"/>
    <n v="41.952380952380949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n v="0.53"/>
    <x v="2"/>
    <x v="0"/>
    <s v="USD"/>
    <n v="1467575940"/>
    <d v="2016-07-03T14:59:00"/>
    <n v="1465856639"/>
    <x v="4056"/>
    <x v="4056"/>
    <x v="4056"/>
    <b v="0"/>
    <n v="9"/>
    <n v="88.333333333333329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0.22142857142857142"/>
    <x v="2"/>
    <x v="1"/>
    <s v="GBP"/>
    <n v="1448492400"/>
    <d v="2015-11-25T18:00:00"/>
    <n v="1446506080"/>
    <x v="4057"/>
    <x v="4057"/>
    <x v="4057"/>
    <b v="0"/>
    <n v="6"/>
    <n v="129.16666666666666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2.5333333333333333E-2"/>
    <x v="2"/>
    <x v="0"/>
    <s v="USD"/>
    <n v="1459483140"/>
    <d v="2016-03-31T22:59:00"/>
    <n v="1458178044"/>
    <x v="4058"/>
    <x v="4058"/>
    <x v="4058"/>
    <b v="0"/>
    <n v="4"/>
    <n v="23.75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n v="2.5000000000000001E-2"/>
    <x v="2"/>
    <x v="5"/>
    <s v="CAD"/>
    <n v="1410836400"/>
    <d v="2014-09-15T22:00:00"/>
    <n v="1408116152"/>
    <x v="4059"/>
    <x v="4059"/>
    <x v="4059"/>
    <b v="0"/>
    <n v="7"/>
    <n v="35.714285714285715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2.8500000000000001E-2"/>
    <x v="2"/>
    <x v="5"/>
    <s v="CAD"/>
    <n v="1403539200"/>
    <d v="2014-06-23T11:00:00"/>
    <n v="1400604056"/>
    <x v="4060"/>
    <x v="4060"/>
    <x v="4060"/>
    <b v="0"/>
    <n v="5"/>
    <n v="57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s v="USD"/>
    <n v="1461205423"/>
    <d v="2016-04-20T21:23:43"/>
    <n v="1456025023"/>
    <x v="4061"/>
    <x v="4061"/>
    <x v="4061"/>
    <b v="0"/>
    <n v="0"/>
    <e v="#DIV/0!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.4500000000000001E-2"/>
    <x v="2"/>
    <x v="0"/>
    <s v="USD"/>
    <n v="1467481468"/>
    <d v="2016-07-02T12:44:28"/>
    <n v="1464889468"/>
    <x v="4062"/>
    <x v="4062"/>
    <x v="4062"/>
    <b v="0"/>
    <n v="3"/>
    <n v="163.33333333333334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1.4210526315789474E-2"/>
    <x v="2"/>
    <x v="1"/>
    <s v="GBP"/>
    <n v="1403886084"/>
    <d v="2014-06-27T11:21:24"/>
    <n v="1401294084"/>
    <x v="4063"/>
    <x v="4063"/>
    <x v="4063"/>
    <b v="0"/>
    <n v="9"/>
    <n v="15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0.1925"/>
    <x v="2"/>
    <x v="2"/>
    <s v="AUD"/>
    <n v="1430316426"/>
    <d v="2015-04-29T09:07:06"/>
    <n v="1427724426"/>
    <x v="4064"/>
    <x v="4064"/>
    <x v="4064"/>
    <b v="0"/>
    <n v="6"/>
    <n v="64.166666666666671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n v="6.7499999999999999E-3"/>
    <x v="2"/>
    <x v="0"/>
    <s v="USD"/>
    <n v="1407883811"/>
    <d v="2014-08-12T17:50:11"/>
    <n v="1405291811"/>
    <x v="4065"/>
    <x v="4065"/>
    <x v="4065"/>
    <b v="0"/>
    <n v="4"/>
    <n v="6.75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1.6666666666666668E-3"/>
    <x v="2"/>
    <x v="0"/>
    <s v="USD"/>
    <n v="1463619388"/>
    <d v="2016-05-18T19:56:28"/>
    <n v="1461027388"/>
    <x v="4066"/>
    <x v="4066"/>
    <x v="4066"/>
    <b v="0"/>
    <n v="1"/>
    <n v="25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0.60899999999999999"/>
    <x v="2"/>
    <x v="0"/>
    <s v="USD"/>
    <n v="1443408550"/>
    <d v="2015-09-27T21:49:10"/>
    <n v="1439952550"/>
    <x v="4067"/>
    <x v="4067"/>
    <x v="4067"/>
    <b v="0"/>
    <n v="17"/>
    <n v="179.11764705882354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0.01"/>
    <x v="2"/>
    <x v="0"/>
    <s v="USD"/>
    <n v="1484348700"/>
    <d v="2017-01-13T18:05:00"/>
    <n v="1481756855"/>
    <x v="4068"/>
    <x v="4068"/>
    <x v="4068"/>
    <b v="0"/>
    <n v="1"/>
    <n v="34.950000000000003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n v="0.34399999999999997"/>
    <x v="2"/>
    <x v="1"/>
    <s v="GBP"/>
    <n v="1425124800"/>
    <d v="2015-02-28T07:00:00"/>
    <n v="1421596356"/>
    <x v="4069"/>
    <x v="4069"/>
    <x v="4069"/>
    <b v="0"/>
    <n v="13"/>
    <n v="33.07692307692308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n v="0.16500000000000001"/>
    <x v="2"/>
    <x v="0"/>
    <s v="USD"/>
    <n v="1425178800"/>
    <d v="2015-02-28T22:00:00"/>
    <n v="1422374420"/>
    <x v="4070"/>
    <x v="4070"/>
    <x v="4070"/>
    <b v="0"/>
    <n v="6"/>
    <n v="27.5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s v="MXN"/>
    <n v="1482779931"/>
    <d v="2016-12-26T14:18:51"/>
    <n v="1480187931"/>
    <x v="4071"/>
    <x v="4071"/>
    <x v="4071"/>
    <b v="0"/>
    <n v="0"/>
    <e v="#DIV/0!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4.0000000000000001E-3"/>
    <x v="2"/>
    <x v="1"/>
    <s v="GBP"/>
    <n v="1408646111"/>
    <d v="2014-08-21T13:35:11"/>
    <n v="1403462111"/>
    <x v="4072"/>
    <x v="4072"/>
    <x v="4072"/>
    <b v="0"/>
    <n v="2"/>
    <n v="2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.0571428571428572E-2"/>
    <x v="2"/>
    <x v="0"/>
    <s v="USD"/>
    <n v="1431144000"/>
    <d v="2015-05-08T23:00:00"/>
    <n v="1426407426"/>
    <x v="4073"/>
    <x v="4073"/>
    <x v="4073"/>
    <b v="0"/>
    <n v="2"/>
    <n v="18.5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0.26727272727272727"/>
    <x v="2"/>
    <x v="1"/>
    <s v="GBP"/>
    <n v="1446732975"/>
    <d v="2015-11-05T09:16:15"/>
    <n v="1444137375"/>
    <x v="4074"/>
    <x v="4074"/>
    <x v="4074"/>
    <b v="0"/>
    <n v="21"/>
    <n v="35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0.28799999999999998"/>
    <x v="2"/>
    <x v="1"/>
    <s v="GBP"/>
    <n v="1404149280"/>
    <d v="2014-06-30T12:28:00"/>
    <n v="1400547969"/>
    <x v="4075"/>
    <x v="4075"/>
    <x v="4075"/>
    <b v="0"/>
    <n v="13"/>
    <n v="44.307692307692307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s v="USD"/>
    <n v="1413921060"/>
    <d v="2014-10-21T14:51:00"/>
    <n v="1411499149"/>
    <x v="4076"/>
    <x v="4076"/>
    <x v="4076"/>
    <b v="0"/>
    <n v="0"/>
    <e v="#DIV/0!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8.8999999999999996E-2"/>
    <x v="2"/>
    <x v="0"/>
    <s v="USD"/>
    <n v="1482339794"/>
    <d v="2016-12-21T12:03:14"/>
    <n v="1479747794"/>
    <x v="4077"/>
    <x v="4077"/>
    <x v="4077"/>
    <b v="0"/>
    <n v="6"/>
    <n v="222.5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s v="GBP"/>
    <n v="1485543242"/>
    <d v="2017-01-27T13:54:02"/>
    <n v="1482951242"/>
    <x v="4078"/>
    <x v="4078"/>
    <x v="4078"/>
    <b v="0"/>
    <n v="0"/>
    <e v="#DIV/0!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1.6666666666666668E-3"/>
    <x v="2"/>
    <x v="0"/>
    <s v="USD"/>
    <n v="1466375521"/>
    <d v="2016-06-19T17:32:01"/>
    <n v="1463783521"/>
    <x v="4079"/>
    <x v="4079"/>
    <x v="4079"/>
    <b v="0"/>
    <n v="1"/>
    <n v="5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s v="USD"/>
    <n v="1465930440"/>
    <d v="2016-06-14T13:54:00"/>
    <n v="1463849116"/>
    <x v="4080"/>
    <x v="4080"/>
    <x v="4080"/>
    <b v="0"/>
    <n v="0"/>
    <e v="#DIV/0!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0.15737410071942445"/>
    <x v="2"/>
    <x v="0"/>
    <s v="USD"/>
    <n v="1425819425"/>
    <d v="2015-03-08T07:57:05"/>
    <n v="1423231025"/>
    <x v="4081"/>
    <x v="4081"/>
    <x v="4081"/>
    <b v="0"/>
    <n v="12"/>
    <n v="29.166666666666668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0.02"/>
    <x v="2"/>
    <x v="0"/>
    <s v="USD"/>
    <n v="1447542000"/>
    <d v="2015-11-14T18:00:00"/>
    <n v="1446179553"/>
    <x v="4082"/>
    <x v="4082"/>
    <x v="4082"/>
    <b v="0"/>
    <n v="2"/>
    <n v="1.5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0.21685714285714286"/>
    <x v="2"/>
    <x v="0"/>
    <s v="USD"/>
    <n v="1452795416"/>
    <d v="2016-01-14T13:16:56"/>
    <n v="1450203416"/>
    <x v="4083"/>
    <x v="4083"/>
    <x v="4083"/>
    <b v="0"/>
    <n v="6"/>
    <n v="126.5"/>
    <b v="0"/>
    <s v="theater/plays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n v="3.3333333333333335E-3"/>
    <x v="2"/>
    <x v="13"/>
    <s v="EUR"/>
    <n v="1476008906"/>
    <d v="2016-10-09T05:28:26"/>
    <n v="1473416906"/>
    <x v="4084"/>
    <x v="4084"/>
    <x v="4084"/>
    <b v="0"/>
    <n v="1"/>
    <n v="10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2.8571428571428571E-3"/>
    <x v="2"/>
    <x v="0"/>
    <s v="USD"/>
    <n v="1427169540"/>
    <d v="2015-03-23T22:59:00"/>
    <n v="1424701775"/>
    <x v="4085"/>
    <x v="4085"/>
    <x v="4085"/>
    <b v="0"/>
    <n v="1"/>
    <n v="10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4.7E-2"/>
    <x v="2"/>
    <x v="0"/>
    <s v="USD"/>
    <n v="1448078400"/>
    <d v="2015-11-20T23:00:00"/>
    <n v="1445985299"/>
    <x v="4086"/>
    <x v="4086"/>
    <x v="4086"/>
    <b v="0"/>
    <n v="5"/>
    <n v="9.4"/>
    <b v="0"/>
    <s v="theater/plays"/>
    <x v="1"/>
    <x v="6"/>
  </r>
  <r>
    <n v="4087"/>
    <s v="Stage Production &quot;The Nail Shop&quot;"/>
    <s v="Comedy Stage Play"/>
    <n v="9600"/>
    <n v="0"/>
    <n v="0"/>
    <x v="2"/>
    <x v="0"/>
    <s v="USD"/>
    <n v="1468777786"/>
    <d v="2016-07-17T12:49:46"/>
    <n v="1466185786"/>
    <x v="4087"/>
    <x v="4087"/>
    <x v="4087"/>
    <b v="0"/>
    <n v="0"/>
    <e v="#DIV/0!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0.108"/>
    <x v="2"/>
    <x v="1"/>
    <s v="GBP"/>
    <n v="1421403960"/>
    <d v="2015-01-16T05:26:00"/>
    <n v="1418827324"/>
    <x v="4088"/>
    <x v="4088"/>
    <x v="4088"/>
    <b v="0"/>
    <n v="3"/>
    <n v="72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4.8000000000000001E-2"/>
    <x v="2"/>
    <x v="0"/>
    <s v="USD"/>
    <n v="1433093700"/>
    <d v="2015-05-31T12:35:00"/>
    <n v="1430242488"/>
    <x v="4089"/>
    <x v="4089"/>
    <x v="4089"/>
    <b v="0"/>
    <n v="8"/>
    <n v="30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3.2000000000000001E-2"/>
    <x v="2"/>
    <x v="0"/>
    <s v="USD"/>
    <n v="1438959600"/>
    <d v="2015-08-07T10:00:00"/>
    <n v="1437754137"/>
    <x v="4090"/>
    <x v="4090"/>
    <x v="4090"/>
    <b v="0"/>
    <n v="3"/>
    <n v="10.666666666666666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0.1275"/>
    <x v="2"/>
    <x v="0"/>
    <s v="USD"/>
    <n v="1421410151"/>
    <d v="2015-01-16T07:09:11"/>
    <n v="1418818151"/>
    <x v="4091"/>
    <x v="4091"/>
    <x v="4091"/>
    <b v="0"/>
    <n v="8"/>
    <n v="25.5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1.8181818181818181E-4"/>
    <x v="2"/>
    <x v="0"/>
    <s v="USD"/>
    <n v="1428205247"/>
    <d v="2015-04-04T22:40:47"/>
    <n v="1423024847"/>
    <x v="4092"/>
    <x v="4092"/>
    <x v="4092"/>
    <b v="0"/>
    <n v="1"/>
    <n v="20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.4E-2"/>
    <x v="2"/>
    <x v="1"/>
    <s v="GBP"/>
    <n v="1440272093"/>
    <d v="2015-08-22T14:34:53"/>
    <n v="1435088093"/>
    <x v="4093"/>
    <x v="4093"/>
    <x v="4093"/>
    <b v="0"/>
    <n v="4"/>
    <n v="15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0.36499999999999999"/>
    <x v="2"/>
    <x v="0"/>
    <s v="USD"/>
    <n v="1413953940"/>
    <d v="2014-10-21T23:59:00"/>
    <n v="1410141900"/>
    <x v="4094"/>
    <x v="4094"/>
    <x v="4094"/>
    <b v="0"/>
    <n v="8"/>
    <n v="91.25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n v="2.6666666666666668E-2"/>
    <x v="2"/>
    <x v="14"/>
    <s v="MXN"/>
    <n v="1482108350"/>
    <d v="2016-12-18T19:45:50"/>
    <n v="1479516350"/>
    <x v="4095"/>
    <x v="4095"/>
    <x v="4095"/>
    <b v="0"/>
    <n v="1"/>
    <n v="800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0.11428571428571428"/>
    <x v="2"/>
    <x v="1"/>
    <s v="GBP"/>
    <n v="1488271860"/>
    <d v="2017-02-28T03:51:00"/>
    <n v="1484484219"/>
    <x v="4096"/>
    <x v="4096"/>
    <x v="4096"/>
    <b v="0"/>
    <n v="5"/>
    <n v="80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s v="GBP"/>
    <n v="1454284500"/>
    <d v="2016-01-31T18:55:00"/>
    <n v="1449431237"/>
    <x v="4097"/>
    <x v="4097"/>
    <x v="4097"/>
    <b v="0"/>
    <n v="0"/>
    <e v="#DIV/0!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n v="0"/>
    <x v="2"/>
    <x v="0"/>
    <s v="USD"/>
    <n v="1465060797"/>
    <d v="2016-06-04T12:19:57"/>
    <n v="1462468797"/>
    <x v="4098"/>
    <x v="4098"/>
    <x v="4098"/>
    <b v="0"/>
    <n v="0"/>
    <e v="#DIV/0!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.1111111111111112E-2"/>
    <x v="2"/>
    <x v="0"/>
    <s v="USD"/>
    <n v="1472847873"/>
    <d v="2016-09-02T15:24:33"/>
    <n v="1468959873"/>
    <x v="4099"/>
    <x v="4099"/>
    <x v="4099"/>
    <b v="0"/>
    <n v="1"/>
    <n v="50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s v="USD"/>
    <n v="1414205990"/>
    <d v="2014-10-24T21:59:50"/>
    <n v="1413341990"/>
    <x v="4100"/>
    <x v="4100"/>
    <x v="4100"/>
    <b v="0"/>
    <n v="0"/>
    <e v="#DIV/0!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s v="USD"/>
    <n v="1485380482"/>
    <d v="2017-01-25T16:41:22"/>
    <n v="1482788482"/>
    <x v="4101"/>
    <x v="4101"/>
    <x v="4101"/>
    <b v="0"/>
    <n v="0"/>
    <e v="#DIV/0!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n v="0.27400000000000002"/>
    <x v="2"/>
    <x v="0"/>
    <s v="USD"/>
    <n v="1463343673"/>
    <d v="2016-05-15T15:21:13"/>
    <n v="1460751673"/>
    <x v="4102"/>
    <x v="4102"/>
    <x v="4102"/>
    <b v="0"/>
    <n v="6"/>
    <n v="22.833333333333332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n v="0.1"/>
    <x v="2"/>
    <x v="0"/>
    <s v="USD"/>
    <n v="1440613920"/>
    <d v="2015-08-26T13:32:00"/>
    <n v="1435953566"/>
    <x v="4103"/>
    <x v="4103"/>
    <x v="4103"/>
    <b v="0"/>
    <n v="6"/>
    <n v="16.666666666666668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0.21366666666666667"/>
    <x v="2"/>
    <x v="2"/>
    <s v="AUD"/>
    <n v="1477550434"/>
    <d v="2016-10-27T01:40:34"/>
    <n v="1474958434"/>
    <x v="4104"/>
    <x v="4104"/>
    <x v="4104"/>
    <b v="0"/>
    <n v="14"/>
    <n v="45.785714285714285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6.9696969696969702E-2"/>
    <x v="2"/>
    <x v="14"/>
    <s v="MXN"/>
    <n v="1482711309"/>
    <d v="2016-12-25T19:15:09"/>
    <n v="1479860109"/>
    <x v="4105"/>
    <x v="4105"/>
    <x v="4105"/>
    <b v="0"/>
    <n v="6"/>
    <n v="383.33333333333331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0.70599999999999996"/>
    <x v="2"/>
    <x v="0"/>
    <s v="USD"/>
    <n v="1427936400"/>
    <d v="2015-04-01T20:00:00"/>
    <n v="1424221866"/>
    <x v="4106"/>
    <x v="4106"/>
    <x v="4106"/>
    <b v="0"/>
    <n v="33"/>
    <n v="106.96969696969697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2.0500000000000001E-2"/>
    <x v="2"/>
    <x v="0"/>
    <s v="USD"/>
    <n v="1411596001"/>
    <d v="2014-09-24T17:00:01"/>
    <n v="1409608801"/>
    <x v="4107"/>
    <x v="4107"/>
    <x v="4107"/>
    <b v="0"/>
    <n v="4"/>
    <n v="10.25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1.9666666666666666E-2"/>
    <x v="2"/>
    <x v="0"/>
    <s v="USD"/>
    <n v="1488517200"/>
    <d v="2017-03-03T00:00:00"/>
    <n v="1485909937"/>
    <x v="4108"/>
    <x v="4108"/>
    <x v="4108"/>
    <b v="0"/>
    <n v="1"/>
    <n v="59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s v="GBP"/>
    <n v="1448805404"/>
    <d v="2015-11-29T08:56:44"/>
    <n v="1446209804"/>
    <x v="4109"/>
    <x v="4109"/>
    <x v="4109"/>
    <b v="0"/>
    <n v="0"/>
    <e v="#DIV/0!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0.28666666666666668"/>
    <x v="2"/>
    <x v="1"/>
    <s v="GBP"/>
    <n v="1469113351"/>
    <d v="2016-07-21T10:02:31"/>
    <n v="1463929351"/>
    <x v="4110"/>
    <x v="4110"/>
    <x v="4110"/>
    <b v="0"/>
    <n v="6"/>
    <n v="14.333333333333334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n v="3.1333333333333331E-2"/>
    <x v="2"/>
    <x v="0"/>
    <s v="USD"/>
    <n v="1424747740"/>
    <d v="2015-02-23T22:15:40"/>
    <n v="1422155740"/>
    <x v="4111"/>
    <x v="4111"/>
    <x v="4111"/>
    <b v="0"/>
    <n v="6"/>
    <n v="15.666666666666666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4.0000000000000002E-4"/>
    <x v="2"/>
    <x v="17"/>
    <s v="EUR"/>
    <n v="1456617600"/>
    <d v="2016-02-27T19:00:00"/>
    <n v="1454280186"/>
    <x v="4112"/>
    <x v="4112"/>
    <x v="4112"/>
    <b v="0"/>
    <n v="1"/>
    <n v="1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2E-3"/>
    <x v="2"/>
    <x v="0"/>
    <s v="USD"/>
    <n v="1452234840"/>
    <d v="2016-01-08T01:34:00"/>
    <n v="1450619123"/>
    <x v="4113"/>
    <x v="4113"/>
    <x v="4113"/>
    <b v="0"/>
    <n v="3"/>
    <n v="1"/>
    <b v="0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4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numFmtId="9"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 defaultSubtotal="0"/>
    <pivotField showAll="0"/>
    <pivotField numFmtId="14" showAll="0" defaultSubtotal="0"/>
    <pivotField numFmtId="166" showAll="0" defaultSubtotal="0"/>
    <pivotField numFmtId="167" showAll="0" defaultSubtota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2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2"/>
    </i>
    <i>
      <x v="3"/>
    </i>
    <i>
      <x v="1"/>
    </i>
    <i t="grand">
      <x/>
    </i>
  </colItems>
  <pageFields count="1">
    <pageField fld="7" hier="-1"/>
  </pageFields>
  <dataFields count="1">
    <dataField name="Count of state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4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46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numFmtId="9"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 defaultSubtotal="0"/>
    <pivotField showAll="0"/>
    <pivotField numFmtId="14" showAll="0" defaultSubtotal="0"/>
    <pivotField numFmtId="166" showAll="0" defaultSubtotal="0"/>
    <pivotField numFmtId="167" showAll="0" defaultSubtota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21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6"/>
  </colFields>
  <colItems count="5">
    <i>
      <x/>
    </i>
    <i>
      <x v="2"/>
    </i>
    <i>
      <x v="3"/>
    </i>
    <i>
      <x v="1"/>
    </i>
    <i t="grand">
      <x/>
    </i>
  </colItems>
  <pageFields count="1">
    <pageField fld="7" hier="-1"/>
  </pageFields>
  <dataFields count="1">
    <dataField name="Count of state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2" cacheId="4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4120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umFmtId="9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 defaultSubtotal="0"/>
    <pivotField showAll="0"/>
    <pivotField numFmtId="14" multipleItemSelectionAllowed="1" showAll="0" defaultSubtotal="0">
      <items count="4114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</items>
    </pivotField>
    <pivotField axis="axisPage" numFmtId="166" showAll="0" defaultSubtotal="0">
      <items count="4114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</items>
    </pivotField>
    <pivotField axis="axisRow" numFmtId="167" showAll="0" defaultSubtotal="0">
      <items count="4114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</items>
    </pivotField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4"/>
  </rowFields>
  <rowItems count="41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20" hier="-1"/>
    <pageField fld="13" hier="-1"/>
  </pageFields>
  <dataFields count="1">
    <dataField name="Count of state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V4115" totalsRowShown="0" headerRowDxfId="9">
  <autoFilter ref="A1:V4115"/>
  <tableColumns count="22">
    <tableColumn id="1" name="id"/>
    <tableColumn id="2" name="name" dataDxfId="14"/>
    <tableColumn id="3" name="blurb" dataDxfId="13"/>
    <tableColumn id="4" name="goal"/>
    <tableColumn id="5" name="pledged"/>
    <tableColumn id="6" name="percentage funded" dataDxfId="12" dataCellStyle="Percent">
      <calculatedColumnFormula>E2/D2</calculatedColumnFormula>
    </tableColumn>
    <tableColumn id="7" name="state"/>
    <tableColumn id="8" name="country"/>
    <tableColumn id="9" name="currency"/>
    <tableColumn id="10" name="deadline"/>
    <tableColumn id="21" name="Date Ended Conversion" dataDxfId="7">
      <calculatedColumnFormula>(Table1[[#This Row],[deadline]]/86400)+25569+(-5/24)</calculatedColumnFormula>
    </tableColumn>
    <tableColumn id="11" name="launched_at"/>
    <tableColumn id="20" name="Date Created Conversion" dataDxfId="8">
      <calculatedColumnFormula>(Table1[[#This Row],[launched_at]]/86400)+25569+(-5/24)</calculatedColumnFormula>
    </tableColumn>
    <tableColumn id="22" name="Year" dataDxfId="6">
      <calculatedColumnFormula>Table1[[#This Row],[Date Created Conversion]]</calculatedColumnFormula>
    </tableColumn>
    <tableColumn id="23" name="Month" dataDxfId="0">
      <calculatedColumnFormula>Table1[[#This Row],[Date Created Conversion]]</calculatedColumnFormula>
    </tableColumn>
    <tableColumn id="12" name="staff_pick"/>
    <tableColumn id="13" name="backers_count"/>
    <tableColumn id="14" name="average donation" dataDxfId="11" dataCellStyle="Currency">
      <calculatedColumnFormula>E2/Q2</calculatedColumnFormula>
    </tableColumn>
    <tableColumn id="15" name="spotlight"/>
    <tableColumn id="16" name="Category and Sub-Category"/>
    <tableColumn id="17" name="Category" dataDxfId="10">
      <calculatedColumnFormula>LEFT(T2, SEARCH("/",T2,1)-1)</calculatedColumnFormula>
    </tableColumn>
    <tableColumn id="18" name="Sub-category">
      <calculatedColumnFormula>RIGHT(T2, LEN(T2)-SEARCH("/",T2,1))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V4115"/>
  <sheetViews>
    <sheetView tabSelected="1" topLeftCell="A755" zoomScale="70" zoomScaleNormal="70" workbookViewId="0">
      <selection activeCell="J766" sqref="J76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18.83203125" customWidth="1"/>
    <col min="7" max="7" width="21.33203125" customWidth="1"/>
    <col min="8" max="8" width="17.83203125" customWidth="1"/>
    <col min="9" max="9" width="19.83203125" customWidth="1"/>
    <col min="10" max="10" width="19.33203125" customWidth="1"/>
    <col min="11" max="11" width="28" bestFit="1" customWidth="1"/>
    <col min="12" max="12" width="17.83203125" customWidth="1"/>
    <col min="13" max="13" width="29.1640625" bestFit="1" customWidth="1"/>
    <col min="14" max="15" width="29.1640625" customWidth="1"/>
    <col min="16" max="16" width="15.5" customWidth="1"/>
    <col min="17" max="17" width="24.5" customWidth="1"/>
    <col min="18" max="18" width="17.83203125" customWidth="1"/>
    <col min="19" max="19" width="36.5" customWidth="1"/>
    <col min="20" max="20" width="41.1640625" customWidth="1"/>
    <col min="21" max="21" width="11.5" bestFit="1" customWidth="1"/>
    <col min="22" max="22" width="14.5" bestFit="1" customWidth="1"/>
  </cols>
  <sheetData>
    <row r="1" spans="1:22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8306</v>
      </c>
      <c r="G1" s="1" t="s">
        <v>8218</v>
      </c>
      <c r="H1" s="1" t="s">
        <v>8223</v>
      </c>
      <c r="I1" s="1" t="s">
        <v>8245</v>
      </c>
      <c r="J1" s="1" t="s">
        <v>8259</v>
      </c>
      <c r="K1" s="1" t="s">
        <v>8366</v>
      </c>
      <c r="L1" s="1" t="s">
        <v>8260</v>
      </c>
      <c r="M1" s="1" t="s">
        <v>8365</v>
      </c>
      <c r="N1" s="1" t="s">
        <v>8367</v>
      </c>
      <c r="O1" s="1" t="s">
        <v>8368</v>
      </c>
      <c r="P1" s="1" t="s">
        <v>8261</v>
      </c>
      <c r="Q1" s="1" t="s">
        <v>8262</v>
      </c>
      <c r="R1" s="1" t="s">
        <v>8307</v>
      </c>
      <c r="S1" s="1" t="s">
        <v>8263</v>
      </c>
      <c r="T1" s="1" t="s">
        <v>8264</v>
      </c>
      <c r="U1" s="1" t="s">
        <v>8308</v>
      </c>
      <c r="V1" s="1" t="s">
        <v>8309</v>
      </c>
    </row>
    <row r="2" spans="1:22" ht="46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5">
        <f>E2/D2</f>
        <v>1.3685882352941177</v>
      </c>
      <c r="G2" t="s">
        <v>8219</v>
      </c>
      <c r="H2" t="s">
        <v>8224</v>
      </c>
      <c r="I2" t="s">
        <v>8246</v>
      </c>
      <c r="J2">
        <v>1437620400</v>
      </c>
      <c r="K2" s="11">
        <f>(Table1[[#This Row],[deadline]]/86400)+25569+(-5/24)</f>
        <v>42207.916666666664</v>
      </c>
      <c r="L2">
        <v>1434931811</v>
      </c>
      <c r="M2" s="11">
        <f>(Table1[[#This Row],[launched_at]]/86400)+25569+(-5/24)</f>
        <v>42176.798738425925</v>
      </c>
      <c r="N2" s="12">
        <f>Table1[[#This Row],[Date Created Conversion]]</f>
        <v>42176.798738425925</v>
      </c>
      <c r="O2" s="13">
        <f>Table1[[#This Row],[Date Created Conversion]]</f>
        <v>42176.798738425925</v>
      </c>
      <c r="P2" t="b">
        <v>0</v>
      </c>
      <c r="Q2">
        <v>182</v>
      </c>
      <c r="R2" s="6">
        <f>E2/Q2</f>
        <v>63.917582417582416</v>
      </c>
      <c r="S2" t="b">
        <v>1</v>
      </c>
      <c r="T2" t="s">
        <v>8265</v>
      </c>
      <c r="U2" s="7" t="str">
        <f>LEFT(T2, SEARCH("/",T2,1)-1)</f>
        <v>film &amp; video</v>
      </c>
      <c r="V2" t="str">
        <f>RIGHT(T2, LEN(T2)-SEARCH("/",T2,1))</f>
        <v>television</v>
      </c>
    </row>
    <row r="3" spans="1:22" ht="3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5">
        <f t="shared" ref="F3:F66" si="0">E3/D3</f>
        <v>1.4260827250608272</v>
      </c>
      <c r="G3" t="s">
        <v>8219</v>
      </c>
      <c r="H3" t="s">
        <v>8224</v>
      </c>
      <c r="I3" t="s">
        <v>8246</v>
      </c>
      <c r="J3">
        <v>1488464683</v>
      </c>
      <c r="K3" s="11">
        <f>(Table1[[#This Row],[deadline]]/86400)+25569+(-5/24)</f>
        <v>42796.392164351848</v>
      </c>
      <c r="L3">
        <v>1485872683</v>
      </c>
      <c r="M3" s="11">
        <f>(Table1[[#This Row],[launched_at]]/86400)+25569+(-5/24)</f>
        <v>42766.392164351848</v>
      </c>
      <c r="N3" s="12">
        <f>Table1[[#This Row],[Date Created Conversion]]</f>
        <v>42766.392164351848</v>
      </c>
      <c r="O3" s="13">
        <f>Table1[[#This Row],[Date Created Conversion]]</f>
        <v>42766.392164351848</v>
      </c>
      <c r="P3" t="b">
        <v>0</v>
      </c>
      <c r="Q3">
        <v>79</v>
      </c>
      <c r="R3" s="6">
        <f>E3/Q3</f>
        <v>185.48101265822785</v>
      </c>
      <c r="S3" t="b">
        <v>1</v>
      </c>
      <c r="T3" t="s">
        <v>8265</v>
      </c>
      <c r="U3" s="7" t="str">
        <f t="shared" ref="U3:U66" si="1">LEFT(T3, SEARCH("/",T3,1)-1)</f>
        <v>film &amp; video</v>
      </c>
      <c r="V3" t="str">
        <f t="shared" ref="V3:V66" si="2">RIGHT(T3, LEN(T3)-SEARCH("/",T3,1))</f>
        <v>television</v>
      </c>
    </row>
    <row r="4" spans="1:22" ht="46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s="5">
        <f t="shared" si="0"/>
        <v>1.05</v>
      </c>
      <c r="G4" t="s">
        <v>8219</v>
      </c>
      <c r="H4" t="s">
        <v>8225</v>
      </c>
      <c r="I4" t="s">
        <v>8247</v>
      </c>
      <c r="J4">
        <v>1455555083</v>
      </c>
      <c r="K4" s="11">
        <f>(Table1[[#This Row],[deadline]]/86400)+25569+(-5/24)</f>
        <v>42415.494016203702</v>
      </c>
      <c r="L4">
        <v>1454691083</v>
      </c>
      <c r="M4" s="11">
        <f>(Table1[[#This Row],[launched_at]]/86400)+25569+(-5/24)</f>
        <v>42405.494016203702</v>
      </c>
      <c r="N4" s="12">
        <f>Table1[[#This Row],[Date Created Conversion]]</f>
        <v>42405.494016203702</v>
      </c>
      <c r="O4" s="13">
        <f>Table1[[#This Row],[Date Created Conversion]]</f>
        <v>42405.494016203702</v>
      </c>
      <c r="P4" t="b">
        <v>0</v>
      </c>
      <c r="Q4">
        <v>35</v>
      </c>
      <c r="R4" s="6">
        <f>E4/Q4</f>
        <v>15</v>
      </c>
      <c r="S4" t="b">
        <v>1</v>
      </c>
      <c r="T4" t="s">
        <v>8265</v>
      </c>
      <c r="U4" s="7" t="str">
        <f t="shared" si="1"/>
        <v>film &amp; video</v>
      </c>
      <c r="V4" t="str">
        <f t="shared" si="2"/>
        <v>television</v>
      </c>
    </row>
    <row r="5" spans="1:22" ht="3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5">
        <f t="shared" si="0"/>
        <v>1.0389999999999999</v>
      </c>
      <c r="G5" t="s">
        <v>8219</v>
      </c>
      <c r="H5" t="s">
        <v>8224</v>
      </c>
      <c r="I5" t="s">
        <v>8246</v>
      </c>
      <c r="J5">
        <v>1407414107</v>
      </c>
      <c r="K5" s="11">
        <f>(Table1[[#This Row],[deadline]]/86400)+25569+(-5/24)</f>
        <v>41858.306793981479</v>
      </c>
      <c r="L5">
        <v>1404822107</v>
      </c>
      <c r="M5" s="11">
        <f>(Table1[[#This Row],[launched_at]]/86400)+25569+(-5/24)</f>
        <v>41828.306793981479</v>
      </c>
      <c r="N5" s="12">
        <f>Table1[[#This Row],[Date Created Conversion]]</f>
        <v>41828.306793981479</v>
      </c>
      <c r="O5" s="13">
        <f>Table1[[#This Row],[Date Created Conversion]]</f>
        <v>41828.306793981479</v>
      </c>
      <c r="P5" t="b">
        <v>0</v>
      </c>
      <c r="Q5">
        <v>150</v>
      </c>
      <c r="R5" s="6">
        <f>E5/Q5</f>
        <v>69.266666666666666</v>
      </c>
      <c r="S5" t="b">
        <v>1</v>
      </c>
      <c r="T5" t="s">
        <v>8265</v>
      </c>
      <c r="U5" s="7" t="str">
        <f t="shared" si="1"/>
        <v>film &amp; video</v>
      </c>
      <c r="V5" t="str">
        <f t="shared" si="2"/>
        <v>television</v>
      </c>
    </row>
    <row r="6" spans="1:22" ht="6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5">
        <f t="shared" si="0"/>
        <v>1.2299154545454545</v>
      </c>
      <c r="G6" t="s">
        <v>8219</v>
      </c>
      <c r="H6" t="s">
        <v>8224</v>
      </c>
      <c r="I6" t="s">
        <v>8246</v>
      </c>
      <c r="J6">
        <v>1450555279</v>
      </c>
      <c r="K6" s="11">
        <f>(Table1[[#This Row],[deadline]]/86400)+25569+(-5/24)</f>
        <v>42357.625914351847</v>
      </c>
      <c r="L6">
        <v>1447963279</v>
      </c>
      <c r="M6" s="11">
        <f>(Table1[[#This Row],[launched_at]]/86400)+25569+(-5/24)</f>
        <v>42327.625914351847</v>
      </c>
      <c r="N6" s="12">
        <f>Table1[[#This Row],[Date Created Conversion]]</f>
        <v>42327.625914351847</v>
      </c>
      <c r="O6" s="13">
        <f>Table1[[#This Row],[Date Created Conversion]]</f>
        <v>42327.625914351847</v>
      </c>
      <c r="P6" t="b">
        <v>0</v>
      </c>
      <c r="Q6">
        <v>284</v>
      </c>
      <c r="R6" s="6">
        <f>E6/Q6</f>
        <v>190.55028169014085</v>
      </c>
      <c r="S6" t="b">
        <v>1</v>
      </c>
      <c r="T6" t="s">
        <v>8265</v>
      </c>
      <c r="U6" s="7" t="str">
        <f t="shared" si="1"/>
        <v>film &amp; video</v>
      </c>
      <c r="V6" t="str">
        <f t="shared" si="2"/>
        <v>television</v>
      </c>
    </row>
    <row r="7" spans="1:22" ht="46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5">
        <f t="shared" si="0"/>
        <v>1.0977744436109027</v>
      </c>
      <c r="G7" t="s">
        <v>8219</v>
      </c>
      <c r="H7" t="s">
        <v>8224</v>
      </c>
      <c r="I7" t="s">
        <v>8246</v>
      </c>
      <c r="J7">
        <v>1469770500</v>
      </c>
      <c r="K7" s="11">
        <f>(Table1[[#This Row],[deadline]]/86400)+25569+(-5/24)</f>
        <v>42580.024305555555</v>
      </c>
      <c r="L7">
        <v>1468362207</v>
      </c>
      <c r="M7" s="11">
        <f>(Table1[[#This Row],[launched_at]]/86400)+25569+(-5/24)</f>
        <v>42563.724618055552</v>
      </c>
      <c r="N7" s="12">
        <f>Table1[[#This Row],[Date Created Conversion]]</f>
        <v>42563.724618055552</v>
      </c>
      <c r="O7" s="13">
        <f>Table1[[#This Row],[Date Created Conversion]]</f>
        <v>42563.724618055552</v>
      </c>
      <c r="P7" t="b">
        <v>0</v>
      </c>
      <c r="Q7">
        <v>47</v>
      </c>
      <c r="R7" s="6">
        <f>E7/Q7</f>
        <v>93.40425531914893</v>
      </c>
      <c r="S7" t="b">
        <v>1</v>
      </c>
      <c r="T7" t="s">
        <v>8265</v>
      </c>
      <c r="U7" s="7" t="str">
        <f t="shared" si="1"/>
        <v>film &amp; video</v>
      </c>
      <c r="V7" t="str">
        <f t="shared" si="2"/>
        <v>television</v>
      </c>
    </row>
    <row r="8" spans="1:22" ht="46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5">
        <f t="shared" si="0"/>
        <v>1.064875</v>
      </c>
      <c r="G8" t="s">
        <v>8219</v>
      </c>
      <c r="H8" t="s">
        <v>8224</v>
      </c>
      <c r="I8" t="s">
        <v>8246</v>
      </c>
      <c r="J8">
        <v>1402710250</v>
      </c>
      <c r="K8" s="11">
        <f>(Table1[[#This Row],[deadline]]/86400)+25569+(-5/24)</f>
        <v>41803.864004629628</v>
      </c>
      <c r="L8">
        <v>1401846250</v>
      </c>
      <c r="M8" s="11">
        <f>(Table1[[#This Row],[launched_at]]/86400)+25569+(-5/24)</f>
        <v>41793.864004629628</v>
      </c>
      <c r="N8" s="12">
        <f>Table1[[#This Row],[Date Created Conversion]]</f>
        <v>41793.864004629628</v>
      </c>
      <c r="O8" s="13">
        <f>Table1[[#This Row],[Date Created Conversion]]</f>
        <v>41793.864004629628</v>
      </c>
      <c r="P8" t="b">
        <v>0</v>
      </c>
      <c r="Q8">
        <v>58</v>
      </c>
      <c r="R8" s="6">
        <f>E8/Q8</f>
        <v>146.87931034482759</v>
      </c>
      <c r="S8" t="b">
        <v>1</v>
      </c>
      <c r="T8" t="s">
        <v>8265</v>
      </c>
      <c r="U8" s="7" t="str">
        <f t="shared" si="1"/>
        <v>film &amp; video</v>
      </c>
      <c r="V8" t="str">
        <f t="shared" si="2"/>
        <v>television</v>
      </c>
    </row>
    <row r="9" spans="1:22" ht="46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5">
        <f t="shared" si="0"/>
        <v>1.0122222222222221</v>
      </c>
      <c r="G9" t="s">
        <v>8219</v>
      </c>
      <c r="H9" t="s">
        <v>8224</v>
      </c>
      <c r="I9" t="s">
        <v>8246</v>
      </c>
      <c r="J9">
        <v>1467680867</v>
      </c>
      <c r="K9" s="11">
        <f>(Table1[[#This Row],[deadline]]/86400)+25569+(-5/24)</f>
        <v>42555.838738425919</v>
      </c>
      <c r="L9">
        <v>1464224867</v>
      </c>
      <c r="M9" s="11">
        <f>(Table1[[#This Row],[launched_at]]/86400)+25569+(-5/24)</f>
        <v>42515.838738425919</v>
      </c>
      <c r="N9" s="12">
        <f>Table1[[#This Row],[Date Created Conversion]]</f>
        <v>42515.838738425919</v>
      </c>
      <c r="O9" s="13">
        <f>Table1[[#This Row],[Date Created Conversion]]</f>
        <v>42515.838738425919</v>
      </c>
      <c r="P9" t="b">
        <v>0</v>
      </c>
      <c r="Q9">
        <v>57</v>
      </c>
      <c r="R9" s="6">
        <f>E9/Q9</f>
        <v>159.82456140350877</v>
      </c>
      <c r="S9" t="b">
        <v>1</v>
      </c>
      <c r="T9" t="s">
        <v>8265</v>
      </c>
      <c r="U9" s="7" t="str">
        <f t="shared" si="1"/>
        <v>film &amp; video</v>
      </c>
      <c r="V9" t="str">
        <f t="shared" si="2"/>
        <v>television</v>
      </c>
    </row>
    <row r="10" spans="1:22" ht="18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5">
        <f t="shared" si="0"/>
        <v>1.0004342857142856</v>
      </c>
      <c r="G10" t="s">
        <v>8219</v>
      </c>
      <c r="H10" t="s">
        <v>8224</v>
      </c>
      <c r="I10" t="s">
        <v>8246</v>
      </c>
      <c r="J10">
        <v>1460754000</v>
      </c>
      <c r="K10" s="11">
        <f>(Table1[[#This Row],[deadline]]/86400)+25569+(-5/24)</f>
        <v>42475.666666666664</v>
      </c>
      <c r="L10">
        <v>1460155212</v>
      </c>
      <c r="M10" s="11">
        <f>(Table1[[#This Row],[launched_at]]/86400)+25569+(-5/24)</f>
        <v>42468.736249999994</v>
      </c>
      <c r="N10" s="12">
        <f>Table1[[#This Row],[Date Created Conversion]]</f>
        <v>42468.736249999994</v>
      </c>
      <c r="O10" s="13">
        <f>Table1[[#This Row],[Date Created Conversion]]</f>
        <v>42468.736249999994</v>
      </c>
      <c r="P10" t="b">
        <v>0</v>
      </c>
      <c r="Q10">
        <v>12</v>
      </c>
      <c r="R10" s="6">
        <f>E10/Q10</f>
        <v>291.79333333333335</v>
      </c>
      <c r="S10" t="b">
        <v>1</v>
      </c>
      <c r="T10" t="s">
        <v>8265</v>
      </c>
      <c r="U10" s="7" t="str">
        <f t="shared" si="1"/>
        <v>film &amp; video</v>
      </c>
      <c r="V10" t="str">
        <f t="shared" si="2"/>
        <v>television</v>
      </c>
    </row>
    <row r="11" spans="1:22" ht="46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5">
        <f t="shared" si="0"/>
        <v>1.2599800000000001</v>
      </c>
      <c r="G11" t="s">
        <v>8219</v>
      </c>
      <c r="H11" t="s">
        <v>8224</v>
      </c>
      <c r="I11" t="s">
        <v>8246</v>
      </c>
      <c r="J11">
        <v>1460860144</v>
      </c>
      <c r="K11" s="11">
        <f>(Table1[[#This Row],[deadline]]/86400)+25569+(-5/24)</f>
        <v>42476.895185185182</v>
      </c>
      <c r="L11">
        <v>1458268144</v>
      </c>
      <c r="M11" s="11">
        <f>(Table1[[#This Row],[launched_at]]/86400)+25569+(-5/24)</f>
        <v>42446.895185185182</v>
      </c>
      <c r="N11" s="12">
        <f>Table1[[#This Row],[Date Created Conversion]]</f>
        <v>42446.895185185182</v>
      </c>
      <c r="O11" s="13">
        <f>Table1[[#This Row],[Date Created Conversion]]</f>
        <v>42446.895185185182</v>
      </c>
      <c r="P11" t="b">
        <v>0</v>
      </c>
      <c r="Q11">
        <v>20</v>
      </c>
      <c r="R11" s="6">
        <f>E11/Q11</f>
        <v>31.499500000000001</v>
      </c>
      <c r="S11" t="b">
        <v>1</v>
      </c>
      <c r="T11" t="s">
        <v>8265</v>
      </c>
      <c r="U11" s="7" t="str">
        <f t="shared" si="1"/>
        <v>film &amp; video</v>
      </c>
      <c r="V11" t="str">
        <f t="shared" si="2"/>
        <v>television</v>
      </c>
    </row>
    <row r="12" spans="1:22" ht="46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5">
        <f t="shared" si="0"/>
        <v>1.0049999999999999</v>
      </c>
      <c r="G12" t="s">
        <v>8219</v>
      </c>
      <c r="H12" t="s">
        <v>8224</v>
      </c>
      <c r="I12" t="s">
        <v>8246</v>
      </c>
      <c r="J12">
        <v>1403660279</v>
      </c>
      <c r="K12" s="11">
        <f>(Table1[[#This Row],[deadline]]/86400)+25569+(-5/24)</f>
        <v>41814.859710648147</v>
      </c>
      <c r="L12">
        <v>1400636279</v>
      </c>
      <c r="M12" s="11">
        <f>(Table1[[#This Row],[launched_at]]/86400)+25569+(-5/24)</f>
        <v>41779.859710648147</v>
      </c>
      <c r="N12" s="12">
        <f>Table1[[#This Row],[Date Created Conversion]]</f>
        <v>41779.859710648147</v>
      </c>
      <c r="O12" s="13">
        <f>Table1[[#This Row],[Date Created Conversion]]</f>
        <v>41779.859710648147</v>
      </c>
      <c r="P12" t="b">
        <v>0</v>
      </c>
      <c r="Q12">
        <v>19</v>
      </c>
      <c r="R12" s="6">
        <f>E12/Q12</f>
        <v>158.68421052631578</v>
      </c>
      <c r="S12" t="b">
        <v>1</v>
      </c>
      <c r="T12" t="s">
        <v>8265</v>
      </c>
      <c r="U12" s="7" t="str">
        <f t="shared" si="1"/>
        <v>film &amp; video</v>
      </c>
      <c r="V12" t="str">
        <f t="shared" si="2"/>
        <v>television</v>
      </c>
    </row>
    <row r="13" spans="1:22" ht="46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5">
        <f t="shared" si="0"/>
        <v>1.2050000000000001</v>
      </c>
      <c r="G13" t="s">
        <v>8219</v>
      </c>
      <c r="H13" t="s">
        <v>8224</v>
      </c>
      <c r="I13" t="s">
        <v>8246</v>
      </c>
      <c r="J13">
        <v>1471834800</v>
      </c>
      <c r="K13" s="11">
        <f>(Table1[[#This Row],[deadline]]/86400)+25569+(-5/24)</f>
        <v>42603.916666666664</v>
      </c>
      <c r="L13">
        <v>1469126462</v>
      </c>
      <c r="M13" s="11">
        <f>(Table1[[#This Row],[launched_at]]/86400)+25569+(-5/24)</f>
        <v>42572.570162037031</v>
      </c>
      <c r="N13" s="12">
        <f>Table1[[#This Row],[Date Created Conversion]]</f>
        <v>42572.570162037031</v>
      </c>
      <c r="O13" s="13">
        <f>Table1[[#This Row],[Date Created Conversion]]</f>
        <v>42572.570162037031</v>
      </c>
      <c r="P13" t="b">
        <v>0</v>
      </c>
      <c r="Q13">
        <v>75</v>
      </c>
      <c r="R13" s="6">
        <f>E13/Q13</f>
        <v>80.333333333333329</v>
      </c>
      <c r="S13" t="b">
        <v>1</v>
      </c>
      <c r="T13" t="s">
        <v>8265</v>
      </c>
      <c r="U13" s="7" t="str">
        <f t="shared" si="1"/>
        <v>film &amp; video</v>
      </c>
      <c r="V13" t="str">
        <f t="shared" si="2"/>
        <v>television</v>
      </c>
    </row>
    <row r="14" spans="1:22" ht="46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5">
        <f t="shared" si="0"/>
        <v>1.6529333333333334</v>
      </c>
      <c r="G14" t="s">
        <v>8219</v>
      </c>
      <c r="H14" t="s">
        <v>8224</v>
      </c>
      <c r="I14" t="s">
        <v>8246</v>
      </c>
      <c r="J14">
        <v>1405479600</v>
      </c>
      <c r="K14" s="11">
        <f>(Table1[[#This Row],[deadline]]/86400)+25569+(-5/24)</f>
        <v>41835.916666666664</v>
      </c>
      <c r="L14">
        <v>1401642425</v>
      </c>
      <c r="M14" s="11">
        <f>(Table1[[#This Row],[launched_at]]/86400)+25569+(-5/24)</f>
        <v>41791.504918981482</v>
      </c>
      <c r="N14" s="12">
        <f>Table1[[#This Row],[Date Created Conversion]]</f>
        <v>41791.504918981482</v>
      </c>
      <c r="O14" s="13">
        <f>Table1[[#This Row],[Date Created Conversion]]</f>
        <v>41791.504918981482</v>
      </c>
      <c r="P14" t="b">
        <v>0</v>
      </c>
      <c r="Q14">
        <v>827</v>
      </c>
      <c r="R14" s="6">
        <f>E14/Q14</f>
        <v>59.961305925030231</v>
      </c>
      <c r="S14" t="b">
        <v>1</v>
      </c>
      <c r="T14" t="s">
        <v>8265</v>
      </c>
      <c r="U14" s="7" t="str">
        <f t="shared" si="1"/>
        <v>film &amp; video</v>
      </c>
      <c r="V14" t="str">
        <f t="shared" si="2"/>
        <v>television</v>
      </c>
    </row>
    <row r="15" spans="1:22" ht="3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5">
        <f t="shared" si="0"/>
        <v>1.5997142857142856</v>
      </c>
      <c r="G15" t="s">
        <v>8219</v>
      </c>
      <c r="H15" t="s">
        <v>8224</v>
      </c>
      <c r="I15" t="s">
        <v>8246</v>
      </c>
      <c r="J15">
        <v>1466713620</v>
      </c>
      <c r="K15" s="11">
        <f>(Table1[[#This Row],[deadline]]/86400)+25569+(-5/24)</f>
        <v>42544.643749999996</v>
      </c>
      <c r="L15">
        <v>1463588109</v>
      </c>
      <c r="M15" s="11">
        <f>(Table1[[#This Row],[launched_at]]/86400)+25569+(-5/24)</f>
        <v>42508.468854166662</v>
      </c>
      <c r="N15" s="12">
        <f>Table1[[#This Row],[Date Created Conversion]]</f>
        <v>42508.468854166662</v>
      </c>
      <c r="O15" s="13">
        <f>Table1[[#This Row],[Date Created Conversion]]</f>
        <v>42508.468854166662</v>
      </c>
      <c r="P15" t="b">
        <v>0</v>
      </c>
      <c r="Q15">
        <v>51</v>
      </c>
      <c r="R15" s="6">
        <f>E15/Q15</f>
        <v>109.78431372549019</v>
      </c>
      <c r="S15" t="b">
        <v>1</v>
      </c>
      <c r="T15" t="s">
        <v>8265</v>
      </c>
      <c r="U15" s="7" t="str">
        <f t="shared" si="1"/>
        <v>film &amp; video</v>
      </c>
      <c r="V15" t="str">
        <f t="shared" si="2"/>
        <v>television</v>
      </c>
    </row>
    <row r="16" spans="1:22" ht="3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5">
        <f t="shared" si="0"/>
        <v>1.0093333333333334</v>
      </c>
      <c r="G16" t="s">
        <v>8219</v>
      </c>
      <c r="H16" t="s">
        <v>8226</v>
      </c>
      <c r="I16" t="s">
        <v>8248</v>
      </c>
      <c r="J16">
        <v>1405259940</v>
      </c>
      <c r="K16" s="11">
        <f>(Table1[[#This Row],[deadline]]/86400)+25569+(-5/24)</f>
        <v>41833.374305555553</v>
      </c>
      <c r="L16">
        <v>1403051888</v>
      </c>
      <c r="M16" s="11">
        <f>(Table1[[#This Row],[launched_at]]/86400)+25569+(-5/24)</f>
        <v>41807.818148148144</v>
      </c>
      <c r="N16" s="12">
        <f>Table1[[#This Row],[Date Created Conversion]]</f>
        <v>41807.818148148144</v>
      </c>
      <c r="O16" s="13">
        <f>Table1[[#This Row],[Date Created Conversion]]</f>
        <v>41807.818148148144</v>
      </c>
      <c r="P16" t="b">
        <v>0</v>
      </c>
      <c r="Q16">
        <v>41</v>
      </c>
      <c r="R16" s="6">
        <f>E16/Q16</f>
        <v>147.70731707317074</v>
      </c>
      <c r="S16" t="b">
        <v>1</v>
      </c>
      <c r="T16" t="s">
        <v>8265</v>
      </c>
      <c r="U16" s="7" t="str">
        <f t="shared" si="1"/>
        <v>film &amp; video</v>
      </c>
      <c r="V16" t="str">
        <f t="shared" si="2"/>
        <v>television</v>
      </c>
    </row>
    <row r="17" spans="1:22" ht="46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5">
        <f t="shared" si="0"/>
        <v>1.0660000000000001</v>
      </c>
      <c r="G17" t="s">
        <v>8219</v>
      </c>
      <c r="H17" t="s">
        <v>8227</v>
      </c>
      <c r="I17" t="s">
        <v>8249</v>
      </c>
      <c r="J17">
        <v>1443384840</v>
      </c>
      <c r="K17" s="11">
        <f>(Table1[[#This Row],[deadline]]/86400)+25569+(-5/24)</f>
        <v>42274.634722222218</v>
      </c>
      <c r="L17">
        <v>1441790658</v>
      </c>
      <c r="M17" s="11">
        <f>(Table1[[#This Row],[launched_at]]/86400)+25569+(-5/24)</f>
        <v>42256.183541666665</v>
      </c>
      <c r="N17" s="12">
        <f>Table1[[#This Row],[Date Created Conversion]]</f>
        <v>42256.183541666665</v>
      </c>
      <c r="O17" s="13">
        <f>Table1[[#This Row],[Date Created Conversion]]</f>
        <v>42256.183541666665</v>
      </c>
      <c r="P17" t="b">
        <v>0</v>
      </c>
      <c r="Q17">
        <v>98</v>
      </c>
      <c r="R17" s="6">
        <f>E17/Q17</f>
        <v>21.755102040816325</v>
      </c>
      <c r="S17" t="b">
        <v>1</v>
      </c>
      <c r="T17" t="s">
        <v>8265</v>
      </c>
      <c r="U17" s="7" t="str">
        <f t="shared" si="1"/>
        <v>film &amp; video</v>
      </c>
      <c r="V17" t="str">
        <f t="shared" si="2"/>
        <v>television</v>
      </c>
    </row>
    <row r="18" spans="1:22" ht="46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5">
        <f t="shared" si="0"/>
        <v>1.0024166666666667</v>
      </c>
      <c r="G18" t="s">
        <v>8219</v>
      </c>
      <c r="H18" t="s">
        <v>8224</v>
      </c>
      <c r="I18" t="s">
        <v>8246</v>
      </c>
      <c r="J18">
        <v>1402896600</v>
      </c>
      <c r="K18" s="11">
        <f>(Table1[[#This Row],[deadline]]/86400)+25569+(-5/24)</f>
        <v>41806.020833333328</v>
      </c>
      <c r="L18">
        <v>1398971211</v>
      </c>
      <c r="M18" s="11">
        <f>(Table1[[#This Row],[launched_at]]/86400)+25569+(-5/24)</f>
        <v>41760.588090277779</v>
      </c>
      <c r="N18" s="12">
        <f>Table1[[#This Row],[Date Created Conversion]]</f>
        <v>41760.588090277779</v>
      </c>
      <c r="O18" s="13">
        <f>Table1[[#This Row],[Date Created Conversion]]</f>
        <v>41760.588090277779</v>
      </c>
      <c r="P18" t="b">
        <v>0</v>
      </c>
      <c r="Q18">
        <v>70</v>
      </c>
      <c r="R18" s="6">
        <f>E18/Q18</f>
        <v>171.84285714285716</v>
      </c>
      <c r="S18" t="b">
        <v>1</v>
      </c>
      <c r="T18" t="s">
        <v>8265</v>
      </c>
      <c r="U18" s="7" t="str">
        <f t="shared" si="1"/>
        <v>film &amp; video</v>
      </c>
      <c r="V18" t="str">
        <f t="shared" si="2"/>
        <v>television</v>
      </c>
    </row>
    <row r="19" spans="1:22" ht="46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5">
        <f t="shared" si="0"/>
        <v>1.0066666666666666</v>
      </c>
      <c r="G19" t="s">
        <v>8219</v>
      </c>
      <c r="H19" t="s">
        <v>8225</v>
      </c>
      <c r="I19" t="s">
        <v>8247</v>
      </c>
      <c r="J19">
        <v>1415126022</v>
      </c>
      <c r="K19" s="11">
        <f>(Table1[[#This Row],[deadline]]/86400)+25569+(-5/24)</f>
        <v>41947.565069444441</v>
      </c>
      <c r="L19">
        <v>1412530422</v>
      </c>
      <c r="M19" s="11">
        <f>(Table1[[#This Row],[launched_at]]/86400)+25569+(-5/24)</f>
        <v>41917.523402777777</v>
      </c>
      <c r="N19" s="12">
        <f>Table1[[#This Row],[Date Created Conversion]]</f>
        <v>41917.523402777777</v>
      </c>
      <c r="O19" s="13">
        <f>Table1[[#This Row],[Date Created Conversion]]</f>
        <v>41917.523402777777</v>
      </c>
      <c r="P19" t="b">
        <v>0</v>
      </c>
      <c r="Q19">
        <v>36</v>
      </c>
      <c r="R19" s="6">
        <f>E19/Q19</f>
        <v>41.944444444444443</v>
      </c>
      <c r="S19" t="b">
        <v>1</v>
      </c>
      <c r="T19" t="s">
        <v>8265</v>
      </c>
      <c r="U19" s="7" t="str">
        <f t="shared" si="1"/>
        <v>film &amp; video</v>
      </c>
      <c r="V19" t="str">
        <f t="shared" si="2"/>
        <v>television</v>
      </c>
    </row>
    <row r="20" spans="1:22" ht="46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5">
        <f t="shared" si="0"/>
        <v>1.0632110000000001</v>
      </c>
      <c r="G20" t="s">
        <v>8219</v>
      </c>
      <c r="H20" t="s">
        <v>8224</v>
      </c>
      <c r="I20" t="s">
        <v>8246</v>
      </c>
      <c r="J20">
        <v>1410958856</v>
      </c>
      <c r="K20" s="11">
        <f>(Table1[[#This Row],[deadline]]/86400)+25569+(-5/24)</f>
        <v>41899.333981481475</v>
      </c>
      <c r="L20">
        <v>1408366856</v>
      </c>
      <c r="M20" s="11">
        <f>(Table1[[#This Row],[launched_at]]/86400)+25569+(-5/24)</f>
        <v>41869.333981481475</v>
      </c>
      <c r="N20" s="12">
        <f>Table1[[#This Row],[Date Created Conversion]]</f>
        <v>41869.333981481475</v>
      </c>
      <c r="O20" s="13">
        <f>Table1[[#This Row],[Date Created Conversion]]</f>
        <v>41869.333981481475</v>
      </c>
      <c r="P20" t="b">
        <v>0</v>
      </c>
      <c r="Q20">
        <v>342</v>
      </c>
      <c r="R20" s="6">
        <f>E20/Q20</f>
        <v>93.264122807017543</v>
      </c>
      <c r="S20" t="b">
        <v>1</v>
      </c>
      <c r="T20" t="s">
        <v>8265</v>
      </c>
      <c r="U20" s="7" t="str">
        <f t="shared" si="1"/>
        <v>film &amp; video</v>
      </c>
      <c r="V20" t="str">
        <f t="shared" si="2"/>
        <v>television</v>
      </c>
    </row>
    <row r="21" spans="1:22" ht="46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5">
        <f t="shared" si="0"/>
        <v>1.4529411764705882</v>
      </c>
      <c r="G21" t="s">
        <v>8219</v>
      </c>
      <c r="H21" t="s">
        <v>8224</v>
      </c>
      <c r="I21" t="s">
        <v>8246</v>
      </c>
      <c r="J21">
        <v>1437420934</v>
      </c>
      <c r="K21" s="11">
        <f>(Table1[[#This Row],[deadline]]/86400)+25569+(-5/24)</f>
        <v>42205.608032407406</v>
      </c>
      <c r="L21">
        <v>1434828934</v>
      </c>
      <c r="M21" s="11">
        <f>(Table1[[#This Row],[launched_at]]/86400)+25569+(-5/24)</f>
        <v>42175.608032407406</v>
      </c>
      <c r="N21" s="12">
        <f>Table1[[#This Row],[Date Created Conversion]]</f>
        <v>42175.608032407406</v>
      </c>
      <c r="O21" s="13">
        <f>Table1[[#This Row],[Date Created Conversion]]</f>
        <v>42175.608032407406</v>
      </c>
      <c r="P21" t="b">
        <v>0</v>
      </c>
      <c r="Q21">
        <v>22</v>
      </c>
      <c r="R21" s="6">
        <f>E21/Q21</f>
        <v>56.136363636363633</v>
      </c>
      <c r="S21" t="b">
        <v>1</v>
      </c>
      <c r="T21" t="s">
        <v>8265</v>
      </c>
      <c r="U21" s="7" t="str">
        <f t="shared" si="1"/>
        <v>film &amp; video</v>
      </c>
      <c r="V21" t="str">
        <f t="shared" si="2"/>
        <v>television</v>
      </c>
    </row>
    <row r="22" spans="1:22" ht="46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5">
        <f t="shared" si="0"/>
        <v>1.002</v>
      </c>
      <c r="G22" t="s">
        <v>8219</v>
      </c>
      <c r="H22" t="s">
        <v>8224</v>
      </c>
      <c r="I22" t="s">
        <v>8246</v>
      </c>
      <c r="J22">
        <v>1442167912</v>
      </c>
      <c r="K22" s="11">
        <f>(Table1[[#This Row],[deadline]]/86400)+25569+(-5/24)</f>
        <v>42260.549907407403</v>
      </c>
      <c r="L22">
        <v>1436983912</v>
      </c>
      <c r="M22" s="11">
        <f>(Table1[[#This Row],[launched_at]]/86400)+25569+(-5/24)</f>
        <v>42200.549907407403</v>
      </c>
      <c r="N22" s="12">
        <f>Table1[[#This Row],[Date Created Conversion]]</f>
        <v>42200.549907407403</v>
      </c>
      <c r="O22" s="13">
        <f>Table1[[#This Row],[Date Created Conversion]]</f>
        <v>42200.549907407403</v>
      </c>
      <c r="P22" t="b">
        <v>0</v>
      </c>
      <c r="Q22">
        <v>25</v>
      </c>
      <c r="R22" s="6">
        <f>E22/Q22</f>
        <v>80.16</v>
      </c>
      <c r="S22" t="b">
        <v>1</v>
      </c>
      <c r="T22" t="s">
        <v>8265</v>
      </c>
      <c r="U22" s="7" t="str">
        <f t="shared" si="1"/>
        <v>film &amp; video</v>
      </c>
      <c r="V22" t="str">
        <f t="shared" si="2"/>
        <v>television</v>
      </c>
    </row>
    <row r="23" spans="1:22" ht="46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5">
        <f t="shared" si="0"/>
        <v>1.0913513513513513</v>
      </c>
      <c r="G23" t="s">
        <v>8219</v>
      </c>
      <c r="H23" t="s">
        <v>8224</v>
      </c>
      <c r="I23" t="s">
        <v>8246</v>
      </c>
      <c r="J23">
        <v>1411743789</v>
      </c>
      <c r="K23" s="11">
        <f>(Table1[[#This Row],[deadline]]/86400)+25569+(-5/24)</f>
        <v>41908.418854166666</v>
      </c>
      <c r="L23">
        <v>1409151789</v>
      </c>
      <c r="M23" s="11">
        <f>(Table1[[#This Row],[launched_at]]/86400)+25569+(-5/24)</f>
        <v>41878.418854166666</v>
      </c>
      <c r="N23" s="12">
        <f>Table1[[#This Row],[Date Created Conversion]]</f>
        <v>41878.418854166666</v>
      </c>
      <c r="O23" s="13">
        <f>Table1[[#This Row],[Date Created Conversion]]</f>
        <v>41878.418854166666</v>
      </c>
      <c r="P23" t="b">
        <v>0</v>
      </c>
      <c r="Q23">
        <v>101</v>
      </c>
      <c r="R23" s="6">
        <f>E23/Q23</f>
        <v>199.9009900990099</v>
      </c>
      <c r="S23" t="b">
        <v>1</v>
      </c>
      <c r="T23" t="s">
        <v>8265</v>
      </c>
      <c r="U23" s="7" t="str">
        <f t="shared" si="1"/>
        <v>film &amp; video</v>
      </c>
      <c r="V23" t="str">
        <f t="shared" si="2"/>
        <v>television</v>
      </c>
    </row>
    <row r="24" spans="1:22" ht="3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5">
        <f t="shared" si="0"/>
        <v>1.1714285714285715</v>
      </c>
      <c r="G24" t="s">
        <v>8219</v>
      </c>
      <c r="H24" t="s">
        <v>8224</v>
      </c>
      <c r="I24" t="s">
        <v>8246</v>
      </c>
      <c r="J24">
        <v>1420099140</v>
      </c>
      <c r="K24" s="11">
        <f>(Table1[[#This Row],[deadline]]/86400)+25569+(-5/24)</f>
        <v>42005.124305555553</v>
      </c>
      <c r="L24">
        <v>1418766740</v>
      </c>
      <c r="M24" s="11">
        <f>(Table1[[#This Row],[launched_at]]/86400)+25569+(-5/24)</f>
        <v>41989.703009259254</v>
      </c>
      <c r="N24" s="12">
        <f>Table1[[#This Row],[Date Created Conversion]]</f>
        <v>41989.703009259254</v>
      </c>
      <c r="O24" s="13">
        <f>Table1[[#This Row],[Date Created Conversion]]</f>
        <v>41989.703009259254</v>
      </c>
      <c r="P24" t="b">
        <v>0</v>
      </c>
      <c r="Q24">
        <v>8</v>
      </c>
      <c r="R24" s="6">
        <f>E24/Q24</f>
        <v>51.25</v>
      </c>
      <c r="S24" t="b">
        <v>1</v>
      </c>
      <c r="T24" t="s">
        <v>8265</v>
      </c>
      <c r="U24" s="7" t="str">
        <f t="shared" si="1"/>
        <v>film &amp; video</v>
      </c>
      <c r="V24" t="str">
        <f t="shared" si="2"/>
        <v>television</v>
      </c>
    </row>
    <row r="25" spans="1:22" ht="46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5">
        <f t="shared" si="0"/>
        <v>1.1850000000000001</v>
      </c>
      <c r="G25" t="s">
        <v>8219</v>
      </c>
      <c r="H25" t="s">
        <v>8224</v>
      </c>
      <c r="I25" t="s">
        <v>8246</v>
      </c>
      <c r="J25">
        <v>1430407200</v>
      </c>
      <c r="K25" s="11">
        <f>(Table1[[#This Row],[deadline]]/86400)+25569+(-5/24)</f>
        <v>42124.430555555555</v>
      </c>
      <c r="L25">
        <v>1428086501</v>
      </c>
      <c r="M25" s="11">
        <f>(Table1[[#This Row],[launched_at]]/86400)+25569+(-5/24)</f>
        <v>42097.570613425924</v>
      </c>
      <c r="N25" s="12">
        <f>Table1[[#This Row],[Date Created Conversion]]</f>
        <v>42097.570613425924</v>
      </c>
      <c r="O25" s="13">
        <f>Table1[[#This Row],[Date Created Conversion]]</f>
        <v>42097.570613425924</v>
      </c>
      <c r="P25" t="b">
        <v>0</v>
      </c>
      <c r="Q25">
        <v>23</v>
      </c>
      <c r="R25" s="6">
        <f>E25/Q25</f>
        <v>103.04347826086956</v>
      </c>
      <c r="S25" t="b">
        <v>1</v>
      </c>
      <c r="T25" t="s">
        <v>8265</v>
      </c>
      <c r="U25" s="7" t="str">
        <f t="shared" si="1"/>
        <v>film &amp; video</v>
      </c>
      <c r="V25" t="str">
        <f t="shared" si="2"/>
        <v>television</v>
      </c>
    </row>
    <row r="26" spans="1:22" ht="3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5">
        <f t="shared" si="0"/>
        <v>1.0880768571428572</v>
      </c>
      <c r="G26" t="s">
        <v>8219</v>
      </c>
      <c r="H26" t="s">
        <v>8224</v>
      </c>
      <c r="I26" t="s">
        <v>8246</v>
      </c>
      <c r="J26">
        <v>1442345940</v>
      </c>
      <c r="K26" s="11">
        <f>(Table1[[#This Row],[deadline]]/86400)+25569+(-5/24)</f>
        <v>42262.610416666663</v>
      </c>
      <c r="L26">
        <v>1439494863</v>
      </c>
      <c r="M26" s="11">
        <f>(Table1[[#This Row],[launched_at]]/86400)+25569+(-5/24)</f>
        <v>42229.611840277772</v>
      </c>
      <c r="N26" s="12">
        <f>Table1[[#This Row],[Date Created Conversion]]</f>
        <v>42229.611840277772</v>
      </c>
      <c r="O26" s="13">
        <f>Table1[[#This Row],[Date Created Conversion]]</f>
        <v>42229.611840277772</v>
      </c>
      <c r="P26" t="b">
        <v>0</v>
      </c>
      <c r="Q26">
        <v>574</v>
      </c>
      <c r="R26" s="6">
        <f>E26/Q26</f>
        <v>66.346149825783982</v>
      </c>
      <c r="S26" t="b">
        <v>1</v>
      </c>
      <c r="T26" t="s">
        <v>8265</v>
      </c>
      <c r="U26" s="7" t="str">
        <f t="shared" si="1"/>
        <v>film &amp; video</v>
      </c>
      <c r="V26" t="str">
        <f t="shared" si="2"/>
        <v>television</v>
      </c>
    </row>
    <row r="27" spans="1:22" ht="46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5">
        <f t="shared" si="0"/>
        <v>1.3333333333333333</v>
      </c>
      <c r="G27" t="s">
        <v>8219</v>
      </c>
      <c r="H27" t="s">
        <v>8224</v>
      </c>
      <c r="I27" t="s">
        <v>8246</v>
      </c>
      <c r="J27">
        <v>1452299761</v>
      </c>
      <c r="K27" s="11">
        <f>(Table1[[#This Row],[deadline]]/86400)+25569+(-5/24)</f>
        <v>42377.816678240742</v>
      </c>
      <c r="L27">
        <v>1447115761</v>
      </c>
      <c r="M27" s="11">
        <f>(Table1[[#This Row],[launched_at]]/86400)+25569+(-5/24)</f>
        <v>42317.816678240742</v>
      </c>
      <c r="N27" s="12">
        <f>Table1[[#This Row],[Date Created Conversion]]</f>
        <v>42317.816678240742</v>
      </c>
      <c r="O27" s="13">
        <f>Table1[[#This Row],[Date Created Conversion]]</f>
        <v>42317.816678240742</v>
      </c>
      <c r="P27" t="b">
        <v>0</v>
      </c>
      <c r="Q27">
        <v>14</v>
      </c>
      <c r="R27" s="6">
        <f>E27/Q27</f>
        <v>57.142857142857146</v>
      </c>
      <c r="S27" t="b">
        <v>1</v>
      </c>
      <c r="T27" t="s">
        <v>8265</v>
      </c>
      <c r="U27" s="7" t="str">
        <f t="shared" si="1"/>
        <v>film &amp; video</v>
      </c>
      <c r="V27" t="str">
        <f t="shared" si="2"/>
        <v>television</v>
      </c>
    </row>
    <row r="28" spans="1:22" ht="31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5">
        <f t="shared" si="0"/>
        <v>1.552</v>
      </c>
      <c r="G28" t="s">
        <v>8219</v>
      </c>
      <c r="H28" t="s">
        <v>8224</v>
      </c>
      <c r="I28" t="s">
        <v>8246</v>
      </c>
      <c r="J28">
        <v>1408278144</v>
      </c>
      <c r="K28" s="11">
        <f>(Table1[[#This Row],[deadline]]/86400)+25569+(-5/24)</f>
        <v>41868.307222222218</v>
      </c>
      <c r="L28">
        <v>1404822144</v>
      </c>
      <c r="M28" s="11">
        <f>(Table1[[#This Row],[launched_at]]/86400)+25569+(-5/24)</f>
        <v>41828.307222222218</v>
      </c>
      <c r="N28" s="12">
        <f>Table1[[#This Row],[Date Created Conversion]]</f>
        <v>41828.307222222218</v>
      </c>
      <c r="O28" s="13">
        <f>Table1[[#This Row],[Date Created Conversion]]</f>
        <v>41828.307222222218</v>
      </c>
      <c r="P28" t="b">
        <v>0</v>
      </c>
      <c r="Q28">
        <v>19</v>
      </c>
      <c r="R28" s="6">
        <f>E28/Q28</f>
        <v>102.10526315789474</v>
      </c>
      <c r="S28" t="b">
        <v>1</v>
      </c>
      <c r="T28" t="s">
        <v>8265</v>
      </c>
      <c r="U28" s="7" t="str">
        <f t="shared" si="1"/>
        <v>film &amp; video</v>
      </c>
      <c r="V28" t="str">
        <f t="shared" si="2"/>
        <v>television</v>
      </c>
    </row>
    <row r="29" spans="1:22" ht="46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5">
        <f t="shared" si="0"/>
        <v>1.1172500000000001</v>
      </c>
      <c r="G29" t="s">
        <v>8219</v>
      </c>
      <c r="H29" t="s">
        <v>8228</v>
      </c>
      <c r="I29" t="s">
        <v>8250</v>
      </c>
      <c r="J29">
        <v>1416113833</v>
      </c>
      <c r="K29" s="11">
        <f>(Table1[[#This Row],[deadline]]/86400)+25569+(-5/24)</f>
        <v>41958.998067129629</v>
      </c>
      <c r="L29">
        <v>1413518233</v>
      </c>
      <c r="M29" s="11">
        <f>(Table1[[#This Row],[launched_at]]/86400)+25569+(-5/24)</f>
        <v>41928.956400462957</v>
      </c>
      <c r="N29" s="12">
        <f>Table1[[#This Row],[Date Created Conversion]]</f>
        <v>41928.956400462957</v>
      </c>
      <c r="O29" s="13">
        <f>Table1[[#This Row],[Date Created Conversion]]</f>
        <v>41928.956400462957</v>
      </c>
      <c r="P29" t="b">
        <v>0</v>
      </c>
      <c r="Q29">
        <v>150</v>
      </c>
      <c r="R29" s="6">
        <f>E29/Q29</f>
        <v>148.96666666666667</v>
      </c>
      <c r="S29" t="b">
        <v>1</v>
      </c>
      <c r="T29" t="s">
        <v>8265</v>
      </c>
      <c r="U29" s="7" t="str">
        <f t="shared" si="1"/>
        <v>film &amp; video</v>
      </c>
      <c r="V29" t="str">
        <f t="shared" si="2"/>
        <v>television</v>
      </c>
    </row>
    <row r="30" spans="1:22" ht="3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5">
        <f t="shared" si="0"/>
        <v>1.0035000000000001</v>
      </c>
      <c r="G30" t="s">
        <v>8219</v>
      </c>
      <c r="H30" t="s">
        <v>8224</v>
      </c>
      <c r="I30" t="s">
        <v>8246</v>
      </c>
      <c r="J30">
        <v>1450307284</v>
      </c>
      <c r="K30" s="11">
        <f>(Table1[[#This Row],[deadline]]/86400)+25569+(-5/24)</f>
        <v>42354.755601851844</v>
      </c>
      <c r="L30">
        <v>1447715284</v>
      </c>
      <c r="M30" s="11">
        <f>(Table1[[#This Row],[launched_at]]/86400)+25569+(-5/24)</f>
        <v>42324.755601851844</v>
      </c>
      <c r="N30" s="12">
        <f>Table1[[#This Row],[Date Created Conversion]]</f>
        <v>42324.755601851844</v>
      </c>
      <c r="O30" s="13">
        <f>Table1[[#This Row],[Date Created Conversion]]</f>
        <v>42324.755601851844</v>
      </c>
      <c r="P30" t="b">
        <v>0</v>
      </c>
      <c r="Q30">
        <v>71</v>
      </c>
      <c r="R30" s="6">
        <f>E30/Q30</f>
        <v>169.6056338028169</v>
      </c>
      <c r="S30" t="b">
        <v>1</v>
      </c>
      <c r="T30" t="s">
        <v>8265</v>
      </c>
      <c r="U30" s="7" t="str">
        <f t="shared" si="1"/>
        <v>film &amp; video</v>
      </c>
      <c r="V30" t="str">
        <f t="shared" si="2"/>
        <v>television</v>
      </c>
    </row>
    <row r="31" spans="1:22" ht="46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5">
        <f t="shared" si="0"/>
        <v>1.2333333333333334</v>
      </c>
      <c r="G31" t="s">
        <v>8219</v>
      </c>
      <c r="H31" t="s">
        <v>8225</v>
      </c>
      <c r="I31" t="s">
        <v>8247</v>
      </c>
      <c r="J31">
        <v>1406045368</v>
      </c>
      <c r="K31" s="11">
        <f>(Table1[[#This Row],[deadline]]/86400)+25569+(-5/24)</f>
        <v>41842.464907407404</v>
      </c>
      <c r="L31">
        <v>1403453368</v>
      </c>
      <c r="M31" s="11">
        <f>(Table1[[#This Row],[launched_at]]/86400)+25569+(-5/24)</f>
        <v>41812.464907407404</v>
      </c>
      <c r="N31" s="12">
        <f>Table1[[#This Row],[Date Created Conversion]]</f>
        <v>41812.464907407404</v>
      </c>
      <c r="O31" s="13">
        <f>Table1[[#This Row],[Date Created Conversion]]</f>
        <v>41812.464907407404</v>
      </c>
      <c r="P31" t="b">
        <v>0</v>
      </c>
      <c r="Q31">
        <v>117</v>
      </c>
      <c r="R31" s="6">
        <f>E31/Q31</f>
        <v>31.623931623931625</v>
      </c>
      <c r="S31" t="b">
        <v>1</v>
      </c>
      <c r="T31" t="s">
        <v>8265</v>
      </c>
      <c r="U31" s="7" t="str">
        <f t="shared" si="1"/>
        <v>film &amp; video</v>
      </c>
      <c r="V31" t="str">
        <f t="shared" si="2"/>
        <v>television</v>
      </c>
    </row>
    <row r="32" spans="1:22" ht="46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5">
        <f t="shared" si="0"/>
        <v>1.0129975</v>
      </c>
      <c r="G32" t="s">
        <v>8219</v>
      </c>
      <c r="H32" t="s">
        <v>8224</v>
      </c>
      <c r="I32" t="s">
        <v>8246</v>
      </c>
      <c r="J32">
        <v>1408604515</v>
      </c>
      <c r="K32" s="11">
        <f>(Table1[[#This Row],[deadline]]/86400)+25569+(-5/24)</f>
        <v>41872.084664351853</v>
      </c>
      <c r="L32">
        <v>1406012515</v>
      </c>
      <c r="M32" s="11">
        <f>(Table1[[#This Row],[launched_at]]/86400)+25569+(-5/24)</f>
        <v>41842.084664351853</v>
      </c>
      <c r="N32" s="12">
        <f>Table1[[#This Row],[Date Created Conversion]]</f>
        <v>41842.084664351853</v>
      </c>
      <c r="O32" s="13">
        <f>Table1[[#This Row],[Date Created Conversion]]</f>
        <v>41842.084664351853</v>
      </c>
      <c r="P32" t="b">
        <v>0</v>
      </c>
      <c r="Q32">
        <v>53</v>
      </c>
      <c r="R32" s="6">
        <f>E32/Q32</f>
        <v>76.45264150943396</v>
      </c>
      <c r="S32" t="b">
        <v>1</v>
      </c>
      <c r="T32" t="s">
        <v>8265</v>
      </c>
      <c r="U32" s="7" t="str">
        <f t="shared" si="1"/>
        <v>film &amp; video</v>
      </c>
      <c r="V32" t="str">
        <f t="shared" si="2"/>
        <v>television</v>
      </c>
    </row>
    <row r="33" spans="1:22" ht="46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5">
        <f t="shared" si="0"/>
        <v>1</v>
      </c>
      <c r="G33" t="s">
        <v>8219</v>
      </c>
      <c r="H33" t="s">
        <v>8224</v>
      </c>
      <c r="I33" t="s">
        <v>8246</v>
      </c>
      <c r="J33">
        <v>1453748434</v>
      </c>
      <c r="K33" s="11">
        <f>(Table1[[#This Row],[deadline]]/86400)+25569+(-5/24)</f>
        <v>42394.583726851844</v>
      </c>
      <c r="L33">
        <v>1452193234</v>
      </c>
      <c r="M33" s="11">
        <f>(Table1[[#This Row],[launched_at]]/86400)+25569+(-5/24)</f>
        <v>42376.583726851844</v>
      </c>
      <c r="N33" s="12">
        <f>Table1[[#This Row],[Date Created Conversion]]</f>
        <v>42376.583726851844</v>
      </c>
      <c r="O33" s="13">
        <f>Table1[[#This Row],[Date Created Conversion]]</f>
        <v>42376.583726851844</v>
      </c>
      <c r="P33" t="b">
        <v>0</v>
      </c>
      <c r="Q33">
        <v>1</v>
      </c>
      <c r="R33" s="6">
        <f>E33/Q33</f>
        <v>13</v>
      </c>
      <c r="S33" t="b">
        <v>1</v>
      </c>
      <c r="T33" t="s">
        <v>8265</v>
      </c>
      <c r="U33" s="7" t="str">
        <f t="shared" si="1"/>
        <v>film &amp; video</v>
      </c>
      <c r="V33" t="str">
        <f t="shared" si="2"/>
        <v>television</v>
      </c>
    </row>
    <row r="34" spans="1:22" ht="46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5">
        <f t="shared" si="0"/>
        <v>1.0024604569420035</v>
      </c>
      <c r="G34" t="s">
        <v>8219</v>
      </c>
      <c r="H34" t="s">
        <v>8224</v>
      </c>
      <c r="I34" t="s">
        <v>8246</v>
      </c>
      <c r="J34">
        <v>1463111940</v>
      </c>
      <c r="K34" s="11">
        <f>(Table1[[#This Row],[deadline]]/86400)+25569+(-5/24)</f>
        <v>42502.957638888889</v>
      </c>
      <c r="L34">
        <v>1459523017</v>
      </c>
      <c r="M34" s="11">
        <f>(Table1[[#This Row],[launched_at]]/86400)+25569+(-5/24)</f>
        <v>42461.419178240736</v>
      </c>
      <c r="N34" s="12">
        <f>Table1[[#This Row],[Date Created Conversion]]</f>
        <v>42461.419178240736</v>
      </c>
      <c r="O34" s="13">
        <f>Table1[[#This Row],[Date Created Conversion]]</f>
        <v>42461.419178240736</v>
      </c>
      <c r="P34" t="b">
        <v>0</v>
      </c>
      <c r="Q34">
        <v>89</v>
      </c>
      <c r="R34" s="6">
        <f>E34/Q34</f>
        <v>320.44943820224717</v>
      </c>
      <c r="S34" t="b">
        <v>1</v>
      </c>
      <c r="T34" t="s">
        <v>8265</v>
      </c>
      <c r="U34" s="7" t="str">
        <f t="shared" si="1"/>
        <v>film &amp; video</v>
      </c>
      <c r="V34" t="str">
        <f t="shared" si="2"/>
        <v>television</v>
      </c>
    </row>
    <row r="35" spans="1:22" ht="46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5">
        <f t="shared" si="0"/>
        <v>1.0209523809523811</v>
      </c>
      <c r="G35" t="s">
        <v>8219</v>
      </c>
      <c r="H35" t="s">
        <v>8224</v>
      </c>
      <c r="I35" t="s">
        <v>8246</v>
      </c>
      <c r="J35">
        <v>1447001501</v>
      </c>
      <c r="K35" s="11">
        <f>(Table1[[#This Row],[deadline]]/86400)+25569+(-5/24)</f>
        <v>42316.494224537033</v>
      </c>
      <c r="L35">
        <v>1444405901</v>
      </c>
      <c r="M35" s="11">
        <f>(Table1[[#This Row],[launched_at]]/86400)+25569+(-5/24)</f>
        <v>42286.452557870369</v>
      </c>
      <c r="N35" s="12">
        <f>Table1[[#This Row],[Date Created Conversion]]</f>
        <v>42286.452557870369</v>
      </c>
      <c r="O35" s="13">
        <f>Table1[[#This Row],[Date Created Conversion]]</f>
        <v>42286.452557870369</v>
      </c>
      <c r="P35" t="b">
        <v>0</v>
      </c>
      <c r="Q35">
        <v>64</v>
      </c>
      <c r="R35" s="6">
        <f>E35/Q35</f>
        <v>83.75</v>
      </c>
      <c r="S35" t="b">
        <v>1</v>
      </c>
      <c r="T35" t="s">
        <v>8265</v>
      </c>
      <c r="U35" s="7" t="str">
        <f t="shared" si="1"/>
        <v>film &amp; video</v>
      </c>
      <c r="V35" t="str">
        <f t="shared" si="2"/>
        <v>television</v>
      </c>
    </row>
    <row r="36" spans="1:22" ht="46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5">
        <f t="shared" si="0"/>
        <v>1.3046153846153845</v>
      </c>
      <c r="G36" t="s">
        <v>8219</v>
      </c>
      <c r="H36" t="s">
        <v>8224</v>
      </c>
      <c r="I36" t="s">
        <v>8246</v>
      </c>
      <c r="J36">
        <v>1407224601</v>
      </c>
      <c r="K36" s="11">
        <f>(Table1[[#This Row],[deadline]]/86400)+25569+(-5/24)</f>
        <v>41856.113437499997</v>
      </c>
      <c r="L36">
        <v>1405928601</v>
      </c>
      <c r="M36" s="11">
        <f>(Table1[[#This Row],[launched_at]]/86400)+25569+(-5/24)</f>
        <v>41841.113437499997</v>
      </c>
      <c r="N36" s="12">
        <f>Table1[[#This Row],[Date Created Conversion]]</f>
        <v>41841.113437499997</v>
      </c>
      <c r="O36" s="13">
        <f>Table1[[#This Row],[Date Created Conversion]]</f>
        <v>41841.113437499997</v>
      </c>
      <c r="P36" t="b">
        <v>0</v>
      </c>
      <c r="Q36">
        <v>68</v>
      </c>
      <c r="R36" s="6">
        <f>E36/Q36</f>
        <v>49.882352941176471</v>
      </c>
      <c r="S36" t="b">
        <v>1</v>
      </c>
      <c r="T36" t="s">
        <v>8265</v>
      </c>
      <c r="U36" s="7" t="str">
        <f t="shared" si="1"/>
        <v>film &amp; video</v>
      </c>
      <c r="V36" t="str">
        <f t="shared" si="2"/>
        <v>television</v>
      </c>
    </row>
    <row r="37" spans="1:22" ht="3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5">
        <f t="shared" si="0"/>
        <v>1.665</v>
      </c>
      <c r="G37" t="s">
        <v>8219</v>
      </c>
      <c r="H37" t="s">
        <v>8224</v>
      </c>
      <c r="I37" t="s">
        <v>8246</v>
      </c>
      <c r="J37">
        <v>1430179200</v>
      </c>
      <c r="K37" s="11">
        <f>(Table1[[#This Row],[deadline]]/86400)+25569+(-5/24)</f>
        <v>42121.791666666664</v>
      </c>
      <c r="L37">
        <v>1428130814</v>
      </c>
      <c r="M37" s="11">
        <f>(Table1[[#This Row],[launched_at]]/86400)+25569+(-5/24)</f>
        <v>42098.083495370367</v>
      </c>
      <c r="N37" s="12">
        <f>Table1[[#This Row],[Date Created Conversion]]</f>
        <v>42098.083495370367</v>
      </c>
      <c r="O37" s="13">
        <f>Table1[[#This Row],[Date Created Conversion]]</f>
        <v>42098.083495370367</v>
      </c>
      <c r="P37" t="b">
        <v>0</v>
      </c>
      <c r="Q37">
        <v>28</v>
      </c>
      <c r="R37" s="6">
        <f>E37/Q37</f>
        <v>59.464285714285715</v>
      </c>
      <c r="S37" t="b">
        <v>1</v>
      </c>
      <c r="T37" t="s">
        <v>8265</v>
      </c>
      <c r="U37" s="7" t="str">
        <f t="shared" si="1"/>
        <v>film &amp; video</v>
      </c>
      <c r="V37" t="str">
        <f t="shared" si="2"/>
        <v>television</v>
      </c>
    </row>
    <row r="38" spans="1:22" ht="3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5">
        <f t="shared" si="0"/>
        <v>1.4215</v>
      </c>
      <c r="G38" t="s">
        <v>8219</v>
      </c>
      <c r="H38" t="s">
        <v>8224</v>
      </c>
      <c r="I38" t="s">
        <v>8246</v>
      </c>
      <c r="J38">
        <v>1428128525</v>
      </c>
      <c r="K38" s="11">
        <f>(Table1[[#This Row],[deadline]]/86400)+25569+(-5/24)</f>
        <v>42098.05700231481</v>
      </c>
      <c r="L38">
        <v>1425540125</v>
      </c>
      <c r="M38" s="11">
        <f>(Table1[[#This Row],[launched_at]]/86400)+25569+(-5/24)</f>
        <v>42068.098668981482</v>
      </c>
      <c r="N38" s="12">
        <f>Table1[[#This Row],[Date Created Conversion]]</f>
        <v>42068.098668981482</v>
      </c>
      <c r="O38" s="13">
        <f>Table1[[#This Row],[Date Created Conversion]]</f>
        <v>42068.098668981482</v>
      </c>
      <c r="P38" t="b">
        <v>0</v>
      </c>
      <c r="Q38">
        <v>44</v>
      </c>
      <c r="R38" s="6">
        <f>E38/Q38</f>
        <v>193.84090909090909</v>
      </c>
      <c r="S38" t="b">
        <v>1</v>
      </c>
      <c r="T38" t="s">
        <v>8265</v>
      </c>
      <c r="U38" s="7" t="str">
        <f t="shared" si="1"/>
        <v>film &amp; video</v>
      </c>
      <c r="V38" t="str">
        <f t="shared" si="2"/>
        <v>television</v>
      </c>
    </row>
    <row r="39" spans="1:22" ht="46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5">
        <f t="shared" si="0"/>
        <v>1.8344090909090909</v>
      </c>
      <c r="G39" t="s">
        <v>8219</v>
      </c>
      <c r="H39" t="s">
        <v>8224</v>
      </c>
      <c r="I39" t="s">
        <v>8246</v>
      </c>
      <c r="J39">
        <v>1425055079</v>
      </c>
      <c r="K39" s="11">
        <f>(Table1[[#This Row],[deadline]]/86400)+25569+(-5/24)</f>
        <v>42062.484710648147</v>
      </c>
      <c r="L39">
        <v>1422463079</v>
      </c>
      <c r="M39" s="11">
        <f>(Table1[[#This Row],[launched_at]]/86400)+25569+(-5/24)</f>
        <v>42032.484710648147</v>
      </c>
      <c r="N39" s="12">
        <f>Table1[[#This Row],[Date Created Conversion]]</f>
        <v>42032.484710648147</v>
      </c>
      <c r="O39" s="13">
        <f>Table1[[#This Row],[Date Created Conversion]]</f>
        <v>42032.484710648147</v>
      </c>
      <c r="P39" t="b">
        <v>0</v>
      </c>
      <c r="Q39">
        <v>253</v>
      </c>
      <c r="R39" s="6">
        <f>E39/Q39</f>
        <v>159.51383399209487</v>
      </c>
      <c r="S39" t="b">
        <v>1</v>
      </c>
      <c r="T39" t="s">
        <v>8265</v>
      </c>
      <c r="U39" s="7" t="str">
        <f t="shared" si="1"/>
        <v>film &amp; video</v>
      </c>
      <c r="V39" t="str">
        <f t="shared" si="2"/>
        <v>television</v>
      </c>
    </row>
    <row r="40" spans="1:22" ht="46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5">
        <f t="shared" si="0"/>
        <v>1.1004</v>
      </c>
      <c r="G40" t="s">
        <v>8219</v>
      </c>
      <c r="H40" t="s">
        <v>8224</v>
      </c>
      <c r="I40" t="s">
        <v>8246</v>
      </c>
      <c r="J40">
        <v>1368235344</v>
      </c>
      <c r="K40" s="11">
        <f>(Table1[[#This Row],[deadline]]/86400)+25569+(-5/24)</f>
        <v>41404.84888888889</v>
      </c>
      <c r="L40">
        <v>1365643344</v>
      </c>
      <c r="M40" s="11">
        <f>(Table1[[#This Row],[launched_at]]/86400)+25569+(-5/24)</f>
        <v>41374.84888888889</v>
      </c>
      <c r="N40" s="12">
        <f>Table1[[#This Row],[Date Created Conversion]]</f>
        <v>41374.84888888889</v>
      </c>
      <c r="O40" s="13">
        <f>Table1[[#This Row],[Date Created Conversion]]</f>
        <v>41374.84888888889</v>
      </c>
      <c r="P40" t="b">
        <v>0</v>
      </c>
      <c r="Q40">
        <v>66</v>
      </c>
      <c r="R40" s="6">
        <f>E40/Q40</f>
        <v>41.68181818181818</v>
      </c>
      <c r="S40" t="b">
        <v>1</v>
      </c>
      <c r="T40" t="s">
        <v>8265</v>
      </c>
      <c r="U40" s="7" t="str">
        <f t="shared" si="1"/>
        <v>film &amp; video</v>
      </c>
      <c r="V40" t="str">
        <f t="shared" si="2"/>
        <v>television</v>
      </c>
    </row>
    <row r="41" spans="1:22" ht="46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5">
        <f t="shared" si="0"/>
        <v>1.3098000000000001</v>
      </c>
      <c r="G41" t="s">
        <v>8219</v>
      </c>
      <c r="H41" t="s">
        <v>8225</v>
      </c>
      <c r="I41" t="s">
        <v>8247</v>
      </c>
      <c r="J41">
        <v>1401058740</v>
      </c>
      <c r="K41" s="11">
        <f>(Table1[[#This Row],[deadline]]/86400)+25569+(-5/24)</f>
        <v>41784.749305555553</v>
      </c>
      <c r="L41">
        <v>1398388068</v>
      </c>
      <c r="M41" s="11">
        <f>(Table1[[#This Row],[launched_at]]/86400)+25569+(-5/24)</f>
        <v>41753.838749999995</v>
      </c>
      <c r="N41" s="12">
        <f>Table1[[#This Row],[Date Created Conversion]]</f>
        <v>41753.838749999995</v>
      </c>
      <c r="O41" s="13">
        <f>Table1[[#This Row],[Date Created Conversion]]</f>
        <v>41753.838749999995</v>
      </c>
      <c r="P41" t="b">
        <v>0</v>
      </c>
      <c r="Q41">
        <v>217</v>
      </c>
      <c r="R41" s="6">
        <f>E41/Q41</f>
        <v>150.89861751152074</v>
      </c>
      <c r="S41" t="b">
        <v>1</v>
      </c>
      <c r="T41" t="s">
        <v>8265</v>
      </c>
      <c r="U41" s="7" t="str">
        <f t="shared" si="1"/>
        <v>film &amp; video</v>
      </c>
      <c r="V41" t="str">
        <f t="shared" si="2"/>
        <v>television</v>
      </c>
    </row>
    <row r="42" spans="1:22" ht="46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5">
        <f t="shared" si="0"/>
        <v>1.0135000000000001</v>
      </c>
      <c r="G42" t="s">
        <v>8219</v>
      </c>
      <c r="H42" t="s">
        <v>8224</v>
      </c>
      <c r="I42" t="s">
        <v>8246</v>
      </c>
      <c r="J42">
        <v>1403150400</v>
      </c>
      <c r="K42" s="11">
        <f>(Table1[[#This Row],[deadline]]/86400)+25569+(-5/24)</f>
        <v>41808.958333333328</v>
      </c>
      <c r="L42">
        <v>1401426488</v>
      </c>
      <c r="M42" s="11">
        <f>(Table1[[#This Row],[launched_at]]/86400)+25569+(-5/24)</f>
        <v>41789.005648148144</v>
      </c>
      <c r="N42" s="12">
        <f>Table1[[#This Row],[Date Created Conversion]]</f>
        <v>41789.005648148144</v>
      </c>
      <c r="O42" s="13">
        <f>Table1[[#This Row],[Date Created Conversion]]</f>
        <v>41789.005648148144</v>
      </c>
      <c r="P42" t="b">
        <v>0</v>
      </c>
      <c r="Q42">
        <v>16</v>
      </c>
      <c r="R42" s="6">
        <f>E42/Q42</f>
        <v>126.6875</v>
      </c>
      <c r="S42" t="b">
        <v>1</v>
      </c>
      <c r="T42" t="s">
        <v>8265</v>
      </c>
      <c r="U42" s="7" t="str">
        <f t="shared" si="1"/>
        <v>film &amp; video</v>
      </c>
      <c r="V42" t="str">
        <f t="shared" si="2"/>
        <v>television</v>
      </c>
    </row>
    <row r="43" spans="1:22" ht="46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5">
        <f t="shared" si="0"/>
        <v>1</v>
      </c>
      <c r="G43" t="s">
        <v>8219</v>
      </c>
      <c r="H43" t="s">
        <v>8224</v>
      </c>
      <c r="I43" t="s">
        <v>8246</v>
      </c>
      <c r="J43">
        <v>1412516354</v>
      </c>
      <c r="K43" s="11">
        <f>(Table1[[#This Row],[deadline]]/86400)+25569+(-5/24)</f>
        <v>41917.360578703701</v>
      </c>
      <c r="L43">
        <v>1409924354</v>
      </c>
      <c r="M43" s="11">
        <f>(Table1[[#This Row],[launched_at]]/86400)+25569+(-5/24)</f>
        <v>41887.360578703701</v>
      </c>
      <c r="N43" s="12">
        <f>Table1[[#This Row],[Date Created Conversion]]</f>
        <v>41887.360578703701</v>
      </c>
      <c r="O43" s="13">
        <f>Table1[[#This Row],[Date Created Conversion]]</f>
        <v>41887.360578703701</v>
      </c>
      <c r="P43" t="b">
        <v>0</v>
      </c>
      <c r="Q43">
        <v>19</v>
      </c>
      <c r="R43" s="6">
        <f>E43/Q43</f>
        <v>105.26315789473684</v>
      </c>
      <c r="S43" t="b">
        <v>1</v>
      </c>
      <c r="T43" t="s">
        <v>8265</v>
      </c>
      <c r="U43" s="7" t="str">
        <f t="shared" si="1"/>
        <v>film &amp; video</v>
      </c>
      <c r="V43" t="str">
        <f t="shared" si="2"/>
        <v>television</v>
      </c>
    </row>
    <row r="44" spans="1:22" ht="46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5">
        <f t="shared" si="0"/>
        <v>1.4185714285714286</v>
      </c>
      <c r="G44" t="s">
        <v>8219</v>
      </c>
      <c r="H44" t="s">
        <v>8224</v>
      </c>
      <c r="I44" t="s">
        <v>8246</v>
      </c>
      <c r="J44">
        <v>1419780026</v>
      </c>
      <c r="K44" s="11">
        <f>(Table1[[#This Row],[deadline]]/86400)+25569+(-5/24)</f>
        <v>42001.430856481478</v>
      </c>
      <c r="L44">
        <v>1417188026</v>
      </c>
      <c r="M44" s="11">
        <f>(Table1[[#This Row],[launched_at]]/86400)+25569+(-5/24)</f>
        <v>41971.430856481478</v>
      </c>
      <c r="N44" s="12">
        <f>Table1[[#This Row],[Date Created Conversion]]</f>
        <v>41971.430856481478</v>
      </c>
      <c r="O44" s="13">
        <f>Table1[[#This Row],[Date Created Conversion]]</f>
        <v>41971.430856481478</v>
      </c>
      <c r="P44" t="b">
        <v>0</v>
      </c>
      <c r="Q44">
        <v>169</v>
      </c>
      <c r="R44" s="6">
        <f>E44/Q44</f>
        <v>117.51479289940828</v>
      </c>
      <c r="S44" t="b">
        <v>1</v>
      </c>
      <c r="T44" t="s">
        <v>8265</v>
      </c>
      <c r="U44" s="7" t="str">
        <f t="shared" si="1"/>
        <v>film &amp; video</v>
      </c>
      <c r="V44" t="str">
        <f t="shared" si="2"/>
        <v>television</v>
      </c>
    </row>
    <row r="45" spans="1:22" ht="46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5">
        <f t="shared" si="0"/>
        <v>3.0865999999999998</v>
      </c>
      <c r="G45" t="s">
        <v>8219</v>
      </c>
      <c r="H45" t="s">
        <v>8224</v>
      </c>
      <c r="I45" t="s">
        <v>8246</v>
      </c>
      <c r="J45">
        <v>1405209600</v>
      </c>
      <c r="K45" s="11">
        <f>(Table1[[#This Row],[deadline]]/86400)+25569+(-5/24)</f>
        <v>41832.791666666664</v>
      </c>
      <c r="L45">
        <v>1402599486</v>
      </c>
      <c r="M45" s="11">
        <f>(Table1[[#This Row],[launched_at]]/86400)+25569+(-5/24)</f>
        <v>41802.582013888888</v>
      </c>
      <c r="N45" s="12">
        <f>Table1[[#This Row],[Date Created Conversion]]</f>
        <v>41802.582013888888</v>
      </c>
      <c r="O45" s="13">
        <f>Table1[[#This Row],[Date Created Conversion]]</f>
        <v>41802.582013888888</v>
      </c>
      <c r="P45" t="b">
        <v>0</v>
      </c>
      <c r="Q45">
        <v>263</v>
      </c>
      <c r="R45" s="6">
        <f>E45/Q45</f>
        <v>117.36121673003802</v>
      </c>
      <c r="S45" t="b">
        <v>1</v>
      </c>
      <c r="T45" t="s">
        <v>8265</v>
      </c>
      <c r="U45" s="7" t="str">
        <f t="shared" si="1"/>
        <v>film &amp; video</v>
      </c>
      <c r="V45" t="str">
        <f t="shared" si="2"/>
        <v>television</v>
      </c>
    </row>
    <row r="46" spans="1:22" ht="46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5">
        <f t="shared" si="0"/>
        <v>1</v>
      </c>
      <c r="G46" t="s">
        <v>8219</v>
      </c>
      <c r="H46" t="s">
        <v>8224</v>
      </c>
      <c r="I46" t="s">
        <v>8246</v>
      </c>
      <c r="J46">
        <v>1412648537</v>
      </c>
      <c r="K46" s="11">
        <f>(Table1[[#This Row],[deadline]]/86400)+25569+(-5/24)</f>
        <v>41918.890474537031</v>
      </c>
      <c r="L46">
        <v>1408760537</v>
      </c>
      <c r="M46" s="11">
        <f>(Table1[[#This Row],[launched_at]]/86400)+25569+(-5/24)</f>
        <v>41873.890474537031</v>
      </c>
      <c r="N46" s="12">
        <f>Table1[[#This Row],[Date Created Conversion]]</f>
        <v>41873.890474537031</v>
      </c>
      <c r="O46" s="13">
        <f>Table1[[#This Row],[Date Created Conversion]]</f>
        <v>41873.890474537031</v>
      </c>
      <c r="P46" t="b">
        <v>0</v>
      </c>
      <c r="Q46">
        <v>15</v>
      </c>
      <c r="R46" s="6">
        <f>E46/Q46</f>
        <v>133.33333333333334</v>
      </c>
      <c r="S46" t="b">
        <v>1</v>
      </c>
      <c r="T46" t="s">
        <v>8265</v>
      </c>
      <c r="U46" s="7" t="str">
        <f t="shared" si="1"/>
        <v>film &amp; video</v>
      </c>
      <c r="V46" t="str">
        <f t="shared" si="2"/>
        <v>television</v>
      </c>
    </row>
    <row r="47" spans="1:22" ht="46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5">
        <f t="shared" si="0"/>
        <v>1.2</v>
      </c>
      <c r="G47" t="s">
        <v>8219</v>
      </c>
      <c r="H47" t="s">
        <v>8224</v>
      </c>
      <c r="I47" t="s">
        <v>8246</v>
      </c>
      <c r="J47">
        <v>1461769107</v>
      </c>
      <c r="K47" s="11">
        <f>(Table1[[#This Row],[deadline]]/86400)+25569+(-5/24)</f>
        <v>42487.415590277778</v>
      </c>
      <c r="L47">
        <v>1459177107</v>
      </c>
      <c r="M47" s="11">
        <f>(Table1[[#This Row],[launched_at]]/86400)+25569+(-5/24)</f>
        <v>42457.415590277778</v>
      </c>
      <c r="N47" s="12">
        <f>Table1[[#This Row],[Date Created Conversion]]</f>
        <v>42457.415590277778</v>
      </c>
      <c r="O47" s="13">
        <f>Table1[[#This Row],[Date Created Conversion]]</f>
        <v>42457.415590277778</v>
      </c>
      <c r="P47" t="b">
        <v>0</v>
      </c>
      <c r="Q47">
        <v>61</v>
      </c>
      <c r="R47" s="6">
        <f>E47/Q47</f>
        <v>98.360655737704917</v>
      </c>
      <c r="S47" t="b">
        <v>1</v>
      </c>
      <c r="T47" t="s">
        <v>8265</v>
      </c>
      <c r="U47" s="7" t="str">
        <f t="shared" si="1"/>
        <v>film &amp; video</v>
      </c>
      <c r="V47" t="str">
        <f t="shared" si="2"/>
        <v>television</v>
      </c>
    </row>
    <row r="48" spans="1:22" ht="46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5">
        <f t="shared" si="0"/>
        <v>1.0416666666666667</v>
      </c>
      <c r="G48" t="s">
        <v>8219</v>
      </c>
      <c r="H48" t="s">
        <v>8226</v>
      </c>
      <c r="I48" t="s">
        <v>8248</v>
      </c>
      <c r="J48">
        <v>1450220974</v>
      </c>
      <c r="K48" s="11">
        <f>(Table1[[#This Row],[deadline]]/86400)+25569+(-5/24)</f>
        <v>42353.756643518514</v>
      </c>
      <c r="L48">
        <v>1447628974</v>
      </c>
      <c r="M48" s="11">
        <f>(Table1[[#This Row],[launched_at]]/86400)+25569+(-5/24)</f>
        <v>42323.756643518514</v>
      </c>
      <c r="N48" s="12">
        <f>Table1[[#This Row],[Date Created Conversion]]</f>
        <v>42323.756643518514</v>
      </c>
      <c r="O48" s="13">
        <f>Table1[[#This Row],[Date Created Conversion]]</f>
        <v>42323.756643518514</v>
      </c>
      <c r="P48" t="b">
        <v>0</v>
      </c>
      <c r="Q48">
        <v>45</v>
      </c>
      <c r="R48" s="6">
        <f>E48/Q48</f>
        <v>194.44444444444446</v>
      </c>
      <c r="S48" t="b">
        <v>1</v>
      </c>
      <c r="T48" t="s">
        <v>8265</v>
      </c>
      <c r="U48" s="7" t="str">
        <f t="shared" si="1"/>
        <v>film &amp; video</v>
      </c>
      <c r="V48" t="str">
        <f t="shared" si="2"/>
        <v>television</v>
      </c>
    </row>
    <row r="49" spans="1:22" ht="46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5">
        <f t="shared" si="0"/>
        <v>1.0761100000000001</v>
      </c>
      <c r="G49" t="s">
        <v>8219</v>
      </c>
      <c r="H49" t="s">
        <v>8224</v>
      </c>
      <c r="I49" t="s">
        <v>8246</v>
      </c>
      <c r="J49">
        <v>1419021607</v>
      </c>
      <c r="K49" s="11">
        <f>(Table1[[#This Row],[deadline]]/86400)+25569+(-5/24)</f>
        <v>41992.652858796289</v>
      </c>
      <c r="L49">
        <v>1413834007</v>
      </c>
      <c r="M49" s="11">
        <f>(Table1[[#This Row],[launched_at]]/86400)+25569+(-5/24)</f>
        <v>41932.611192129625</v>
      </c>
      <c r="N49" s="12">
        <f>Table1[[#This Row],[Date Created Conversion]]</f>
        <v>41932.611192129625</v>
      </c>
      <c r="O49" s="13">
        <f>Table1[[#This Row],[Date Created Conversion]]</f>
        <v>41932.611192129625</v>
      </c>
      <c r="P49" t="b">
        <v>0</v>
      </c>
      <c r="Q49">
        <v>70</v>
      </c>
      <c r="R49" s="6">
        <f>E49/Q49</f>
        <v>76.865000000000009</v>
      </c>
      <c r="S49" t="b">
        <v>1</v>
      </c>
      <c r="T49" t="s">
        <v>8265</v>
      </c>
      <c r="U49" s="7" t="str">
        <f t="shared" si="1"/>
        <v>film &amp; video</v>
      </c>
      <c r="V49" t="str">
        <f t="shared" si="2"/>
        <v>television</v>
      </c>
    </row>
    <row r="50" spans="1:22" ht="46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5">
        <f t="shared" si="0"/>
        <v>1.0794999999999999</v>
      </c>
      <c r="G50" t="s">
        <v>8219</v>
      </c>
      <c r="H50" t="s">
        <v>8225</v>
      </c>
      <c r="I50" t="s">
        <v>8247</v>
      </c>
      <c r="J50">
        <v>1425211200</v>
      </c>
      <c r="K50" s="11">
        <f>(Table1[[#This Row],[deadline]]/86400)+25569+(-5/24)</f>
        <v>42064.291666666664</v>
      </c>
      <c r="L50">
        <v>1422534260</v>
      </c>
      <c r="M50" s="11">
        <f>(Table1[[#This Row],[launched_at]]/86400)+25569+(-5/24)</f>
        <v>42033.308564814812</v>
      </c>
      <c r="N50" s="12">
        <f>Table1[[#This Row],[Date Created Conversion]]</f>
        <v>42033.308564814812</v>
      </c>
      <c r="O50" s="13">
        <f>Table1[[#This Row],[Date Created Conversion]]</f>
        <v>42033.308564814812</v>
      </c>
      <c r="P50" t="b">
        <v>0</v>
      </c>
      <c r="Q50">
        <v>38</v>
      </c>
      <c r="R50" s="6">
        <f>E50/Q50</f>
        <v>56.815789473684212</v>
      </c>
      <c r="S50" t="b">
        <v>1</v>
      </c>
      <c r="T50" t="s">
        <v>8265</v>
      </c>
      <c r="U50" s="7" t="str">
        <f t="shared" si="1"/>
        <v>film &amp; video</v>
      </c>
      <c r="V50" t="str">
        <f t="shared" si="2"/>
        <v>television</v>
      </c>
    </row>
    <row r="51" spans="1:22" ht="18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5">
        <f t="shared" si="0"/>
        <v>1</v>
      </c>
      <c r="G51" t="s">
        <v>8219</v>
      </c>
      <c r="H51" t="s">
        <v>8224</v>
      </c>
      <c r="I51" t="s">
        <v>8246</v>
      </c>
      <c r="J51">
        <v>1445660045</v>
      </c>
      <c r="K51" s="11">
        <f>(Table1[[#This Row],[deadline]]/86400)+25569+(-5/24)</f>
        <v>42300.968113425923</v>
      </c>
      <c r="L51">
        <v>1443068045</v>
      </c>
      <c r="M51" s="11">
        <f>(Table1[[#This Row],[launched_at]]/86400)+25569+(-5/24)</f>
        <v>42270.968113425923</v>
      </c>
      <c r="N51" s="12">
        <f>Table1[[#This Row],[Date Created Conversion]]</f>
        <v>42270.968113425923</v>
      </c>
      <c r="O51" s="13">
        <f>Table1[[#This Row],[Date Created Conversion]]</f>
        <v>42270.968113425923</v>
      </c>
      <c r="P51" t="b">
        <v>0</v>
      </c>
      <c r="Q51">
        <v>87</v>
      </c>
      <c r="R51" s="6">
        <f>E51/Q51</f>
        <v>137.93103448275863</v>
      </c>
      <c r="S51" t="b">
        <v>1</v>
      </c>
      <c r="T51" t="s">
        <v>8265</v>
      </c>
      <c r="U51" s="7" t="str">
        <f t="shared" si="1"/>
        <v>film &amp; video</v>
      </c>
      <c r="V51" t="str">
        <f t="shared" si="2"/>
        <v>television</v>
      </c>
    </row>
    <row r="52" spans="1:22" ht="46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5">
        <f t="shared" si="0"/>
        <v>1</v>
      </c>
      <c r="G52" t="s">
        <v>8219</v>
      </c>
      <c r="H52" t="s">
        <v>8225</v>
      </c>
      <c r="I52" t="s">
        <v>8247</v>
      </c>
      <c r="J52">
        <v>1422637200</v>
      </c>
      <c r="K52" s="11">
        <f>(Table1[[#This Row],[deadline]]/86400)+25569+(-5/24)</f>
        <v>42034.499999999993</v>
      </c>
      <c r="L52">
        <v>1419271458</v>
      </c>
      <c r="M52" s="11">
        <f>(Table1[[#This Row],[launched_at]]/86400)+25569+(-5/24)</f>
        <v>41995.544652777775</v>
      </c>
      <c r="N52" s="12">
        <f>Table1[[#This Row],[Date Created Conversion]]</f>
        <v>41995.544652777775</v>
      </c>
      <c r="O52" s="13">
        <f>Table1[[#This Row],[Date Created Conversion]]</f>
        <v>41995.544652777775</v>
      </c>
      <c r="P52" t="b">
        <v>0</v>
      </c>
      <c r="Q52">
        <v>22</v>
      </c>
      <c r="R52" s="6">
        <f>E52/Q52</f>
        <v>27.272727272727273</v>
      </c>
      <c r="S52" t="b">
        <v>1</v>
      </c>
      <c r="T52" t="s">
        <v>8265</v>
      </c>
      <c r="U52" s="7" t="str">
        <f t="shared" si="1"/>
        <v>film &amp; video</v>
      </c>
      <c r="V52" t="str">
        <f t="shared" si="2"/>
        <v>television</v>
      </c>
    </row>
    <row r="53" spans="1:22" ht="46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5">
        <f t="shared" si="0"/>
        <v>1.2801818181818181</v>
      </c>
      <c r="G53" t="s">
        <v>8219</v>
      </c>
      <c r="H53" t="s">
        <v>8224</v>
      </c>
      <c r="I53" t="s">
        <v>8246</v>
      </c>
      <c r="J53">
        <v>1439245037</v>
      </c>
      <c r="K53" s="11">
        <f>(Table1[[#This Row],[deadline]]/86400)+25569+(-5/24)</f>
        <v>42226.72033564814</v>
      </c>
      <c r="L53">
        <v>1436653037</v>
      </c>
      <c r="M53" s="11">
        <f>(Table1[[#This Row],[launched_at]]/86400)+25569+(-5/24)</f>
        <v>42196.72033564814</v>
      </c>
      <c r="N53" s="12">
        <f>Table1[[#This Row],[Date Created Conversion]]</f>
        <v>42196.72033564814</v>
      </c>
      <c r="O53" s="13">
        <f>Table1[[#This Row],[Date Created Conversion]]</f>
        <v>42196.72033564814</v>
      </c>
      <c r="P53" t="b">
        <v>0</v>
      </c>
      <c r="Q53">
        <v>119</v>
      </c>
      <c r="R53" s="6">
        <f>E53/Q53</f>
        <v>118.33613445378151</v>
      </c>
      <c r="S53" t="b">
        <v>1</v>
      </c>
      <c r="T53" t="s">
        <v>8265</v>
      </c>
      <c r="U53" s="7" t="str">
        <f t="shared" si="1"/>
        <v>film &amp; video</v>
      </c>
      <c r="V53" t="str">
        <f t="shared" si="2"/>
        <v>television</v>
      </c>
    </row>
    <row r="54" spans="1:22" ht="46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5">
        <f t="shared" si="0"/>
        <v>1.1620999999999999</v>
      </c>
      <c r="G54" t="s">
        <v>8219</v>
      </c>
      <c r="H54" t="s">
        <v>8224</v>
      </c>
      <c r="I54" t="s">
        <v>8246</v>
      </c>
      <c r="J54">
        <v>1405615846</v>
      </c>
      <c r="K54" s="11">
        <f>(Table1[[#This Row],[deadline]]/86400)+25569+(-5/24)</f>
        <v>41837.493587962963</v>
      </c>
      <c r="L54">
        <v>1403023846</v>
      </c>
      <c r="M54" s="11">
        <f>(Table1[[#This Row],[launched_at]]/86400)+25569+(-5/24)</f>
        <v>41807.493587962963</v>
      </c>
      <c r="N54" s="12">
        <f>Table1[[#This Row],[Date Created Conversion]]</f>
        <v>41807.493587962963</v>
      </c>
      <c r="O54" s="13">
        <f>Table1[[#This Row],[Date Created Conversion]]</f>
        <v>41807.493587962963</v>
      </c>
      <c r="P54" t="b">
        <v>0</v>
      </c>
      <c r="Q54">
        <v>52</v>
      </c>
      <c r="R54" s="6">
        <f>E54/Q54</f>
        <v>223.48076923076923</v>
      </c>
      <c r="S54" t="b">
        <v>1</v>
      </c>
      <c r="T54" t="s">
        <v>8265</v>
      </c>
      <c r="U54" s="7" t="str">
        <f t="shared" si="1"/>
        <v>film &amp; video</v>
      </c>
      <c r="V54" t="str">
        <f t="shared" si="2"/>
        <v>television</v>
      </c>
    </row>
    <row r="55" spans="1:22" ht="3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5">
        <f t="shared" si="0"/>
        <v>1.0963333333333334</v>
      </c>
      <c r="G55" t="s">
        <v>8219</v>
      </c>
      <c r="H55" t="s">
        <v>8224</v>
      </c>
      <c r="I55" t="s">
        <v>8246</v>
      </c>
      <c r="J55">
        <v>1396648800</v>
      </c>
      <c r="K55" s="11">
        <f>(Table1[[#This Row],[deadline]]/86400)+25569+(-5/24)</f>
        <v>41733.708333333328</v>
      </c>
      <c r="L55">
        <v>1395407445</v>
      </c>
      <c r="M55" s="11">
        <f>(Table1[[#This Row],[launched_at]]/86400)+25569+(-5/24)</f>
        <v>41719.340798611105</v>
      </c>
      <c r="N55" s="12">
        <f>Table1[[#This Row],[Date Created Conversion]]</f>
        <v>41719.340798611105</v>
      </c>
      <c r="O55" s="13">
        <f>Table1[[#This Row],[Date Created Conversion]]</f>
        <v>41719.340798611105</v>
      </c>
      <c r="P55" t="b">
        <v>0</v>
      </c>
      <c r="Q55">
        <v>117</v>
      </c>
      <c r="R55" s="6">
        <f>E55/Q55</f>
        <v>28.111111111111111</v>
      </c>
      <c r="S55" t="b">
        <v>1</v>
      </c>
      <c r="T55" t="s">
        <v>8265</v>
      </c>
      <c r="U55" s="7" t="str">
        <f t="shared" si="1"/>
        <v>film &amp; video</v>
      </c>
      <c r="V55" t="str">
        <f t="shared" si="2"/>
        <v>television</v>
      </c>
    </row>
    <row r="56" spans="1:22" ht="46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5">
        <f t="shared" si="0"/>
        <v>1.01</v>
      </c>
      <c r="G56" t="s">
        <v>8219</v>
      </c>
      <c r="H56" t="s">
        <v>8224</v>
      </c>
      <c r="I56" t="s">
        <v>8246</v>
      </c>
      <c r="J56">
        <v>1451063221</v>
      </c>
      <c r="K56" s="11">
        <f>(Table1[[#This Row],[deadline]]/86400)+25569+(-5/24)</f>
        <v>42363.504872685182</v>
      </c>
      <c r="L56">
        <v>1448471221</v>
      </c>
      <c r="M56" s="11">
        <f>(Table1[[#This Row],[launched_at]]/86400)+25569+(-5/24)</f>
        <v>42333.504872685182</v>
      </c>
      <c r="N56" s="12">
        <f>Table1[[#This Row],[Date Created Conversion]]</f>
        <v>42333.504872685182</v>
      </c>
      <c r="O56" s="13">
        <f>Table1[[#This Row],[Date Created Conversion]]</f>
        <v>42333.504872685182</v>
      </c>
      <c r="P56" t="b">
        <v>0</v>
      </c>
      <c r="Q56">
        <v>52</v>
      </c>
      <c r="R56" s="6">
        <f>E56/Q56</f>
        <v>194.23076923076923</v>
      </c>
      <c r="S56" t="b">
        <v>1</v>
      </c>
      <c r="T56" t="s">
        <v>8265</v>
      </c>
      <c r="U56" s="7" t="str">
        <f t="shared" si="1"/>
        <v>film &amp; video</v>
      </c>
      <c r="V56" t="str">
        <f t="shared" si="2"/>
        <v>television</v>
      </c>
    </row>
    <row r="57" spans="1:22" ht="46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5">
        <f t="shared" si="0"/>
        <v>1.2895348837209302</v>
      </c>
      <c r="G57" t="s">
        <v>8219</v>
      </c>
      <c r="H57" t="s">
        <v>8224</v>
      </c>
      <c r="I57" t="s">
        <v>8246</v>
      </c>
      <c r="J57">
        <v>1464390916</v>
      </c>
      <c r="K57" s="11">
        <f>(Table1[[#This Row],[deadline]]/86400)+25569+(-5/24)</f>
        <v>42517.760601851849</v>
      </c>
      <c r="L57">
        <v>1462576516</v>
      </c>
      <c r="M57" s="11">
        <f>(Table1[[#This Row],[launched_at]]/86400)+25569+(-5/24)</f>
        <v>42496.760601851849</v>
      </c>
      <c r="N57" s="12">
        <f>Table1[[#This Row],[Date Created Conversion]]</f>
        <v>42496.760601851849</v>
      </c>
      <c r="O57" s="13">
        <f>Table1[[#This Row],[Date Created Conversion]]</f>
        <v>42496.760601851849</v>
      </c>
      <c r="P57" t="b">
        <v>0</v>
      </c>
      <c r="Q57">
        <v>86</v>
      </c>
      <c r="R57" s="6">
        <f>E57/Q57</f>
        <v>128.95348837209303</v>
      </c>
      <c r="S57" t="b">
        <v>1</v>
      </c>
      <c r="T57" t="s">
        <v>8265</v>
      </c>
      <c r="U57" s="7" t="str">
        <f t="shared" si="1"/>
        <v>film &amp; video</v>
      </c>
      <c r="V57" t="str">
        <f t="shared" si="2"/>
        <v>television</v>
      </c>
    </row>
    <row r="58" spans="1:22" ht="3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5">
        <f t="shared" si="0"/>
        <v>1.0726249999999999</v>
      </c>
      <c r="G58" t="s">
        <v>8219</v>
      </c>
      <c r="H58" t="s">
        <v>8225</v>
      </c>
      <c r="I58" t="s">
        <v>8247</v>
      </c>
      <c r="J58">
        <v>1433779200</v>
      </c>
      <c r="K58" s="11">
        <f>(Table1[[#This Row],[deadline]]/86400)+25569+(-5/24)</f>
        <v>42163.458333333336</v>
      </c>
      <c r="L58">
        <v>1432559424</v>
      </c>
      <c r="M58" s="11">
        <f>(Table1[[#This Row],[launched_at]]/86400)+25569+(-5/24)</f>
        <v>42149.340555555558</v>
      </c>
      <c r="N58" s="12">
        <f>Table1[[#This Row],[Date Created Conversion]]</f>
        <v>42149.340555555558</v>
      </c>
      <c r="O58" s="13">
        <f>Table1[[#This Row],[Date Created Conversion]]</f>
        <v>42149.340555555558</v>
      </c>
      <c r="P58" t="b">
        <v>0</v>
      </c>
      <c r="Q58">
        <v>174</v>
      </c>
      <c r="R58" s="6">
        <f>E58/Q58</f>
        <v>49.316091954022987</v>
      </c>
      <c r="S58" t="b">
        <v>1</v>
      </c>
      <c r="T58" t="s">
        <v>8265</v>
      </c>
      <c r="U58" s="7" t="str">
        <f t="shared" si="1"/>
        <v>film &amp; video</v>
      </c>
      <c r="V58" t="str">
        <f t="shared" si="2"/>
        <v>television</v>
      </c>
    </row>
    <row r="59" spans="1:22" ht="46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5">
        <f t="shared" si="0"/>
        <v>1.0189999999999999</v>
      </c>
      <c r="G59" t="s">
        <v>8219</v>
      </c>
      <c r="H59" t="s">
        <v>8224</v>
      </c>
      <c r="I59" t="s">
        <v>8246</v>
      </c>
      <c r="J59">
        <v>1429991962</v>
      </c>
      <c r="K59" s="11">
        <f>(Table1[[#This Row],[deadline]]/86400)+25569+(-5/24)</f>
        <v>42119.624560185184</v>
      </c>
      <c r="L59">
        <v>1427399962</v>
      </c>
      <c r="M59" s="11">
        <f>(Table1[[#This Row],[launched_at]]/86400)+25569+(-5/24)</f>
        <v>42089.624560185184</v>
      </c>
      <c r="N59" s="12">
        <f>Table1[[#This Row],[Date Created Conversion]]</f>
        <v>42089.624560185184</v>
      </c>
      <c r="O59" s="13">
        <f>Table1[[#This Row],[Date Created Conversion]]</f>
        <v>42089.624560185184</v>
      </c>
      <c r="P59" t="b">
        <v>0</v>
      </c>
      <c r="Q59">
        <v>69</v>
      </c>
      <c r="R59" s="6">
        <f>E59/Q59</f>
        <v>221.52173913043478</v>
      </c>
      <c r="S59" t="b">
        <v>1</v>
      </c>
      <c r="T59" t="s">
        <v>8265</v>
      </c>
      <c r="U59" s="7" t="str">
        <f t="shared" si="1"/>
        <v>film &amp; video</v>
      </c>
      <c r="V59" t="str">
        <f t="shared" si="2"/>
        <v>television</v>
      </c>
    </row>
    <row r="60" spans="1:22" ht="3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5">
        <f t="shared" si="0"/>
        <v>1.0290999999999999</v>
      </c>
      <c r="G60" t="s">
        <v>8219</v>
      </c>
      <c r="H60" t="s">
        <v>8224</v>
      </c>
      <c r="I60" t="s">
        <v>8246</v>
      </c>
      <c r="J60">
        <v>1416423172</v>
      </c>
      <c r="K60" s="11">
        <f>(Table1[[#This Row],[deadline]]/86400)+25569+(-5/24)</f>
        <v>41962.578379629624</v>
      </c>
      <c r="L60">
        <v>1413827572</v>
      </c>
      <c r="M60" s="11">
        <f>(Table1[[#This Row],[launched_at]]/86400)+25569+(-5/24)</f>
        <v>41932.536712962959</v>
      </c>
      <c r="N60" s="12">
        <f>Table1[[#This Row],[Date Created Conversion]]</f>
        <v>41932.536712962959</v>
      </c>
      <c r="O60" s="13">
        <f>Table1[[#This Row],[Date Created Conversion]]</f>
        <v>41932.536712962959</v>
      </c>
      <c r="P60" t="b">
        <v>0</v>
      </c>
      <c r="Q60">
        <v>75</v>
      </c>
      <c r="R60" s="6">
        <f>E60/Q60</f>
        <v>137.21333333333334</v>
      </c>
      <c r="S60" t="b">
        <v>1</v>
      </c>
      <c r="T60" t="s">
        <v>8265</v>
      </c>
      <c r="U60" s="7" t="str">
        <f t="shared" si="1"/>
        <v>film &amp; video</v>
      </c>
      <c r="V60" t="str">
        <f t="shared" si="2"/>
        <v>television</v>
      </c>
    </row>
    <row r="61" spans="1:22" ht="46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5">
        <f t="shared" si="0"/>
        <v>1.0012570000000001</v>
      </c>
      <c r="G61" t="s">
        <v>8219</v>
      </c>
      <c r="H61" t="s">
        <v>8224</v>
      </c>
      <c r="I61" t="s">
        <v>8246</v>
      </c>
      <c r="J61">
        <v>1442264400</v>
      </c>
      <c r="K61" s="11">
        <f>(Table1[[#This Row],[deadline]]/86400)+25569+(-5/24)</f>
        <v>42261.666666666664</v>
      </c>
      <c r="L61">
        <v>1439530776</v>
      </c>
      <c r="M61" s="11">
        <f>(Table1[[#This Row],[launched_at]]/86400)+25569+(-5/24)</f>
        <v>42230.027499999997</v>
      </c>
      <c r="N61" s="12">
        <f>Table1[[#This Row],[Date Created Conversion]]</f>
        <v>42230.027499999997</v>
      </c>
      <c r="O61" s="13">
        <f>Table1[[#This Row],[Date Created Conversion]]</f>
        <v>42230.027499999997</v>
      </c>
      <c r="P61" t="b">
        <v>0</v>
      </c>
      <c r="Q61">
        <v>33</v>
      </c>
      <c r="R61" s="6">
        <f>E61/Q61</f>
        <v>606.82242424242418</v>
      </c>
      <c r="S61" t="b">
        <v>1</v>
      </c>
      <c r="T61" t="s">
        <v>8265</v>
      </c>
      <c r="U61" s="7" t="str">
        <f t="shared" si="1"/>
        <v>film &amp; video</v>
      </c>
      <c r="V61" t="str">
        <f t="shared" si="2"/>
        <v>television</v>
      </c>
    </row>
    <row r="62" spans="1:22" ht="46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5">
        <f t="shared" si="0"/>
        <v>1.0329622222222221</v>
      </c>
      <c r="G62" t="s">
        <v>8219</v>
      </c>
      <c r="H62" t="s">
        <v>8225</v>
      </c>
      <c r="I62" t="s">
        <v>8247</v>
      </c>
      <c r="J62">
        <v>1395532800</v>
      </c>
      <c r="K62" s="11">
        <f>(Table1[[#This Row],[deadline]]/86400)+25569+(-5/24)</f>
        <v>41720.791666666664</v>
      </c>
      <c r="L62">
        <v>1393882717</v>
      </c>
      <c r="M62" s="11">
        <f>(Table1[[#This Row],[launched_at]]/86400)+25569+(-5/24)</f>
        <v>41701.693483796298</v>
      </c>
      <c r="N62" s="12">
        <f>Table1[[#This Row],[Date Created Conversion]]</f>
        <v>41701.693483796298</v>
      </c>
      <c r="O62" s="13">
        <f>Table1[[#This Row],[Date Created Conversion]]</f>
        <v>41701.693483796298</v>
      </c>
      <c r="P62" t="b">
        <v>0</v>
      </c>
      <c r="Q62">
        <v>108</v>
      </c>
      <c r="R62" s="6">
        <f>E62/Q62</f>
        <v>43.040092592592593</v>
      </c>
      <c r="S62" t="b">
        <v>1</v>
      </c>
      <c r="T62" t="s">
        <v>8266</v>
      </c>
      <c r="U62" s="7" t="str">
        <f t="shared" si="1"/>
        <v>film &amp; video</v>
      </c>
      <c r="V62" t="str">
        <f t="shared" si="2"/>
        <v>shorts</v>
      </c>
    </row>
    <row r="63" spans="1:22" ht="46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5">
        <f t="shared" si="0"/>
        <v>1.4830000000000001</v>
      </c>
      <c r="G63" t="s">
        <v>8219</v>
      </c>
      <c r="H63" t="s">
        <v>8224</v>
      </c>
      <c r="I63" t="s">
        <v>8246</v>
      </c>
      <c r="J63">
        <v>1370547157</v>
      </c>
      <c r="K63" s="11">
        <f>(Table1[[#This Row],[deadline]]/86400)+25569+(-5/24)</f>
        <v>41431.605983796289</v>
      </c>
      <c r="L63">
        <v>1368646357</v>
      </c>
      <c r="M63" s="11">
        <f>(Table1[[#This Row],[launched_at]]/86400)+25569+(-5/24)</f>
        <v>41409.605983796289</v>
      </c>
      <c r="N63" s="12">
        <f>Table1[[#This Row],[Date Created Conversion]]</f>
        <v>41409.605983796289</v>
      </c>
      <c r="O63" s="13">
        <f>Table1[[#This Row],[Date Created Conversion]]</f>
        <v>41409.605983796289</v>
      </c>
      <c r="P63" t="b">
        <v>0</v>
      </c>
      <c r="Q63">
        <v>23</v>
      </c>
      <c r="R63" s="6">
        <f>E63/Q63</f>
        <v>322.39130434782606</v>
      </c>
      <c r="S63" t="b">
        <v>1</v>
      </c>
      <c r="T63" t="s">
        <v>8266</v>
      </c>
      <c r="U63" s="7" t="str">
        <f t="shared" si="1"/>
        <v>film &amp; video</v>
      </c>
      <c r="V63" t="str">
        <f t="shared" si="2"/>
        <v>shorts</v>
      </c>
    </row>
    <row r="64" spans="1:22" ht="46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5">
        <f t="shared" si="0"/>
        <v>1.5473333333333332</v>
      </c>
      <c r="G64" t="s">
        <v>8219</v>
      </c>
      <c r="H64" t="s">
        <v>8224</v>
      </c>
      <c r="I64" t="s">
        <v>8246</v>
      </c>
      <c r="J64">
        <v>1362337878</v>
      </c>
      <c r="K64" s="11">
        <f>(Table1[[#This Row],[deadline]]/86400)+25569+(-5/24)</f>
        <v>41336.591180555552</v>
      </c>
      <c r="L64">
        <v>1360177878</v>
      </c>
      <c r="M64" s="11">
        <f>(Table1[[#This Row],[launched_at]]/86400)+25569+(-5/24)</f>
        <v>41311.591180555552</v>
      </c>
      <c r="N64" s="12">
        <f>Table1[[#This Row],[Date Created Conversion]]</f>
        <v>41311.591180555552</v>
      </c>
      <c r="O64" s="13">
        <f>Table1[[#This Row],[Date Created Conversion]]</f>
        <v>41311.591180555552</v>
      </c>
      <c r="P64" t="b">
        <v>0</v>
      </c>
      <c r="Q64">
        <v>48</v>
      </c>
      <c r="R64" s="6">
        <f>E64/Q64</f>
        <v>96.708333333333329</v>
      </c>
      <c r="S64" t="b">
        <v>1</v>
      </c>
      <c r="T64" t="s">
        <v>8266</v>
      </c>
      <c r="U64" s="7" t="str">
        <f t="shared" si="1"/>
        <v>film &amp; video</v>
      </c>
      <c r="V64" t="str">
        <f t="shared" si="2"/>
        <v>shorts</v>
      </c>
    </row>
    <row r="65" spans="1:22" ht="46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5">
        <f t="shared" si="0"/>
        <v>1.1351849999999999</v>
      </c>
      <c r="G65" t="s">
        <v>8219</v>
      </c>
      <c r="H65" t="s">
        <v>8224</v>
      </c>
      <c r="I65" t="s">
        <v>8246</v>
      </c>
      <c r="J65">
        <v>1388206740</v>
      </c>
      <c r="K65" s="11">
        <f>(Table1[[#This Row],[deadline]]/86400)+25569+(-5/24)</f>
        <v>41635.999305555553</v>
      </c>
      <c r="L65">
        <v>1386194013</v>
      </c>
      <c r="M65" s="11">
        <f>(Table1[[#This Row],[launched_at]]/86400)+25569+(-5/24)</f>
        <v>41612.703854166662</v>
      </c>
      <c r="N65" s="12">
        <f>Table1[[#This Row],[Date Created Conversion]]</f>
        <v>41612.703854166662</v>
      </c>
      <c r="O65" s="13">
        <f>Table1[[#This Row],[Date Created Conversion]]</f>
        <v>41612.703854166662</v>
      </c>
      <c r="P65" t="b">
        <v>0</v>
      </c>
      <c r="Q65">
        <v>64</v>
      </c>
      <c r="R65" s="6">
        <f>E65/Q65</f>
        <v>35.474531249999998</v>
      </c>
      <c r="S65" t="b">
        <v>1</v>
      </c>
      <c r="T65" t="s">
        <v>8266</v>
      </c>
      <c r="U65" s="7" t="str">
        <f t="shared" si="1"/>
        <v>film &amp; video</v>
      </c>
      <c r="V65" t="str">
        <f t="shared" si="2"/>
        <v>shorts</v>
      </c>
    </row>
    <row r="66" spans="1:22" ht="46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5">
        <f t="shared" si="0"/>
        <v>1.7333333333333334</v>
      </c>
      <c r="G66" t="s">
        <v>8219</v>
      </c>
      <c r="H66" t="s">
        <v>8224</v>
      </c>
      <c r="I66" t="s">
        <v>8246</v>
      </c>
      <c r="J66">
        <v>1373243181</v>
      </c>
      <c r="K66" s="11">
        <f>(Table1[[#This Row],[deadline]]/86400)+25569+(-5/24)</f>
        <v>41462.809965277775</v>
      </c>
      <c r="L66">
        <v>1370651181</v>
      </c>
      <c r="M66" s="11">
        <f>(Table1[[#This Row],[launched_at]]/86400)+25569+(-5/24)</f>
        <v>41432.809965277775</v>
      </c>
      <c r="N66" s="12">
        <f>Table1[[#This Row],[Date Created Conversion]]</f>
        <v>41432.809965277775</v>
      </c>
      <c r="O66" s="13">
        <f>Table1[[#This Row],[Date Created Conversion]]</f>
        <v>41432.809965277775</v>
      </c>
      <c r="P66" t="b">
        <v>0</v>
      </c>
      <c r="Q66">
        <v>24</v>
      </c>
      <c r="R66" s="6">
        <f>E66/Q66</f>
        <v>86.666666666666671</v>
      </c>
      <c r="S66" t="b">
        <v>1</v>
      </c>
      <c r="T66" t="s">
        <v>8266</v>
      </c>
      <c r="U66" s="7" t="str">
        <f t="shared" si="1"/>
        <v>film &amp; video</v>
      </c>
      <c r="V66" t="str">
        <f t="shared" si="2"/>
        <v>shorts</v>
      </c>
    </row>
    <row r="67" spans="1:22" ht="3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5">
        <f t="shared" ref="F67:F130" si="3">E67/D67</f>
        <v>1.0752857142857142</v>
      </c>
      <c r="G67" t="s">
        <v>8219</v>
      </c>
      <c r="H67" t="s">
        <v>8229</v>
      </c>
      <c r="I67" t="s">
        <v>8251</v>
      </c>
      <c r="J67">
        <v>1407736740</v>
      </c>
      <c r="K67" s="11">
        <f>(Table1[[#This Row],[deadline]]/86400)+25569+(-5/24)</f>
        <v>41862.040972222218</v>
      </c>
      <c r="L67">
        <v>1405453354</v>
      </c>
      <c r="M67" s="11">
        <f>(Table1[[#This Row],[launched_at]]/86400)+25569+(-5/24)</f>
        <v>41835.612893518519</v>
      </c>
      <c r="N67" s="12">
        <f>Table1[[#This Row],[Date Created Conversion]]</f>
        <v>41835.612893518519</v>
      </c>
      <c r="O67" s="13">
        <f>Table1[[#This Row],[Date Created Conversion]]</f>
        <v>41835.612893518519</v>
      </c>
      <c r="P67" t="b">
        <v>0</v>
      </c>
      <c r="Q67">
        <v>57</v>
      </c>
      <c r="R67" s="6">
        <f>E67/Q67</f>
        <v>132.05263157894737</v>
      </c>
      <c r="S67" t="b">
        <v>1</v>
      </c>
      <c r="T67" t="s">
        <v>8266</v>
      </c>
      <c r="U67" s="7" t="str">
        <f t="shared" ref="U67:U130" si="4">LEFT(T67, SEARCH("/",T67,1)-1)</f>
        <v>film &amp; video</v>
      </c>
      <c r="V67" t="str">
        <f t="shared" ref="V67:V130" si="5">RIGHT(T67, LEN(T67)-SEARCH("/",T67,1))</f>
        <v>shorts</v>
      </c>
    </row>
    <row r="68" spans="1:22" ht="3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5">
        <f t="shared" si="3"/>
        <v>1.1859999999999999</v>
      </c>
      <c r="G68" t="s">
        <v>8219</v>
      </c>
      <c r="H68" t="s">
        <v>8224</v>
      </c>
      <c r="I68" t="s">
        <v>8246</v>
      </c>
      <c r="J68">
        <v>1468873420</v>
      </c>
      <c r="K68" s="11">
        <f>(Table1[[#This Row],[deadline]]/86400)+25569+(-5/24)</f>
        <v>42569.641435185178</v>
      </c>
      <c r="L68">
        <v>1466281420</v>
      </c>
      <c r="M68" s="11">
        <f>(Table1[[#This Row],[launched_at]]/86400)+25569+(-5/24)</f>
        <v>42539.641435185178</v>
      </c>
      <c r="N68" s="12">
        <f>Table1[[#This Row],[Date Created Conversion]]</f>
        <v>42539.641435185178</v>
      </c>
      <c r="O68" s="13">
        <f>Table1[[#This Row],[Date Created Conversion]]</f>
        <v>42539.641435185178</v>
      </c>
      <c r="P68" t="b">
        <v>0</v>
      </c>
      <c r="Q68">
        <v>26</v>
      </c>
      <c r="R68" s="6">
        <f>E68/Q68</f>
        <v>91.230769230769226</v>
      </c>
      <c r="S68" t="b">
        <v>1</v>
      </c>
      <c r="T68" t="s">
        <v>8266</v>
      </c>
      <c r="U68" s="7" t="str">
        <f t="shared" si="4"/>
        <v>film &amp; video</v>
      </c>
      <c r="V68" t="str">
        <f t="shared" si="5"/>
        <v>shorts</v>
      </c>
    </row>
    <row r="69" spans="1:22" ht="46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5">
        <f t="shared" si="3"/>
        <v>1.1625000000000001</v>
      </c>
      <c r="G69" t="s">
        <v>8219</v>
      </c>
      <c r="H69" t="s">
        <v>8224</v>
      </c>
      <c r="I69" t="s">
        <v>8246</v>
      </c>
      <c r="J69">
        <v>1342360804</v>
      </c>
      <c r="K69" s="11">
        <f>(Table1[[#This Row],[deadline]]/86400)+25569+(-5/24)</f>
        <v>41105.375046296293</v>
      </c>
      <c r="L69">
        <v>1339768804</v>
      </c>
      <c r="M69" s="11">
        <f>(Table1[[#This Row],[launched_at]]/86400)+25569+(-5/24)</f>
        <v>41075.375046296293</v>
      </c>
      <c r="N69" s="12">
        <f>Table1[[#This Row],[Date Created Conversion]]</f>
        <v>41075.375046296293</v>
      </c>
      <c r="O69" s="13">
        <f>Table1[[#This Row],[Date Created Conversion]]</f>
        <v>41075.375046296293</v>
      </c>
      <c r="P69" t="b">
        <v>0</v>
      </c>
      <c r="Q69">
        <v>20</v>
      </c>
      <c r="R69" s="6">
        <f>E69/Q69</f>
        <v>116.25</v>
      </c>
      <c r="S69" t="b">
        <v>1</v>
      </c>
      <c r="T69" t="s">
        <v>8266</v>
      </c>
      <c r="U69" s="7" t="str">
        <f t="shared" si="4"/>
        <v>film &amp; video</v>
      </c>
      <c r="V69" t="str">
        <f t="shared" si="5"/>
        <v>shorts</v>
      </c>
    </row>
    <row r="70" spans="1:22" ht="6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5">
        <f t="shared" si="3"/>
        <v>1.2716666666666667</v>
      </c>
      <c r="G70" t="s">
        <v>8219</v>
      </c>
      <c r="H70" t="s">
        <v>8225</v>
      </c>
      <c r="I70" t="s">
        <v>8247</v>
      </c>
      <c r="J70">
        <v>1393162791</v>
      </c>
      <c r="K70" s="11">
        <f>(Table1[[#This Row],[deadline]]/86400)+25569+(-5/24)</f>
        <v>41693.36100694444</v>
      </c>
      <c r="L70">
        <v>1390570791</v>
      </c>
      <c r="M70" s="11">
        <f>(Table1[[#This Row],[launched_at]]/86400)+25569+(-5/24)</f>
        <v>41663.36100694444</v>
      </c>
      <c r="N70" s="12">
        <f>Table1[[#This Row],[Date Created Conversion]]</f>
        <v>41663.36100694444</v>
      </c>
      <c r="O70" s="13">
        <f>Table1[[#This Row],[Date Created Conversion]]</f>
        <v>41663.36100694444</v>
      </c>
      <c r="P70" t="b">
        <v>0</v>
      </c>
      <c r="Q70">
        <v>36</v>
      </c>
      <c r="R70" s="6">
        <f>E70/Q70</f>
        <v>21.194444444444443</v>
      </c>
      <c r="S70" t="b">
        <v>1</v>
      </c>
      <c r="T70" t="s">
        <v>8266</v>
      </c>
      <c r="U70" s="7" t="str">
        <f t="shared" si="4"/>
        <v>film &amp; video</v>
      </c>
      <c r="V70" t="str">
        <f t="shared" si="5"/>
        <v>shorts</v>
      </c>
    </row>
    <row r="71" spans="1:22" ht="46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5">
        <f t="shared" si="3"/>
        <v>1.109423</v>
      </c>
      <c r="G71" t="s">
        <v>8219</v>
      </c>
      <c r="H71" t="s">
        <v>8224</v>
      </c>
      <c r="I71" t="s">
        <v>8246</v>
      </c>
      <c r="J71">
        <v>1317538740</v>
      </c>
      <c r="K71" s="11">
        <f>(Table1[[#This Row],[deadline]]/86400)+25569+(-5/24)</f>
        <v>40818.082638888889</v>
      </c>
      <c r="L71">
        <v>1314765025</v>
      </c>
      <c r="M71" s="11">
        <f>(Table1[[#This Row],[launched_at]]/86400)+25569+(-5/24)</f>
        <v>40785.979456018518</v>
      </c>
      <c r="N71" s="12">
        <f>Table1[[#This Row],[Date Created Conversion]]</f>
        <v>40785.979456018518</v>
      </c>
      <c r="O71" s="13">
        <f>Table1[[#This Row],[Date Created Conversion]]</f>
        <v>40785.979456018518</v>
      </c>
      <c r="P71" t="b">
        <v>0</v>
      </c>
      <c r="Q71">
        <v>178</v>
      </c>
      <c r="R71" s="6">
        <f>E71/Q71</f>
        <v>62.327134831460668</v>
      </c>
      <c r="S71" t="b">
        <v>1</v>
      </c>
      <c r="T71" t="s">
        <v>8266</v>
      </c>
      <c r="U71" s="7" t="str">
        <f t="shared" si="4"/>
        <v>film &amp; video</v>
      </c>
      <c r="V71" t="str">
        <f t="shared" si="5"/>
        <v>shorts</v>
      </c>
    </row>
    <row r="72" spans="1:22" ht="46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5">
        <f t="shared" si="3"/>
        <v>1.272</v>
      </c>
      <c r="G72" t="s">
        <v>8219</v>
      </c>
      <c r="H72" t="s">
        <v>8224</v>
      </c>
      <c r="I72" t="s">
        <v>8246</v>
      </c>
      <c r="J72">
        <v>1315171845</v>
      </c>
      <c r="K72" s="11">
        <f>(Table1[[#This Row],[deadline]]/86400)+25569+(-5/24)</f>
        <v>40790.688020833331</v>
      </c>
      <c r="L72">
        <v>1309987845</v>
      </c>
      <c r="M72" s="11">
        <f>(Table1[[#This Row],[launched_at]]/86400)+25569+(-5/24)</f>
        <v>40730.688020833331</v>
      </c>
      <c r="N72" s="12">
        <f>Table1[[#This Row],[Date Created Conversion]]</f>
        <v>40730.688020833331</v>
      </c>
      <c r="O72" s="13">
        <f>Table1[[#This Row],[Date Created Conversion]]</f>
        <v>40730.688020833331</v>
      </c>
      <c r="P72" t="b">
        <v>0</v>
      </c>
      <c r="Q72">
        <v>17</v>
      </c>
      <c r="R72" s="6">
        <f>E72/Q72</f>
        <v>37.411764705882355</v>
      </c>
      <c r="S72" t="b">
        <v>1</v>
      </c>
      <c r="T72" t="s">
        <v>8266</v>
      </c>
      <c r="U72" s="7" t="str">
        <f t="shared" si="4"/>
        <v>film &amp; video</v>
      </c>
      <c r="V72" t="str">
        <f t="shared" si="5"/>
        <v>shorts</v>
      </c>
    </row>
    <row r="73" spans="1:22" ht="46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5">
        <f t="shared" si="3"/>
        <v>1.2394444444444443</v>
      </c>
      <c r="G73" t="s">
        <v>8219</v>
      </c>
      <c r="H73" t="s">
        <v>8224</v>
      </c>
      <c r="I73" t="s">
        <v>8246</v>
      </c>
      <c r="J73">
        <v>1338186657</v>
      </c>
      <c r="K73" s="11">
        <f>(Table1[[#This Row],[deadline]]/86400)+25569+(-5/24)</f>
        <v>41057.063159722216</v>
      </c>
      <c r="L73">
        <v>1333002657</v>
      </c>
      <c r="M73" s="11">
        <f>(Table1[[#This Row],[launched_at]]/86400)+25569+(-5/24)</f>
        <v>40997.063159722216</v>
      </c>
      <c r="N73" s="12">
        <f>Table1[[#This Row],[Date Created Conversion]]</f>
        <v>40997.063159722216</v>
      </c>
      <c r="O73" s="13">
        <f>Table1[[#This Row],[Date Created Conversion]]</f>
        <v>40997.063159722216</v>
      </c>
      <c r="P73" t="b">
        <v>0</v>
      </c>
      <c r="Q73">
        <v>32</v>
      </c>
      <c r="R73" s="6">
        <f>E73/Q73</f>
        <v>69.71875</v>
      </c>
      <c r="S73" t="b">
        <v>1</v>
      </c>
      <c r="T73" t="s">
        <v>8266</v>
      </c>
      <c r="U73" s="7" t="str">
        <f t="shared" si="4"/>
        <v>film &amp; video</v>
      </c>
      <c r="V73" t="str">
        <f t="shared" si="5"/>
        <v>shorts</v>
      </c>
    </row>
    <row r="74" spans="1:22" ht="46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5">
        <f t="shared" si="3"/>
        <v>1.084090909090909</v>
      </c>
      <c r="G74" t="s">
        <v>8219</v>
      </c>
      <c r="H74" t="s">
        <v>8224</v>
      </c>
      <c r="I74" t="s">
        <v>8246</v>
      </c>
      <c r="J74">
        <v>1352937600</v>
      </c>
      <c r="K74" s="11">
        <f>(Table1[[#This Row],[deadline]]/86400)+25569+(-5/24)</f>
        <v>41227.791666666664</v>
      </c>
      <c r="L74">
        <v>1351210481</v>
      </c>
      <c r="M74" s="11">
        <f>(Table1[[#This Row],[launched_at]]/86400)+25569+(-5/24)</f>
        <v>41207.801863425928</v>
      </c>
      <c r="N74" s="12">
        <f>Table1[[#This Row],[Date Created Conversion]]</f>
        <v>41207.801863425928</v>
      </c>
      <c r="O74" s="13">
        <f>Table1[[#This Row],[Date Created Conversion]]</f>
        <v>41207.801863425928</v>
      </c>
      <c r="P74" t="b">
        <v>0</v>
      </c>
      <c r="Q74">
        <v>41</v>
      </c>
      <c r="R74" s="6">
        <f>E74/Q74</f>
        <v>58.170731707317074</v>
      </c>
      <c r="S74" t="b">
        <v>1</v>
      </c>
      <c r="T74" t="s">
        <v>8266</v>
      </c>
      <c r="U74" s="7" t="str">
        <f t="shared" si="4"/>
        <v>film &amp; video</v>
      </c>
      <c r="V74" t="str">
        <f t="shared" si="5"/>
        <v>shorts</v>
      </c>
    </row>
    <row r="75" spans="1:22" ht="46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5">
        <f t="shared" si="3"/>
        <v>1</v>
      </c>
      <c r="G75" t="s">
        <v>8219</v>
      </c>
      <c r="H75" t="s">
        <v>8224</v>
      </c>
      <c r="I75" t="s">
        <v>8246</v>
      </c>
      <c r="J75">
        <v>1304395140</v>
      </c>
      <c r="K75" s="11">
        <f>(Table1[[#This Row],[deadline]]/86400)+25569+(-5/24)</f>
        <v>40665.957638888889</v>
      </c>
      <c r="L75">
        <v>1297620584</v>
      </c>
      <c r="M75" s="11">
        <f>(Table1[[#This Row],[launched_at]]/86400)+25569+(-5/24)</f>
        <v>40587.548425925925</v>
      </c>
      <c r="N75" s="12">
        <f>Table1[[#This Row],[Date Created Conversion]]</f>
        <v>40587.548425925925</v>
      </c>
      <c r="O75" s="13">
        <f>Table1[[#This Row],[Date Created Conversion]]</f>
        <v>40587.548425925925</v>
      </c>
      <c r="P75" t="b">
        <v>0</v>
      </c>
      <c r="Q75">
        <v>18</v>
      </c>
      <c r="R75" s="6">
        <f>E75/Q75</f>
        <v>50</v>
      </c>
      <c r="S75" t="b">
        <v>1</v>
      </c>
      <c r="T75" t="s">
        <v>8266</v>
      </c>
      <c r="U75" s="7" t="str">
        <f t="shared" si="4"/>
        <v>film &amp; video</v>
      </c>
      <c r="V75" t="str">
        <f t="shared" si="5"/>
        <v>shorts</v>
      </c>
    </row>
    <row r="76" spans="1:22" ht="46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5">
        <f t="shared" si="3"/>
        <v>1.1293199999999999</v>
      </c>
      <c r="G76" t="s">
        <v>8219</v>
      </c>
      <c r="H76" t="s">
        <v>8230</v>
      </c>
      <c r="I76" t="s">
        <v>8249</v>
      </c>
      <c r="J76">
        <v>1453376495</v>
      </c>
      <c r="K76" s="11">
        <f>(Table1[[#This Row],[deadline]]/86400)+25569+(-5/24)</f>
        <v>42390.278877314813</v>
      </c>
      <c r="L76">
        <v>1450784495</v>
      </c>
      <c r="M76" s="11">
        <f>(Table1[[#This Row],[launched_at]]/86400)+25569+(-5/24)</f>
        <v>42360.278877314813</v>
      </c>
      <c r="N76" s="12">
        <f>Table1[[#This Row],[Date Created Conversion]]</f>
        <v>42360.278877314813</v>
      </c>
      <c r="O76" s="13">
        <f>Table1[[#This Row],[Date Created Conversion]]</f>
        <v>42360.278877314813</v>
      </c>
      <c r="P76" t="b">
        <v>0</v>
      </c>
      <c r="Q76">
        <v>29</v>
      </c>
      <c r="R76" s="6">
        <f>E76/Q76</f>
        <v>19.471034482758618</v>
      </c>
      <c r="S76" t="b">
        <v>1</v>
      </c>
      <c r="T76" t="s">
        <v>8266</v>
      </c>
      <c r="U76" s="7" t="str">
        <f t="shared" si="4"/>
        <v>film &amp; video</v>
      </c>
      <c r="V76" t="str">
        <f t="shared" si="5"/>
        <v>shorts</v>
      </c>
    </row>
    <row r="77" spans="1:22" ht="46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5">
        <f t="shared" si="3"/>
        <v>1.1542857142857144</v>
      </c>
      <c r="G77" t="s">
        <v>8219</v>
      </c>
      <c r="H77" t="s">
        <v>8224</v>
      </c>
      <c r="I77" t="s">
        <v>8246</v>
      </c>
      <c r="J77">
        <v>1366693272</v>
      </c>
      <c r="K77" s="11">
        <f>(Table1[[#This Row],[deadline]]/86400)+25569+(-5/24)</f>
        <v>41387.000833333332</v>
      </c>
      <c r="L77">
        <v>1364101272</v>
      </c>
      <c r="M77" s="11">
        <f>(Table1[[#This Row],[launched_at]]/86400)+25569+(-5/24)</f>
        <v>41357.000833333332</v>
      </c>
      <c r="N77" s="12">
        <f>Table1[[#This Row],[Date Created Conversion]]</f>
        <v>41357.000833333332</v>
      </c>
      <c r="O77" s="13">
        <f>Table1[[#This Row],[Date Created Conversion]]</f>
        <v>41357.000833333332</v>
      </c>
      <c r="P77" t="b">
        <v>0</v>
      </c>
      <c r="Q77">
        <v>47</v>
      </c>
      <c r="R77" s="6">
        <f>E77/Q77</f>
        <v>85.957446808510639</v>
      </c>
      <c r="S77" t="b">
        <v>1</v>
      </c>
      <c r="T77" t="s">
        <v>8266</v>
      </c>
      <c r="U77" s="7" t="str">
        <f t="shared" si="4"/>
        <v>film &amp; video</v>
      </c>
      <c r="V77" t="str">
        <f t="shared" si="5"/>
        <v>shorts</v>
      </c>
    </row>
    <row r="78" spans="1:22" ht="46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5">
        <f t="shared" si="3"/>
        <v>1.5333333333333334</v>
      </c>
      <c r="G78" t="s">
        <v>8219</v>
      </c>
      <c r="H78" t="s">
        <v>8224</v>
      </c>
      <c r="I78" t="s">
        <v>8246</v>
      </c>
      <c r="J78">
        <v>1325007358</v>
      </c>
      <c r="K78" s="11">
        <f>(Table1[[#This Row],[deadline]]/86400)+25569+(-5/24)</f>
        <v>40904.524976851848</v>
      </c>
      <c r="L78">
        <v>1319819758</v>
      </c>
      <c r="M78" s="11">
        <f>(Table1[[#This Row],[launched_at]]/86400)+25569+(-5/24)</f>
        <v>40844.483310185184</v>
      </c>
      <c r="N78" s="12">
        <f>Table1[[#This Row],[Date Created Conversion]]</f>
        <v>40844.483310185184</v>
      </c>
      <c r="O78" s="13">
        <f>Table1[[#This Row],[Date Created Conversion]]</f>
        <v>40844.483310185184</v>
      </c>
      <c r="P78" t="b">
        <v>0</v>
      </c>
      <c r="Q78">
        <v>15</v>
      </c>
      <c r="R78" s="6">
        <f>E78/Q78</f>
        <v>30.666666666666668</v>
      </c>
      <c r="S78" t="b">
        <v>1</v>
      </c>
      <c r="T78" t="s">
        <v>8266</v>
      </c>
      <c r="U78" s="7" t="str">
        <f t="shared" si="4"/>
        <v>film &amp; video</v>
      </c>
      <c r="V78" t="str">
        <f t="shared" si="5"/>
        <v>shorts</v>
      </c>
    </row>
    <row r="79" spans="1:22" ht="46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5">
        <f t="shared" si="3"/>
        <v>3.9249999999999998</v>
      </c>
      <c r="G79" t="s">
        <v>8219</v>
      </c>
      <c r="H79" t="s">
        <v>8224</v>
      </c>
      <c r="I79" t="s">
        <v>8246</v>
      </c>
      <c r="J79">
        <v>1337569140</v>
      </c>
      <c r="K79" s="11">
        <f>(Table1[[#This Row],[deadline]]/86400)+25569+(-5/24)</f>
        <v>41049.915972222218</v>
      </c>
      <c r="L79">
        <v>1332991717</v>
      </c>
      <c r="M79" s="11">
        <f>(Table1[[#This Row],[launched_at]]/86400)+25569+(-5/24)</f>
        <v>40996.936539351846</v>
      </c>
      <c r="N79" s="12">
        <f>Table1[[#This Row],[Date Created Conversion]]</f>
        <v>40996.936539351846</v>
      </c>
      <c r="O79" s="13">
        <f>Table1[[#This Row],[Date Created Conversion]]</f>
        <v>40996.936539351846</v>
      </c>
      <c r="P79" t="b">
        <v>0</v>
      </c>
      <c r="Q79">
        <v>26</v>
      </c>
      <c r="R79" s="6">
        <f>E79/Q79</f>
        <v>60.384615384615387</v>
      </c>
      <c r="S79" t="b">
        <v>1</v>
      </c>
      <c r="T79" t="s">
        <v>8266</v>
      </c>
      <c r="U79" s="7" t="str">
        <f t="shared" si="4"/>
        <v>film &amp; video</v>
      </c>
      <c r="V79" t="str">
        <f t="shared" si="5"/>
        <v>shorts</v>
      </c>
    </row>
    <row r="80" spans="1:22" ht="9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5">
        <f t="shared" si="3"/>
        <v>27.02</v>
      </c>
      <c r="G80" t="s">
        <v>8219</v>
      </c>
      <c r="H80" t="s">
        <v>8230</v>
      </c>
      <c r="I80" t="s">
        <v>8249</v>
      </c>
      <c r="J80">
        <v>1472751121</v>
      </c>
      <c r="K80" s="11">
        <f>(Table1[[#This Row],[deadline]]/86400)+25569+(-5/24)</f>
        <v>42614.522233796299</v>
      </c>
      <c r="L80">
        <v>1471887121</v>
      </c>
      <c r="M80" s="11">
        <f>(Table1[[#This Row],[launched_at]]/86400)+25569+(-5/24)</f>
        <v>42604.522233796299</v>
      </c>
      <c r="N80" s="12">
        <f>Table1[[#This Row],[Date Created Conversion]]</f>
        <v>42604.522233796299</v>
      </c>
      <c r="O80" s="13">
        <f>Table1[[#This Row],[Date Created Conversion]]</f>
        <v>42604.522233796299</v>
      </c>
      <c r="P80" t="b">
        <v>0</v>
      </c>
      <c r="Q80">
        <v>35</v>
      </c>
      <c r="R80" s="6">
        <f>E80/Q80</f>
        <v>38.6</v>
      </c>
      <c r="S80" t="b">
        <v>1</v>
      </c>
      <c r="T80" t="s">
        <v>8266</v>
      </c>
      <c r="U80" s="7" t="str">
        <f t="shared" si="4"/>
        <v>film &amp; video</v>
      </c>
      <c r="V80" t="str">
        <f t="shared" si="5"/>
        <v>shorts</v>
      </c>
    </row>
    <row r="81" spans="1:22" ht="46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5">
        <f t="shared" si="3"/>
        <v>1.27</v>
      </c>
      <c r="G81" t="s">
        <v>8219</v>
      </c>
      <c r="H81" t="s">
        <v>8225</v>
      </c>
      <c r="I81" t="s">
        <v>8247</v>
      </c>
      <c r="J81">
        <v>1398451093</v>
      </c>
      <c r="K81" s="11">
        <f>(Table1[[#This Row],[deadline]]/86400)+25569+(-5/24)</f>
        <v>41754.568206018514</v>
      </c>
      <c r="L81">
        <v>1395859093</v>
      </c>
      <c r="M81" s="11">
        <f>(Table1[[#This Row],[launched_at]]/86400)+25569+(-5/24)</f>
        <v>41724.568206018514</v>
      </c>
      <c r="N81" s="12">
        <f>Table1[[#This Row],[Date Created Conversion]]</f>
        <v>41724.568206018514</v>
      </c>
      <c r="O81" s="13">
        <f>Table1[[#This Row],[Date Created Conversion]]</f>
        <v>41724.568206018514</v>
      </c>
      <c r="P81" t="b">
        <v>0</v>
      </c>
      <c r="Q81">
        <v>41</v>
      </c>
      <c r="R81" s="6">
        <f>E81/Q81</f>
        <v>40.268292682926827</v>
      </c>
      <c r="S81" t="b">
        <v>1</v>
      </c>
      <c r="T81" t="s">
        <v>8266</v>
      </c>
      <c r="U81" s="7" t="str">
        <f t="shared" si="4"/>
        <v>film &amp; video</v>
      </c>
      <c r="V81" t="str">
        <f t="shared" si="5"/>
        <v>shorts</v>
      </c>
    </row>
    <row r="82" spans="1:22" ht="46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5">
        <f t="shared" si="3"/>
        <v>1.0725</v>
      </c>
      <c r="G82" t="s">
        <v>8219</v>
      </c>
      <c r="H82" t="s">
        <v>8224</v>
      </c>
      <c r="I82" t="s">
        <v>8246</v>
      </c>
      <c r="J82">
        <v>1386640856</v>
      </c>
      <c r="K82" s="11">
        <f>(Table1[[#This Row],[deadline]]/86400)+25569+(-5/24)</f>
        <v>41617.875648148147</v>
      </c>
      <c r="L82">
        <v>1383616856</v>
      </c>
      <c r="M82" s="11">
        <f>(Table1[[#This Row],[launched_at]]/86400)+25569+(-5/24)</f>
        <v>41582.875648148147</v>
      </c>
      <c r="N82" s="12">
        <f>Table1[[#This Row],[Date Created Conversion]]</f>
        <v>41582.875648148147</v>
      </c>
      <c r="O82" s="13">
        <f>Table1[[#This Row],[Date Created Conversion]]</f>
        <v>41582.875648148147</v>
      </c>
      <c r="P82" t="b">
        <v>0</v>
      </c>
      <c r="Q82">
        <v>47</v>
      </c>
      <c r="R82" s="6">
        <f>E82/Q82</f>
        <v>273.82978723404256</v>
      </c>
      <c r="S82" t="b">
        <v>1</v>
      </c>
      <c r="T82" t="s">
        <v>8266</v>
      </c>
      <c r="U82" s="7" t="str">
        <f t="shared" si="4"/>
        <v>film &amp; video</v>
      </c>
      <c r="V82" t="str">
        <f t="shared" si="5"/>
        <v>shorts</v>
      </c>
    </row>
    <row r="83" spans="1:22" ht="46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5">
        <f t="shared" si="3"/>
        <v>1.98</v>
      </c>
      <c r="G83" t="s">
        <v>8219</v>
      </c>
      <c r="H83" t="s">
        <v>8224</v>
      </c>
      <c r="I83" t="s">
        <v>8246</v>
      </c>
      <c r="J83">
        <v>1342234920</v>
      </c>
      <c r="K83" s="11">
        <f>(Table1[[#This Row],[deadline]]/86400)+25569+(-5/24)</f>
        <v>41103.918055555558</v>
      </c>
      <c r="L83">
        <v>1341892127</v>
      </c>
      <c r="M83" s="11">
        <f>(Table1[[#This Row],[launched_at]]/86400)+25569+(-5/24)</f>
        <v>41099.950543981475</v>
      </c>
      <c r="N83" s="12">
        <f>Table1[[#This Row],[Date Created Conversion]]</f>
        <v>41099.950543981475</v>
      </c>
      <c r="O83" s="13">
        <f>Table1[[#This Row],[Date Created Conversion]]</f>
        <v>41099.950543981475</v>
      </c>
      <c r="P83" t="b">
        <v>0</v>
      </c>
      <c r="Q83">
        <v>28</v>
      </c>
      <c r="R83" s="6">
        <f>E83/Q83</f>
        <v>53.035714285714285</v>
      </c>
      <c r="S83" t="b">
        <v>1</v>
      </c>
      <c r="T83" t="s">
        <v>8266</v>
      </c>
      <c r="U83" s="7" t="str">
        <f t="shared" si="4"/>
        <v>film &amp; video</v>
      </c>
      <c r="V83" t="str">
        <f t="shared" si="5"/>
        <v>shorts</v>
      </c>
    </row>
    <row r="84" spans="1:22" ht="46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5">
        <f t="shared" si="3"/>
        <v>1.0001249999999999</v>
      </c>
      <c r="G84" t="s">
        <v>8219</v>
      </c>
      <c r="H84" t="s">
        <v>8224</v>
      </c>
      <c r="I84" t="s">
        <v>8246</v>
      </c>
      <c r="J84">
        <v>1318189261</v>
      </c>
      <c r="K84" s="11">
        <f>(Table1[[#This Row],[deadline]]/86400)+25569+(-5/24)</f>
        <v>40825.611817129626</v>
      </c>
      <c r="L84">
        <v>1315597261</v>
      </c>
      <c r="M84" s="11">
        <f>(Table1[[#This Row],[launched_at]]/86400)+25569+(-5/24)</f>
        <v>40795.611817129626</v>
      </c>
      <c r="N84" s="12">
        <f>Table1[[#This Row],[Date Created Conversion]]</f>
        <v>40795.611817129626</v>
      </c>
      <c r="O84" s="13">
        <f>Table1[[#This Row],[Date Created Conversion]]</f>
        <v>40795.611817129626</v>
      </c>
      <c r="P84" t="b">
        <v>0</v>
      </c>
      <c r="Q84">
        <v>100</v>
      </c>
      <c r="R84" s="6">
        <f>E84/Q84</f>
        <v>40.005000000000003</v>
      </c>
      <c r="S84" t="b">
        <v>1</v>
      </c>
      <c r="T84" t="s">
        <v>8266</v>
      </c>
      <c r="U84" s="7" t="str">
        <f t="shared" si="4"/>
        <v>film &amp; video</v>
      </c>
      <c r="V84" t="str">
        <f t="shared" si="5"/>
        <v>shorts</v>
      </c>
    </row>
    <row r="85" spans="1:22" ht="46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5">
        <f t="shared" si="3"/>
        <v>1.0249999999999999</v>
      </c>
      <c r="G85" t="s">
        <v>8219</v>
      </c>
      <c r="H85" t="s">
        <v>8225</v>
      </c>
      <c r="I85" t="s">
        <v>8247</v>
      </c>
      <c r="J85">
        <v>1424604600</v>
      </c>
      <c r="K85" s="11">
        <f>(Table1[[#This Row],[deadline]]/86400)+25569+(-5/24)</f>
        <v>42057.270833333336</v>
      </c>
      <c r="L85">
        <v>1423320389</v>
      </c>
      <c r="M85" s="11">
        <f>(Table1[[#This Row],[launched_at]]/86400)+25569+(-5/24)</f>
        <v>42042.407280092586</v>
      </c>
      <c r="N85" s="12">
        <f>Table1[[#This Row],[Date Created Conversion]]</f>
        <v>42042.407280092586</v>
      </c>
      <c r="O85" s="13">
        <f>Table1[[#This Row],[Date Created Conversion]]</f>
        <v>42042.407280092586</v>
      </c>
      <c r="P85" t="b">
        <v>0</v>
      </c>
      <c r="Q85">
        <v>13</v>
      </c>
      <c r="R85" s="6">
        <f>E85/Q85</f>
        <v>15.76923076923077</v>
      </c>
      <c r="S85" t="b">
        <v>1</v>
      </c>
      <c r="T85" t="s">
        <v>8266</v>
      </c>
      <c r="U85" s="7" t="str">
        <f t="shared" si="4"/>
        <v>film &amp; video</v>
      </c>
      <c r="V85" t="str">
        <f t="shared" si="5"/>
        <v>shorts</v>
      </c>
    </row>
    <row r="86" spans="1:22" ht="46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5">
        <f t="shared" si="3"/>
        <v>1</v>
      </c>
      <c r="G86" t="s">
        <v>8219</v>
      </c>
      <c r="H86" t="s">
        <v>8224</v>
      </c>
      <c r="I86" t="s">
        <v>8246</v>
      </c>
      <c r="J86">
        <v>1305483086</v>
      </c>
      <c r="K86" s="11">
        <f>(Table1[[#This Row],[deadline]]/86400)+25569+(-5/24)</f>
        <v>40678.54960648148</v>
      </c>
      <c r="L86">
        <v>1302891086</v>
      </c>
      <c r="M86" s="11">
        <f>(Table1[[#This Row],[launched_at]]/86400)+25569+(-5/24)</f>
        <v>40648.54960648148</v>
      </c>
      <c r="N86" s="12">
        <f>Table1[[#This Row],[Date Created Conversion]]</f>
        <v>40648.54960648148</v>
      </c>
      <c r="O86" s="13">
        <f>Table1[[#This Row],[Date Created Conversion]]</f>
        <v>40648.54960648148</v>
      </c>
      <c r="P86" t="b">
        <v>0</v>
      </c>
      <c r="Q86">
        <v>7</v>
      </c>
      <c r="R86" s="6">
        <f>E86/Q86</f>
        <v>71.428571428571431</v>
      </c>
      <c r="S86" t="b">
        <v>1</v>
      </c>
      <c r="T86" t="s">
        <v>8266</v>
      </c>
      <c r="U86" s="7" t="str">
        <f t="shared" si="4"/>
        <v>film &amp; video</v>
      </c>
      <c r="V86" t="str">
        <f t="shared" si="5"/>
        <v>shorts</v>
      </c>
    </row>
    <row r="87" spans="1:22" ht="46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5">
        <f t="shared" si="3"/>
        <v>1.2549999999999999</v>
      </c>
      <c r="G87" t="s">
        <v>8219</v>
      </c>
      <c r="H87" t="s">
        <v>8224</v>
      </c>
      <c r="I87" t="s">
        <v>8246</v>
      </c>
      <c r="J87">
        <v>1316746837</v>
      </c>
      <c r="K87" s="11">
        <f>(Table1[[#This Row],[deadline]]/86400)+25569+(-5/24)</f>
        <v>40808.917094907403</v>
      </c>
      <c r="L87">
        <v>1314154837</v>
      </c>
      <c r="M87" s="11">
        <f>(Table1[[#This Row],[launched_at]]/86400)+25569+(-5/24)</f>
        <v>40778.917094907403</v>
      </c>
      <c r="N87" s="12">
        <f>Table1[[#This Row],[Date Created Conversion]]</f>
        <v>40778.917094907403</v>
      </c>
      <c r="O87" s="13">
        <f>Table1[[#This Row],[Date Created Conversion]]</f>
        <v>40778.917094907403</v>
      </c>
      <c r="P87" t="b">
        <v>0</v>
      </c>
      <c r="Q87">
        <v>21</v>
      </c>
      <c r="R87" s="6">
        <f>E87/Q87</f>
        <v>71.714285714285708</v>
      </c>
      <c r="S87" t="b">
        <v>1</v>
      </c>
      <c r="T87" t="s">
        <v>8266</v>
      </c>
      <c r="U87" s="7" t="str">
        <f t="shared" si="4"/>
        <v>film &amp; video</v>
      </c>
      <c r="V87" t="str">
        <f t="shared" si="5"/>
        <v>shorts</v>
      </c>
    </row>
    <row r="88" spans="1:22" ht="46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5">
        <f t="shared" si="3"/>
        <v>1.0646666666666667</v>
      </c>
      <c r="G88" t="s">
        <v>8219</v>
      </c>
      <c r="H88" t="s">
        <v>8230</v>
      </c>
      <c r="I88" t="s">
        <v>8249</v>
      </c>
      <c r="J88">
        <v>1451226045</v>
      </c>
      <c r="K88" s="11">
        <f>(Table1[[#This Row],[deadline]]/86400)+25569+(-5/24)</f>
        <v>42365.389409722215</v>
      </c>
      <c r="L88">
        <v>1444828845</v>
      </c>
      <c r="M88" s="11">
        <f>(Table1[[#This Row],[launched_at]]/86400)+25569+(-5/24)</f>
        <v>42291.347743055558</v>
      </c>
      <c r="N88" s="12">
        <f>Table1[[#This Row],[Date Created Conversion]]</f>
        <v>42291.347743055558</v>
      </c>
      <c r="O88" s="13">
        <f>Table1[[#This Row],[Date Created Conversion]]</f>
        <v>42291.347743055558</v>
      </c>
      <c r="P88" t="b">
        <v>0</v>
      </c>
      <c r="Q88">
        <v>17</v>
      </c>
      <c r="R88" s="6">
        <f>E88/Q88</f>
        <v>375.76470588235293</v>
      </c>
      <c r="S88" t="b">
        <v>1</v>
      </c>
      <c r="T88" t="s">
        <v>8266</v>
      </c>
      <c r="U88" s="7" t="str">
        <f t="shared" si="4"/>
        <v>film &amp; video</v>
      </c>
      <c r="V88" t="str">
        <f t="shared" si="5"/>
        <v>shorts</v>
      </c>
    </row>
    <row r="89" spans="1:22" ht="46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5">
        <f t="shared" si="3"/>
        <v>1.046</v>
      </c>
      <c r="G89" t="s">
        <v>8219</v>
      </c>
      <c r="H89" t="s">
        <v>8224</v>
      </c>
      <c r="I89" t="s">
        <v>8246</v>
      </c>
      <c r="J89">
        <v>1275529260</v>
      </c>
      <c r="K89" s="11">
        <f>(Table1[[#This Row],[deadline]]/86400)+25569+(-5/24)</f>
        <v>40331.861805555549</v>
      </c>
      <c r="L89">
        <v>1274705803</v>
      </c>
      <c r="M89" s="11">
        <f>(Table1[[#This Row],[launched_at]]/86400)+25569+(-5/24)</f>
        <v>40322.331053240741</v>
      </c>
      <c r="N89" s="12">
        <f>Table1[[#This Row],[Date Created Conversion]]</f>
        <v>40322.331053240741</v>
      </c>
      <c r="O89" s="13">
        <f>Table1[[#This Row],[Date Created Conversion]]</f>
        <v>40322.331053240741</v>
      </c>
      <c r="P89" t="b">
        <v>0</v>
      </c>
      <c r="Q89">
        <v>25</v>
      </c>
      <c r="R89" s="6">
        <f>E89/Q89</f>
        <v>104.6</v>
      </c>
      <c r="S89" t="b">
        <v>1</v>
      </c>
      <c r="T89" t="s">
        <v>8266</v>
      </c>
      <c r="U89" s="7" t="str">
        <f t="shared" si="4"/>
        <v>film &amp; video</v>
      </c>
      <c r="V89" t="str">
        <f t="shared" si="5"/>
        <v>shorts</v>
      </c>
    </row>
    <row r="90" spans="1:22" ht="46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5">
        <f t="shared" si="3"/>
        <v>1.0285714285714285</v>
      </c>
      <c r="G90" t="s">
        <v>8219</v>
      </c>
      <c r="H90" t="s">
        <v>8224</v>
      </c>
      <c r="I90" t="s">
        <v>8246</v>
      </c>
      <c r="J90">
        <v>1403452131</v>
      </c>
      <c r="K90" s="11">
        <f>(Table1[[#This Row],[deadline]]/86400)+25569+(-5/24)</f>
        <v>41812.450590277775</v>
      </c>
      <c r="L90">
        <v>1401205731</v>
      </c>
      <c r="M90" s="11">
        <f>(Table1[[#This Row],[launched_at]]/86400)+25569+(-5/24)</f>
        <v>41786.450590277775</v>
      </c>
      <c r="N90" s="12">
        <f>Table1[[#This Row],[Date Created Conversion]]</f>
        <v>41786.450590277775</v>
      </c>
      <c r="O90" s="13">
        <f>Table1[[#This Row],[Date Created Conversion]]</f>
        <v>41786.450590277775</v>
      </c>
      <c r="P90" t="b">
        <v>0</v>
      </c>
      <c r="Q90">
        <v>60</v>
      </c>
      <c r="R90" s="6">
        <f>E90/Q90</f>
        <v>60</v>
      </c>
      <c r="S90" t="b">
        <v>1</v>
      </c>
      <c r="T90" t="s">
        <v>8266</v>
      </c>
      <c r="U90" s="7" t="str">
        <f t="shared" si="4"/>
        <v>film &amp; video</v>
      </c>
      <c r="V90" t="str">
        <f t="shared" si="5"/>
        <v>shorts</v>
      </c>
    </row>
    <row r="91" spans="1:22" ht="46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5">
        <f t="shared" si="3"/>
        <v>1.1506666666666667</v>
      </c>
      <c r="G91" t="s">
        <v>8219</v>
      </c>
      <c r="H91" t="s">
        <v>8224</v>
      </c>
      <c r="I91" t="s">
        <v>8246</v>
      </c>
      <c r="J91">
        <v>1370196192</v>
      </c>
      <c r="K91" s="11">
        <f>(Table1[[#This Row],[deadline]]/86400)+25569+(-5/24)</f>
        <v>41427.543888888882</v>
      </c>
      <c r="L91">
        <v>1368036192</v>
      </c>
      <c r="M91" s="11">
        <f>(Table1[[#This Row],[launched_at]]/86400)+25569+(-5/24)</f>
        <v>41402.543888888882</v>
      </c>
      <c r="N91" s="12">
        <f>Table1[[#This Row],[Date Created Conversion]]</f>
        <v>41402.543888888882</v>
      </c>
      <c r="O91" s="13">
        <f>Table1[[#This Row],[Date Created Conversion]]</f>
        <v>41402.543888888882</v>
      </c>
      <c r="P91" t="b">
        <v>0</v>
      </c>
      <c r="Q91">
        <v>56</v>
      </c>
      <c r="R91" s="6">
        <f>E91/Q91</f>
        <v>123.28571428571429</v>
      </c>
      <c r="S91" t="b">
        <v>1</v>
      </c>
      <c r="T91" t="s">
        <v>8266</v>
      </c>
      <c r="U91" s="7" t="str">
        <f t="shared" si="4"/>
        <v>film &amp; video</v>
      </c>
      <c r="V91" t="str">
        <f t="shared" si="5"/>
        <v>shorts</v>
      </c>
    </row>
    <row r="92" spans="1:22" ht="3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5">
        <f t="shared" si="3"/>
        <v>1.004</v>
      </c>
      <c r="G92" t="s">
        <v>8219</v>
      </c>
      <c r="H92" t="s">
        <v>8224</v>
      </c>
      <c r="I92" t="s">
        <v>8246</v>
      </c>
      <c r="J92">
        <v>1310454499</v>
      </c>
      <c r="K92" s="11">
        <f>(Table1[[#This Row],[deadline]]/86400)+25569+(-5/24)</f>
        <v>40736.089108796295</v>
      </c>
      <c r="L92">
        <v>1307862499</v>
      </c>
      <c r="M92" s="11">
        <f>(Table1[[#This Row],[launched_at]]/86400)+25569+(-5/24)</f>
        <v>40706.089108796295</v>
      </c>
      <c r="N92" s="12">
        <f>Table1[[#This Row],[Date Created Conversion]]</f>
        <v>40706.089108796295</v>
      </c>
      <c r="O92" s="13">
        <f>Table1[[#This Row],[Date Created Conversion]]</f>
        <v>40706.089108796295</v>
      </c>
      <c r="P92" t="b">
        <v>0</v>
      </c>
      <c r="Q92">
        <v>16</v>
      </c>
      <c r="R92" s="6">
        <f>E92/Q92</f>
        <v>31.375</v>
      </c>
      <c r="S92" t="b">
        <v>1</v>
      </c>
      <c r="T92" t="s">
        <v>8266</v>
      </c>
      <c r="U92" s="7" t="str">
        <f t="shared" si="4"/>
        <v>film &amp; video</v>
      </c>
      <c r="V92" t="str">
        <f t="shared" si="5"/>
        <v>shorts</v>
      </c>
    </row>
    <row r="93" spans="1:22" ht="46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5">
        <f t="shared" si="3"/>
        <v>1.2</v>
      </c>
      <c r="G93" t="s">
        <v>8219</v>
      </c>
      <c r="H93" t="s">
        <v>8224</v>
      </c>
      <c r="I93" t="s">
        <v>8246</v>
      </c>
      <c r="J93">
        <v>1305625164</v>
      </c>
      <c r="K93" s="11">
        <f>(Table1[[#This Row],[deadline]]/86400)+25569+(-5/24)</f>
        <v>40680.194027777776</v>
      </c>
      <c r="L93">
        <v>1300354764</v>
      </c>
      <c r="M93" s="11">
        <f>(Table1[[#This Row],[launched_at]]/86400)+25569+(-5/24)</f>
        <v>40619.194027777776</v>
      </c>
      <c r="N93" s="12">
        <f>Table1[[#This Row],[Date Created Conversion]]</f>
        <v>40619.194027777776</v>
      </c>
      <c r="O93" s="13">
        <f>Table1[[#This Row],[Date Created Conversion]]</f>
        <v>40619.194027777776</v>
      </c>
      <c r="P93" t="b">
        <v>0</v>
      </c>
      <c r="Q93">
        <v>46</v>
      </c>
      <c r="R93" s="6">
        <f>E93/Q93</f>
        <v>78.260869565217391</v>
      </c>
      <c r="S93" t="b">
        <v>1</v>
      </c>
      <c r="T93" t="s">
        <v>8266</v>
      </c>
      <c r="U93" s="7" t="str">
        <f t="shared" si="4"/>
        <v>film &amp; video</v>
      </c>
      <c r="V93" t="str">
        <f t="shared" si="5"/>
        <v>shorts</v>
      </c>
    </row>
    <row r="94" spans="1:22" ht="46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5">
        <f t="shared" si="3"/>
        <v>1.052</v>
      </c>
      <c r="G94" t="s">
        <v>8219</v>
      </c>
      <c r="H94" t="s">
        <v>8229</v>
      </c>
      <c r="I94" t="s">
        <v>8251</v>
      </c>
      <c r="J94">
        <v>1485936000</v>
      </c>
      <c r="K94" s="11">
        <f>(Table1[[#This Row],[deadline]]/86400)+25569+(-5/24)</f>
        <v>42767.124999999993</v>
      </c>
      <c r="L94">
        <v>1481949983</v>
      </c>
      <c r="M94" s="11">
        <f>(Table1[[#This Row],[launched_at]]/86400)+25569+(-5/24)</f>
        <v>42720.990543981483</v>
      </c>
      <c r="N94" s="12">
        <f>Table1[[#This Row],[Date Created Conversion]]</f>
        <v>42720.990543981483</v>
      </c>
      <c r="O94" s="13">
        <f>Table1[[#This Row],[Date Created Conversion]]</f>
        <v>42720.990543981483</v>
      </c>
      <c r="P94" t="b">
        <v>0</v>
      </c>
      <c r="Q94">
        <v>43</v>
      </c>
      <c r="R94" s="6">
        <f>E94/Q94</f>
        <v>122.32558139534883</v>
      </c>
      <c r="S94" t="b">
        <v>1</v>
      </c>
      <c r="T94" t="s">
        <v>8266</v>
      </c>
      <c r="U94" s="7" t="str">
        <f t="shared" si="4"/>
        <v>film &amp; video</v>
      </c>
      <c r="V94" t="str">
        <f t="shared" si="5"/>
        <v>shorts</v>
      </c>
    </row>
    <row r="95" spans="1:22" ht="46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5">
        <f t="shared" si="3"/>
        <v>1.1060000000000001</v>
      </c>
      <c r="G95" t="s">
        <v>8219</v>
      </c>
      <c r="H95" t="s">
        <v>8224</v>
      </c>
      <c r="I95" t="s">
        <v>8246</v>
      </c>
      <c r="J95">
        <v>1341349200</v>
      </c>
      <c r="K95" s="11">
        <f>(Table1[[#This Row],[deadline]]/86400)+25569+(-5/24)</f>
        <v>41093.666666666664</v>
      </c>
      <c r="L95">
        <v>1338928537</v>
      </c>
      <c r="M95" s="11">
        <f>(Table1[[#This Row],[launched_at]]/86400)+25569+(-5/24)</f>
        <v>41065.649733796294</v>
      </c>
      <c r="N95" s="12">
        <f>Table1[[#This Row],[Date Created Conversion]]</f>
        <v>41065.649733796294</v>
      </c>
      <c r="O95" s="13">
        <f>Table1[[#This Row],[Date Created Conversion]]</f>
        <v>41065.649733796294</v>
      </c>
      <c r="P95" t="b">
        <v>0</v>
      </c>
      <c r="Q95">
        <v>15</v>
      </c>
      <c r="R95" s="6">
        <f>E95/Q95</f>
        <v>73.733333333333334</v>
      </c>
      <c r="S95" t="b">
        <v>1</v>
      </c>
      <c r="T95" t="s">
        <v>8266</v>
      </c>
      <c r="U95" s="7" t="str">
        <f t="shared" si="4"/>
        <v>film &amp; video</v>
      </c>
      <c r="V95" t="str">
        <f t="shared" si="5"/>
        <v>shorts</v>
      </c>
    </row>
    <row r="96" spans="1:22" ht="46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5">
        <f t="shared" si="3"/>
        <v>1.04</v>
      </c>
      <c r="G96" t="s">
        <v>8219</v>
      </c>
      <c r="H96" t="s">
        <v>8225</v>
      </c>
      <c r="I96" t="s">
        <v>8247</v>
      </c>
      <c r="J96">
        <v>1396890822</v>
      </c>
      <c r="K96" s="11">
        <f>(Table1[[#This Row],[deadline]]/86400)+25569+(-5/24)</f>
        <v>41736.509513888886</v>
      </c>
      <c r="L96">
        <v>1395162822</v>
      </c>
      <c r="M96" s="11">
        <f>(Table1[[#This Row],[launched_at]]/86400)+25569+(-5/24)</f>
        <v>41716.509513888886</v>
      </c>
      <c r="N96" s="12">
        <f>Table1[[#This Row],[Date Created Conversion]]</f>
        <v>41716.509513888886</v>
      </c>
      <c r="O96" s="13">
        <f>Table1[[#This Row],[Date Created Conversion]]</f>
        <v>41716.509513888886</v>
      </c>
      <c r="P96" t="b">
        <v>0</v>
      </c>
      <c r="Q96">
        <v>12</v>
      </c>
      <c r="R96" s="6">
        <f>E96/Q96</f>
        <v>21.666666666666668</v>
      </c>
      <c r="S96" t="b">
        <v>1</v>
      </c>
      <c r="T96" t="s">
        <v>8266</v>
      </c>
      <c r="U96" s="7" t="str">
        <f t="shared" si="4"/>
        <v>film &amp; video</v>
      </c>
      <c r="V96" t="str">
        <f t="shared" si="5"/>
        <v>shorts</v>
      </c>
    </row>
    <row r="97" spans="1:22" ht="46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5">
        <f t="shared" si="3"/>
        <v>1.3142857142857143</v>
      </c>
      <c r="G97" t="s">
        <v>8219</v>
      </c>
      <c r="H97" t="s">
        <v>8224</v>
      </c>
      <c r="I97" t="s">
        <v>8246</v>
      </c>
      <c r="J97">
        <v>1330214841</v>
      </c>
      <c r="K97" s="11">
        <f>(Table1[[#This Row],[deadline]]/86400)+25569+(-5/24)</f>
        <v>40964.796770833331</v>
      </c>
      <c r="L97">
        <v>1327622841</v>
      </c>
      <c r="M97" s="11">
        <f>(Table1[[#This Row],[launched_at]]/86400)+25569+(-5/24)</f>
        <v>40934.796770833331</v>
      </c>
      <c r="N97" s="12">
        <f>Table1[[#This Row],[Date Created Conversion]]</f>
        <v>40934.796770833331</v>
      </c>
      <c r="O97" s="13">
        <f>Table1[[#This Row],[Date Created Conversion]]</f>
        <v>40934.796770833331</v>
      </c>
      <c r="P97" t="b">
        <v>0</v>
      </c>
      <c r="Q97">
        <v>21</v>
      </c>
      <c r="R97" s="6">
        <f>E97/Q97</f>
        <v>21.904761904761905</v>
      </c>
      <c r="S97" t="b">
        <v>1</v>
      </c>
      <c r="T97" t="s">
        <v>8266</v>
      </c>
      <c r="U97" s="7" t="str">
        <f t="shared" si="4"/>
        <v>film &amp; video</v>
      </c>
      <c r="V97" t="str">
        <f t="shared" si="5"/>
        <v>shorts</v>
      </c>
    </row>
    <row r="98" spans="1:22" ht="46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5">
        <f t="shared" si="3"/>
        <v>1.1466666666666667</v>
      </c>
      <c r="G98" t="s">
        <v>8219</v>
      </c>
      <c r="H98" t="s">
        <v>8224</v>
      </c>
      <c r="I98" t="s">
        <v>8246</v>
      </c>
      <c r="J98">
        <v>1280631600</v>
      </c>
      <c r="K98" s="11">
        <f>(Table1[[#This Row],[deadline]]/86400)+25569+(-5/24)</f>
        <v>40390.916666666664</v>
      </c>
      <c r="L98">
        <v>1274889241</v>
      </c>
      <c r="M98" s="11">
        <f>(Table1[[#This Row],[launched_at]]/86400)+25569+(-5/24)</f>
        <v>40324.45417824074</v>
      </c>
      <c r="N98" s="12">
        <f>Table1[[#This Row],[Date Created Conversion]]</f>
        <v>40324.45417824074</v>
      </c>
      <c r="O98" s="13">
        <f>Table1[[#This Row],[Date Created Conversion]]</f>
        <v>40324.45417824074</v>
      </c>
      <c r="P98" t="b">
        <v>0</v>
      </c>
      <c r="Q98">
        <v>34</v>
      </c>
      <c r="R98" s="6">
        <f>E98/Q98</f>
        <v>50.588235294117645</v>
      </c>
      <c r="S98" t="b">
        <v>1</v>
      </c>
      <c r="T98" t="s">
        <v>8266</v>
      </c>
      <c r="U98" s="7" t="str">
        <f t="shared" si="4"/>
        <v>film &amp; video</v>
      </c>
      <c r="V98" t="str">
        <f t="shared" si="5"/>
        <v>shorts</v>
      </c>
    </row>
    <row r="99" spans="1:22" ht="46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5">
        <f t="shared" si="3"/>
        <v>1.0625</v>
      </c>
      <c r="G99" t="s">
        <v>8219</v>
      </c>
      <c r="H99" t="s">
        <v>8224</v>
      </c>
      <c r="I99" t="s">
        <v>8246</v>
      </c>
      <c r="J99">
        <v>1310440482</v>
      </c>
      <c r="K99" s="11">
        <f>(Table1[[#This Row],[deadline]]/86400)+25569+(-5/24)</f>
        <v>40735.926874999997</v>
      </c>
      <c r="L99">
        <v>1307848482</v>
      </c>
      <c r="M99" s="11">
        <f>(Table1[[#This Row],[launched_at]]/86400)+25569+(-5/24)</f>
        <v>40705.926874999997</v>
      </c>
      <c r="N99" s="12">
        <f>Table1[[#This Row],[Date Created Conversion]]</f>
        <v>40705.926874999997</v>
      </c>
      <c r="O99" s="13">
        <f>Table1[[#This Row],[Date Created Conversion]]</f>
        <v>40705.926874999997</v>
      </c>
      <c r="P99" t="b">
        <v>0</v>
      </c>
      <c r="Q99">
        <v>8</v>
      </c>
      <c r="R99" s="6">
        <f>E99/Q99</f>
        <v>53.125</v>
      </c>
      <c r="S99" t="b">
        <v>1</v>
      </c>
      <c r="T99" t="s">
        <v>8266</v>
      </c>
      <c r="U99" s="7" t="str">
        <f t="shared" si="4"/>
        <v>film &amp; video</v>
      </c>
      <c r="V99" t="str">
        <f t="shared" si="5"/>
        <v>shorts</v>
      </c>
    </row>
    <row r="100" spans="1:22" ht="46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5">
        <f t="shared" si="3"/>
        <v>1.0625</v>
      </c>
      <c r="G100" t="s">
        <v>8219</v>
      </c>
      <c r="H100" t="s">
        <v>8224</v>
      </c>
      <c r="I100" t="s">
        <v>8246</v>
      </c>
      <c r="J100">
        <v>1354923000</v>
      </c>
      <c r="K100" s="11">
        <f>(Table1[[#This Row],[deadline]]/86400)+25569+(-5/24)</f>
        <v>41250.770833333328</v>
      </c>
      <c r="L100">
        <v>1351796674</v>
      </c>
      <c r="M100" s="11">
        <f>(Table1[[#This Row],[launched_at]]/86400)+25569+(-5/24)</f>
        <v>41214.586504629631</v>
      </c>
      <c r="N100" s="12">
        <f>Table1[[#This Row],[Date Created Conversion]]</f>
        <v>41214.586504629631</v>
      </c>
      <c r="O100" s="13">
        <f>Table1[[#This Row],[Date Created Conversion]]</f>
        <v>41214.586504629631</v>
      </c>
      <c r="P100" t="b">
        <v>0</v>
      </c>
      <c r="Q100">
        <v>60</v>
      </c>
      <c r="R100" s="6">
        <f>E100/Q100</f>
        <v>56.666666666666664</v>
      </c>
      <c r="S100" t="b">
        <v>1</v>
      </c>
      <c r="T100" t="s">
        <v>8266</v>
      </c>
      <c r="U100" s="7" t="str">
        <f t="shared" si="4"/>
        <v>film &amp; video</v>
      </c>
      <c r="V100" t="str">
        <f t="shared" si="5"/>
        <v>shorts</v>
      </c>
    </row>
    <row r="101" spans="1:22" ht="3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5">
        <f t="shared" si="3"/>
        <v>1.0601933333333333</v>
      </c>
      <c r="G101" t="s">
        <v>8219</v>
      </c>
      <c r="H101" t="s">
        <v>8224</v>
      </c>
      <c r="I101" t="s">
        <v>8246</v>
      </c>
      <c r="J101">
        <v>1390426799</v>
      </c>
      <c r="K101" s="11">
        <f>(Table1[[#This Row],[deadline]]/86400)+25569+(-5/24)</f>
        <v>41661.694432870368</v>
      </c>
      <c r="L101">
        <v>1387834799</v>
      </c>
      <c r="M101" s="11">
        <f>(Table1[[#This Row],[launched_at]]/86400)+25569+(-5/24)</f>
        <v>41631.694432870368</v>
      </c>
      <c r="N101" s="12">
        <f>Table1[[#This Row],[Date Created Conversion]]</f>
        <v>41631.694432870368</v>
      </c>
      <c r="O101" s="13">
        <f>Table1[[#This Row],[Date Created Conversion]]</f>
        <v>41631.694432870368</v>
      </c>
      <c r="P101" t="b">
        <v>0</v>
      </c>
      <c r="Q101">
        <v>39</v>
      </c>
      <c r="R101" s="6">
        <f>E101/Q101</f>
        <v>40.776666666666664</v>
      </c>
      <c r="S101" t="b">
        <v>1</v>
      </c>
      <c r="T101" t="s">
        <v>8266</v>
      </c>
      <c r="U101" s="7" t="str">
        <f t="shared" si="4"/>
        <v>film &amp; video</v>
      </c>
      <c r="V101" t="str">
        <f t="shared" si="5"/>
        <v>shorts</v>
      </c>
    </row>
    <row r="102" spans="1:22" ht="46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5">
        <f t="shared" si="3"/>
        <v>1</v>
      </c>
      <c r="G102" t="s">
        <v>8219</v>
      </c>
      <c r="H102" t="s">
        <v>8224</v>
      </c>
      <c r="I102" t="s">
        <v>8246</v>
      </c>
      <c r="J102">
        <v>1352055886</v>
      </c>
      <c r="K102" s="11">
        <f>(Table1[[#This Row],[deadline]]/86400)+25569+(-5/24)</f>
        <v>41217.586643518516</v>
      </c>
      <c r="L102">
        <v>1350324286</v>
      </c>
      <c r="M102" s="11">
        <f>(Table1[[#This Row],[launched_at]]/86400)+25569+(-5/24)</f>
        <v>41197.544976851852</v>
      </c>
      <c r="N102" s="12">
        <f>Table1[[#This Row],[Date Created Conversion]]</f>
        <v>41197.544976851852</v>
      </c>
      <c r="O102" s="13">
        <f>Table1[[#This Row],[Date Created Conversion]]</f>
        <v>41197.544976851852</v>
      </c>
      <c r="P102" t="b">
        <v>0</v>
      </c>
      <c r="Q102">
        <v>26</v>
      </c>
      <c r="R102" s="6">
        <f>E102/Q102</f>
        <v>192.30769230769232</v>
      </c>
      <c r="S102" t="b">
        <v>1</v>
      </c>
      <c r="T102" t="s">
        <v>8266</v>
      </c>
      <c r="U102" s="7" t="str">
        <f t="shared" si="4"/>
        <v>film &amp; video</v>
      </c>
      <c r="V102" t="str">
        <f t="shared" si="5"/>
        <v>shorts</v>
      </c>
    </row>
    <row r="103" spans="1:22" ht="46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5">
        <f t="shared" si="3"/>
        <v>1</v>
      </c>
      <c r="G103" t="s">
        <v>8219</v>
      </c>
      <c r="H103" t="s">
        <v>8224</v>
      </c>
      <c r="I103" t="s">
        <v>8246</v>
      </c>
      <c r="J103">
        <v>1359052710</v>
      </c>
      <c r="K103" s="11">
        <f>(Table1[[#This Row],[deadline]]/86400)+25569+(-5/24)</f>
        <v>41298.568402777775</v>
      </c>
      <c r="L103">
        <v>1356979110</v>
      </c>
      <c r="M103" s="11">
        <f>(Table1[[#This Row],[launched_at]]/86400)+25569+(-5/24)</f>
        <v>41274.568402777775</v>
      </c>
      <c r="N103" s="12">
        <f>Table1[[#This Row],[Date Created Conversion]]</f>
        <v>41274.568402777775</v>
      </c>
      <c r="O103" s="13">
        <f>Table1[[#This Row],[Date Created Conversion]]</f>
        <v>41274.568402777775</v>
      </c>
      <c r="P103" t="b">
        <v>0</v>
      </c>
      <c r="Q103">
        <v>35</v>
      </c>
      <c r="R103" s="6">
        <f>E103/Q103</f>
        <v>100</v>
      </c>
      <c r="S103" t="b">
        <v>1</v>
      </c>
      <c r="T103" t="s">
        <v>8266</v>
      </c>
      <c r="U103" s="7" t="str">
        <f t="shared" si="4"/>
        <v>film &amp; video</v>
      </c>
      <c r="V103" t="str">
        <f t="shared" si="5"/>
        <v>shorts</v>
      </c>
    </row>
    <row r="104" spans="1:22" ht="46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5">
        <f t="shared" si="3"/>
        <v>1.2775000000000001</v>
      </c>
      <c r="G104" t="s">
        <v>8219</v>
      </c>
      <c r="H104" t="s">
        <v>8224</v>
      </c>
      <c r="I104" t="s">
        <v>8246</v>
      </c>
      <c r="J104">
        <v>1293073733</v>
      </c>
      <c r="K104" s="11">
        <f>(Table1[[#This Row],[deadline]]/86400)+25569+(-5/24)</f>
        <v>40534.922835648147</v>
      </c>
      <c r="L104">
        <v>1290481733</v>
      </c>
      <c r="M104" s="11">
        <f>(Table1[[#This Row],[launched_at]]/86400)+25569+(-5/24)</f>
        <v>40504.922835648147</v>
      </c>
      <c r="N104" s="12">
        <f>Table1[[#This Row],[Date Created Conversion]]</f>
        <v>40504.922835648147</v>
      </c>
      <c r="O104" s="13">
        <f>Table1[[#This Row],[Date Created Conversion]]</f>
        <v>40504.922835648147</v>
      </c>
      <c r="P104" t="b">
        <v>0</v>
      </c>
      <c r="Q104">
        <v>65</v>
      </c>
      <c r="R104" s="6">
        <f>E104/Q104</f>
        <v>117.92307692307692</v>
      </c>
      <c r="S104" t="b">
        <v>1</v>
      </c>
      <c r="T104" t="s">
        <v>8266</v>
      </c>
      <c r="U104" s="7" t="str">
        <f t="shared" si="4"/>
        <v>film &amp; video</v>
      </c>
      <c r="V104" t="str">
        <f t="shared" si="5"/>
        <v>shorts</v>
      </c>
    </row>
    <row r="105" spans="1:22" ht="3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5">
        <f t="shared" si="3"/>
        <v>1.0515384615384615</v>
      </c>
      <c r="G105" t="s">
        <v>8219</v>
      </c>
      <c r="H105" t="s">
        <v>8225</v>
      </c>
      <c r="I105" t="s">
        <v>8247</v>
      </c>
      <c r="J105">
        <v>1394220030</v>
      </c>
      <c r="K105" s="11">
        <f>(Table1[[#This Row],[deadline]]/86400)+25569+(-5/24)</f>
        <v>41705.597569444442</v>
      </c>
      <c r="L105">
        <v>1392232830</v>
      </c>
      <c r="M105" s="11">
        <f>(Table1[[#This Row],[launched_at]]/86400)+25569+(-5/24)</f>
        <v>41682.597569444442</v>
      </c>
      <c r="N105" s="12">
        <f>Table1[[#This Row],[Date Created Conversion]]</f>
        <v>41682.597569444442</v>
      </c>
      <c r="O105" s="13">
        <f>Table1[[#This Row],[Date Created Conversion]]</f>
        <v>41682.597569444442</v>
      </c>
      <c r="P105" t="b">
        <v>0</v>
      </c>
      <c r="Q105">
        <v>49</v>
      </c>
      <c r="R105" s="6">
        <f>E105/Q105</f>
        <v>27.897959183673468</v>
      </c>
      <c r="S105" t="b">
        <v>1</v>
      </c>
      <c r="T105" t="s">
        <v>8266</v>
      </c>
      <c r="U105" s="7" t="str">
        <f t="shared" si="4"/>
        <v>film &amp; video</v>
      </c>
      <c r="V105" t="str">
        <f t="shared" si="5"/>
        <v>shorts</v>
      </c>
    </row>
    <row r="106" spans="1:22" ht="3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5">
        <f t="shared" si="3"/>
        <v>1.2</v>
      </c>
      <c r="G106" t="s">
        <v>8219</v>
      </c>
      <c r="H106" t="s">
        <v>8224</v>
      </c>
      <c r="I106" t="s">
        <v>8246</v>
      </c>
      <c r="J106">
        <v>1301792400</v>
      </c>
      <c r="K106" s="11">
        <f>(Table1[[#This Row],[deadline]]/86400)+25569+(-5/24)</f>
        <v>40635.833333333328</v>
      </c>
      <c r="L106">
        <v>1299775266</v>
      </c>
      <c r="M106" s="11">
        <f>(Table1[[#This Row],[launched_at]]/86400)+25569+(-5/24)</f>
        <v>40612.486874999995</v>
      </c>
      <c r="N106" s="12">
        <f>Table1[[#This Row],[Date Created Conversion]]</f>
        <v>40612.486874999995</v>
      </c>
      <c r="O106" s="13">
        <f>Table1[[#This Row],[Date Created Conversion]]</f>
        <v>40612.486874999995</v>
      </c>
      <c r="P106" t="b">
        <v>0</v>
      </c>
      <c r="Q106">
        <v>10</v>
      </c>
      <c r="R106" s="6">
        <f>E106/Q106</f>
        <v>60</v>
      </c>
      <c r="S106" t="b">
        <v>1</v>
      </c>
      <c r="T106" t="s">
        <v>8266</v>
      </c>
      <c r="U106" s="7" t="str">
        <f t="shared" si="4"/>
        <v>film &amp; video</v>
      </c>
      <c r="V106" t="str">
        <f t="shared" si="5"/>
        <v>shorts</v>
      </c>
    </row>
    <row r="107" spans="1:22" ht="46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5">
        <f t="shared" si="3"/>
        <v>1.074090909090909</v>
      </c>
      <c r="G107" t="s">
        <v>8219</v>
      </c>
      <c r="H107" t="s">
        <v>8224</v>
      </c>
      <c r="I107" t="s">
        <v>8246</v>
      </c>
      <c r="J107">
        <v>1463184000</v>
      </c>
      <c r="K107" s="11">
        <f>(Table1[[#This Row],[deadline]]/86400)+25569+(-5/24)</f>
        <v>42503.791666666664</v>
      </c>
      <c r="L107">
        <v>1461605020</v>
      </c>
      <c r="M107" s="11">
        <f>(Table1[[#This Row],[launched_at]]/86400)+25569+(-5/24)</f>
        <v>42485.516435185178</v>
      </c>
      <c r="N107" s="12">
        <f>Table1[[#This Row],[Date Created Conversion]]</f>
        <v>42485.516435185178</v>
      </c>
      <c r="O107" s="13">
        <f>Table1[[#This Row],[Date Created Conversion]]</f>
        <v>42485.516435185178</v>
      </c>
      <c r="P107" t="b">
        <v>0</v>
      </c>
      <c r="Q107">
        <v>60</v>
      </c>
      <c r="R107" s="6">
        <f>E107/Q107</f>
        <v>39.383333333333333</v>
      </c>
      <c r="S107" t="b">
        <v>1</v>
      </c>
      <c r="T107" t="s">
        <v>8266</v>
      </c>
      <c r="U107" s="7" t="str">
        <f t="shared" si="4"/>
        <v>film &amp; video</v>
      </c>
      <c r="V107" t="str">
        <f t="shared" si="5"/>
        <v>shorts</v>
      </c>
    </row>
    <row r="108" spans="1:22" ht="18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5">
        <f t="shared" si="3"/>
        <v>1.0049999999999999</v>
      </c>
      <c r="G108" t="s">
        <v>8219</v>
      </c>
      <c r="H108" t="s">
        <v>8224</v>
      </c>
      <c r="I108" t="s">
        <v>8246</v>
      </c>
      <c r="J108">
        <v>1333391901</v>
      </c>
      <c r="K108" s="11">
        <f>(Table1[[#This Row],[deadline]]/86400)+25569+(-5/24)</f>
        <v>41001.568298611106</v>
      </c>
      <c r="L108">
        <v>1332182301</v>
      </c>
      <c r="M108" s="11">
        <f>(Table1[[#This Row],[launched_at]]/86400)+25569+(-5/24)</f>
        <v>40987.568298611106</v>
      </c>
      <c r="N108" s="12">
        <f>Table1[[#This Row],[Date Created Conversion]]</f>
        <v>40987.568298611106</v>
      </c>
      <c r="O108" s="13">
        <f>Table1[[#This Row],[Date Created Conversion]]</f>
        <v>40987.568298611106</v>
      </c>
      <c r="P108" t="b">
        <v>0</v>
      </c>
      <c r="Q108">
        <v>27</v>
      </c>
      <c r="R108" s="6">
        <f>E108/Q108</f>
        <v>186.11111111111111</v>
      </c>
      <c r="S108" t="b">
        <v>1</v>
      </c>
      <c r="T108" t="s">
        <v>8266</v>
      </c>
      <c r="U108" s="7" t="str">
        <f t="shared" si="4"/>
        <v>film &amp; video</v>
      </c>
      <c r="V108" t="str">
        <f t="shared" si="5"/>
        <v>shorts</v>
      </c>
    </row>
    <row r="109" spans="1:22" ht="46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5">
        <f t="shared" si="3"/>
        <v>1.0246666666666666</v>
      </c>
      <c r="G109" t="s">
        <v>8219</v>
      </c>
      <c r="H109" t="s">
        <v>8224</v>
      </c>
      <c r="I109" t="s">
        <v>8246</v>
      </c>
      <c r="J109">
        <v>1303688087</v>
      </c>
      <c r="K109" s="11">
        <f>(Table1[[#This Row],[deadline]]/86400)+25569+(-5/24)</f>
        <v>40657.774155092593</v>
      </c>
      <c r="L109">
        <v>1301787287</v>
      </c>
      <c r="M109" s="11">
        <f>(Table1[[#This Row],[launched_at]]/86400)+25569+(-5/24)</f>
        <v>40635.774155092593</v>
      </c>
      <c r="N109" s="12">
        <f>Table1[[#This Row],[Date Created Conversion]]</f>
        <v>40635.774155092593</v>
      </c>
      <c r="O109" s="13">
        <f>Table1[[#This Row],[Date Created Conversion]]</f>
        <v>40635.774155092593</v>
      </c>
      <c r="P109" t="b">
        <v>0</v>
      </c>
      <c r="Q109">
        <v>69</v>
      </c>
      <c r="R109" s="6">
        <f>E109/Q109</f>
        <v>111.37681159420291</v>
      </c>
      <c r="S109" t="b">
        <v>1</v>
      </c>
      <c r="T109" t="s">
        <v>8266</v>
      </c>
      <c r="U109" s="7" t="str">
        <f t="shared" si="4"/>
        <v>film &amp; video</v>
      </c>
      <c r="V109" t="str">
        <f t="shared" si="5"/>
        <v>shorts</v>
      </c>
    </row>
    <row r="110" spans="1:22" ht="46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5">
        <f t="shared" si="3"/>
        <v>2.4666666666666668</v>
      </c>
      <c r="G110" t="s">
        <v>8219</v>
      </c>
      <c r="H110" t="s">
        <v>8224</v>
      </c>
      <c r="I110" t="s">
        <v>8246</v>
      </c>
      <c r="J110">
        <v>1370011370</v>
      </c>
      <c r="K110" s="11">
        <f>(Table1[[#This Row],[deadline]]/86400)+25569+(-5/24)</f>
        <v>41425.404745370368</v>
      </c>
      <c r="L110">
        <v>1364827370</v>
      </c>
      <c r="M110" s="11">
        <f>(Table1[[#This Row],[launched_at]]/86400)+25569+(-5/24)</f>
        <v>41365.404745370368</v>
      </c>
      <c r="N110" s="12">
        <f>Table1[[#This Row],[Date Created Conversion]]</f>
        <v>41365.404745370368</v>
      </c>
      <c r="O110" s="13">
        <f>Table1[[#This Row],[Date Created Conversion]]</f>
        <v>41365.404745370368</v>
      </c>
      <c r="P110" t="b">
        <v>0</v>
      </c>
      <c r="Q110">
        <v>47</v>
      </c>
      <c r="R110" s="6">
        <f>E110/Q110</f>
        <v>78.723404255319153</v>
      </c>
      <c r="S110" t="b">
        <v>1</v>
      </c>
      <c r="T110" t="s">
        <v>8266</v>
      </c>
      <c r="U110" s="7" t="str">
        <f t="shared" si="4"/>
        <v>film &amp; video</v>
      </c>
      <c r="V110" t="str">
        <f t="shared" si="5"/>
        <v>shorts</v>
      </c>
    </row>
    <row r="111" spans="1:22" ht="46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5">
        <f t="shared" si="3"/>
        <v>2.1949999999999998</v>
      </c>
      <c r="G111" t="s">
        <v>8219</v>
      </c>
      <c r="H111" t="s">
        <v>8224</v>
      </c>
      <c r="I111" t="s">
        <v>8246</v>
      </c>
      <c r="J111">
        <v>1298680630</v>
      </c>
      <c r="K111" s="11">
        <f>(Table1[[#This Row],[deadline]]/86400)+25569+(-5/24)</f>
        <v>40599.817476851851</v>
      </c>
      <c r="L111">
        <v>1296088630</v>
      </c>
      <c r="M111" s="11">
        <f>(Table1[[#This Row],[launched_at]]/86400)+25569+(-5/24)</f>
        <v>40569.817476851851</v>
      </c>
      <c r="N111" s="12">
        <f>Table1[[#This Row],[Date Created Conversion]]</f>
        <v>40569.817476851851</v>
      </c>
      <c r="O111" s="13">
        <f>Table1[[#This Row],[Date Created Conversion]]</f>
        <v>40569.817476851851</v>
      </c>
      <c r="P111" t="b">
        <v>0</v>
      </c>
      <c r="Q111">
        <v>47</v>
      </c>
      <c r="R111" s="6">
        <f>E111/Q111</f>
        <v>46.702127659574465</v>
      </c>
      <c r="S111" t="b">
        <v>1</v>
      </c>
      <c r="T111" t="s">
        <v>8266</v>
      </c>
      <c r="U111" s="7" t="str">
        <f t="shared" si="4"/>
        <v>film &amp; video</v>
      </c>
      <c r="V111" t="str">
        <f t="shared" si="5"/>
        <v>shorts</v>
      </c>
    </row>
    <row r="112" spans="1:22" ht="46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5">
        <f t="shared" si="3"/>
        <v>1.3076923076923077</v>
      </c>
      <c r="G112" t="s">
        <v>8219</v>
      </c>
      <c r="H112" t="s">
        <v>8224</v>
      </c>
      <c r="I112" t="s">
        <v>8246</v>
      </c>
      <c r="J112">
        <v>1384408740</v>
      </c>
      <c r="K112" s="11">
        <f>(Table1[[#This Row],[deadline]]/86400)+25569+(-5/24)</f>
        <v>41592.040972222218</v>
      </c>
      <c r="L112">
        <v>1381445253</v>
      </c>
      <c r="M112" s="11">
        <f>(Table1[[#This Row],[launched_at]]/86400)+25569+(-5/24)</f>
        <v>41557.741354166668</v>
      </c>
      <c r="N112" s="12">
        <f>Table1[[#This Row],[Date Created Conversion]]</f>
        <v>41557.741354166668</v>
      </c>
      <c r="O112" s="13">
        <f>Table1[[#This Row],[Date Created Conversion]]</f>
        <v>41557.741354166668</v>
      </c>
      <c r="P112" t="b">
        <v>0</v>
      </c>
      <c r="Q112">
        <v>26</v>
      </c>
      <c r="R112" s="6">
        <f>E112/Q112</f>
        <v>65.384615384615387</v>
      </c>
      <c r="S112" t="b">
        <v>1</v>
      </c>
      <c r="T112" t="s">
        <v>8266</v>
      </c>
      <c r="U112" s="7" t="str">
        <f t="shared" si="4"/>
        <v>film &amp; video</v>
      </c>
      <c r="V112" t="str">
        <f t="shared" si="5"/>
        <v>shorts</v>
      </c>
    </row>
    <row r="113" spans="1:22" ht="46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5">
        <f t="shared" si="3"/>
        <v>1.5457142857142858</v>
      </c>
      <c r="G113" t="s">
        <v>8219</v>
      </c>
      <c r="H113" t="s">
        <v>8226</v>
      </c>
      <c r="I113" t="s">
        <v>8248</v>
      </c>
      <c r="J113">
        <v>1433059187</v>
      </c>
      <c r="K113" s="11">
        <f>(Table1[[#This Row],[deadline]]/86400)+25569+(-5/24)</f>
        <v>42155.124849537031</v>
      </c>
      <c r="L113">
        <v>1430467187</v>
      </c>
      <c r="M113" s="11">
        <f>(Table1[[#This Row],[launched_at]]/86400)+25569+(-5/24)</f>
        <v>42125.124849537031</v>
      </c>
      <c r="N113" s="12">
        <f>Table1[[#This Row],[Date Created Conversion]]</f>
        <v>42125.124849537031</v>
      </c>
      <c r="O113" s="13">
        <f>Table1[[#This Row],[Date Created Conversion]]</f>
        <v>42125.124849537031</v>
      </c>
      <c r="P113" t="b">
        <v>0</v>
      </c>
      <c r="Q113">
        <v>53</v>
      </c>
      <c r="R113" s="6">
        <f>E113/Q113</f>
        <v>102.0754716981132</v>
      </c>
      <c r="S113" t="b">
        <v>1</v>
      </c>
      <c r="T113" t="s">
        <v>8266</v>
      </c>
      <c r="U113" s="7" t="str">
        <f t="shared" si="4"/>
        <v>film &amp; video</v>
      </c>
      <c r="V113" t="str">
        <f t="shared" si="5"/>
        <v>shorts</v>
      </c>
    </row>
    <row r="114" spans="1:22" ht="46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5">
        <f t="shared" si="3"/>
        <v>1.04</v>
      </c>
      <c r="G114" t="s">
        <v>8219</v>
      </c>
      <c r="H114" t="s">
        <v>8224</v>
      </c>
      <c r="I114" t="s">
        <v>8246</v>
      </c>
      <c r="J114">
        <v>1397354400</v>
      </c>
      <c r="K114" s="11">
        <f>(Table1[[#This Row],[deadline]]/86400)+25569+(-5/24)</f>
        <v>41741.875</v>
      </c>
      <c r="L114">
        <v>1395277318</v>
      </c>
      <c r="M114" s="11">
        <f>(Table1[[#This Row],[launched_at]]/86400)+25569+(-5/24)</f>
        <v>41717.834699074076</v>
      </c>
      <c r="N114" s="12">
        <f>Table1[[#This Row],[Date Created Conversion]]</f>
        <v>41717.834699074076</v>
      </c>
      <c r="O114" s="13">
        <f>Table1[[#This Row],[Date Created Conversion]]</f>
        <v>41717.834699074076</v>
      </c>
      <c r="P114" t="b">
        <v>0</v>
      </c>
      <c r="Q114">
        <v>81</v>
      </c>
      <c r="R114" s="6">
        <f>E114/Q114</f>
        <v>64.197530864197532</v>
      </c>
      <c r="S114" t="b">
        <v>1</v>
      </c>
      <c r="T114" t="s">
        <v>8266</v>
      </c>
      <c r="U114" s="7" t="str">
        <f t="shared" si="4"/>
        <v>film &amp; video</v>
      </c>
      <c r="V114" t="str">
        <f t="shared" si="5"/>
        <v>shorts</v>
      </c>
    </row>
    <row r="115" spans="1:22" ht="3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5">
        <f t="shared" si="3"/>
        <v>1.41</v>
      </c>
      <c r="G115" t="s">
        <v>8219</v>
      </c>
      <c r="H115" t="s">
        <v>8224</v>
      </c>
      <c r="I115" t="s">
        <v>8246</v>
      </c>
      <c r="J115">
        <v>1312642800</v>
      </c>
      <c r="K115" s="11">
        <f>(Table1[[#This Row],[deadline]]/86400)+25569+(-5/24)</f>
        <v>40761.416666666664</v>
      </c>
      <c r="L115">
        <v>1311963128</v>
      </c>
      <c r="M115" s="11">
        <f>(Table1[[#This Row],[launched_at]]/86400)+25569+(-5/24)</f>
        <v>40753.550092592588</v>
      </c>
      <c r="N115" s="12">
        <f>Table1[[#This Row],[Date Created Conversion]]</f>
        <v>40753.550092592588</v>
      </c>
      <c r="O115" s="13">
        <f>Table1[[#This Row],[Date Created Conversion]]</f>
        <v>40753.550092592588</v>
      </c>
      <c r="P115" t="b">
        <v>0</v>
      </c>
      <c r="Q115">
        <v>78</v>
      </c>
      <c r="R115" s="6">
        <f>E115/Q115</f>
        <v>90.384615384615387</v>
      </c>
      <c r="S115" t="b">
        <v>1</v>
      </c>
      <c r="T115" t="s">
        <v>8266</v>
      </c>
      <c r="U115" s="7" t="str">
        <f t="shared" si="4"/>
        <v>film &amp; video</v>
      </c>
      <c r="V115" t="str">
        <f t="shared" si="5"/>
        <v>shorts</v>
      </c>
    </row>
    <row r="116" spans="1:22" ht="46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5">
        <f t="shared" si="3"/>
        <v>1.0333333333333334</v>
      </c>
      <c r="G116" t="s">
        <v>8219</v>
      </c>
      <c r="H116" t="s">
        <v>8224</v>
      </c>
      <c r="I116" t="s">
        <v>8246</v>
      </c>
      <c r="J116">
        <v>1326436488</v>
      </c>
      <c r="K116" s="11">
        <f>(Table1[[#This Row],[deadline]]/86400)+25569+(-5/24)</f>
        <v>40921.065833333334</v>
      </c>
      <c r="L116">
        <v>1321252488</v>
      </c>
      <c r="M116" s="11">
        <f>(Table1[[#This Row],[launched_at]]/86400)+25569+(-5/24)</f>
        <v>40861.065833333334</v>
      </c>
      <c r="N116" s="12">
        <f>Table1[[#This Row],[Date Created Conversion]]</f>
        <v>40861.065833333334</v>
      </c>
      <c r="O116" s="13">
        <f>Table1[[#This Row],[Date Created Conversion]]</f>
        <v>40861.065833333334</v>
      </c>
      <c r="P116" t="b">
        <v>0</v>
      </c>
      <c r="Q116">
        <v>35</v>
      </c>
      <c r="R116" s="6">
        <f>E116/Q116</f>
        <v>88.571428571428569</v>
      </c>
      <c r="S116" t="b">
        <v>1</v>
      </c>
      <c r="T116" t="s">
        <v>8266</v>
      </c>
      <c r="U116" s="7" t="str">
        <f t="shared" si="4"/>
        <v>film &amp; video</v>
      </c>
      <c r="V116" t="str">
        <f t="shared" si="5"/>
        <v>shorts</v>
      </c>
    </row>
    <row r="117" spans="1:22" ht="18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5">
        <f t="shared" si="3"/>
        <v>1.4044444444444444</v>
      </c>
      <c r="G117" t="s">
        <v>8219</v>
      </c>
      <c r="H117" t="s">
        <v>8224</v>
      </c>
      <c r="I117" t="s">
        <v>8246</v>
      </c>
      <c r="J117">
        <v>1328377444</v>
      </c>
      <c r="K117" s="11">
        <f>(Table1[[#This Row],[deadline]]/86400)+25569+(-5/24)</f>
        <v>40943.530601851853</v>
      </c>
      <c r="L117">
        <v>1326217444</v>
      </c>
      <c r="M117" s="11">
        <f>(Table1[[#This Row],[launched_at]]/86400)+25569+(-5/24)</f>
        <v>40918.530601851853</v>
      </c>
      <c r="N117" s="12">
        <f>Table1[[#This Row],[Date Created Conversion]]</f>
        <v>40918.530601851853</v>
      </c>
      <c r="O117" s="13">
        <f>Table1[[#This Row],[Date Created Conversion]]</f>
        <v>40918.530601851853</v>
      </c>
      <c r="P117" t="b">
        <v>0</v>
      </c>
      <c r="Q117">
        <v>22</v>
      </c>
      <c r="R117" s="6">
        <f>E117/Q117</f>
        <v>28.727272727272727</v>
      </c>
      <c r="S117" t="b">
        <v>1</v>
      </c>
      <c r="T117" t="s">
        <v>8266</v>
      </c>
      <c r="U117" s="7" t="str">
        <f t="shared" si="4"/>
        <v>film &amp; video</v>
      </c>
      <c r="V117" t="str">
        <f t="shared" si="5"/>
        <v>shorts</v>
      </c>
    </row>
    <row r="118" spans="1:22" ht="46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5">
        <f t="shared" si="3"/>
        <v>1.1365714285714286</v>
      </c>
      <c r="G118" t="s">
        <v>8219</v>
      </c>
      <c r="H118" t="s">
        <v>8224</v>
      </c>
      <c r="I118" t="s">
        <v>8246</v>
      </c>
      <c r="J118">
        <v>1302260155</v>
      </c>
      <c r="K118" s="11">
        <f>(Table1[[#This Row],[deadline]]/86400)+25569+(-5/24)</f>
        <v>40641.247164351851</v>
      </c>
      <c r="L118">
        <v>1298289355</v>
      </c>
      <c r="M118" s="11">
        <f>(Table1[[#This Row],[launched_at]]/86400)+25569+(-5/24)</f>
        <v>40595.288831018515</v>
      </c>
      <c r="N118" s="12">
        <f>Table1[[#This Row],[Date Created Conversion]]</f>
        <v>40595.288831018515</v>
      </c>
      <c r="O118" s="13">
        <f>Table1[[#This Row],[Date Created Conversion]]</f>
        <v>40595.288831018515</v>
      </c>
      <c r="P118" t="b">
        <v>0</v>
      </c>
      <c r="Q118">
        <v>57</v>
      </c>
      <c r="R118" s="6">
        <f>E118/Q118</f>
        <v>69.78947368421052</v>
      </c>
      <c r="S118" t="b">
        <v>1</v>
      </c>
      <c r="T118" t="s">
        <v>8266</v>
      </c>
      <c r="U118" s="7" t="str">
        <f t="shared" si="4"/>
        <v>film &amp; video</v>
      </c>
      <c r="V118" t="str">
        <f t="shared" si="5"/>
        <v>shorts</v>
      </c>
    </row>
    <row r="119" spans="1:22" ht="46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5">
        <f t="shared" si="3"/>
        <v>1.0049377777777779</v>
      </c>
      <c r="G119" t="s">
        <v>8219</v>
      </c>
      <c r="H119" t="s">
        <v>8224</v>
      </c>
      <c r="I119" t="s">
        <v>8246</v>
      </c>
      <c r="J119">
        <v>1276110000</v>
      </c>
      <c r="K119" s="11">
        <f>(Table1[[#This Row],[deadline]]/86400)+25569+(-5/24)</f>
        <v>40338.583333333328</v>
      </c>
      <c r="L119">
        <v>1268337744</v>
      </c>
      <c r="M119" s="11">
        <f>(Table1[[#This Row],[launched_at]]/86400)+25569+(-5/24)</f>
        <v>40248.626666666663</v>
      </c>
      <c r="N119" s="12">
        <f>Table1[[#This Row],[Date Created Conversion]]</f>
        <v>40248.626666666663</v>
      </c>
      <c r="O119" s="13">
        <f>Table1[[#This Row],[Date Created Conversion]]</f>
        <v>40248.626666666663</v>
      </c>
      <c r="P119" t="b">
        <v>0</v>
      </c>
      <c r="Q119">
        <v>27</v>
      </c>
      <c r="R119" s="6">
        <f>E119/Q119</f>
        <v>167.48962962962963</v>
      </c>
      <c r="S119" t="b">
        <v>1</v>
      </c>
      <c r="T119" t="s">
        <v>8266</v>
      </c>
      <c r="U119" s="7" t="str">
        <f t="shared" si="4"/>
        <v>film &amp; video</v>
      </c>
      <c r="V119" t="str">
        <f t="shared" si="5"/>
        <v>shorts</v>
      </c>
    </row>
    <row r="120" spans="1:22" ht="3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5">
        <f t="shared" si="3"/>
        <v>1.1303159999999999</v>
      </c>
      <c r="G120" t="s">
        <v>8219</v>
      </c>
      <c r="H120" t="s">
        <v>8224</v>
      </c>
      <c r="I120" t="s">
        <v>8246</v>
      </c>
      <c r="J120">
        <v>1311902236</v>
      </c>
      <c r="K120" s="11">
        <f>(Table1[[#This Row],[deadline]]/86400)+25569+(-5/24)</f>
        <v>40752.845324074071</v>
      </c>
      <c r="L120">
        <v>1309310236</v>
      </c>
      <c r="M120" s="11">
        <f>(Table1[[#This Row],[launched_at]]/86400)+25569+(-5/24)</f>
        <v>40722.845324074071</v>
      </c>
      <c r="N120" s="12">
        <f>Table1[[#This Row],[Date Created Conversion]]</f>
        <v>40722.845324074071</v>
      </c>
      <c r="O120" s="13">
        <f>Table1[[#This Row],[Date Created Conversion]]</f>
        <v>40722.845324074071</v>
      </c>
      <c r="P120" t="b">
        <v>0</v>
      </c>
      <c r="Q120">
        <v>39</v>
      </c>
      <c r="R120" s="6">
        <f>E120/Q120</f>
        <v>144.91230769230768</v>
      </c>
      <c r="S120" t="b">
        <v>1</v>
      </c>
      <c r="T120" t="s">
        <v>8266</v>
      </c>
      <c r="U120" s="7" t="str">
        <f t="shared" si="4"/>
        <v>film &amp; video</v>
      </c>
      <c r="V120" t="str">
        <f t="shared" si="5"/>
        <v>shorts</v>
      </c>
    </row>
    <row r="121" spans="1:22" ht="46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5">
        <f t="shared" si="3"/>
        <v>1.0455692307692308</v>
      </c>
      <c r="G121" t="s">
        <v>8219</v>
      </c>
      <c r="H121" t="s">
        <v>8224</v>
      </c>
      <c r="I121" t="s">
        <v>8246</v>
      </c>
      <c r="J121">
        <v>1313276400</v>
      </c>
      <c r="K121" s="11">
        <f>(Table1[[#This Row],[deadline]]/86400)+25569+(-5/24)</f>
        <v>40768.75</v>
      </c>
      <c r="L121">
        <v>1310693986</v>
      </c>
      <c r="M121" s="11">
        <f>(Table1[[#This Row],[launched_at]]/86400)+25569+(-5/24)</f>
        <v>40738.860949074071</v>
      </c>
      <c r="N121" s="12">
        <f>Table1[[#This Row],[Date Created Conversion]]</f>
        <v>40738.860949074071</v>
      </c>
      <c r="O121" s="13">
        <f>Table1[[#This Row],[Date Created Conversion]]</f>
        <v>40738.860949074071</v>
      </c>
      <c r="P121" t="b">
        <v>0</v>
      </c>
      <c r="Q121">
        <v>37</v>
      </c>
      <c r="R121" s="6">
        <f>E121/Q121</f>
        <v>91.840540540540545</v>
      </c>
      <c r="S121" t="b">
        <v>1</v>
      </c>
      <c r="T121" t="s">
        <v>8266</v>
      </c>
      <c r="U121" s="7" t="str">
        <f t="shared" si="4"/>
        <v>film &amp; video</v>
      </c>
      <c r="V121" t="str">
        <f t="shared" si="5"/>
        <v>shorts</v>
      </c>
    </row>
    <row r="122" spans="1:22" ht="46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5">
        <f t="shared" si="3"/>
        <v>1.4285714285714287E-4</v>
      </c>
      <c r="G122" t="s">
        <v>8220</v>
      </c>
      <c r="H122" t="s">
        <v>8231</v>
      </c>
      <c r="I122" t="s">
        <v>8252</v>
      </c>
      <c r="J122">
        <v>1475457107</v>
      </c>
      <c r="K122" s="11">
        <f>(Table1[[#This Row],[deadline]]/86400)+25569+(-5/24)</f>
        <v>42645.841516203705</v>
      </c>
      <c r="L122">
        <v>1472865107</v>
      </c>
      <c r="M122" s="11">
        <f>(Table1[[#This Row],[launched_at]]/86400)+25569+(-5/24)</f>
        <v>42615.841516203705</v>
      </c>
      <c r="N122" s="12">
        <f>Table1[[#This Row],[Date Created Conversion]]</f>
        <v>42615.841516203705</v>
      </c>
      <c r="O122" s="13">
        <f>Table1[[#This Row],[Date Created Conversion]]</f>
        <v>42615.841516203705</v>
      </c>
      <c r="P122" t="b">
        <v>0</v>
      </c>
      <c r="Q122">
        <v>1</v>
      </c>
      <c r="R122" s="6">
        <f>E122/Q122</f>
        <v>10</v>
      </c>
      <c r="S122" t="b">
        <v>0</v>
      </c>
      <c r="T122" t="s">
        <v>8267</v>
      </c>
      <c r="U122" s="7" t="str">
        <f t="shared" si="4"/>
        <v>film &amp; video</v>
      </c>
      <c r="V122" t="str">
        <f t="shared" si="5"/>
        <v>science fiction</v>
      </c>
    </row>
    <row r="123" spans="1:22" ht="46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5">
        <f t="shared" si="3"/>
        <v>3.3333333333333332E-4</v>
      </c>
      <c r="G123" t="s">
        <v>8220</v>
      </c>
      <c r="H123" t="s">
        <v>8224</v>
      </c>
      <c r="I123" t="s">
        <v>8246</v>
      </c>
      <c r="J123">
        <v>1429352160</v>
      </c>
      <c r="K123" s="11">
        <f>(Table1[[#This Row],[deadline]]/86400)+25569+(-5/24)</f>
        <v>42112.219444444439</v>
      </c>
      <c r="L123">
        <v>1427993710</v>
      </c>
      <c r="M123" s="11">
        <f>(Table1[[#This Row],[launched_at]]/86400)+25569+(-5/24)</f>
        <v>42096.496643518512</v>
      </c>
      <c r="N123" s="12">
        <f>Table1[[#This Row],[Date Created Conversion]]</f>
        <v>42096.496643518512</v>
      </c>
      <c r="O123" s="13">
        <f>Table1[[#This Row],[Date Created Conversion]]</f>
        <v>42096.496643518512</v>
      </c>
      <c r="P123" t="b">
        <v>0</v>
      </c>
      <c r="Q123">
        <v>1</v>
      </c>
      <c r="R123" s="6">
        <f>E123/Q123</f>
        <v>1</v>
      </c>
      <c r="S123" t="b">
        <v>0</v>
      </c>
      <c r="T123" t="s">
        <v>8267</v>
      </c>
      <c r="U123" s="7" t="str">
        <f t="shared" si="4"/>
        <v>film &amp; video</v>
      </c>
      <c r="V123" t="str">
        <f t="shared" si="5"/>
        <v>science fiction</v>
      </c>
    </row>
    <row r="124" spans="1:22" ht="3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5">
        <f t="shared" si="3"/>
        <v>0</v>
      </c>
      <c r="G124" t="s">
        <v>8220</v>
      </c>
      <c r="H124" t="s">
        <v>8224</v>
      </c>
      <c r="I124" t="s">
        <v>8246</v>
      </c>
      <c r="J124">
        <v>1476094907</v>
      </c>
      <c r="K124" s="11">
        <f>(Table1[[#This Row],[deadline]]/86400)+25569+(-5/24)</f>
        <v>42653.223460648143</v>
      </c>
      <c r="L124">
        <v>1470910907</v>
      </c>
      <c r="M124" s="11">
        <f>(Table1[[#This Row],[launched_at]]/86400)+25569+(-5/24)</f>
        <v>42593.223460648143</v>
      </c>
      <c r="N124" s="12">
        <f>Table1[[#This Row],[Date Created Conversion]]</f>
        <v>42593.223460648143</v>
      </c>
      <c r="O124" s="13">
        <f>Table1[[#This Row],[Date Created Conversion]]</f>
        <v>42593.223460648143</v>
      </c>
      <c r="P124" t="b">
        <v>0</v>
      </c>
      <c r="Q124">
        <v>0</v>
      </c>
      <c r="R124" s="6" t="e">
        <f>E124/Q124</f>
        <v>#DIV/0!</v>
      </c>
      <c r="S124" t="b">
        <v>0</v>
      </c>
      <c r="T124" t="s">
        <v>8267</v>
      </c>
      <c r="U124" s="7" t="str">
        <f t="shared" si="4"/>
        <v>film &amp; video</v>
      </c>
      <c r="V124" t="str">
        <f t="shared" si="5"/>
        <v>science fiction</v>
      </c>
    </row>
    <row r="125" spans="1:22" ht="46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5">
        <f t="shared" si="3"/>
        <v>2.7454545454545453E-3</v>
      </c>
      <c r="G125" t="s">
        <v>8220</v>
      </c>
      <c r="H125" t="s">
        <v>8224</v>
      </c>
      <c r="I125" t="s">
        <v>8246</v>
      </c>
      <c r="J125">
        <v>1414533600</v>
      </c>
      <c r="K125" s="11">
        <f>(Table1[[#This Row],[deadline]]/86400)+25569+(-5/24)</f>
        <v>41940.708333333328</v>
      </c>
      <c r="L125">
        <v>1411411564</v>
      </c>
      <c r="M125" s="11">
        <f>(Table1[[#This Row],[launched_at]]/86400)+25569+(-5/24)</f>
        <v>41904.573657407404</v>
      </c>
      <c r="N125" s="12">
        <f>Table1[[#This Row],[Date Created Conversion]]</f>
        <v>41904.573657407404</v>
      </c>
      <c r="O125" s="13">
        <f>Table1[[#This Row],[Date Created Conversion]]</f>
        <v>41904.573657407404</v>
      </c>
      <c r="P125" t="b">
        <v>0</v>
      </c>
      <c r="Q125">
        <v>6</v>
      </c>
      <c r="R125" s="6">
        <f>E125/Q125</f>
        <v>25.166666666666668</v>
      </c>
      <c r="S125" t="b">
        <v>0</v>
      </c>
      <c r="T125" t="s">
        <v>8267</v>
      </c>
      <c r="U125" s="7" t="str">
        <f t="shared" si="4"/>
        <v>film &amp; video</v>
      </c>
      <c r="V125" t="str">
        <f t="shared" si="5"/>
        <v>science fiction</v>
      </c>
    </row>
    <row r="126" spans="1:22" ht="46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5">
        <f t="shared" si="3"/>
        <v>0</v>
      </c>
      <c r="G126" t="s">
        <v>8220</v>
      </c>
      <c r="H126" t="s">
        <v>8224</v>
      </c>
      <c r="I126" t="s">
        <v>8246</v>
      </c>
      <c r="J126">
        <v>1431728242</v>
      </c>
      <c r="K126" s="11">
        <f>(Table1[[#This Row],[deadline]]/86400)+25569+(-5/24)</f>
        <v>42139.720393518517</v>
      </c>
      <c r="L126">
        <v>1429568242</v>
      </c>
      <c r="M126" s="11">
        <f>(Table1[[#This Row],[launched_at]]/86400)+25569+(-5/24)</f>
        <v>42114.720393518517</v>
      </c>
      <c r="N126" s="12">
        <f>Table1[[#This Row],[Date Created Conversion]]</f>
        <v>42114.720393518517</v>
      </c>
      <c r="O126" s="13">
        <f>Table1[[#This Row],[Date Created Conversion]]</f>
        <v>42114.720393518517</v>
      </c>
      <c r="P126" t="b">
        <v>0</v>
      </c>
      <c r="Q126">
        <v>0</v>
      </c>
      <c r="R126" s="6" t="e">
        <f>E126/Q126</f>
        <v>#DIV/0!</v>
      </c>
      <c r="S126" t="b">
        <v>0</v>
      </c>
      <c r="T126" t="s">
        <v>8267</v>
      </c>
      <c r="U126" s="7" t="str">
        <f t="shared" si="4"/>
        <v>film &amp; video</v>
      </c>
      <c r="V126" t="str">
        <f t="shared" si="5"/>
        <v>science fiction</v>
      </c>
    </row>
    <row r="127" spans="1:22" ht="46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5">
        <f t="shared" si="3"/>
        <v>0.14000000000000001</v>
      </c>
      <c r="G127" t="s">
        <v>8220</v>
      </c>
      <c r="H127" t="s">
        <v>8229</v>
      </c>
      <c r="I127" t="s">
        <v>8251</v>
      </c>
      <c r="J127">
        <v>1486165880</v>
      </c>
      <c r="K127" s="11">
        <f>(Table1[[#This Row],[deadline]]/86400)+25569+(-5/24)</f>
        <v>42769.78564814815</v>
      </c>
      <c r="L127">
        <v>1480981880</v>
      </c>
      <c r="M127" s="11">
        <f>(Table1[[#This Row],[launched_at]]/86400)+25569+(-5/24)</f>
        <v>42709.78564814815</v>
      </c>
      <c r="N127" s="12">
        <f>Table1[[#This Row],[Date Created Conversion]]</f>
        <v>42709.78564814815</v>
      </c>
      <c r="O127" s="13">
        <f>Table1[[#This Row],[Date Created Conversion]]</f>
        <v>42709.78564814815</v>
      </c>
      <c r="P127" t="b">
        <v>0</v>
      </c>
      <c r="Q127">
        <v>6</v>
      </c>
      <c r="R127" s="6">
        <f>E127/Q127</f>
        <v>11.666666666666666</v>
      </c>
      <c r="S127" t="b">
        <v>0</v>
      </c>
      <c r="T127" t="s">
        <v>8267</v>
      </c>
      <c r="U127" s="7" t="str">
        <f t="shared" si="4"/>
        <v>film &amp; video</v>
      </c>
      <c r="V127" t="str">
        <f t="shared" si="5"/>
        <v>science fiction</v>
      </c>
    </row>
    <row r="128" spans="1:22" ht="46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5">
        <f t="shared" si="3"/>
        <v>5.5480000000000002E-2</v>
      </c>
      <c r="G128" t="s">
        <v>8220</v>
      </c>
      <c r="H128" t="s">
        <v>8224</v>
      </c>
      <c r="I128" t="s">
        <v>8246</v>
      </c>
      <c r="J128">
        <v>1433988000</v>
      </c>
      <c r="K128" s="11">
        <f>(Table1[[#This Row],[deadline]]/86400)+25569+(-5/24)</f>
        <v>42165.874999999993</v>
      </c>
      <c r="L128">
        <v>1431353337</v>
      </c>
      <c r="M128" s="11">
        <f>(Table1[[#This Row],[launched_at]]/86400)+25569+(-5/24)</f>
        <v>42135.381215277775</v>
      </c>
      <c r="N128" s="12">
        <f>Table1[[#This Row],[Date Created Conversion]]</f>
        <v>42135.381215277775</v>
      </c>
      <c r="O128" s="13">
        <f>Table1[[#This Row],[Date Created Conversion]]</f>
        <v>42135.381215277775</v>
      </c>
      <c r="P128" t="b">
        <v>0</v>
      </c>
      <c r="Q128">
        <v>13</v>
      </c>
      <c r="R128" s="6">
        <f>E128/Q128</f>
        <v>106.69230769230769</v>
      </c>
      <c r="S128" t="b">
        <v>0</v>
      </c>
      <c r="T128" t="s">
        <v>8267</v>
      </c>
      <c r="U128" s="7" t="str">
        <f t="shared" si="4"/>
        <v>film &amp; video</v>
      </c>
      <c r="V128" t="str">
        <f t="shared" si="5"/>
        <v>science fiction</v>
      </c>
    </row>
    <row r="129" spans="1:22" ht="46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5">
        <f t="shared" si="3"/>
        <v>2.375E-2</v>
      </c>
      <c r="G129" t="s">
        <v>8220</v>
      </c>
      <c r="H129" t="s">
        <v>8224</v>
      </c>
      <c r="I129" t="s">
        <v>8246</v>
      </c>
      <c r="J129">
        <v>1428069541</v>
      </c>
      <c r="K129" s="11">
        <f>(Table1[[#This Row],[deadline]]/86400)+25569+(-5/24)</f>
        <v>42097.37431712963</v>
      </c>
      <c r="L129">
        <v>1425481141</v>
      </c>
      <c r="M129" s="11">
        <f>(Table1[[#This Row],[launched_at]]/86400)+25569+(-5/24)</f>
        <v>42067.415983796294</v>
      </c>
      <c r="N129" s="12">
        <f>Table1[[#This Row],[Date Created Conversion]]</f>
        <v>42067.415983796294</v>
      </c>
      <c r="O129" s="13">
        <f>Table1[[#This Row],[Date Created Conversion]]</f>
        <v>42067.415983796294</v>
      </c>
      <c r="P129" t="b">
        <v>0</v>
      </c>
      <c r="Q129">
        <v>4</v>
      </c>
      <c r="R129" s="6">
        <f>E129/Q129</f>
        <v>47.5</v>
      </c>
      <c r="S129" t="b">
        <v>0</v>
      </c>
      <c r="T129" t="s">
        <v>8267</v>
      </c>
      <c r="U129" s="7" t="str">
        <f t="shared" si="4"/>
        <v>film &amp; video</v>
      </c>
      <c r="V129" t="str">
        <f t="shared" si="5"/>
        <v>science fiction</v>
      </c>
    </row>
    <row r="130" spans="1:22" ht="3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5">
        <f t="shared" si="3"/>
        <v>1.8669999999999999E-2</v>
      </c>
      <c r="G130" t="s">
        <v>8220</v>
      </c>
      <c r="H130" t="s">
        <v>8224</v>
      </c>
      <c r="I130" t="s">
        <v>8246</v>
      </c>
      <c r="J130">
        <v>1476941293</v>
      </c>
      <c r="K130" s="11">
        <f>(Table1[[#This Row],[deadline]]/86400)+25569+(-5/24)</f>
        <v>42663.019594907404</v>
      </c>
      <c r="L130">
        <v>1473917293</v>
      </c>
      <c r="M130" s="11">
        <f>(Table1[[#This Row],[launched_at]]/86400)+25569+(-5/24)</f>
        <v>42628.019594907404</v>
      </c>
      <c r="N130" s="12">
        <f>Table1[[#This Row],[Date Created Conversion]]</f>
        <v>42628.019594907404</v>
      </c>
      <c r="O130" s="13">
        <f>Table1[[#This Row],[Date Created Conversion]]</f>
        <v>42628.019594907404</v>
      </c>
      <c r="P130" t="b">
        <v>0</v>
      </c>
      <c r="Q130">
        <v>6</v>
      </c>
      <c r="R130" s="6">
        <f>E130/Q130</f>
        <v>311.16666666666669</v>
      </c>
      <c r="S130" t="b">
        <v>0</v>
      </c>
      <c r="T130" t="s">
        <v>8267</v>
      </c>
      <c r="U130" s="7" t="str">
        <f t="shared" si="4"/>
        <v>film &amp; video</v>
      </c>
      <c r="V130" t="str">
        <f t="shared" si="5"/>
        <v>science fiction</v>
      </c>
    </row>
    <row r="131" spans="1:22" ht="46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5">
        <f t="shared" ref="F131:F194" si="6">E131/D131</f>
        <v>0</v>
      </c>
      <c r="G131" t="s">
        <v>8220</v>
      </c>
      <c r="H131" t="s">
        <v>8224</v>
      </c>
      <c r="I131" t="s">
        <v>8246</v>
      </c>
      <c r="J131">
        <v>1414708183</v>
      </c>
      <c r="K131" s="11">
        <f>(Table1[[#This Row],[deadline]]/86400)+25569+(-5/24)</f>
        <v>41942.728969907403</v>
      </c>
      <c r="L131">
        <v>1409524183</v>
      </c>
      <c r="M131" s="11">
        <f>(Table1[[#This Row],[launched_at]]/86400)+25569+(-5/24)</f>
        <v>41882.728969907403</v>
      </c>
      <c r="N131" s="12">
        <f>Table1[[#This Row],[Date Created Conversion]]</f>
        <v>41882.728969907403</v>
      </c>
      <c r="O131" s="13">
        <f>Table1[[#This Row],[Date Created Conversion]]</f>
        <v>41882.728969907403</v>
      </c>
      <c r="P131" t="b">
        <v>0</v>
      </c>
      <c r="Q131">
        <v>0</v>
      </c>
      <c r="R131" s="6" t="e">
        <f>E131/Q131</f>
        <v>#DIV/0!</v>
      </c>
      <c r="S131" t="b">
        <v>0</v>
      </c>
      <c r="T131" t="s">
        <v>8267</v>
      </c>
      <c r="U131" s="7" t="str">
        <f t="shared" ref="U131:U194" si="7">LEFT(T131, SEARCH("/",T131,1)-1)</f>
        <v>film &amp; video</v>
      </c>
      <c r="V131" t="str">
        <f t="shared" ref="V131:V194" si="8">RIGHT(T131, LEN(T131)-SEARCH("/",T131,1))</f>
        <v>science fiction</v>
      </c>
    </row>
    <row r="132" spans="1:22" ht="46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5">
        <f t="shared" si="6"/>
        <v>0</v>
      </c>
      <c r="G132" t="s">
        <v>8220</v>
      </c>
      <c r="H132" t="s">
        <v>8225</v>
      </c>
      <c r="I132" t="s">
        <v>8247</v>
      </c>
      <c r="J132">
        <v>1402949760</v>
      </c>
      <c r="K132" s="11">
        <f>(Table1[[#This Row],[deadline]]/86400)+25569+(-5/24)</f>
        <v>41806.636111111111</v>
      </c>
      <c r="L132">
        <v>1400536692</v>
      </c>
      <c r="M132" s="11">
        <f>(Table1[[#This Row],[launched_at]]/86400)+25569+(-5/24)</f>
        <v>41778.707083333335</v>
      </c>
      <c r="N132" s="12">
        <f>Table1[[#This Row],[Date Created Conversion]]</f>
        <v>41778.707083333335</v>
      </c>
      <c r="O132" s="13">
        <f>Table1[[#This Row],[Date Created Conversion]]</f>
        <v>41778.707083333335</v>
      </c>
      <c r="P132" t="b">
        <v>0</v>
      </c>
      <c r="Q132">
        <v>0</v>
      </c>
      <c r="R132" s="6" t="e">
        <f>E132/Q132</f>
        <v>#DIV/0!</v>
      </c>
      <c r="S132" t="b">
        <v>0</v>
      </c>
      <c r="T132" t="s">
        <v>8267</v>
      </c>
      <c r="U132" s="7" t="str">
        <f t="shared" si="7"/>
        <v>film &amp; video</v>
      </c>
      <c r="V132" t="str">
        <f t="shared" si="8"/>
        <v>science fiction</v>
      </c>
    </row>
    <row r="133" spans="1:22" ht="18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5">
        <f t="shared" si="6"/>
        <v>0</v>
      </c>
      <c r="G133" t="s">
        <v>8220</v>
      </c>
      <c r="H133" t="s">
        <v>8224</v>
      </c>
      <c r="I133" t="s">
        <v>8246</v>
      </c>
      <c r="J133">
        <v>1467763200</v>
      </c>
      <c r="K133" s="11">
        <f>(Table1[[#This Row],[deadline]]/86400)+25569+(-5/24)</f>
        <v>42556.791666666664</v>
      </c>
      <c r="L133">
        <v>1466453161</v>
      </c>
      <c r="M133" s="11">
        <f>(Table1[[#This Row],[launched_at]]/86400)+25569+(-5/24)</f>
        <v>42541.629178240742</v>
      </c>
      <c r="N133" s="12">
        <f>Table1[[#This Row],[Date Created Conversion]]</f>
        <v>42541.629178240742</v>
      </c>
      <c r="O133" s="13">
        <f>Table1[[#This Row],[Date Created Conversion]]</f>
        <v>42541.629178240742</v>
      </c>
      <c r="P133" t="b">
        <v>0</v>
      </c>
      <c r="Q133">
        <v>0</v>
      </c>
      <c r="R133" s="6" t="e">
        <f>E133/Q133</f>
        <v>#DIV/0!</v>
      </c>
      <c r="S133" t="b">
        <v>0</v>
      </c>
      <c r="T133" t="s">
        <v>8267</v>
      </c>
      <c r="U133" s="7" t="str">
        <f t="shared" si="7"/>
        <v>film &amp; video</v>
      </c>
      <c r="V133" t="str">
        <f t="shared" si="8"/>
        <v>science fiction</v>
      </c>
    </row>
    <row r="134" spans="1:22" ht="46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5">
        <f t="shared" si="6"/>
        <v>9.5687499999999995E-2</v>
      </c>
      <c r="G134" t="s">
        <v>8220</v>
      </c>
      <c r="H134" t="s">
        <v>8224</v>
      </c>
      <c r="I134" t="s">
        <v>8246</v>
      </c>
      <c r="J134">
        <v>1415392207</v>
      </c>
      <c r="K134" s="11">
        <f>(Table1[[#This Row],[deadline]]/86400)+25569+(-5/24)</f>
        <v>41950.645914351851</v>
      </c>
      <c r="L134">
        <v>1411500607</v>
      </c>
      <c r="M134" s="11">
        <f>(Table1[[#This Row],[launched_at]]/86400)+25569+(-5/24)</f>
        <v>41905.60424768518</v>
      </c>
      <c r="N134" s="12">
        <f>Table1[[#This Row],[Date Created Conversion]]</f>
        <v>41905.60424768518</v>
      </c>
      <c r="O134" s="13">
        <f>Table1[[#This Row],[Date Created Conversion]]</f>
        <v>41905.60424768518</v>
      </c>
      <c r="P134" t="b">
        <v>0</v>
      </c>
      <c r="Q134">
        <v>81</v>
      </c>
      <c r="R134" s="6">
        <f>E134/Q134</f>
        <v>94.506172839506178</v>
      </c>
      <c r="S134" t="b">
        <v>0</v>
      </c>
      <c r="T134" t="s">
        <v>8267</v>
      </c>
      <c r="U134" s="7" t="str">
        <f t="shared" si="7"/>
        <v>film &amp; video</v>
      </c>
      <c r="V134" t="str">
        <f t="shared" si="8"/>
        <v>science fiction</v>
      </c>
    </row>
    <row r="135" spans="1:22" ht="3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5">
        <f t="shared" si="6"/>
        <v>0</v>
      </c>
      <c r="G135" t="s">
        <v>8220</v>
      </c>
      <c r="H135" t="s">
        <v>8224</v>
      </c>
      <c r="I135" t="s">
        <v>8246</v>
      </c>
      <c r="J135">
        <v>1464715860</v>
      </c>
      <c r="K135" s="11">
        <f>(Table1[[#This Row],[deadline]]/86400)+25569+(-5/24)</f>
        <v>42521.521527777775</v>
      </c>
      <c r="L135">
        <v>1462130584</v>
      </c>
      <c r="M135" s="11">
        <f>(Table1[[#This Row],[launched_at]]/86400)+25569+(-5/24)</f>
        <v>42491.599351851844</v>
      </c>
      <c r="N135" s="12">
        <f>Table1[[#This Row],[Date Created Conversion]]</f>
        <v>42491.599351851844</v>
      </c>
      <c r="O135" s="13">
        <f>Table1[[#This Row],[Date Created Conversion]]</f>
        <v>42491.599351851844</v>
      </c>
      <c r="P135" t="b">
        <v>0</v>
      </c>
      <c r="Q135">
        <v>0</v>
      </c>
      <c r="R135" s="6" t="e">
        <f>E135/Q135</f>
        <v>#DIV/0!</v>
      </c>
      <c r="S135" t="b">
        <v>0</v>
      </c>
      <c r="T135" t="s">
        <v>8267</v>
      </c>
      <c r="U135" s="7" t="str">
        <f t="shared" si="7"/>
        <v>film &amp; video</v>
      </c>
      <c r="V135" t="str">
        <f t="shared" si="8"/>
        <v>science fiction</v>
      </c>
    </row>
    <row r="136" spans="1:22" ht="3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5">
        <f t="shared" si="6"/>
        <v>0</v>
      </c>
      <c r="G136" t="s">
        <v>8220</v>
      </c>
      <c r="H136" t="s">
        <v>8224</v>
      </c>
      <c r="I136" t="s">
        <v>8246</v>
      </c>
      <c r="J136">
        <v>1441386000</v>
      </c>
      <c r="K136" s="11">
        <f>(Table1[[#This Row],[deadline]]/86400)+25569+(-5/24)</f>
        <v>42251.499999999993</v>
      </c>
      <c r="L136">
        <v>1438811418</v>
      </c>
      <c r="M136" s="11">
        <f>(Table1[[#This Row],[launched_at]]/86400)+25569+(-5/24)</f>
        <v>42221.701597222222</v>
      </c>
      <c r="N136" s="12">
        <f>Table1[[#This Row],[Date Created Conversion]]</f>
        <v>42221.701597222222</v>
      </c>
      <c r="O136" s="13">
        <f>Table1[[#This Row],[Date Created Conversion]]</f>
        <v>42221.701597222222</v>
      </c>
      <c r="P136" t="b">
        <v>0</v>
      </c>
      <c r="Q136">
        <v>0</v>
      </c>
      <c r="R136" s="6" t="e">
        <f>E136/Q136</f>
        <v>#DIV/0!</v>
      </c>
      <c r="S136" t="b">
        <v>0</v>
      </c>
      <c r="T136" t="s">
        <v>8267</v>
      </c>
      <c r="U136" s="7" t="str">
        <f t="shared" si="7"/>
        <v>film &amp; video</v>
      </c>
      <c r="V136" t="str">
        <f t="shared" si="8"/>
        <v>science fiction</v>
      </c>
    </row>
    <row r="137" spans="1:22" ht="46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5">
        <f t="shared" si="6"/>
        <v>0.13433333333333333</v>
      </c>
      <c r="G137" t="s">
        <v>8220</v>
      </c>
      <c r="H137" t="s">
        <v>8224</v>
      </c>
      <c r="I137" t="s">
        <v>8246</v>
      </c>
      <c r="J137">
        <v>1404241200</v>
      </c>
      <c r="K137" s="11">
        <f>(Table1[[#This Row],[deadline]]/86400)+25569+(-5/24)</f>
        <v>41821.583333333328</v>
      </c>
      <c r="L137">
        <v>1401354597</v>
      </c>
      <c r="M137" s="11">
        <f>(Table1[[#This Row],[launched_at]]/86400)+25569+(-5/24)</f>
        <v>41788.173576388886</v>
      </c>
      <c r="N137" s="12">
        <f>Table1[[#This Row],[Date Created Conversion]]</f>
        <v>41788.173576388886</v>
      </c>
      <c r="O137" s="13">
        <f>Table1[[#This Row],[Date Created Conversion]]</f>
        <v>41788.173576388886</v>
      </c>
      <c r="P137" t="b">
        <v>0</v>
      </c>
      <c r="Q137">
        <v>5</v>
      </c>
      <c r="R137" s="6">
        <f>E137/Q137</f>
        <v>80.599999999999994</v>
      </c>
      <c r="S137" t="b">
        <v>0</v>
      </c>
      <c r="T137" t="s">
        <v>8267</v>
      </c>
      <c r="U137" s="7" t="str">
        <f t="shared" si="7"/>
        <v>film &amp; video</v>
      </c>
      <c r="V137" t="str">
        <f t="shared" si="8"/>
        <v>science fiction</v>
      </c>
    </row>
    <row r="138" spans="1:22" ht="46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5">
        <f t="shared" si="6"/>
        <v>0</v>
      </c>
      <c r="G138" t="s">
        <v>8220</v>
      </c>
      <c r="H138" t="s">
        <v>8224</v>
      </c>
      <c r="I138" t="s">
        <v>8246</v>
      </c>
      <c r="J138">
        <v>1431771360</v>
      </c>
      <c r="K138" s="11">
        <f>(Table1[[#This Row],[deadline]]/86400)+25569+(-5/24)</f>
        <v>42140.219444444439</v>
      </c>
      <c r="L138">
        <v>1427968234</v>
      </c>
      <c r="M138" s="11">
        <f>(Table1[[#This Row],[launched_at]]/86400)+25569+(-5/24)</f>
        <v>42096.201782407406</v>
      </c>
      <c r="N138" s="12">
        <f>Table1[[#This Row],[Date Created Conversion]]</f>
        <v>42096.201782407406</v>
      </c>
      <c r="O138" s="13">
        <f>Table1[[#This Row],[Date Created Conversion]]</f>
        <v>42096.201782407406</v>
      </c>
      <c r="P138" t="b">
        <v>0</v>
      </c>
      <c r="Q138">
        <v>0</v>
      </c>
      <c r="R138" s="6" t="e">
        <f>E138/Q138</f>
        <v>#DIV/0!</v>
      </c>
      <c r="S138" t="b">
        <v>0</v>
      </c>
      <c r="T138" t="s">
        <v>8267</v>
      </c>
      <c r="U138" s="7" t="str">
        <f t="shared" si="7"/>
        <v>film &amp; video</v>
      </c>
      <c r="V138" t="str">
        <f t="shared" si="8"/>
        <v>science fiction</v>
      </c>
    </row>
    <row r="139" spans="1:22" ht="46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5">
        <f t="shared" si="6"/>
        <v>0</v>
      </c>
      <c r="G139" t="s">
        <v>8220</v>
      </c>
      <c r="H139" t="s">
        <v>8232</v>
      </c>
      <c r="I139" t="s">
        <v>8253</v>
      </c>
      <c r="J139">
        <v>1444657593</v>
      </c>
      <c r="K139" s="11">
        <f>(Table1[[#This Row],[deadline]]/86400)+25569+(-5/24)</f>
        <v>42289.365659722222</v>
      </c>
      <c r="L139">
        <v>1440337593</v>
      </c>
      <c r="M139" s="11">
        <f>(Table1[[#This Row],[launched_at]]/86400)+25569+(-5/24)</f>
        <v>42239.365659722222</v>
      </c>
      <c r="N139" s="12">
        <f>Table1[[#This Row],[Date Created Conversion]]</f>
        <v>42239.365659722222</v>
      </c>
      <c r="O139" s="13">
        <f>Table1[[#This Row],[Date Created Conversion]]</f>
        <v>42239.365659722222</v>
      </c>
      <c r="P139" t="b">
        <v>0</v>
      </c>
      <c r="Q139">
        <v>0</v>
      </c>
      <c r="R139" s="6" t="e">
        <f>E139/Q139</f>
        <v>#DIV/0!</v>
      </c>
      <c r="S139" t="b">
        <v>0</v>
      </c>
      <c r="T139" t="s">
        <v>8267</v>
      </c>
      <c r="U139" s="7" t="str">
        <f t="shared" si="7"/>
        <v>film &amp; video</v>
      </c>
      <c r="V139" t="str">
        <f t="shared" si="8"/>
        <v>science fiction</v>
      </c>
    </row>
    <row r="140" spans="1:22" ht="46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5">
        <f t="shared" si="6"/>
        <v>3.1413333333333335E-2</v>
      </c>
      <c r="G140" t="s">
        <v>8220</v>
      </c>
      <c r="H140" t="s">
        <v>8224</v>
      </c>
      <c r="I140" t="s">
        <v>8246</v>
      </c>
      <c r="J140">
        <v>1438405140</v>
      </c>
      <c r="K140" s="11">
        <f>(Table1[[#This Row],[deadline]]/86400)+25569+(-5/24)</f>
        <v>42216.999305555553</v>
      </c>
      <c r="L140">
        <v>1435731041</v>
      </c>
      <c r="M140" s="11">
        <f>(Table1[[#This Row],[launched_at]]/86400)+25569+(-5/24)</f>
        <v>42186.049085648141</v>
      </c>
      <c r="N140" s="12">
        <f>Table1[[#This Row],[Date Created Conversion]]</f>
        <v>42186.049085648141</v>
      </c>
      <c r="O140" s="13">
        <f>Table1[[#This Row],[Date Created Conversion]]</f>
        <v>42186.049085648141</v>
      </c>
      <c r="P140" t="b">
        <v>0</v>
      </c>
      <c r="Q140">
        <v>58</v>
      </c>
      <c r="R140" s="6">
        <f>E140/Q140</f>
        <v>81.241379310344826</v>
      </c>
      <c r="S140" t="b">
        <v>0</v>
      </c>
      <c r="T140" t="s">
        <v>8267</v>
      </c>
      <c r="U140" s="7" t="str">
        <f t="shared" si="7"/>
        <v>film &amp; video</v>
      </c>
      <c r="V140" t="str">
        <f t="shared" si="8"/>
        <v>science fiction</v>
      </c>
    </row>
    <row r="141" spans="1:22" ht="3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5">
        <f t="shared" si="6"/>
        <v>1</v>
      </c>
      <c r="G141" t="s">
        <v>8220</v>
      </c>
      <c r="H141" t="s">
        <v>8224</v>
      </c>
      <c r="I141" t="s">
        <v>8246</v>
      </c>
      <c r="J141">
        <v>1436738772</v>
      </c>
      <c r="K141" s="11">
        <f>(Table1[[#This Row],[deadline]]/86400)+25569+(-5/24)</f>
        <v>42197.712638888886</v>
      </c>
      <c r="L141">
        <v>1435874772</v>
      </c>
      <c r="M141" s="11">
        <f>(Table1[[#This Row],[launched_at]]/86400)+25569+(-5/24)</f>
        <v>42187.712638888886</v>
      </c>
      <c r="N141" s="12">
        <f>Table1[[#This Row],[Date Created Conversion]]</f>
        <v>42187.712638888886</v>
      </c>
      <c r="O141" s="13">
        <f>Table1[[#This Row],[Date Created Conversion]]</f>
        <v>42187.712638888886</v>
      </c>
      <c r="P141" t="b">
        <v>0</v>
      </c>
      <c r="Q141">
        <v>1</v>
      </c>
      <c r="R141" s="6">
        <f>E141/Q141</f>
        <v>500</v>
      </c>
      <c r="S141" t="b">
        <v>0</v>
      </c>
      <c r="T141" t="s">
        <v>8267</v>
      </c>
      <c r="U141" s="7" t="str">
        <f t="shared" si="7"/>
        <v>film &amp; video</v>
      </c>
      <c r="V141" t="str">
        <f t="shared" si="8"/>
        <v>science fiction</v>
      </c>
    </row>
    <row r="142" spans="1:22" ht="46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5">
        <f t="shared" si="6"/>
        <v>0</v>
      </c>
      <c r="G142" t="s">
        <v>8220</v>
      </c>
      <c r="H142" t="s">
        <v>8224</v>
      </c>
      <c r="I142" t="s">
        <v>8246</v>
      </c>
      <c r="J142">
        <v>1426823132</v>
      </c>
      <c r="K142" s="11">
        <f>(Table1[[#This Row],[deadline]]/86400)+25569+(-5/24)</f>
        <v>42082.948287037034</v>
      </c>
      <c r="L142">
        <v>1424234732</v>
      </c>
      <c r="M142" s="11">
        <f>(Table1[[#This Row],[launched_at]]/86400)+25569+(-5/24)</f>
        <v>42052.989953703705</v>
      </c>
      <c r="N142" s="12">
        <f>Table1[[#This Row],[Date Created Conversion]]</f>
        <v>42052.989953703705</v>
      </c>
      <c r="O142" s="13">
        <f>Table1[[#This Row],[Date Created Conversion]]</f>
        <v>42052.989953703705</v>
      </c>
      <c r="P142" t="b">
        <v>0</v>
      </c>
      <c r="Q142">
        <v>0</v>
      </c>
      <c r="R142" s="6" t="e">
        <f>E142/Q142</f>
        <v>#DIV/0!</v>
      </c>
      <c r="S142" t="b">
        <v>0</v>
      </c>
      <c r="T142" t="s">
        <v>8267</v>
      </c>
      <c r="U142" s="7" t="str">
        <f t="shared" si="7"/>
        <v>film &amp; video</v>
      </c>
      <c r="V142" t="str">
        <f t="shared" si="8"/>
        <v>science fiction</v>
      </c>
    </row>
    <row r="143" spans="1:22" ht="46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5">
        <f t="shared" si="6"/>
        <v>0.10775</v>
      </c>
      <c r="G143" t="s">
        <v>8220</v>
      </c>
      <c r="H143" t="s">
        <v>8224</v>
      </c>
      <c r="I143" t="s">
        <v>8246</v>
      </c>
      <c r="J143">
        <v>1433043623</v>
      </c>
      <c r="K143" s="11">
        <f>(Table1[[#This Row],[deadline]]/86400)+25569+(-5/24)</f>
        <v>42154.944710648146</v>
      </c>
      <c r="L143">
        <v>1429155623</v>
      </c>
      <c r="M143" s="11">
        <f>(Table1[[#This Row],[launched_at]]/86400)+25569+(-5/24)</f>
        <v>42109.944710648146</v>
      </c>
      <c r="N143" s="12">
        <f>Table1[[#This Row],[Date Created Conversion]]</f>
        <v>42109.944710648146</v>
      </c>
      <c r="O143" s="13">
        <f>Table1[[#This Row],[Date Created Conversion]]</f>
        <v>42109.944710648146</v>
      </c>
      <c r="P143" t="b">
        <v>0</v>
      </c>
      <c r="Q143">
        <v>28</v>
      </c>
      <c r="R143" s="6">
        <f>E143/Q143</f>
        <v>46.178571428571431</v>
      </c>
      <c r="S143" t="b">
        <v>0</v>
      </c>
      <c r="T143" t="s">
        <v>8267</v>
      </c>
      <c r="U143" s="7" t="str">
        <f t="shared" si="7"/>
        <v>film &amp; video</v>
      </c>
      <c r="V143" t="str">
        <f t="shared" si="8"/>
        <v>science fiction</v>
      </c>
    </row>
    <row r="144" spans="1:22" ht="46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5">
        <f t="shared" si="6"/>
        <v>3.3333333333333335E-3</v>
      </c>
      <c r="G144" t="s">
        <v>8220</v>
      </c>
      <c r="H144" t="s">
        <v>8224</v>
      </c>
      <c r="I144" t="s">
        <v>8246</v>
      </c>
      <c r="J144">
        <v>1416176778</v>
      </c>
      <c r="K144" s="11">
        <f>(Table1[[#This Row],[deadline]]/86400)+25569+(-5/24)</f>
        <v>41959.726597222216</v>
      </c>
      <c r="L144">
        <v>1414358778</v>
      </c>
      <c r="M144" s="11">
        <f>(Table1[[#This Row],[launched_at]]/86400)+25569+(-5/24)</f>
        <v>41938.684930555552</v>
      </c>
      <c r="N144" s="12">
        <f>Table1[[#This Row],[Date Created Conversion]]</f>
        <v>41938.684930555552</v>
      </c>
      <c r="O144" s="13">
        <f>Table1[[#This Row],[Date Created Conversion]]</f>
        <v>41938.684930555552</v>
      </c>
      <c r="P144" t="b">
        <v>0</v>
      </c>
      <c r="Q144">
        <v>1</v>
      </c>
      <c r="R144" s="6">
        <f>E144/Q144</f>
        <v>10</v>
      </c>
      <c r="S144" t="b">
        <v>0</v>
      </c>
      <c r="T144" t="s">
        <v>8267</v>
      </c>
      <c r="U144" s="7" t="str">
        <f t="shared" si="7"/>
        <v>film &amp; video</v>
      </c>
      <c r="V144" t="str">
        <f t="shared" si="8"/>
        <v>science fiction</v>
      </c>
    </row>
    <row r="145" spans="1:22" ht="46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5">
        <f t="shared" si="6"/>
        <v>0</v>
      </c>
      <c r="G145" t="s">
        <v>8220</v>
      </c>
      <c r="H145" t="s">
        <v>8226</v>
      </c>
      <c r="I145" t="s">
        <v>8248</v>
      </c>
      <c r="J145">
        <v>1472882100</v>
      </c>
      <c r="K145" s="11">
        <f>(Table1[[#This Row],[deadline]]/86400)+25569+(-5/24)</f>
        <v>42616.038194444445</v>
      </c>
      <c r="L145">
        <v>1467941542</v>
      </c>
      <c r="M145" s="11">
        <f>(Table1[[#This Row],[launched_at]]/86400)+25569+(-5/24)</f>
        <v>42558.855810185181</v>
      </c>
      <c r="N145" s="12">
        <f>Table1[[#This Row],[Date Created Conversion]]</f>
        <v>42558.855810185181</v>
      </c>
      <c r="O145" s="13">
        <f>Table1[[#This Row],[Date Created Conversion]]</f>
        <v>42558.855810185181</v>
      </c>
      <c r="P145" t="b">
        <v>0</v>
      </c>
      <c r="Q145">
        <v>0</v>
      </c>
      <c r="R145" s="6" t="e">
        <f>E145/Q145</f>
        <v>#DIV/0!</v>
      </c>
      <c r="S145" t="b">
        <v>0</v>
      </c>
      <c r="T145" t="s">
        <v>8267</v>
      </c>
      <c r="U145" s="7" t="str">
        <f t="shared" si="7"/>
        <v>film &amp; video</v>
      </c>
      <c r="V145" t="str">
        <f t="shared" si="8"/>
        <v>science fiction</v>
      </c>
    </row>
    <row r="146" spans="1:22" ht="46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5">
        <f t="shared" si="6"/>
        <v>0.27600000000000002</v>
      </c>
      <c r="G146" t="s">
        <v>8220</v>
      </c>
      <c r="H146" t="s">
        <v>8229</v>
      </c>
      <c r="I146" t="s">
        <v>8251</v>
      </c>
      <c r="J146">
        <v>1428945472</v>
      </c>
      <c r="K146" s="11">
        <f>(Table1[[#This Row],[deadline]]/86400)+25569+(-5/24)</f>
        <v>42107.512407407405</v>
      </c>
      <c r="L146">
        <v>1423765072</v>
      </c>
      <c r="M146" s="11">
        <f>(Table1[[#This Row],[launched_at]]/86400)+25569+(-5/24)</f>
        <v>42047.554074074076</v>
      </c>
      <c r="N146" s="12">
        <f>Table1[[#This Row],[Date Created Conversion]]</f>
        <v>42047.554074074076</v>
      </c>
      <c r="O146" s="13">
        <f>Table1[[#This Row],[Date Created Conversion]]</f>
        <v>42047.554074074076</v>
      </c>
      <c r="P146" t="b">
        <v>0</v>
      </c>
      <c r="Q146">
        <v>37</v>
      </c>
      <c r="R146" s="6">
        <f>E146/Q146</f>
        <v>55.945945945945944</v>
      </c>
      <c r="S146" t="b">
        <v>0</v>
      </c>
      <c r="T146" t="s">
        <v>8267</v>
      </c>
      <c r="U146" s="7" t="str">
        <f t="shared" si="7"/>
        <v>film &amp; video</v>
      </c>
      <c r="V146" t="str">
        <f t="shared" si="8"/>
        <v>science fiction</v>
      </c>
    </row>
    <row r="147" spans="1:22" ht="46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5">
        <f t="shared" si="6"/>
        <v>7.5111111111111115E-2</v>
      </c>
      <c r="G147" t="s">
        <v>8220</v>
      </c>
      <c r="H147" t="s">
        <v>8224</v>
      </c>
      <c r="I147" t="s">
        <v>8246</v>
      </c>
      <c r="J147">
        <v>1439298052</v>
      </c>
      <c r="K147" s="11">
        <f>(Table1[[#This Row],[deadline]]/86400)+25569+(-5/24)</f>
        <v>42227.333935185183</v>
      </c>
      <c r="L147">
        <v>1436965252</v>
      </c>
      <c r="M147" s="11">
        <f>(Table1[[#This Row],[launched_at]]/86400)+25569+(-5/24)</f>
        <v>42200.333935185183</v>
      </c>
      <c r="N147" s="12">
        <f>Table1[[#This Row],[Date Created Conversion]]</f>
        <v>42200.333935185183</v>
      </c>
      <c r="O147" s="13">
        <f>Table1[[#This Row],[Date Created Conversion]]</f>
        <v>42200.333935185183</v>
      </c>
      <c r="P147" t="b">
        <v>0</v>
      </c>
      <c r="Q147">
        <v>9</v>
      </c>
      <c r="R147" s="6">
        <f>E147/Q147</f>
        <v>37.555555555555557</v>
      </c>
      <c r="S147" t="b">
        <v>0</v>
      </c>
      <c r="T147" t="s">
        <v>8267</v>
      </c>
      <c r="U147" s="7" t="str">
        <f t="shared" si="7"/>
        <v>film &amp; video</v>
      </c>
      <c r="V147" t="str">
        <f t="shared" si="8"/>
        <v>science fiction</v>
      </c>
    </row>
    <row r="148" spans="1:22" ht="46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5">
        <f t="shared" si="6"/>
        <v>5.7499999999999999E-3</v>
      </c>
      <c r="G148" t="s">
        <v>8220</v>
      </c>
      <c r="H148" t="s">
        <v>8224</v>
      </c>
      <c r="I148" t="s">
        <v>8246</v>
      </c>
      <c r="J148">
        <v>1484698998</v>
      </c>
      <c r="K148" s="11">
        <f>(Table1[[#This Row],[deadline]]/86400)+25569+(-5/24)</f>
        <v>42752.807847222219</v>
      </c>
      <c r="L148">
        <v>1479514998</v>
      </c>
      <c r="M148" s="11">
        <f>(Table1[[#This Row],[launched_at]]/86400)+25569+(-5/24)</f>
        <v>42692.807847222219</v>
      </c>
      <c r="N148" s="12">
        <f>Table1[[#This Row],[Date Created Conversion]]</f>
        <v>42692.807847222219</v>
      </c>
      <c r="O148" s="13">
        <f>Table1[[#This Row],[Date Created Conversion]]</f>
        <v>42692.807847222219</v>
      </c>
      <c r="P148" t="b">
        <v>0</v>
      </c>
      <c r="Q148">
        <v>3</v>
      </c>
      <c r="R148" s="6">
        <f>E148/Q148</f>
        <v>38.333333333333336</v>
      </c>
      <c r="S148" t="b">
        <v>0</v>
      </c>
      <c r="T148" t="s">
        <v>8267</v>
      </c>
      <c r="U148" s="7" t="str">
        <f t="shared" si="7"/>
        <v>film &amp; video</v>
      </c>
      <c r="V148" t="str">
        <f t="shared" si="8"/>
        <v>science fiction</v>
      </c>
    </row>
    <row r="149" spans="1:22" ht="3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5">
        <f t="shared" si="6"/>
        <v>0</v>
      </c>
      <c r="G149" t="s">
        <v>8220</v>
      </c>
      <c r="H149" t="s">
        <v>8225</v>
      </c>
      <c r="I149" t="s">
        <v>8247</v>
      </c>
      <c r="J149">
        <v>1420741080</v>
      </c>
      <c r="K149" s="11">
        <f>(Table1[[#This Row],[deadline]]/86400)+25569+(-5/24)</f>
        <v>42012.554166666661</v>
      </c>
      <c r="L149">
        <v>1417026340</v>
      </c>
      <c r="M149" s="11">
        <f>(Table1[[#This Row],[launched_at]]/86400)+25569+(-5/24)</f>
        <v>41969.559490740743</v>
      </c>
      <c r="N149" s="12">
        <f>Table1[[#This Row],[Date Created Conversion]]</f>
        <v>41969.559490740743</v>
      </c>
      <c r="O149" s="13">
        <f>Table1[[#This Row],[Date Created Conversion]]</f>
        <v>41969.559490740743</v>
      </c>
      <c r="P149" t="b">
        <v>0</v>
      </c>
      <c r="Q149">
        <v>0</v>
      </c>
      <c r="R149" s="6" t="e">
        <f>E149/Q149</f>
        <v>#DIV/0!</v>
      </c>
      <c r="S149" t="b">
        <v>0</v>
      </c>
      <c r="T149" t="s">
        <v>8267</v>
      </c>
      <c r="U149" s="7" t="str">
        <f t="shared" si="7"/>
        <v>film &amp; video</v>
      </c>
      <c r="V149" t="str">
        <f t="shared" si="8"/>
        <v>science fiction</v>
      </c>
    </row>
    <row r="150" spans="1:22" ht="46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5">
        <f t="shared" si="6"/>
        <v>8.0000000000000004E-4</v>
      </c>
      <c r="G150" t="s">
        <v>8220</v>
      </c>
      <c r="H150" t="s">
        <v>8224</v>
      </c>
      <c r="I150" t="s">
        <v>8246</v>
      </c>
      <c r="J150">
        <v>1456555536</v>
      </c>
      <c r="K150" s="11">
        <f>(Table1[[#This Row],[deadline]]/86400)+25569+(-5/24)</f>
        <v>42427.073333333326</v>
      </c>
      <c r="L150">
        <v>1453963536</v>
      </c>
      <c r="M150" s="11">
        <f>(Table1[[#This Row],[launched_at]]/86400)+25569+(-5/24)</f>
        <v>42397.073333333326</v>
      </c>
      <c r="N150" s="12">
        <f>Table1[[#This Row],[Date Created Conversion]]</f>
        <v>42397.073333333326</v>
      </c>
      <c r="O150" s="13">
        <f>Table1[[#This Row],[Date Created Conversion]]</f>
        <v>42397.073333333326</v>
      </c>
      <c r="P150" t="b">
        <v>0</v>
      </c>
      <c r="Q150">
        <v>2</v>
      </c>
      <c r="R150" s="6">
        <f>E150/Q150</f>
        <v>20</v>
      </c>
      <c r="S150" t="b">
        <v>0</v>
      </c>
      <c r="T150" t="s">
        <v>8267</v>
      </c>
      <c r="U150" s="7" t="str">
        <f t="shared" si="7"/>
        <v>film &amp; video</v>
      </c>
      <c r="V150" t="str">
        <f t="shared" si="8"/>
        <v>science fiction</v>
      </c>
    </row>
    <row r="151" spans="1:22" ht="46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5">
        <f t="shared" si="6"/>
        <v>9.1999999999999998E-3</v>
      </c>
      <c r="G151" t="s">
        <v>8220</v>
      </c>
      <c r="H151" t="s">
        <v>8224</v>
      </c>
      <c r="I151" t="s">
        <v>8246</v>
      </c>
      <c r="J151">
        <v>1419494400</v>
      </c>
      <c r="K151" s="11">
        <f>(Table1[[#This Row],[deadline]]/86400)+25569+(-5/24)</f>
        <v>41998.124999999993</v>
      </c>
      <c r="L151">
        <v>1416888470</v>
      </c>
      <c r="M151" s="11">
        <f>(Table1[[#This Row],[launched_at]]/86400)+25569+(-5/24)</f>
        <v>41967.963773148142</v>
      </c>
      <c r="N151" s="12">
        <f>Table1[[#This Row],[Date Created Conversion]]</f>
        <v>41967.963773148142</v>
      </c>
      <c r="O151" s="13">
        <f>Table1[[#This Row],[Date Created Conversion]]</f>
        <v>41967.963773148142</v>
      </c>
      <c r="P151" t="b">
        <v>0</v>
      </c>
      <c r="Q151">
        <v>6</v>
      </c>
      <c r="R151" s="6">
        <f>E151/Q151</f>
        <v>15.333333333333334</v>
      </c>
      <c r="S151" t="b">
        <v>0</v>
      </c>
      <c r="T151" t="s">
        <v>8267</v>
      </c>
      <c r="U151" s="7" t="str">
        <f t="shared" si="7"/>
        <v>film &amp; video</v>
      </c>
      <c r="V151" t="str">
        <f t="shared" si="8"/>
        <v>science fiction</v>
      </c>
    </row>
    <row r="152" spans="1:22" ht="46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5">
        <f t="shared" si="6"/>
        <v>0.23163076923076922</v>
      </c>
      <c r="G152" t="s">
        <v>8220</v>
      </c>
      <c r="H152" t="s">
        <v>8224</v>
      </c>
      <c r="I152" t="s">
        <v>8246</v>
      </c>
      <c r="J152">
        <v>1432612382</v>
      </c>
      <c r="K152" s="11">
        <f>(Table1[[#This Row],[deadline]]/86400)+25569+(-5/24)</f>
        <v>42149.95349537037</v>
      </c>
      <c r="L152">
        <v>1427428382</v>
      </c>
      <c r="M152" s="11">
        <f>(Table1[[#This Row],[launched_at]]/86400)+25569+(-5/24)</f>
        <v>42089.95349537037</v>
      </c>
      <c r="N152" s="12">
        <f>Table1[[#This Row],[Date Created Conversion]]</f>
        <v>42089.95349537037</v>
      </c>
      <c r="O152" s="13">
        <f>Table1[[#This Row],[Date Created Conversion]]</f>
        <v>42089.95349537037</v>
      </c>
      <c r="P152" t="b">
        <v>0</v>
      </c>
      <c r="Q152">
        <v>67</v>
      </c>
      <c r="R152" s="6">
        <f>E152/Q152</f>
        <v>449.43283582089555</v>
      </c>
      <c r="S152" t="b">
        <v>0</v>
      </c>
      <c r="T152" t="s">
        <v>8267</v>
      </c>
      <c r="U152" s="7" t="str">
        <f t="shared" si="7"/>
        <v>film &amp; video</v>
      </c>
      <c r="V152" t="str">
        <f t="shared" si="8"/>
        <v>science fiction</v>
      </c>
    </row>
    <row r="153" spans="1:22" ht="46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5">
        <f t="shared" si="6"/>
        <v>5.5999999999999995E-4</v>
      </c>
      <c r="G153" t="s">
        <v>8220</v>
      </c>
      <c r="H153" t="s">
        <v>8226</v>
      </c>
      <c r="I153" t="s">
        <v>8248</v>
      </c>
      <c r="J153">
        <v>1434633191</v>
      </c>
      <c r="K153" s="11">
        <f>(Table1[[#This Row],[deadline]]/86400)+25569+(-5/24)</f>
        <v>42173.342488425922</v>
      </c>
      <c r="L153">
        <v>1429449191</v>
      </c>
      <c r="M153" s="11">
        <f>(Table1[[#This Row],[launched_at]]/86400)+25569+(-5/24)</f>
        <v>42113.342488425922</v>
      </c>
      <c r="N153" s="12">
        <f>Table1[[#This Row],[Date Created Conversion]]</f>
        <v>42113.342488425922</v>
      </c>
      <c r="O153" s="13">
        <f>Table1[[#This Row],[Date Created Conversion]]</f>
        <v>42113.342488425922</v>
      </c>
      <c r="P153" t="b">
        <v>0</v>
      </c>
      <c r="Q153">
        <v>5</v>
      </c>
      <c r="R153" s="6">
        <f>E153/Q153</f>
        <v>28</v>
      </c>
      <c r="S153" t="b">
        <v>0</v>
      </c>
      <c r="T153" t="s">
        <v>8267</v>
      </c>
      <c r="U153" s="7" t="str">
        <f t="shared" si="7"/>
        <v>film &amp; video</v>
      </c>
      <c r="V153" t="str">
        <f t="shared" si="8"/>
        <v>science fiction</v>
      </c>
    </row>
    <row r="154" spans="1:22" ht="3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5">
        <f t="shared" si="6"/>
        <v>7.8947368421052633E-5</v>
      </c>
      <c r="G154" t="s">
        <v>8220</v>
      </c>
      <c r="H154" t="s">
        <v>8224</v>
      </c>
      <c r="I154" t="s">
        <v>8246</v>
      </c>
      <c r="J154">
        <v>1411437100</v>
      </c>
      <c r="K154" s="11">
        <f>(Table1[[#This Row],[deadline]]/86400)+25569+(-5/24)</f>
        <v>41904.869212962956</v>
      </c>
      <c r="L154">
        <v>1408845100</v>
      </c>
      <c r="M154" s="11">
        <f>(Table1[[#This Row],[launched_at]]/86400)+25569+(-5/24)</f>
        <v>41874.869212962956</v>
      </c>
      <c r="N154" s="12">
        <f>Table1[[#This Row],[Date Created Conversion]]</f>
        <v>41874.869212962956</v>
      </c>
      <c r="O154" s="13">
        <f>Table1[[#This Row],[Date Created Conversion]]</f>
        <v>41874.869212962956</v>
      </c>
      <c r="P154" t="b">
        <v>0</v>
      </c>
      <c r="Q154">
        <v>2</v>
      </c>
      <c r="R154" s="6">
        <f>E154/Q154</f>
        <v>15</v>
      </c>
      <c r="S154" t="b">
        <v>0</v>
      </c>
      <c r="T154" t="s">
        <v>8267</v>
      </c>
      <c r="U154" s="7" t="str">
        <f t="shared" si="7"/>
        <v>film &amp; video</v>
      </c>
      <c r="V154" t="str">
        <f t="shared" si="8"/>
        <v>science fiction</v>
      </c>
    </row>
    <row r="155" spans="1:22" ht="46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5">
        <f t="shared" si="6"/>
        <v>7.1799999999999998E-3</v>
      </c>
      <c r="G155" t="s">
        <v>8220</v>
      </c>
      <c r="H155" t="s">
        <v>8224</v>
      </c>
      <c r="I155" t="s">
        <v>8246</v>
      </c>
      <c r="J155">
        <v>1417532644</v>
      </c>
      <c r="K155" s="11">
        <f>(Table1[[#This Row],[deadline]]/86400)+25569+(-5/24)</f>
        <v>41975.419490740744</v>
      </c>
      <c r="L155">
        <v>1413900244</v>
      </c>
      <c r="M155" s="11">
        <f>(Table1[[#This Row],[launched_at]]/86400)+25569+(-5/24)</f>
        <v>41933.377824074072</v>
      </c>
      <c r="N155" s="12">
        <f>Table1[[#This Row],[Date Created Conversion]]</f>
        <v>41933.377824074072</v>
      </c>
      <c r="O155" s="13">
        <f>Table1[[#This Row],[Date Created Conversion]]</f>
        <v>41933.377824074072</v>
      </c>
      <c r="P155" t="b">
        <v>0</v>
      </c>
      <c r="Q155">
        <v>10</v>
      </c>
      <c r="R155" s="6">
        <f>E155/Q155</f>
        <v>35.9</v>
      </c>
      <c r="S155" t="b">
        <v>0</v>
      </c>
      <c r="T155" t="s">
        <v>8267</v>
      </c>
      <c r="U155" s="7" t="str">
        <f t="shared" si="7"/>
        <v>film &amp; video</v>
      </c>
      <c r="V155" t="str">
        <f t="shared" si="8"/>
        <v>science fiction</v>
      </c>
    </row>
    <row r="156" spans="1:22" ht="3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5">
        <f t="shared" si="6"/>
        <v>2.6666666666666668E-2</v>
      </c>
      <c r="G156" t="s">
        <v>8220</v>
      </c>
      <c r="H156" t="s">
        <v>8224</v>
      </c>
      <c r="I156" t="s">
        <v>8246</v>
      </c>
      <c r="J156">
        <v>1433336895</v>
      </c>
      <c r="K156" s="11">
        <f>(Table1[[#This Row],[deadline]]/86400)+25569+(-5/24)</f>
        <v>42158.339062499996</v>
      </c>
      <c r="L156">
        <v>1429621695</v>
      </c>
      <c r="M156" s="11">
        <f>(Table1[[#This Row],[launched_at]]/86400)+25569+(-5/24)</f>
        <v>42115.339062499996</v>
      </c>
      <c r="N156" s="12">
        <f>Table1[[#This Row],[Date Created Conversion]]</f>
        <v>42115.339062499996</v>
      </c>
      <c r="O156" s="13">
        <f>Table1[[#This Row],[Date Created Conversion]]</f>
        <v>42115.339062499996</v>
      </c>
      <c r="P156" t="b">
        <v>0</v>
      </c>
      <c r="Q156">
        <v>3</v>
      </c>
      <c r="R156" s="6">
        <f>E156/Q156</f>
        <v>13.333333333333334</v>
      </c>
      <c r="S156" t="b">
        <v>0</v>
      </c>
      <c r="T156" t="s">
        <v>8267</v>
      </c>
      <c r="U156" s="7" t="str">
        <f t="shared" si="7"/>
        <v>film &amp; video</v>
      </c>
      <c r="V156" t="str">
        <f t="shared" si="8"/>
        <v>science fiction</v>
      </c>
    </row>
    <row r="157" spans="1:22" ht="6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5">
        <f t="shared" si="6"/>
        <v>6.0000000000000002E-5</v>
      </c>
      <c r="G157" t="s">
        <v>8220</v>
      </c>
      <c r="H157" t="s">
        <v>8224</v>
      </c>
      <c r="I157" t="s">
        <v>8246</v>
      </c>
      <c r="J157">
        <v>1437657935</v>
      </c>
      <c r="K157" s="11">
        <f>(Table1[[#This Row],[deadline]]/86400)+25569+(-5/24)</f>
        <v>42208.351099537038</v>
      </c>
      <c r="L157">
        <v>1434201935</v>
      </c>
      <c r="M157" s="11">
        <f>(Table1[[#This Row],[launched_at]]/86400)+25569+(-5/24)</f>
        <v>42168.351099537038</v>
      </c>
      <c r="N157" s="12">
        <f>Table1[[#This Row],[Date Created Conversion]]</f>
        <v>42168.351099537038</v>
      </c>
      <c r="O157" s="13">
        <f>Table1[[#This Row],[Date Created Conversion]]</f>
        <v>42168.351099537038</v>
      </c>
      <c r="P157" t="b">
        <v>0</v>
      </c>
      <c r="Q157">
        <v>4</v>
      </c>
      <c r="R157" s="6">
        <f>E157/Q157</f>
        <v>20.25</v>
      </c>
      <c r="S157" t="b">
        <v>0</v>
      </c>
      <c r="T157" t="s">
        <v>8267</v>
      </c>
      <c r="U157" s="7" t="str">
        <f t="shared" si="7"/>
        <v>film &amp; video</v>
      </c>
      <c r="V157" t="str">
        <f t="shared" si="8"/>
        <v>science fiction</v>
      </c>
    </row>
    <row r="158" spans="1:22" ht="46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5">
        <f t="shared" si="6"/>
        <v>5.0999999999999997E-2</v>
      </c>
      <c r="G158" t="s">
        <v>8220</v>
      </c>
      <c r="H158" t="s">
        <v>8229</v>
      </c>
      <c r="I158" t="s">
        <v>8251</v>
      </c>
      <c r="J158">
        <v>1407034796</v>
      </c>
      <c r="K158" s="11">
        <f>(Table1[[#This Row],[deadline]]/86400)+25569+(-5/24)</f>
        <v>41853.916620370372</v>
      </c>
      <c r="L158">
        <v>1401850796</v>
      </c>
      <c r="M158" s="11">
        <f>(Table1[[#This Row],[launched_at]]/86400)+25569+(-5/24)</f>
        <v>41793.916620370372</v>
      </c>
      <c r="N158" s="12">
        <f>Table1[[#This Row],[Date Created Conversion]]</f>
        <v>41793.916620370372</v>
      </c>
      <c r="O158" s="13">
        <f>Table1[[#This Row],[Date Created Conversion]]</f>
        <v>41793.916620370372</v>
      </c>
      <c r="P158" t="b">
        <v>0</v>
      </c>
      <c r="Q158">
        <v>15</v>
      </c>
      <c r="R158" s="6">
        <f>E158/Q158</f>
        <v>119</v>
      </c>
      <c r="S158" t="b">
        <v>0</v>
      </c>
      <c r="T158" t="s">
        <v>8267</v>
      </c>
      <c r="U158" s="7" t="str">
        <f t="shared" si="7"/>
        <v>film &amp; video</v>
      </c>
      <c r="V158" t="str">
        <f t="shared" si="8"/>
        <v>science fiction</v>
      </c>
    </row>
    <row r="159" spans="1:22" ht="46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5">
        <f t="shared" si="6"/>
        <v>2.671118530884808E-3</v>
      </c>
      <c r="G159" t="s">
        <v>8220</v>
      </c>
      <c r="H159" t="s">
        <v>8224</v>
      </c>
      <c r="I159" t="s">
        <v>8246</v>
      </c>
      <c r="J159">
        <v>1456523572</v>
      </c>
      <c r="K159" s="11">
        <f>(Table1[[#This Row],[deadline]]/86400)+25569+(-5/24)</f>
        <v>42426.703379629624</v>
      </c>
      <c r="L159">
        <v>1453931572</v>
      </c>
      <c r="M159" s="11">
        <f>(Table1[[#This Row],[launched_at]]/86400)+25569+(-5/24)</f>
        <v>42396.703379629624</v>
      </c>
      <c r="N159" s="12">
        <f>Table1[[#This Row],[Date Created Conversion]]</f>
        <v>42396.703379629624</v>
      </c>
      <c r="O159" s="13">
        <f>Table1[[#This Row],[Date Created Conversion]]</f>
        <v>42396.703379629624</v>
      </c>
      <c r="P159" t="b">
        <v>0</v>
      </c>
      <c r="Q159">
        <v>2</v>
      </c>
      <c r="R159" s="6">
        <f>E159/Q159</f>
        <v>4</v>
      </c>
      <c r="S159" t="b">
        <v>0</v>
      </c>
      <c r="T159" t="s">
        <v>8267</v>
      </c>
      <c r="U159" s="7" t="str">
        <f t="shared" si="7"/>
        <v>film &amp; video</v>
      </c>
      <c r="V159" t="str">
        <f t="shared" si="8"/>
        <v>science fiction</v>
      </c>
    </row>
    <row r="160" spans="1:22" ht="46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5">
        <f t="shared" si="6"/>
        <v>0</v>
      </c>
      <c r="G160" t="s">
        <v>8220</v>
      </c>
      <c r="H160" t="s">
        <v>8224</v>
      </c>
      <c r="I160" t="s">
        <v>8246</v>
      </c>
      <c r="J160">
        <v>1413942628</v>
      </c>
      <c r="K160" s="11">
        <f>(Table1[[#This Row],[deadline]]/86400)+25569+(-5/24)</f>
        <v>41933.868379629625</v>
      </c>
      <c r="L160">
        <v>1411350628</v>
      </c>
      <c r="M160" s="11">
        <f>(Table1[[#This Row],[launched_at]]/86400)+25569+(-5/24)</f>
        <v>41903.868379629625</v>
      </c>
      <c r="N160" s="12">
        <f>Table1[[#This Row],[Date Created Conversion]]</f>
        <v>41903.868379629625</v>
      </c>
      <c r="O160" s="13">
        <f>Table1[[#This Row],[Date Created Conversion]]</f>
        <v>41903.868379629625</v>
      </c>
      <c r="P160" t="b">
        <v>0</v>
      </c>
      <c r="Q160">
        <v>0</v>
      </c>
      <c r="R160" s="6" t="e">
        <f>E160/Q160</f>
        <v>#DIV/0!</v>
      </c>
      <c r="S160" t="b">
        <v>0</v>
      </c>
      <c r="T160" t="s">
        <v>8267</v>
      </c>
      <c r="U160" s="7" t="str">
        <f t="shared" si="7"/>
        <v>film &amp; video</v>
      </c>
      <c r="V160" t="str">
        <f t="shared" si="8"/>
        <v>science fiction</v>
      </c>
    </row>
    <row r="161" spans="1:22" ht="46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5">
        <f t="shared" si="6"/>
        <v>2.0000000000000002E-5</v>
      </c>
      <c r="G161" t="s">
        <v>8220</v>
      </c>
      <c r="H161" t="s">
        <v>8224</v>
      </c>
      <c r="I161" t="s">
        <v>8246</v>
      </c>
      <c r="J161">
        <v>1467541545</v>
      </c>
      <c r="K161" s="11">
        <f>(Table1[[#This Row],[deadline]]/86400)+25569+(-5/24)</f>
        <v>42554.226215277777</v>
      </c>
      <c r="L161">
        <v>1464085545</v>
      </c>
      <c r="M161" s="11">
        <f>(Table1[[#This Row],[launched_at]]/86400)+25569+(-5/24)</f>
        <v>42514.226215277777</v>
      </c>
      <c r="N161" s="12">
        <f>Table1[[#This Row],[Date Created Conversion]]</f>
        <v>42514.226215277777</v>
      </c>
      <c r="O161" s="13">
        <f>Table1[[#This Row],[Date Created Conversion]]</f>
        <v>42514.226215277777</v>
      </c>
      <c r="P161" t="b">
        <v>0</v>
      </c>
      <c r="Q161">
        <v>1</v>
      </c>
      <c r="R161" s="6">
        <f>E161/Q161</f>
        <v>10</v>
      </c>
      <c r="S161" t="b">
        <v>0</v>
      </c>
      <c r="T161" t="s">
        <v>8267</v>
      </c>
      <c r="U161" s="7" t="str">
        <f t="shared" si="7"/>
        <v>film &amp; video</v>
      </c>
      <c r="V161" t="str">
        <f t="shared" si="8"/>
        <v>science fiction</v>
      </c>
    </row>
    <row r="162" spans="1:22" ht="46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5">
        <f t="shared" si="6"/>
        <v>0</v>
      </c>
      <c r="G162" t="s">
        <v>8221</v>
      </c>
      <c r="H162" t="s">
        <v>8224</v>
      </c>
      <c r="I162" t="s">
        <v>8246</v>
      </c>
      <c r="J162">
        <v>1439675691</v>
      </c>
      <c r="K162" s="11">
        <f>(Table1[[#This Row],[deadline]]/86400)+25569+(-5/24)</f>
        <v>42231.70475694444</v>
      </c>
      <c r="L162">
        <v>1434491691</v>
      </c>
      <c r="M162" s="11">
        <f>(Table1[[#This Row],[launched_at]]/86400)+25569+(-5/24)</f>
        <v>42171.70475694444</v>
      </c>
      <c r="N162" s="12">
        <f>Table1[[#This Row],[Date Created Conversion]]</f>
        <v>42171.70475694444</v>
      </c>
      <c r="O162" s="13">
        <f>Table1[[#This Row],[Date Created Conversion]]</f>
        <v>42171.70475694444</v>
      </c>
      <c r="P162" t="b">
        <v>0</v>
      </c>
      <c r="Q162">
        <v>0</v>
      </c>
      <c r="R162" s="6" t="e">
        <f>E162/Q162</f>
        <v>#DIV/0!</v>
      </c>
      <c r="S162" t="b">
        <v>0</v>
      </c>
      <c r="T162" t="s">
        <v>8268</v>
      </c>
      <c r="U162" s="7" t="str">
        <f t="shared" si="7"/>
        <v>film &amp; video</v>
      </c>
      <c r="V162" t="str">
        <f t="shared" si="8"/>
        <v>drama</v>
      </c>
    </row>
    <row r="163" spans="1:22" ht="46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5">
        <f t="shared" si="6"/>
        <v>1E-4</v>
      </c>
      <c r="G163" t="s">
        <v>8221</v>
      </c>
      <c r="H163" t="s">
        <v>8224</v>
      </c>
      <c r="I163" t="s">
        <v>8246</v>
      </c>
      <c r="J163">
        <v>1404318595</v>
      </c>
      <c r="K163" s="11">
        <f>(Table1[[#This Row],[deadline]]/86400)+25569+(-5/24)</f>
        <v>41822.479108796295</v>
      </c>
      <c r="L163">
        <v>1401726595</v>
      </c>
      <c r="M163" s="11">
        <f>(Table1[[#This Row],[launched_at]]/86400)+25569+(-5/24)</f>
        <v>41792.479108796295</v>
      </c>
      <c r="N163" s="12">
        <f>Table1[[#This Row],[Date Created Conversion]]</f>
        <v>41792.479108796295</v>
      </c>
      <c r="O163" s="13">
        <f>Table1[[#This Row],[Date Created Conversion]]</f>
        <v>41792.479108796295</v>
      </c>
      <c r="P163" t="b">
        <v>0</v>
      </c>
      <c r="Q163">
        <v>1</v>
      </c>
      <c r="R163" s="6">
        <f>E163/Q163</f>
        <v>5</v>
      </c>
      <c r="S163" t="b">
        <v>0</v>
      </c>
      <c r="T163" t="s">
        <v>8268</v>
      </c>
      <c r="U163" s="7" t="str">
        <f t="shared" si="7"/>
        <v>film &amp; video</v>
      </c>
      <c r="V163" t="str">
        <f t="shared" si="8"/>
        <v>drama</v>
      </c>
    </row>
    <row r="164" spans="1:22" ht="46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5">
        <f t="shared" si="6"/>
        <v>0.15535714285714286</v>
      </c>
      <c r="G164" t="s">
        <v>8221</v>
      </c>
      <c r="H164" t="s">
        <v>8224</v>
      </c>
      <c r="I164" t="s">
        <v>8246</v>
      </c>
      <c r="J164">
        <v>1408232520</v>
      </c>
      <c r="K164" s="11">
        <f>(Table1[[#This Row],[deadline]]/86400)+25569+(-5/24)</f>
        <v>41867.779166666667</v>
      </c>
      <c r="L164">
        <v>1405393356</v>
      </c>
      <c r="M164" s="11">
        <f>(Table1[[#This Row],[launched_at]]/86400)+25569+(-5/24)</f>
        <v>41834.91847222222</v>
      </c>
      <c r="N164" s="12">
        <f>Table1[[#This Row],[Date Created Conversion]]</f>
        <v>41834.91847222222</v>
      </c>
      <c r="O164" s="13">
        <f>Table1[[#This Row],[Date Created Conversion]]</f>
        <v>41834.91847222222</v>
      </c>
      <c r="P164" t="b">
        <v>0</v>
      </c>
      <c r="Q164">
        <v>10</v>
      </c>
      <c r="R164" s="6">
        <f>E164/Q164</f>
        <v>43.5</v>
      </c>
      <c r="S164" t="b">
        <v>0</v>
      </c>
      <c r="T164" t="s">
        <v>8268</v>
      </c>
      <c r="U164" s="7" t="str">
        <f t="shared" si="7"/>
        <v>film &amp; video</v>
      </c>
      <c r="V164" t="str">
        <f t="shared" si="8"/>
        <v>drama</v>
      </c>
    </row>
    <row r="165" spans="1:22" ht="61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5">
        <f t="shared" si="6"/>
        <v>0</v>
      </c>
      <c r="G165" t="s">
        <v>8221</v>
      </c>
      <c r="H165" t="s">
        <v>8224</v>
      </c>
      <c r="I165" t="s">
        <v>8246</v>
      </c>
      <c r="J165">
        <v>1443657600</v>
      </c>
      <c r="K165" s="11">
        <f>(Table1[[#This Row],[deadline]]/86400)+25569+(-5/24)</f>
        <v>42277.791666666664</v>
      </c>
      <c r="L165">
        <v>1440716654</v>
      </c>
      <c r="M165" s="11">
        <f>(Table1[[#This Row],[launched_at]]/86400)+25569+(-5/24)</f>
        <v>42243.752939814811</v>
      </c>
      <c r="N165" s="12">
        <f>Table1[[#This Row],[Date Created Conversion]]</f>
        <v>42243.752939814811</v>
      </c>
      <c r="O165" s="13">
        <f>Table1[[#This Row],[Date Created Conversion]]</f>
        <v>42243.752939814811</v>
      </c>
      <c r="P165" t="b">
        <v>0</v>
      </c>
      <c r="Q165">
        <v>0</v>
      </c>
      <c r="R165" s="6" t="e">
        <f>E165/Q165</f>
        <v>#DIV/0!</v>
      </c>
      <c r="S165" t="b">
        <v>0</v>
      </c>
      <c r="T165" t="s">
        <v>8268</v>
      </c>
      <c r="U165" s="7" t="str">
        <f t="shared" si="7"/>
        <v>film &amp; video</v>
      </c>
      <c r="V165" t="str">
        <f t="shared" si="8"/>
        <v>drama</v>
      </c>
    </row>
    <row r="166" spans="1:22" ht="46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5">
        <f t="shared" si="6"/>
        <v>5.3333333333333332E-3</v>
      </c>
      <c r="G166" t="s">
        <v>8221</v>
      </c>
      <c r="H166" t="s">
        <v>8224</v>
      </c>
      <c r="I166" t="s">
        <v>8246</v>
      </c>
      <c r="J166">
        <v>1411150701</v>
      </c>
      <c r="K166" s="11">
        <f>(Table1[[#This Row],[deadline]]/86400)+25569+(-5/24)</f>
        <v>41901.554409722223</v>
      </c>
      <c r="L166">
        <v>1405966701</v>
      </c>
      <c r="M166" s="11">
        <f>(Table1[[#This Row],[launched_at]]/86400)+25569+(-5/24)</f>
        <v>41841.554409722223</v>
      </c>
      <c r="N166" s="12">
        <f>Table1[[#This Row],[Date Created Conversion]]</f>
        <v>41841.554409722223</v>
      </c>
      <c r="O166" s="13">
        <f>Table1[[#This Row],[Date Created Conversion]]</f>
        <v>41841.554409722223</v>
      </c>
      <c r="P166" t="b">
        <v>0</v>
      </c>
      <c r="Q166">
        <v>7</v>
      </c>
      <c r="R166" s="6">
        <f>E166/Q166</f>
        <v>91.428571428571431</v>
      </c>
      <c r="S166" t="b">
        <v>0</v>
      </c>
      <c r="T166" t="s">
        <v>8268</v>
      </c>
      <c r="U166" s="7" t="str">
        <f t="shared" si="7"/>
        <v>film &amp; video</v>
      </c>
      <c r="V166" t="str">
        <f t="shared" si="8"/>
        <v>drama</v>
      </c>
    </row>
    <row r="167" spans="1:22" ht="31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5">
        <f t="shared" si="6"/>
        <v>0</v>
      </c>
      <c r="G167" t="s">
        <v>8221</v>
      </c>
      <c r="H167" t="s">
        <v>8225</v>
      </c>
      <c r="I167" t="s">
        <v>8247</v>
      </c>
      <c r="J167">
        <v>1452613724</v>
      </c>
      <c r="K167" s="11">
        <f>(Table1[[#This Row],[deadline]]/86400)+25569+(-5/24)</f>
        <v>42381.450509259252</v>
      </c>
      <c r="L167">
        <v>1450021724</v>
      </c>
      <c r="M167" s="11">
        <f>(Table1[[#This Row],[launched_at]]/86400)+25569+(-5/24)</f>
        <v>42351.450509259252</v>
      </c>
      <c r="N167" s="12">
        <f>Table1[[#This Row],[Date Created Conversion]]</f>
        <v>42351.450509259252</v>
      </c>
      <c r="O167" s="13">
        <f>Table1[[#This Row],[Date Created Conversion]]</f>
        <v>42351.450509259252</v>
      </c>
      <c r="P167" t="b">
        <v>0</v>
      </c>
      <c r="Q167">
        <v>0</v>
      </c>
      <c r="R167" s="6" t="e">
        <f>E167/Q167</f>
        <v>#DIV/0!</v>
      </c>
      <c r="S167" t="b">
        <v>0</v>
      </c>
      <c r="T167" t="s">
        <v>8268</v>
      </c>
      <c r="U167" s="7" t="str">
        <f t="shared" si="7"/>
        <v>film &amp; video</v>
      </c>
      <c r="V167" t="str">
        <f t="shared" si="8"/>
        <v>drama</v>
      </c>
    </row>
    <row r="168" spans="1:22" ht="46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5">
        <f t="shared" si="6"/>
        <v>0.6</v>
      </c>
      <c r="G168" t="s">
        <v>8221</v>
      </c>
      <c r="H168" t="s">
        <v>8224</v>
      </c>
      <c r="I168" t="s">
        <v>8246</v>
      </c>
      <c r="J168">
        <v>1484531362</v>
      </c>
      <c r="K168" s="11">
        <f>(Table1[[#This Row],[deadline]]/86400)+25569+(-5/24)</f>
        <v>42750.867615740739</v>
      </c>
      <c r="L168">
        <v>1481939362</v>
      </c>
      <c r="M168" s="11">
        <f>(Table1[[#This Row],[launched_at]]/86400)+25569+(-5/24)</f>
        <v>42720.867615740739</v>
      </c>
      <c r="N168" s="12">
        <f>Table1[[#This Row],[Date Created Conversion]]</f>
        <v>42720.867615740739</v>
      </c>
      <c r="O168" s="13">
        <f>Table1[[#This Row],[Date Created Conversion]]</f>
        <v>42720.867615740739</v>
      </c>
      <c r="P168" t="b">
        <v>0</v>
      </c>
      <c r="Q168">
        <v>1</v>
      </c>
      <c r="R168" s="6">
        <f>E168/Q168</f>
        <v>3000</v>
      </c>
      <c r="S168" t="b">
        <v>0</v>
      </c>
      <c r="T168" t="s">
        <v>8268</v>
      </c>
      <c r="U168" s="7" t="str">
        <f t="shared" si="7"/>
        <v>film &amp; video</v>
      </c>
      <c r="V168" t="str">
        <f t="shared" si="8"/>
        <v>drama</v>
      </c>
    </row>
    <row r="169" spans="1:22" ht="46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5">
        <f t="shared" si="6"/>
        <v>1E-4</v>
      </c>
      <c r="G169" t="s">
        <v>8221</v>
      </c>
      <c r="H169" t="s">
        <v>8224</v>
      </c>
      <c r="I169" t="s">
        <v>8246</v>
      </c>
      <c r="J169">
        <v>1438726535</v>
      </c>
      <c r="K169" s="11">
        <f>(Table1[[#This Row],[deadline]]/86400)+25569+(-5/24)</f>
        <v>42220.719155092585</v>
      </c>
      <c r="L169">
        <v>1433542535</v>
      </c>
      <c r="M169" s="11">
        <f>(Table1[[#This Row],[launched_at]]/86400)+25569+(-5/24)</f>
        <v>42160.719155092585</v>
      </c>
      <c r="N169" s="12">
        <f>Table1[[#This Row],[Date Created Conversion]]</f>
        <v>42160.719155092585</v>
      </c>
      <c r="O169" s="13">
        <f>Table1[[#This Row],[Date Created Conversion]]</f>
        <v>42160.719155092585</v>
      </c>
      <c r="P169" t="b">
        <v>0</v>
      </c>
      <c r="Q169">
        <v>2</v>
      </c>
      <c r="R169" s="6">
        <f>E169/Q169</f>
        <v>5.5</v>
      </c>
      <c r="S169" t="b">
        <v>0</v>
      </c>
      <c r="T169" t="s">
        <v>8268</v>
      </c>
      <c r="U169" s="7" t="str">
        <f t="shared" si="7"/>
        <v>film &amp; video</v>
      </c>
      <c r="V169" t="str">
        <f t="shared" si="8"/>
        <v>drama</v>
      </c>
    </row>
    <row r="170" spans="1:22" ht="46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5">
        <f t="shared" si="6"/>
        <v>4.0625000000000001E-2</v>
      </c>
      <c r="G170" t="s">
        <v>8221</v>
      </c>
      <c r="H170" t="s">
        <v>8224</v>
      </c>
      <c r="I170" t="s">
        <v>8246</v>
      </c>
      <c r="J170">
        <v>1426791770</v>
      </c>
      <c r="K170" s="11">
        <f>(Table1[[#This Row],[deadline]]/86400)+25569+(-5/24)</f>
        <v>42082.585300925923</v>
      </c>
      <c r="L170">
        <v>1424203370</v>
      </c>
      <c r="M170" s="11">
        <f>(Table1[[#This Row],[launched_at]]/86400)+25569+(-5/24)</f>
        <v>42052.626967592594</v>
      </c>
      <c r="N170" s="12">
        <f>Table1[[#This Row],[Date Created Conversion]]</f>
        <v>42052.626967592594</v>
      </c>
      <c r="O170" s="13">
        <f>Table1[[#This Row],[Date Created Conversion]]</f>
        <v>42052.626967592594</v>
      </c>
      <c r="P170" t="b">
        <v>0</v>
      </c>
      <c r="Q170">
        <v>3</v>
      </c>
      <c r="R170" s="6">
        <f>E170/Q170</f>
        <v>108.33333333333333</v>
      </c>
      <c r="S170" t="b">
        <v>0</v>
      </c>
      <c r="T170" t="s">
        <v>8268</v>
      </c>
      <c r="U170" s="7" t="str">
        <f t="shared" si="7"/>
        <v>film &amp; video</v>
      </c>
      <c r="V170" t="str">
        <f t="shared" si="8"/>
        <v>drama</v>
      </c>
    </row>
    <row r="171" spans="1:22" ht="46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5">
        <f t="shared" si="6"/>
        <v>0.224</v>
      </c>
      <c r="G171" t="s">
        <v>8221</v>
      </c>
      <c r="H171" t="s">
        <v>8225</v>
      </c>
      <c r="I171" t="s">
        <v>8247</v>
      </c>
      <c r="J171">
        <v>1413634059</v>
      </c>
      <c r="K171" s="11">
        <f>(Table1[[#This Row],[deadline]]/86400)+25569+(-5/24)</f>
        <v>41930.296979166662</v>
      </c>
      <c r="L171">
        <v>1411042059</v>
      </c>
      <c r="M171" s="11">
        <f>(Table1[[#This Row],[launched_at]]/86400)+25569+(-5/24)</f>
        <v>41900.296979166662</v>
      </c>
      <c r="N171" s="12">
        <f>Table1[[#This Row],[Date Created Conversion]]</f>
        <v>41900.296979166662</v>
      </c>
      <c r="O171" s="13">
        <f>Table1[[#This Row],[Date Created Conversion]]</f>
        <v>41900.296979166662</v>
      </c>
      <c r="P171" t="b">
        <v>0</v>
      </c>
      <c r="Q171">
        <v>10</v>
      </c>
      <c r="R171" s="6">
        <f>E171/Q171</f>
        <v>56</v>
      </c>
      <c r="S171" t="b">
        <v>0</v>
      </c>
      <c r="T171" t="s">
        <v>8268</v>
      </c>
      <c r="U171" s="7" t="str">
        <f t="shared" si="7"/>
        <v>film &amp; video</v>
      </c>
      <c r="V171" t="str">
        <f t="shared" si="8"/>
        <v>drama</v>
      </c>
    </row>
    <row r="172" spans="1:22" ht="46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5">
        <f t="shared" si="6"/>
        <v>3.2500000000000001E-2</v>
      </c>
      <c r="G172" t="s">
        <v>8221</v>
      </c>
      <c r="H172" t="s">
        <v>8224</v>
      </c>
      <c r="I172" t="s">
        <v>8246</v>
      </c>
      <c r="J172">
        <v>1440912480</v>
      </c>
      <c r="K172" s="11">
        <f>(Table1[[#This Row],[deadline]]/86400)+25569+(-5/24)</f>
        <v>42246.019444444442</v>
      </c>
      <c r="L172">
        <v>1438385283</v>
      </c>
      <c r="M172" s="11">
        <f>(Table1[[#This Row],[launched_at]]/86400)+25569+(-5/24)</f>
        <v>42216.769479166665</v>
      </c>
      <c r="N172" s="12">
        <f>Table1[[#This Row],[Date Created Conversion]]</f>
        <v>42216.769479166665</v>
      </c>
      <c r="O172" s="13">
        <f>Table1[[#This Row],[Date Created Conversion]]</f>
        <v>42216.769479166665</v>
      </c>
      <c r="P172" t="b">
        <v>0</v>
      </c>
      <c r="Q172">
        <v>10</v>
      </c>
      <c r="R172" s="6">
        <f>E172/Q172</f>
        <v>32.5</v>
      </c>
      <c r="S172" t="b">
        <v>0</v>
      </c>
      <c r="T172" t="s">
        <v>8268</v>
      </c>
      <c r="U172" s="7" t="str">
        <f t="shared" si="7"/>
        <v>film &amp; video</v>
      </c>
      <c r="V172" t="str">
        <f t="shared" si="8"/>
        <v>drama</v>
      </c>
    </row>
    <row r="173" spans="1:22" ht="46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5">
        <f t="shared" si="6"/>
        <v>2.0000000000000002E-5</v>
      </c>
      <c r="G173" t="s">
        <v>8221</v>
      </c>
      <c r="H173" t="s">
        <v>8224</v>
      </c>
      <c r="I173" t="s">
        <v>8246</v>
      </c>
      <c r="J173">
        <v>1470975614</v>
      </c>
      <c r="K173" s="11">
        <f>(Table1[[#This Row],[deadline]]/86400)+25569+(-5/24)</f>
        <v>42593.972384259258</v>
      </c>
      <c r="L173">
        <v>1465791614</v>
      </c>
      <c r="M173" s="11">
        <f>(Table1[[#This Row],[launched_at]]/86400)+25569+(-5/24)</f>
        <v>42533.972384259258</v>
      </c>
      <c r="N173" s="12">
        <f>Table1[[#This Row],[Date Created Conversion]]</f>
        <v>42533.972384259258</v>
      </c>
      <c r="O173" s="13">
        <f>Table1[[#This Row],[Date Created Conversion]]</f>
        <v>42533.972384259258</v>
      </c>
      <c r="P173" t="b">
        <v>0</v>
      </c>
      <c r="Q173">
        <v>1</v>
      </c>
      <c r="R173" s="6">
        <f>E173/Q173</f>
        <v>1</v>
      </c>
      <c r="S173" t="b">
        <v>0</v>
      </c>
      <c r="T173" t="s">
        <v>8268</v>
      </c>
      <c r="U173" s="7" t="str">
        <f t="shared" si="7"/>
        <v>film &amp; video</v>
      </c>
      <c r="V173" t="str">
        <f t="shared" si="8"/>
        <v>drama</v>
      </c>
    </row>
    <row r="174" spans="1:22" ht="46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5">
        <f t="shared" si="6"/>
        <v>0</v>
      </c>
      <c r="G174" t="s">
        <v>8221</v>
      </c>
      <c r="H174" t="s">
        <v>8224</v>
      </c>
      <c r="I174" t="s">
        <v>8246</v>
      </c>
      <c r="J174">
        <v>1426753723</v>
      </c>
      <c r="K174" s="11">
        <f>(Table1[[#This Row],[deadline]]/86400)+25569+(-5/24)</f>
        <v>42082.144942129627</v>
      </c>
      <c r="L174">
        <v>1423733323</v>
      </c>
      <c r="M174" s="11">
        <f>(Table1[[#This Row],[launched_at]]/86400)+25569+(-5/24)</f>
        <v>42047.186608796292</v>
      </c>
      <c r="N174" s="12">
        <f>Table1[[#This Row],[Date Created Conversion]]</f>
        <v>42047.186608796292</v>
      </c>
      <c r="O174" s="13">
        <f>Table1[[#This Row],[Date Created Conversion]]</f>
        <v>42047.186608796292</v>
      </c>
      <c r="P174" t="b">
        <v>0</v>
      </c>
      <c r="Q174">
        <v>0</v>
      </c>
      <c r="R174" s="6" t="e">
        <f>E174/Q174</f>
        <v>#DIV/0!</v>
      </c>
      <c r="S174" t="b">
        <v>0</v>
      </c>
      <c r="T174" t="s">
        <v>8268</v>
      </c>
      <c r="U174" s="7" t="str">
        <f t="shared" si="7"/>
        <v>film &amp; video</v>
      </c>
      <c r="V174" t="str">
        <f t="shared" si="8"/>
        <v>drama</v>
      </c>
    </row>
    <row r="175" spans="1:22" ht="46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5">
        <f t="shared" si="6"/>
        <v>0</v>
      </c>
      <c r="G175" t="s">
        <v>8221</v>
      </c>
      <c r="H175" t="s">
        <v>8225</v>
      </c>
      <c r="I175" t="s">
        <v>8247</v>
      </c>
      <c r="J175">
        <v>1425131108</v>
      </c>
      <c r="K175" s="11">
        <f>(Table1[[#This Row],[deadline]]/86400)+25569+(-5/24)</f>
        <v>42063.364675925921</v>
      </c>
      <c r="L175">
        <v>1422539108</v>
      </c>
      <c r="M175" s="11">
        <f>(Table1[[#This Row],[launched_at]]/86400)+25569+(-5/24)</f>
        <v>42033.364675925921</v>
      </c>
      <c r="N175" s="12">
        <f>Table1[[#This Row],[Date Created Conversion]]</f>
        <v>42033.364675925921</v>
      </c>
      <c r="O175" s="13">
        <f>Table1[[#This Row],[Date Created Conversion]]</f>
        <v>42033.364675925921</v>
      </c>
      <c r="P175" t="b">
        <v>0</v>
      </c>
      <c r="Q175">
        <v>0</v>
      </c>
      <c r="R175" s="6" t="e">
        <f>E175/Q175</f>
        <v>#DIV/0!</v>
      </c>
      <c r="S175" t="b">
        <v>0</v>
      </c>
      <c r="T175" t="s">
        <v>8268</v>
      </c>
      <c r="U175" s="7" t="str">
        <f t="shared" si="7"/>
        <v>film &amp; video</v>
      </c>
      <c r="V175" t="str">
        <f t="shared" si="8"/>
        <v>drama</v>
      </c>
    </row>
    <row r="176" spans="1:22" ht="46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5">
        <f t="shared" si="6"/>
        <v>0</v>
      </c>
      <c r="G176" t="s">
        <v>8221</v>
      </c>
      <c r="H176" t="s">
        <v>8233</v>
      </c>
      <c r="I176" t="s">
        <v>8249</v>
      </c>
      <c r="J176">
        <v>1431108776</v>
      </c>
      <c r="K176" s="11">
        <f>(Table1[[#This Row],[deadline]]/86400)+25569+(-5/24)</f>
        <v>42132.55064814815</v>
      </c>
      <c r="L176">
        <v>1425924776</v>
      </c>
      <c r="M176" s="11">
        <f>(Table1[[#This Row],[launched_at]]/86400)+25569+(-5/24)</f>
        <v>42072.55064814815</v>
      </c>
      <c r="N176" s="12">
        <f>Table1[[#This Row],[Date Created Conversion]]</f>
        <v>42072.55064814815</v>
      </c>
      <c r="O176" s="13">
        <f>Table1[[#This Row],[Date Created Conversion]]</f>
        <v>42072.55064814815</v>
      </c>
      <c r="P176" t="b">
        <v>0</v>
      </c>
      <c r="Q176">
        <v>0</v>
      </c>
      <c r="R176" s="6" t="e">
        <f>E176/Q176</f>
        <v>#DIV/0!</v>
      </c>
      <c r="S176" t="b">
        <v>0</v>
      </c>
      <c r="T176" t="s">
        <v>8268</v>
      </c>
      <c r="U176" s="7" t="str">
        <f t="shared" si="7"/>
        <v>film &amp; video</v>
      </c>
      <c r="V176" t="str">
        <f t="shared" si="8"/>
        <v>drama</v>
      </c>
    </row>
    <row r="177" spans="1:22" ht="46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5">
        <f t="shared" si="6"/>
        <v>6.4850000000000005E-2</v>
      </c>
      <c r="G177" t="s">
        <v>8221</v>
      </c>
      <c r="H177" t="s">
        <v>8225</v>
      </c>
      <c r="I177" t="s">
        <v>8247</v>
      </c>
      <c r="J177">
        <v>1409337611</v>
      </c>
      <c r="K177" s="11">
        <f>(Table1[[#This Row],[deadline]]/86400)+25569+(-5/24)</f>
        <v>41880.569571759253</v>
      </c>
      <c r="L177">
        <v>1407177611</v>
      </c>
      <c r="M177" s="11">
        <f>(Table1[[#This Row],[launched_at]]/86400)+25569+(-5/24)</f>
        <v>41855.569571759253</v>
      </c>
      <c r="N177" s="12">
        <f>Table1[[#This Row],[Date Created Conversion]]</f>
        <v>41855.569571759253</v>
      </c>
      <c r="O177" s="13">
        <f>Table1[[#This Row],[Date Created Conversion]]</f>
        <v>41855.569571759253</v>
      </c>
      <c r="P177" t="b">
        <v>0</v>
      </c>
      <c r="Q177">
        <v>26</v>
      </c>
      <c r="R177" s="6">
        <f>E177/Q177</f>
        <v>49.884615384615387</v>
      </c>
      <c r="S177" t="b">
        <v>0</v>
      </c>
      <c r="T177" t="s">
        <v>8268</v>
      </c>
      <c r="U177" s="7" t="str">
        <f t="shared" si="7"/>
        <v>film &amp; video</v>
      </c>
      <c r="V177" t="str">
        <f t="shared" si="8"/>
        <v>drama</v>
      </c>
    </row>
    <row r="178" spans="1:22" ht="46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5">
        <f t="shared" si="6"/>
        <v>0</v>
      </c>
      <c r="G178" t="s">
        <v>8221</v>
      </c>
      <c r="H178" t="s">
        <v>8224</v>
      </c>
      <c r="I178" t="s">
        <v>8246</v>
      </c>
      <c r="J178">
        <v>1438803999</v>
      </c>
      <c r="K178" s="11">
        <f>(Table1[[#This Row],[deadline]]/86400)+25569+(-5/24)</f>
        <v>42221.615729166668</v>
      </c>
      <c r="L178">
        <v>1436211999</v>
      </c>
      <c r="M178" s="11">
        <f>(Table1[[#This Row],[launched_at]]/86400)+25569+(-5/24)</f>
        <v>42191.615729166668</v>
      </c>
      <c r="N178" s="12">
        <f>Table1[[#This Row],[Date Created Conversion]]</f>
        <v>42191.615729166668</v>
      </c>
      <c r="O178" s="13">
        <f>Table1[[#This Row],[Date Created Conversion]]</f>
        <v>42191.615729166668</v>
      </c>
      <c r="P178" t="b">
        <v>0</v>
      </c>
      <c r="Q178">
        <v>0</v>
      </c>
      <c r="R178" s="6" t="e">
        <f>E178/Q178</f>
        <v>#DIV/0!</v>
      </c>
      <c r="S178" t="b">
        <v>0</v>
      </c>
      <c r="T178" t="s">
        <v>8268</v>
      </c>
      <c r="U178" s="7" t="str">
        <f t="shared" si="7"/>
        <v>film &amp; video</v>
      </c>
      <c r="V178" t="str">
        <f t="shared" si="8"/>
        <v>drama</v>
      </c>
    </row>
    <row r="179" spans="1:22" ht="31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5">
        <f t="shared" si="6"/>
        <v>0.4</v>
      </c>
      <c r="G179" t="s">
        <v>8221</v>
      </c>
      <c r="H179" t="s">
        <v>8224</v>
      </c>
      <c r="I179" t="s">
        <v>8246</v>
      </c>
      <c r="J179">
        <v>1427155726</v>
      </c>
      <c r="K179" s="11">
        <f>(Table1[[#This Row],[deadline]]/86400)+25569+(-5/24)</f>
        <v>42086.797754629624</v>
      </c>
      <c r="L179">
        <v>1425690526</v>
      </c>
      <c r="M179" s="11">
        <f>(Table1[[#This Row],[launched_at]]/86400)+25569+(-5/24)</f>
        <v>42069.839421296296</v>
      </c>
      <c r="N179" s="12">
        <f>Table1[[#This Row],[Date Created Conversion]]</f>
        <v>42069.839421296296</v>
      </c>
      <c r="O179" s="13">
        <f>Table1[[#This Row],[Date Created Conversion]]</f>
        <v>42069.839421296296</v>
      </c>
      <c r="P179" t="b">
        <v>0</v>
      </c>
      <c r="Q179">
        <v>7</v>
      </c>
      <c r="R179" s="6">
        <f>E179/Q179</f>
        <v>25.714285714285715</v>
      </c>
      <c r="S179" t="b">
        <v>0</v>
      </c>
      <c r="T179" t="s">
        <v>8268</v>
      </c>
      <c r="U179" s="7" t="str">
        <f t="shared" si="7"/>
        <v>film &amp; video</v>
      </c>
      <c r="V179" t="str">
        <f t="shared" si="8"/>
        <v>drama</v>
      </c>
    </row>
    <row r="180" spans="1:22" ht="31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5">
        <f t="shared" si="6"/>
        <v>0</v>
      </c>
      <c r="G180" t="s">
        <v>8221</v>
      </c>
      <c r="H180" t="s">
        <v>8227</v>
      </c>
      <c r="I180" t="s">
        <v>8249</v>
      </c>
      <c r="J180">
        <v>1448582145</v>
      </c>
      <c r="K180" s="11">
        <f>(Table1[[#This Row],[deadline]]/86400)+25569+(-5/24)</f>
        <v>42334.788715277777</v>
      </c>
      <c r="L180">
        <v>1445986545</v>
      </c>
      <c r="M180" s="11">
        <f>(Table1[[#This Row],[launched_at]]/86400)+25569+(-5/24)</f>
        <v>42304.747048611105</v>
      </c>
      <c r="N180" s="12">
        <f>Table1[[#This Row],[Date Created Conversion]]</f>
        <v>42304.747048611105</v>
      </c>
      <c r="O180" s="13">
        <f>Table1[[#This Row],[Date Created Conversion]]</f>
        <v>42304.747048611105</v>
      </c>
      <c r="P180" t="b">
        <v>0</v>
      </c>
      <c r="Q180">
        <v>0</v>
      </c>
      <c r="R180" s="6" t="e">
        <f>E180/Q180</f>
        <v>#DIV/0!</v>
      </c>
      <c r="S180" t="b">
        <v>0</v>
      </c>
      <c r="T180" t="s">
        <v>8268</v>
      </c>
      <c r="U180" s="7" t="str">
        <f t="shared" si="7"/>
        <v>film &amp; video</v>
      </c>
      <c r="V180" t="str">
        <f t="shared" si="8"/>
        <v>drama</v>
      </c>
    </row>
    <row r="181" spans="1:22" ht="31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5">
        <f t="shared" si="6"/>
        <v>0.2</v>
      </c>
      <c r="G181" t="s">
        <v>8221</v>
      </c>
      <c r="H181" t="s">
        <v>8224</v>
      </c>
      <c r="I181" t="s">
        <v>8246</v>
      </c>
      <c r="J181">
        <v>1457056555</v>
      </c>
      <c r="K181" s="11">
        <f>(Table1[[#This Row],[deadline]]/86400)+25569+(-5/24)</f>
        <v>42432.872164351851</v>
      </c>
      <c r="L181">
        <v>1454464555</v>
      </c>
      <c r="M181" s="11">
        <f>(Table1[[#This Row],[launched_at]]/86400)+25569+(-5/24)</f>
        <v>42402.872164351851</v>
      </c>
      <c r="N181" s="12">
        <f>Table1[[#This Row],[Date Created Conversion]]</f>
        <v>42402.872164351851</v>
      </c>
      <c r="O181" s="13">
        <f>Table1[[#This Row],[Date Created Conversion]]</f>
        <v>42402.872164351851</v>
      </c>
      <c r="P181" t="b">
        <v>0</v>
      </c>
      <c r="Q181">
        <v>2</v>
      </c>
      <c r="R181" s="6">
        <f>E181/Q181</f>
        <v>100</v>
      </c>
      <c r="S181" t="b">
        <v>0</v>
      </c>
      <c r="T181" t="s">
        <v>8268</v>
      </c>
      <c r="U181" s="7" t="str">
        <f t="shared" si="7"/>
        <v>film &amp; video</v>
      </c>
      <c r="V181" t="str">
        <f t="shared" si="8"/>
        <v>drama</v>
      </c>
    </row>
    <row r="182" spans="1:22" ht="46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5">
        <f t="shared" si="6"/>
        <v>0.33416666666666667</v>
      </c>
      <c r="G182" t="s">
        <v>8221</v>
      </c>
      <c r="H182" t="s">
        <v>8225</v>
      </c>
      <c r="I182" t="s">
        <v>8247</v>
      </c>
      <c r="J182">
        <v>1428951600</v>
      </c>
      <c r="K182" s="11">
        <f>(Table1[[#This Row],[deadline]]/86400)+25569+(-5/24)</f>
        <v>42107.583333333336</v>
      </c>
      <c r="L182">
        <v>1425512843</v>
      </c>
      <c r="M182" s="11">
        <f>(Table1[[#This Row],[launched_at]]/86400)+25569+(-5/24)</f>
        <v>42067.782905092587</v>
      </c>
      <c r="N182" s="12">
        <f>Table1[[#This Row],[Date Created Conversion]]</f>
        <v>42067.782905092587</v>
      </c>
      <c r="O182" s="13">
        <f>Table1[[#This Row],[Date Created Conversion]]</f>
        <v>42067.782905092587</v>
      </c>
      <c r="P182" t="b">
        <v>0</v>
      </c>
      <c r="Q182">
        <v>13</v>
      </c>
      <c r="R182" s="6">
        <f>E182/Q182</f>
        <v>30.846153846153847</v>
      </c>
      <c r="S182" t="b">
        <v>0</v>
      </c>
      <c r="T182" t="s">
        <v>8268</v>
      </c>
      <c r="U182" s="7" t="str">
        <f t="shared" si="7"/>
        <v>film &amp; video</v>
      </c>
      <c r="V182" t="str">
        <f t="shared" si="8"/>
        <v>drama</v>
      </c>
    </row>
    <row r="183" spans="1:22" ht="46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5">
        <f t="shared" si="6"/>
        <v>0.21092608822670172</v>
      </c>
      <c r="G183" t="s">
        <v>8221</v>
      </c>
      <c r="H183" t="s">
        <v>8225</v>
      </c>
      <c r="I183" t="s">
        <v>8247</v>
      </c>
      <c r="J183">
        <v>1434995295</v>
      </c>
      <c r="K183" s="11">
        <f>(Table1[[#This Row],[deadline]]/86400)+25569+(-5/24)</f>
        <v>42177.533506944441</v>
      </c>
      <c r="L183">
        <v>1432403295</v>
      </c>
      <c r="M183" s="11">
        <f>(Table1[[#This Row],[launched_at]]/86400)+25569+(-5/24)</f>
        <v>42147.533506944441</v>
      </c>
      <c r="N183" s="12">
        <f>Table1[[#This Row],[Date Created Conversion]]</f>
        <v>42147.533506944441</v>
      </c>
      <c r="O183" s="13">
        <f>Table1[[#This Row],[Date Created Conversion]]</f>
        <v>42147.533506944441</v>
      </c>
      <c r="P183" t="b">
        <v>0</v>
      </c>
      <c r="Q183">
        <v>4</v>
      </c>
      <c r="R183" s="6">
        <f>E183/Q183</f>
        <v>180.5</v>
      </c>
      <c r="S183" t="b">
        <v>0</v>
      </c>
      <c r="T183" t="s">
        <v>8268</v>
      </c>
      <c r="U183" s="7" t="str">
        <f t="shared" si="7"/>
        <v>film &amp; video</v>
      </c>
      <c r="V183" t="str">
        <f t="shared" si="8"/>
        <v>drama</v>
      </c>
    </row>
    <row r="184" spans="1:22" ht="46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5">
        <f t="shared" si="6"/>
        <v>0</v>
      </c>
      <c r="G184" t="s">
        <v>8221</v>
      </c>
      <c r="H184" t="s">
        <v>8224</v>
      </c>
      <c r="I184" t="s">
        <v>8246</v>
      </c>
      <c r="J184">
        <v>1483748232</v>
      </c>
      <c r="K184" s="11">
        <f>(Table1[[#This Row],[deadline]]/86400)+25569+(-5/24)</f>
        <v>42741.803611111107</v>
      </c>
      <c r="L184">
        <v>1481156232</v>
      </c>
      <c r="M184" s="11">
        <f>(Table1[[#This Row],[launched_at]]/86400)+25569+(-5/24)</f>
        <v>42711.803611111107</v>
      </c>
      <c r="N184" s="12">
        <f>Table1[[#This Row],[Date Created Conversion]]</f>
        <v>42711.803611111107</v>
      </c>
      <c r="O184" s="13">
        <f>Table1[[#This Row],[Date Created Conversion]]</f>
        <v>42711.803611111107</v>
      </c>
      <c r="P184" t="b">
        <v>0</v>
      </c>
      <c r="Q184">
        <v>0</v>
      </c>
      <c r="R184" s="6" t="e">
        <f>E184/Q184</f>
        <v>#DIV/0!</v>
      </c>
      <c r="S184" t="b">
        <v>0</v>
      </c>
      <c r="T184" t="s">
        <v>8268</v>
      </c>
      <c r="U184" s="7" t="str">
        <f t="shared" si="7"/>
        <v>film &amp; video</v>
      </c>
      <c r="V184" t="str">
        <f t="shared" si="8"/>
        <v>drama</v>
      </c>
    </row>
    <row r="185" spans="1:22" ht="18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5">
        <f t="shared" si="6"/>
        <v>0.35855999999999999</v>
      </c>
      <c r="G185" t="s">
        <v>8221</v>
      </c>
      <c r="H185" t="s">
        <v>8225</v>
      </c>
      <c r="I185" t="s">
        <v>8247</v>
      </c>
      <c r="J185">
        <v>1417033610</v>
      </c>
      <c r="K185" s="11">
        <f>(Table1[[#This Row],[deadline]]/86400)+25569+(-5/24)</f>
        <v>41969.643634259257</v>
      </c>
      <c r="L185">
        <v>1414438010</v>
      </c>
      <c r="M185" s="11">
        <f>(Table1[[#This Row],[launched_at]]/86400)+25569+(-5/24)</f>
        <v>41939.601967592593</v>
      </c>
      <c r="N185" s="12">
        <f>Table1[[#This Row],[Date Created Conversion]]</f>
        <v>41939.601967592593</v>
      </c>
      <c r="O185" s="13">
        <f>Table1[[#This Row],[Date Created Conversion]]</f>
        <v>41939.601967592593</v>
      </c>
      <c r="P185" t="b">
        <v>0</v>
      </c>
      <c r="Q185">
        <v>12</v>
      </c>
      <c r="R185" s="6">
        <f>E185/Q185</f>
        <v>373.5</v>
      </c>
      <c r="S185" t="b">
        <v>0</v>
      </c>
      <c r="T185" t="s">
        <v>8268</v>
      </c>
      <c r="U185" s="7" t="str">
        <f t="shared" si="7"/>
        <v>film &amp; video</v>
      </c>
      <c r="V185" t="str">
        <f t="shared" si="8"/>
        <v>drama</v>
      </c>
    </row>
    <row r="186" spans="1:22" ht="46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5">
        <f t="shared" si="6"/>
        <v>3.4000000000000002E-2</v>
      </c>
      <c r="G186" t="s">
        <v>8221</v>
      </c>
      <c r="H186" t="s">
        <v>8229</v>
      </c>
      <c r="I186" t="s">
        <v>8251</v>
      </c>
      <c r="J186">
        <v>1409543940</v>
      </c>
      <c r="K186" s="11">
        <f>(Table1[[#This Row],[deadline]]/86400)+25569+(-5/24)</f>
        <v>41882.957638888889</v>
      </c>
      <c r="L186">
        <v>1404586762</v>
      </c>
      <c r="M186" s="11">
        <f>(Table1[[#This Row],[launched_at]]/86400)+25569+(-5/24)</f>
        <v>41825.58289351852</v>
      </c>
      <c r="N186" s="12">
        <f>Table1[[#This Row],[Date Created Conversion]]</f>
        <v>41825.58289351852</v>
      </c>
      <c r="O186" s="13">
        <f>Table1[[#This Row],[Date Created Conversion]]</f>
        <v>41825.58289351852</v>
      </c>
      <c r="P186" t="b">
        <v>0</v>
      </c>
      <c r="Q186">
        <v>2</v>
      </c>
      <c r="R186" s="6">
        <f>E186/Q186</f>
        <v>25.5</v>
      </c>
      <c r="S186" t="b">
        <v>0</v>
      </c>
      <c r="T186" t="s">
        <v>8268</v>
      </c>
      <c r="U186" s="7" t="str">
        <f t="shared" si="7"/>
        <v>film &amp; video</v>
      </c>
      <c r="V186" t="str">
        <f t="shared" si="8"/>
        <v>drama</v>
      </c>
    </row>
    <row r="187" spans="1:22" ht="18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5">
        <f t="shared" si="6"/>
        <v>5.5E-2</v>
      </c>
      <c r="G187" t="s">
        <v>8221</v>
      </c>
      <c r="H187" t="s">
        <v>8234</v>
      </c>
      <c r="I187" t="s">
        <v>8254</v>
      </c>
      <c r="J187">
        <v>1471557139</v>
      </c>
      <c r="K187" s="11">
        <f>(Table1[[#This Row],[deadline]]/86400)+25569+(-5/24)</f>
        <v>42600.702997685185</v>
      </c>
      <c r="L187">
        <v>1468965139</v>
      </c>
      <c r="M187" s="11">
        <f>(Table1[[#This Row],[launched_at]]/86400)+25569+(-5/24)</f>
        <v>42570.702997685185</v>
      </c>
      <c r="N187" s="12">
        <f>Table1[[#This Row],[Date Created Conversion]]</f>
        <v>42570.702997685185</v>
      </c>
      <c r="O187" s="13">
        <f>Table1[[#This Row],[Date Created Conversion]]</f>
        <v>42570.702997685185</v>
      </c>
      <c r="P187" t="b">
        <v>0</v>
      </c>
      <c r="Q187">
        <v>10</v>
      </c>
      <c r="R187" s="6">
        <f>E187/Q187</f>
        <v>220</v>
      </c>
      <c r="S187" t="b">
        <v>0</v>
      </c>
      <c r="T187" t="s">
        <v>8268</v>
      </c>
      <c r="U187" s="7" t="str">
        <f t="shared" si="7"/>
        <v>film &amp; video</v>
      </c>
      <c r="V187" t="str">
        <f t="shared" si="8"/>
        <v>drama</v>
      </c>
    </row>
    <row r="188" spans="1:22" ht="46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5">
        <f t="shared" si="6"/>
        <v>0</v>
      </c>
      <c r="G188" t="s">
        <v>8221</v>
      </c>
      <c r="H188" t="s">
        <v>8224</v>
      </c>
      <c r="I188" t="s">
        <v>8246</v>
      </c>
      <c r="J188">
        <v>1488571200</v>
      </c>
      <c r="K188" s="11">
        <f>(Table1[[#This Row],[deadline]]/86400)+25569+(-5/24)</f>
        <v>42797.624999999993</v>
      </c>
      <c r="L188">
        <v>1485977434</v>
      </c>
      <c r="M188" s="11">
        <f>(Table1[[#This Row],[launched_at]]/86400)+25569+(-5/24)</f>
        <v>42767.604560185187</v>
      </c>
      <c r="N188" s="12">
        <f>Table1[[#This Row],[Date Created Conversion]]</f>
        <v>42767.604560185187</v>
      </c>
      <c r="O188" s="13">
        <f>Table1[[#This Row],[Date Created Conversion]]</f>
        <v>42767.604560185187</v>
      </c>
      <c r="P188" t="b">
        <v>0</v>
      </c>
      <c r="Q188">
        <v>0</v>
      </c>
      <c r="R188" s="6" t="e">
        <f>E188/Q188</f>
        <v>#DIV/0!</v>
      </c>
      <c r="S188" t="b">
        <v>0</v>
      </c>
      <c r="T188" t="s">
        <v>8268</v>
      </c>
      <c r="U188" s="7" t="str">
        <f t="shared" si="7"/>
        <v>film &amp; video</v>
      </c>
      <c r="V188" t="str">
        <f t="shared" si="8"/>
        <v>drama</v>
      </c>
    </row>
    <row r="189" spans="1:22" ht="31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5">
        <f t="shared" si="6"/>
        <v>0.16</v>
      </c>
      <c r="G189" t="s">
        <v>8221</v>
      </c>
      <c r="H189" t="s">
        <v>8224</v>
      </c>
      <c r="I189" t="s">
        <v>8246</v>
      </c>
      <c r="J189">
        <v>1437461940</v>
      </c>
      <c r="K189" s="11">
        <f>(Table1[[#This Row],[deadline]]/86400)+25569+(-5/24)</f>
        <v>42206.082638888889</v>
      </c>
      <c r="L189">
        <v>1435383457</v>
      </c>
      <c r="M189" s="11">
        <f>(Table1[[#This Row],[launched_at]]/86400)+25569+(-5/24)</f>
        <v>42182.02612268518</v>
      </c>
      <c r="N189" s="12">
        <f>Table1[[#This Row],[Date Created Conversion]]</f>
        <v>42182.02612268518</v>
      </c>
      <c r="O189" s="13">
        <f>Table1[[#This Row],[Date Created Conversion]]</f>
        <v>42182.02612268518</v>
      </c>
      <c r="P189" t="b">
        <v>0</v>
      </c>
      <c r="Q189">
        <v>5</v>
      </c>
      <c r="R189" s="6">
        <f>E189/Q189</f>
        <v>160</v>
      </c>
      <c r="S189" t="b">
        <v>0</v>
      </c>
      <c r="T189" t="s">
        <v>8268</v>
      </c>
      <c r="U189" s="7" t="str">
        <f t="shared" si="7"/>
        <v>film &amp; video</v>
      </c>
      <c r="V189" t="str">
        <f t="shared" si="8"/>
        <v>drama</v>
      </c>
    </row>
    <row r="190" spans="1:22" ht="46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5">
        <f t="shared" si="6"/>
        <v>0</v>
      </c>
      <c r="G190" t="s">
        <v>8221</v>
      </c>
      <c r="H190" t="s">
        <v>8224</v>
      </c>
      <c r="I190" t="s">
        <v>8246</v>
      </c>
      <c r="J190">
        <v>1409891015</v>
      </c>
      <c r="K190" s="11">
        <f>(Table1[[#This Row],[deadline]]/86400)+25569+(-5/24)</f>
        <v>41886.974710648145</v>
      </c>
      <c r="L190">
        <v>1407299015</v>
      </c>
      <c r="M190" s="11">
        <f>(Table1[[#This Row],[launched_at]]/86400)+25569+(-5/24)</f>
        <v>41856.974710648145</v>
      </c>
      <c r="N190" s="12">
        <f>Table1[[#This Row],[Date Created Conversion]]</f>
        <v>41856.974710648145</v>
      </c>
      <c r="O190" s="13">
        <f>Table1[[#This Row],[Date Created Conversion]]</f>
        <v>41856.974710648145</v>
      </c>
      <c r="P190" t="b">
        <v>0</v>
      </c>
      <c r="Q190">
        <v>0</v>
      </c>
      <c r="R190" s="6" t="e">
        <f>E190/Q190</f>
        <v>#DIV/0!</v>
      </c>
      <c r="S190" t="b">
        <v>0</v>
      </c>
      <c r="T190" t="s">
        <v>8268</v>
      </c>
      <c r="U190" s="7" t="str">
        <f t="shared" si="7"/>
        <v>film &amp; video</v>
      </c>
      <c r="V190" t="str">
        <f t="shared" si="8"/>
        <v>drama</v>
      </c>
    </row>
    <row r="191" spans="1:22" ht="46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5">
        <f t="shared" si="6"/>
        <v>6.8999999999999997E-4</v>
      </c>
      <c r="G191" t="s">
        <v>8221</v>
      </c>
      <c r="H191" t="s">
        <v>8224</v>
      </c>
      <c r="I191" t="s">
        <v>8246</v>
      </c>
      <c r="J191">
        <v>1472920477</v>
      </c>
      <c r="K191" s="11">
        <f>(Table1[[#This Row],[deadline]]/86400)+25569+(-5/24)</f>
        <v>42616.482372685183</v>
      </c>
      <c r="L191">
        <v>1467736477</v>
      </c>
      <c r="M191" s="11">
        <f>(Table1[[#This Row],[launched_at]]/86400)+25569+(-5/24)</f>
        <v>42556.482372685183</v>
      </c>
      <c r="N191" s="12">
        <f>Table1[[#This Row],[Date Created Conversion]]</f>
        <v>42556.482372685183</v>
      </c>
      <c r="O191" s="13">
        <f>Table1[[#This Row],[Date Created Conversion]]</f>
        <v>42556.482372685183</v>
      </c>
      <c r="P191" t="b">
        <v>0</v>
      </c>
      <c r="Q191">
        <v>5</v>
      </c>
      <c r="R191" s="6">
        <f>E191/Q191</f>
        <v>69</v>
      </c>
      <c r="S191" t="b">
        <v>0</v>
      </c>
      <c r="T191" t="s">
        <v>8268</v>
      </c>
      <c r="U191" s="7" t="str">
        <f t="shared" si="7"/>
        <v>film &amp; video</v>
      </c>
      <c r="V191" t="str">
        <f t="shared" si="8"/>
        <v>drama</v>
      </c>
    </row>
    <row r="192" spans="1:22" ht="18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5">
        <f t="shared" si="6"/>
        <v>4.1666666666666666E-3</v>
      </c>
      <c r="G192" t="s">
        <v>8221</v>
      </c>
      <c r="H192" t="s">
        <v>8224</v>
      </c>
      <c r="I192" t="s">
        <v>8246</v>
      </c>
      <c r="J192">
        <v>1466091446</v>
      </c>
      <c r="K192" s="11">
        <f>(Table1[[#This Row],[deadline]]/86400)+25569+(-5/24)</f>
        <v>42537.442662037036</v>
      </c>
      <c r="L192">
        <v>1465227446</v>
      </c>
      <c r="M192" s="11">
        <f>(Table1[[#This Row],[launched_at]]/86400)+25569+(-5/24)</f>
        <v>42527.442662037036</v>
      </c>
      <c r="N192" s="12">
        <f>Table1[[#This Row],[Date Created Conversion]]</f>
        <v>42527.442662037036</v>
      </c>
      <c r="O192" s="13">
        <f>Table1[[#This Row],[Date Created Conversion]]</f>
        <v>42527.442662037036</v>
      </c>
      <c r="P192" t="b">
        <v>0</v>
      </c>
      <c r="Q192">
        <v>1</v>
      </c>
      <c r="R192" s="6">
        <f>E192/Q192</f>
        <v>50</v>
      </c>
      <c r="S192" t="b">
        <v>0</v>
      </c>
      <c r="T192" t="s">
        <v>8268</v>
      </c>
      <c r="U192" s="7" t="str">
        <f t="shared" si="7"/>
        <v>film &amp; video</v>
      </c>
      <c r="V192" t="str">
        <f t="shared" si="8"/>
        <v>drama</v>
      </c>
    </row>
    <row r="193" spans="1:22" ht="46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5">
        <f t="shared" si="6"/>
        <v>0.05</v>
      </c>
      <c r="G193" t="s">
        <v>8221</v>
      </c>
      <c r="H193" t="s">
        <v>8226</v>
      </c>
      <c r="I193" t="s">
        <v>8248</v>
      </c>
      <c r="J193">
        <v>1443782138</v>
      </c>
      <c r="K193" s="11">
        <f>(Table1[[#This Row],[deadline]]/86400)+25569+(-5/24)</f>
        <v>42279.233078703699</v>
      </c>
      <c r="L193">
        <v>1440326138</v>
      </c>
      <c r="M193" s="11">
        <f>(Table1[[#This Row],[launched_at]]/86400)+25569+(-5/24)</f>
        <v>42239.233078703699</v>
      </c>
      <c r="N193" s="12">
        <f>Table1[[#This Row],[Date Created Conversion]]</f>
        <v>42239.233078703699</v>
      </c>
      <c r="O193" s="13">
        <f>Table1[[#This Row],[Date Created Conversion]]</f>
        <v>42239.233078703699</v>
      </c>
      <c r="P193" t="b">
        <v>0</v>
      </c>
      <c r="Q193">
        <v>3</v>
      </c>
      <c r="R193" s="6">
        <f>E193/Q193</f>
        <v>83.333333333333329</v>
      </c>
      <c r="S193" t="b">
        <v>0</v>
      </c>
      <c r="T193" t="s">
        <v>8268</v>
      </c>
      <c r="U193" s="7" t="str">
        <f t="shared" si="7"/>
        <v>film &amp; video</v>
      </c>
      <c r="V193" t="str">
        <f t="shared" si="8"/>
        <v>drama</v>
      </c>
    </row>
    <row r="194" spans="1:22" ht="46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5">
        <f t="shared" si="6"/>
        <v>1.7E-5</v>
      </c>
      <c r="G194" t="s">
        <v>8221</v>
      </c>
      <c r="H194" t="s">
        <v>8224</v>
      </c>
      <c r="I194" t="s">
        <v>8246</v>
      </c>
      <c r="J194">
        <v>1413572432</v>
      </c>
      <c r="K194" s="11">
        <f>(Table1[[#This Row],[deadline]]/86400)+25569+(-5/24)</f>
        <v>41929.583703703705</v>
      </c>
      <c r="L194">
        <v>1410980432</v>
      </c>
      <c r="M194" s="11">
        <f>(Table1[[#This Row],[launched_at]]/86400)+25569+(-5/24)</f>
        <v>41899.583703703705</v>
      </c>
      <c r="N194" s="12">
        <f>Table1[[#This Row],[Date Created Conversion]]</f>
        <v>41899.583703703705</v>
      </c>
      <c r="O194" s="13">
        <f>Table1[[#This Row],[Date Created Conversion]]</f>
        <v>41899.583703703705</v>
      </c>
      <c r="P194" t="b">
        <v>0</v>
      </c>
      <c r="Q194">
        <v>3</v>
      </c>
      <c r="R194" s="6">
        <f>E194/Q194</f>
        <v>5.666666666666667</v>
      </c>
      <c r="S194" t="b">
        <v>0</v>
      </c>
      <c r="T194" t="s">
        <v>8268</v>
      </c>
      <c r="U194" s="7" t="str">
        <f t="shared" si="7"/>
        <v>film &amp; video</v>
      </c>
      <c r="V194" t="str">
        <f t="shared" si="8"/>
        <v>drama</v>
      </c>
    </row>
    <row r="195" spans="1:22" ht="46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5">
        <f t="shared" ref="F195:F258" si="9">E195/D195</f>
        <v>0</v>
      </c>
      <c r="G195" t="s">
        <v>8221</v>
      </c>
      <c r="H195" t="s">
        <v>8225</v>
      </c>
      <c r="I195" t="s">
        <v>8247</v>
      </c>
      <c r="J195">
        <v>1417217166</v>
      </c>
      <c r="K195" s="11">
        <f>(Table1[[#This Row],[deadline]]/86400)+25569+(-5/24)</f>
        <v>41971.768124999995</v>
      </c>
      <c r="L195">
        <v>1412029566</v>
      </c>
      <c r="M195" s="11">
        <f>(Table1[[#This Row],[launched_at]]/86400)+25569+(-5/24)</f>
        <v>41911.726458333331</v>
      </c>
      <c r="N195" s="12">
        <f>Table1[[#This Row],[Date Created Conversion]]</f>
        <v>41911.726458333331</v>
      </c>
      <c r="O195" s="13">
        <f>Table1[[#This Row],[Date Created Conversion]]</f>
        <v>41911.726458333331</v>
      </c>
      <c r="P195" t="b">
        <v>0</v>
      </c>
      <c r="Q195">
        <v>0</v>
      </c>
      <c r="R195" s="6" t="e">
        <f>E195/Q195</f>
        <v>#DIV/0!</v>
      </c>
      <c r="S195" t="b">
        <v>0</v>
      </c>
      <c r="T195" t="s">
        <v>8268</v>
      </c>
      <c r="U195" s="7" t="str">
        <f t="shared" ref="U195:U258" si="10">LEFT(T195, SEARCH("/",T195,1)-1)</f>
        <v>film &amp; video</v>
      </c>
      <c r="V195" t="str">
        <f t="shared" ref="V195:V258" si="11">RIGHT(T195, LEN(T195)-SEARCH("/",T195,1))</f>
        <v>drama</v>
      </c>
    </row>
    <row r="196" spans="1:22" ht="46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5">
        <f t="shared" si="9"/>
        <v>1.1999999999999999E-3</v>
      </c>
      <c r="G196" t="s">
        <v>8221</v>
      </c>
      <c r="H196" t="s">
        <v>8225</v>
      </c>
      <c r="I196" t="s">
        <v>8247</v>
      </c>
      <c r="J196">
        <v>1457308531</v>
      </c>
      <c r="K196" s="11">
        <f>(Table1[[#This Row],[deadline]]/86400)+25569+(-5/24)</f>
        <v>42435.788553240738</v>
      </c>
      <c r="L196">
        <v>1452124531</v>
      </c>
      <c r="M196" s="11">
        <f>(Table1[[#This Row],[launched_at]]/86400)+25569+(-5/24)</f>
        <v>42375.788553240738</v>
      </c>
      <c r="N196" s="12">
        <f>Table1[[#This Row],[Date Created Conversion]]</f>
        <v>42375.788553240738</v>
      </c>
      <c r="O196" s="13">
        <f>Table1[[#This Row],[Date Created Conversion]]</f>
        <v>42375.788553240738</v>
      </c>
      <c r="P196" t="b">
        <v>0</v>
      </c>
      <c r="Q196">
        <v>3</v>
      </c>
      <c r="R196" s="6">
        <f>E196/Q196</f>
        <v>1</v>
      </c>
      <c r="S196" t="b">
        <v>0</v>
      </c>
      <c r="T196" t="s">
        <v>8268</v>
      </c>
      <c r="U196" s="7" t="str">
        <f t="shared" si="10"/>
        <v>film &amp; video</v>
      </c>
      <c r="V196" t="str">
        <f t="shared" si="11"/>
        <v>drama</v>
      </c>
    </row>
    <row r="197" spans="1:22" ht="46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5">
        <f t="shared" si="9"/>
        <v>0</v>
      </c>
      <c r="G197" t="s">
        <v>8221</v>
      </c>
      <c r="H197" t="s">
        <v>8224</v>
      </c>
      <c r="I197" t="s">
        <v>8246</v>
      </c>
      <c r="J197">
        <v>1436544332</v>
      </c>
      <c r="K197" s="11">
        <f>(Table1[[#This Row],[deadline]]/86400)+25569+(-5/24)</f>
        <v>42195.462175925924</v>
      </c>
      <c r="L197">
        <v>1431360332</v>
      </c>
      <c r="M197" s="11">
        <f>(Table1[[#This Row],[launched_at]]/86400)+25569+(-5/24)</f>
        <v>42135.462175925924</v>
      </c>
      <c r="N197" s="12">
        <f>Table1[[#This Row],[Date Created Conversion]]</f>
        <v>42135.462175925924</v>
      </c>
      <c r="O197" s="13">
        <f>Table1[[#This Row],[Date Created Conversion]]</f>
        <v>42135.462175925924</v>
      </c>
      <c r="P197" t="b">
        <v>0</v>
      </c>
      <c r="Q197">
        <v>0</v>
      </c>
      <c r="R197" s="6" t="e">
        <f>E197/Q197</f>
        <v>#DIV/0!</v>
      </c>
      <c r="S197" t="b">
        <v>0</v>
      </c>
      <c r="T197" t="s">
        <v>8268</v>
      </c>
      <c r="U197" s="7" t="str">
        <f t="shared" si="10"/>
        <v>film &amp; video</v>
      </c>
      <c r="V197" t="str">
        <f t="shared" si="11"/>
        <v>drama</v>
      </c>
    </row>
    <row r="198" spans="1:22" ht="46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5">
        <f t="shared" si="9"/>
        <v>0.41857142857142859</v>
      </c>
      <c r="G198" t="s">
        <v>8221</v>
      </c>
      <c r="H198" t="s">
        <v>8225</v>
      </c>
      <c r="I198" t="s">
        <v>8247</v>
      </c>
      <c r="J198">
        <v>1444510800</v>
      </c>
      <c r="K198" s="11">
        <f>(Table1[[#This Row],[deadline]]/86400)+25569+(-5/24)</f>
        <v>42287.666666666664</v>
      </c>
      <c r="L198">
        <v>1442062898</v>
      </c>
      <c r="M198" s="11">
        <f>(Table1[[#This Row],[launched_at]]/86400)+25569+(-5/24)</f>
        <v>42259.334467592591</v>
      </c>
      <c r="N198" s="12">
        <f>Table1[[#This Row],[Date Created Conversion]]</f>
        <v>42259.334467592591</v>
      </c>
      <c r="O198" s="13">
        <f>Table1[[#This Row],[Date Created Conversion]]</f>
        <v>42259.334467592591</v>
      </c>
      <c r="P198" t="b">
        <v>0</v>
      </c>
      <c r="Q198">
        <v>19</v>
      </c>
      <c r="R198" s="6">
        <f>E198/Q198</f>
        <v>77.10526315789474</v>
      </c>
      <c r="S198" t="b">
        <v>0</v>
      </c>
      <c r="T198" t="s">
        <v>8268</v>
      </c>
      <c r="U198" s="7" t="str">
        <f t="shared" si="10"/>
        <v>film &amp; video</v>
      </c>
      <c r="V198" t="str">
        <f t="shared" si="11"/>
        <v>drama</v>
      </c>
    </row>
    <row r="199" spans="1:22" ht="46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5">
        <f t="shared" si="9"/>
        <v>0.1048</v>
      </c>
      <c r="G199" t="s">
        <v>8221</v>
      </c>
      <c r="H199" t="s">
        <v>8225</v>
      </c>
      <c r="I199" t="s">
        <v>8247</v>
      </c>
      <c r="J199">
        <v>1487365200</v>
      </c>
      <c r="K199" s="11">
        <f>(Table1[[#This Row],[deadline]]/86400)+25569+(-5/24)</f>
        <v>42783.666666666664</v>
      </c>
      <c r="L199">
        <v>1483734100</v>
      </c>
      <c r="M199" s="11">
        <f>(Table1[[#This Row],[launched_at]]/86400)+25569+(-5/24)</f>
        <v>42741.640046296299</v>
      </c>
      <c r="N199" s="12">
        <f>Table1[[#This Row],[Date Created Conversion]]</f>
        <v>42741.640046296299</v>
      </c>
      <c r="O199" s="13">
        <f>Table1[[#This Row],[Date Created Conversion]]</f>
        <v>42741.640046296299</v>
      </c>
      <c r="P199" t="b">
        <v>0</v>
      </c>
      <c r="Q199">
        <v>8</v>
      </c>
      <c r="R199" s="6">
        <f>E199/Q199</f>
        <v>32.75</v>
      </c>
      <c r="S199" t="b">
        <v>0</v>
      </c>
      <c r="T199" t="s">
        <v>8268</v>
      </c>
      <c r="U199" s="7" t="str">
        <f t="shared" si="10"/>
        <v>film &amp; video</v>
      </c>
      <c r="V199" t="str">
        <f t="shared" si="11"/>
        <v>drama</v>
      </c>
    </row>
    <row r="200" spans="1:22" ht="46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5">
        <f t="shared" si="9"/>
        <v>1.116E-2</v>
      </c>
      <c r="G200" t="s">
        <v>8221</v>
      </c>
      <c r="H200" t="s">
        <v>8224</v>
      </c>
      <c r="I200" t="s">
        <v>8246</v>
      </c>
      <c r="J200">
        <v>1412500322</v>
      </c>
      <c r="K200" s="11">
        <f>(Table1[[#This Row],[deadline]]/86400)+25569+(-5/24)</f>
        <v>41917.175023148149</v>
      </c>
      <c r="L200">
        <v>1409908322</v>
      </c>
      <c r="M200" s="11">
        <f>(Table1[[#This Row],[launched_at]]/86400)+25569+(-5/24)</f>
        <v>41887.175023148149</v>
      </c>
      <c r="N200" s="12">
        <f>Table1[[#This Row],[Date Created Conversion]]</f>
        <v>41887.175023148149</v>
      </c>
      <c r="O200" s="13">
        <f>Table1[[#This Row],[Date Created Conversion]]</f>
        <v>41887.175023148149</v>
      </c>
      <c r="P200" t="b">
        <v>0</v>
      </c>
      <c r="Q200">
        <v>6</v>
      </c>
      <c r="R200" s="6">
        <f>E200/Q200</f>
        <v>46.5</v>
      </c>
      <c r="S200" t="b">
        <v>0</v>
      </c>
      <c r="T200" t="s">
        <v>8268</v>
      </c>
      <c r="U200" s="7" t="str">
        <f t="shared" si="10"/>
        <v>film &amp; video</v>
      </c>
      <c r="V200" t="str">
        <f t="shared" si="11"/>
        <v>drama</v>
      </c>
    </row>
    <row r="201" spans="1:22" ht="46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5">
        <f t="shared" si="9"/>
        <v>0</v>
      </c>
      <c r="G201" t="s">
        <v>8221</v>
      </c>
      <c r="H201" t="s">
        <v>8224</v>
      </c>
      <c r="I201" t="s">
        <v>8246</v>
      </c>
      <c r="J201">
        <v>1472698702</v>
      </c>
      <c r="K201" s="11">
        <f>(Table1[[#This Row],[deadline]]/86400)+25569+(-5/24)</f>
        <v>42613.915532407402</v>
      </c>
      <c r="L201">
        <v>1470106702</v>
      </c>
      <c r="M201" s="11">
        <f>(Table1[[#This Row],[launched_at]]/86400)+25569+(-5/24)</f>
        <v>42583.915532407402</v>
      </c>
      <c r="N201" s="12">
        <f>Table1[[#This Row],[Date Created Conversion]]</f>
        <v>42583.915532407402</v>
      </c>
      <c r="O201" s="13">
        <f>Table1[[#This Row],[Date Created Conversion]]</f>
        <v>42583.915532407402</v>
      </c>
      <c r="P201" t="b">
        <v>0</v>
      </c>
      <c r="Q201">
        <v>0</v>
      </c>
      <c r="R201" s="6" t="e">
        <f>E201/Q201</f>
        <v>#DIV/0!</v>
      </c>
      <c r="S201" t="b">
        <v>0</v>
      </c>
      <c r="T201" t="s">
        <v>8268</v>
      </c>
      <c r="U201" s="7" t="str">
        <f t="shared" si="10"/>
        <v>film &amp; video</v>
      </c>
      <c r="V201" t="str">
        <f t="shared" si="11"/>
        <v>drama</v>
      </c>
    </row>
    <row r="202" spans="1:22" ht="31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5">
        <f t="shared" si="9"/>
        <v>0.26192500000000002</v>
      </c>
      <c r="G202" t="s">
        <v>8221</v>
      </c>
      <c r="H202" t="s">
        <v>8224</v>
      </c>
      <c r="I202" t="s">
        <v>8246</v>
      </c>
      <c r="J202">
        <v>1410746403</v>
      </c>
      <c r="K202" s="11">
        <f>(Table1[[#This Row],[deadline]]/86400)+25569+(-5/24)</f>
        <v>41896.875034722216</v>
      </c>
      <c r="L202">
        <v>1408154403</v>
      </c>
      <c r="M202" s="11">
        <f>(Table1[[#This Row],[launched_at]]/86400)+25569+(-5/24)</f>
        <v>41866.875034722216</v>
      </c>
      <c r="N202" s="12">
        <f>Table1[[#This Row],[Date Created Conversion]]</f>
        <v>41866.875034722216</v>
      </c>
      <c r="O202" s="13">
        <f>Table1[[#This Row],[Date Created Conversion]]</f>
        <v>41866.875034722216</v>
      </c>
      <c r="P202" t="b">
        <v>0</v>
      </c>
      <c r="Q202">
        <v>18</v>
      </c>
      <c r="R202" s="6">
        <f>E202/Q202</f>
        <v>87.308333333333337</v>
      </c>
      <c r="S202" t="b">
        <v>0</v>
      </c>
      <c r="T202" t="s">
        <v>8268</v>
      </c>
      <c r="U202" s="7" t="str">
        <f t="shared" si="10"/>
        <v>film &amp; video</v>
      </c>
      <c r="V202" t="str">
        <f t="shared" si="11"/>
        <v>drama</v>
      </c>
    </row>
    <row r="203" spans="1:22" ht="46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5">
        <f t="shared" si="9"/>
        <v>0.58461538461538465</v>
      </c>
      <c r="G203" t="s">
        <v>8221</v>
      </c>
      <c r="H203" t="s">
        <v>8224</v>
      </c>
      <c r="I203" t="s">
        <v>8246</v>
      </c>
      <c r="J203">
        <v>1423424329</v>
      </c>
      <c r="K203" s="11">
        <f>(Table1[[#This Row],[deadline]]/86400)+25569+(-5/24)</f>
        <v>42043.610289351847</v>
      </c>
      <c r="L203">
        <v>1421696329</v>
      </c>
      <c r="M203" s="11">
        <f>(Table1[[#This Row],[launched_at]]/86400)+25569+(-5/24)</f>
        <v>42023.610289351847</v>
      </c>
      <c r="N203" s="12">
        <f>Table1[[#This Row],[Date Created Conversion]]</f>
        <v>42023.610289351847</v>
      </c>
      <c r="O203" s="13">
        <f>Table1[[#This Row],[Date Created Conversion]]</f>
        <v>42023.610289351847</v>
      </c>
      <c r="P203" t="b">
        <v>0</v>
      </c>
      <c r="Q203">
        <v>7</v>
      </c>
      <c r="R203" s="6">
        <f>E203/Q203</f>
        <v>54.285714285714285</v>
      </c>
      <c r="S203" t="b">
        <v>0</v>
      </c>
      <c r="T203" t="s">
        <v>8268</v>
      </c>
      <c r="U203" s="7" t="str">
        <f t="shared" si="10"/>
        <v>film &amp; video</v>
      </c>
      <c r="V203" t="str">
        <f t="shared" si="11"/>
        <v>drama</v>
      </c>
    </row>
    <row r="204" spans="1:22" ht="18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5">
        <f t="shared" si="9"/>
        <v>0</v>
      </c>
      <c r="G204" t="s">
        <v>8221</v>
      </c>
      <c r="H204" t="s">
        <v>8224</v>
      </c>
      <c r="I204" t="s">
        <v>8246</v>
      </c>
      <c r="J204">
        <v>1444337940</v>
      </c>
      <c r="K204" s="11">
        <f>(Table1[[#This Row],[deadline]]/86400)+25569+(-5/24)</f>
        <v>42285.665972222218</v>
      </c>
      <c r="L204">
        <v>1441750564</v>
      </c>
      <c r="M204" s="11">
        <f>(Table1[[#This Row],[launched_at]]/86400)+25569+(-5/24)</f>
        <v>42255.719490740739</v>
      </c>
      <c r="N204" s="12">
        <f>Table1[[#This Row],[Date Created Conversion]]</f>
        <v>42255.719490740739</v>
      </c>
      <c r="O204" s="13">
        <f>Table1[[#This Row],[Date Created Conversion]]</f>
        <v>42255.719490740739</v>
      </c>
      <c r="P204" t="b">
        <v>0</v>
      </c>
      <c r="Q204">
        <v>0</v>
      </c>
      <c r="R204" s="6" t="e">
        <f>E204/Q204</f>
        <v>#DIV/0!</v>
      </c>
      <c r="S204" t="b">
        <v>0</v>
      </c>
      <c r="T204" t="s">
        <v>8268</v>
      </c>
      <c r="U204" s="7" t="str">
        <f t="shared" si="10"/>
        <v>film &amp; video</v>
      </c>
      <c r="V204" t="str">
        <f t="shared" si="11"/>
        <v>drama</v>
      </c>
    </row>
    <row r="205" spans="1:22" ht="46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5">
        <f t="shared" si="9"/>
        <v>0.2984</v>
      </c>
      <c r="G205" t="s">
        <v>8221</v>
      </c>
      <c r="H205" t="s">
        <v>8225</v>
      </c>
      <c r="I205" t="s">
        <v>8247</v>
      </c>
      <c r="J205">
        <v>1422562864</v>
      </c>
      <c r="K205" s="11">
        <f>(Table1[[#This Row],[deadline]]/86400)+25569+(-5/24)</f>
        <v>42033.639629629623</v>
      </c>
      <c r="L205">
        <v>1417378864</v>
      </c>
      <c r="M205" s="11">
        <f>(Table1[[#This Row],[launched_at]]/86400)+25569+(-5/24)</f>
        <v>41973.639629629623</v>
      </c>
      <c r="N205" s="12">
        <f>Table1[[#This Row],[Date Created Conversion]]</f>
        <v>41973.639629629623</v>
      </c>
      <c r="O205" s="13">
        <f>Table1[[#This Row],[Date Created Conversion]]</f>
        <v>41973.639629629623</v>
      </c>
      <c r="P205" t="b">
        <v>0</v>
      </c>
      <c r="Q205">
        <v>8</v>
      </c>
      <c r="R205" s="6">
        <f>E205/Q205</f>
        <v>93.25</v>
      </c>
      <c r="S205" t="b">
        <v>0</v>
      </c>
      <c r="T205" t="s">
        <v>8268</v>
      </c>
      <c r="U205" s="7" t="str">
        <f t="shared" si="10"/>
        <v>film &amp; video</v>
      </c>
      <c r="V205" t="str">
        <f t="shared" si="11"/>
        <v>drama</v>
      </c>
    </row>
    <row r="206" spans="1:22" ht="46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5">
        <f t="shared" si="9"/>
        <v>0.50721666666666665</v>
      </c>
      <c r="G206" t="s">
        <v>8221</v>
      </c>
      <c r="H206" t="s">
        <v>8226</v>
      </c>
      <c r="I206" t="s">
        <v>8248</v>
      </c>
      <c r="J206">
        <v>1470319203</v>
      </c>
      <c r="K206" s="11">
        <f>(Table1[[#This Row],[deadline]]/86400)+25569+(-5/24)</f>
        <v>42586.375034722216</v>
      </c>
      <c r="L206">
        <v>1467727203</v>
      </c>
      <c r="M206" s="11">
        <f>(Table1[[#This Row],[launched_at]]/86400)+25569+(-5/24)</f>
        <v>42556.375034722216</v>
      </c>
      <c r="N206" s="12">
        <f>Table1[[#This Row],[Date Created Conversion]]</f>
        <v>42556.375034722216</v>
      </c>
      <c r="O206" s="13">
        <f>Table1[[#This Row],[Date Created Conversion]]</f>
        <v>42556.375034722216</v>
      </c>
      <c r="P206" t="b">
        <v>0</v>
      </c>
      <c r="Q206">
        <v>1293</v>
      </c>
      <c r="R206" s="6">
        <f>E206/Q206</f>
        <v>117.68368136117556</v>
      </c>
      <c r="S206" t="b">
        <v>0</v>
      </c>
      <c r="T206" t="s">
        <v>8268</v>
      </c>
      <c r="U206" s="7" t="str">
        <f t="shared" si="10"/>
        <v>film &amp; video</v>
      </c>
      <c r="V206" t="str">
        <f t="shared" si="11"/>
        <v>drama</v>
      </c>
    </row>
    <row r="207" spans="1:22" ht="46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5">
        <f t="shared" si="9"/>
        <v>0.16250000000000001</v>
      </c>
      <c r="G207" t="s">
        <v>8221</v>
      </c>
      <c r="H207" t="s">
        <v>8224</v>
      </c>
      <c r="I207" t="s">
        <v>8246</v>
      </c>
      <c r="J207">
        <v>1444144222</v>
      </c>
      <c r="K207" s="11">
        <f>(Table1[[#This Row],[deadline]]/86400)+25569+(-5/24)</f>
        <v>42283.423865740733</v>
      </c>
      <c r="L207">
        <v>1441120222</v>
      </c>
      <c r="M207" s="11">
        <f>(Table1[[#This Row],[launched_at]]/86400)+25569+(-5/24)</f>
        <v>42248.423865740733</v>
      </c>
      <c r="N207" s="12">
        <f>Table1[[#This Row],[Date Created Conversion]]</f>
        <v>42248.423865740733</v>
      </c>
      <c r="O207" s="13">
        <f>Table1[[#This Row],[Date Created Conversion]]</f>
        <v>42248.423865740733</v>
      </c>
      <c r="P207" t="b">
        <v>0</v>
      </c>
      <c r="Q207">
        <v>17</v>
      </c>
      <c r="R207" s="6">
        <f>E207/Q207</f>
        <v>76.470588235294116</v>
      </c>
      <c r="S207" t="b">
        <v>0</v>
      </c>
      <c r="T207" t="s">
        <v>8268</v>
      </c>
      <c r="U207" s="7" t="str">
        <f t="shared" si="10"/>
        <v>film &amp; video</v>
      </c>
      <c r="V207" t="str">
        <f t="shared" si="11"/>
        <v>drama</v>
      </c>
    </row>
    <row r="208" spans="1:22" ht="46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5">
        <f t="shared" si="9"/>
        <v>0</v>
      </c>
      <c r="G208" t="s">
        <v>8221</v>
      </c>
      <c r="H208" t="s">
        <v>8224</v>
      </c>
      <c r="I208" t="s">
        <v>8246</v>
      </c>
      <c r="J208">
        <v>1470441983</v>
      </c>
      <c r="K208" s="11">
        <f>(Table1[[#This Row],[deadline]]/86400)+25569+(-5/24)</f>
        <v>42587.79609953703</v>
      </c>
      <c r="L208">
        <v>1468627583</v>
      </c>
      <c r="M208" s="11">
        <f>(Table1[[#This Row],[launched_at]]/86400)+25569+(-5/24)</f>
        <v>42566.79609953703</v>
      </c>
      <c r="N208" s="12">
        <f>Table1[[#This Row],[Date Created Conversion]]</f>
        <v>42566.79609953703</v>
      </c>
      <c r="O208" s="13">
        <f>Table1[[#This Row],[Date Created Conversion]]</f>
        <v>42566.79609953703</v>
      </c>
      <c r="P208" t="b">
        <v>0</v>
      </c>
      <c r="Q208">
        <v>0</v>
      </c>
      <c r="R208" s="6" t="e">
        <f>E208/Q208</f>
        <v>#DIV/0!</v>
      </c>
      <c r="S208" t="b">
        <v>0</v>
      </c>
      <c r="T208" t="s">
        <v>8268</v>
      </c>
      <c r="U208" s="7" t="str">
        <f t="shared" si="10"/>
        <v>film &amp; video</v>
      </c>
      <c r="V208" t="str">
        <f t="shared" si="11"/>
        <v>drama</v>
      </c>
    </row>
    <row r="209" spans="1:22" ht="46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5">
        <f t="shared" si="9"/>
        <v>0.15214285714285714</v>
      </c>
      <c r="G209" t="s">
        <v>8221</v>
      </c>
      <c r="H209" t="s">
        <v>8229</v>
      </c>
      <c r="I209" t="s">
        <v>8251</v>
      </c>
      <c r="J209">
        <v>1420346638</v>
      </c>
      <c r="K209" s="11">
        <f>(Table1[[#This Row],[deadline]]/86400)+25569+(-5/24)</f>
        <v>42007.988865740735</v>
      </c>
      <c r="L209">
        <v>1417754638</v>
      </c>
      <c r="M209" s="11">
        <f>(Table1[[#This Row],[launched_at]]/86400)+25569+(-5/24)</f>
        <v>41977.988865740735</v>
      </c>
      <c r="N209" s="12">
        <f>Table1[[#This Row],[Date Created Conversion]]</f>
        <v>41977.988865740735</v>
      </c>
      <c r="O209" s="13">
        <f>Table1[[#This Row],[Date Created Conversion]]</f>
        <v>41977.988865740735</v>
      </c>
      <c r="P209" t="b">
        <v>0</v>
      </c>
      <c r="Q209">
        <v>13</v>
      </c>
      <c r="R209" s="6">
        <f>E209/Q209</f>
        <v>163.84615384615384</v>
      </c>
      <c r="S209" t="b">
        <v>0</v>
      </c>
      <c r="T209" t="s">
        <v>8268</v>
      </c>
      <c r="U209" s="7" t="str">
        <f t="shared" si="10"/>
        <v>film &amp; video</v>
      </c>
      <c r="V209" t="str">
        <f t="shared" si="11"/>
        <v>drama</v>
      </c>
    </row>
    <row r="210" spans="1:22" ht="46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5">
        <f t="shared" si="9"/>
        <v>0</v>
      </c>
      <c r="G210" t="s">
        <v>8221</v>
      </c>
      <c r="H210" t="s">
        <v>8226</v>
      </c>
      <c r="I210" t="s">
        <v>8248</v>
      </c>
      <c r="J210">
        <v>1418719967</v>
      </c>
      <c r="K210" s="11">
        <f>(Table1[[#This Row],[deadline]]/86400)+25569+(-5/24)</f>
        <v>41989.16165509259</v>
      </c>
      <c r="L210">
        <v>1416127967</v>
      </c>
      <c r="M210" s="11">
        <f>(Table1[[#This Row],[launched_at]]/86400)+25569+(-5/24)</f>
        <v>41959.16165509259</v>
      </c>
      <c r="N210" s="12">
        <f>Table1[[#This Row],[Date Created Conversion]]</f>
        <v>41959.16165509259</v>
      </c>
      <c r="O210" s="13">
        <f>Table1[[#This Row],[Date Created Conversion]]</f>
        <v>41959.16165509259</v>
      </c>
      <c r="P210" t="b">
        <v>0</v>
      </c>
      <c r="Q210">
        <v>0</v>
      </c>
      <c r="R210" s="6" t="e">
        <f>E210/Q210</f>
        <v>#DIV/0!</v>
      </c>
      <c r="S210" t="b">
        <v>0</v>
      </c>
      <c r="T210" t="s">
        <v>8268</v>
      </c>
      <c r="U210" s="7" t="str">
        <f t="shared" si="10"/>
        <v>film &amp; video</v>
      </c>
      <c r="V210" t="str">
        <f t="shared" si="11"/>
        <v>drama</v>
      </c>
    </row>
    <row r="211" spans="1:22" ht="46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5">
        <f t="shared" si="9"/>
        <v>0</v>
      </c>
      <c r="G211" t="s">
        <v>8221</v>
      </c>
      <c r="H211" t="s">
        <v>8224</v>
      </c>
      <c r="I211" t="s">
        <v>8246</v>
      </c>
      <c r="J211">
        <v>1436566135</v>
      </c>
      <c r="K211" s="11">
        <f>(Table1[[#This Row],[deadline]]/86400)+25569+(-5/24)</f>
        <v>42195.714525462965</v>
      </c>
      <c r="L211">
        <v>1433974135</v>
      </c>
      <c r="M211" s="11">
        <f>(Table1[[#This Row],[launched_at]]/86400)+25569+(-5/24)</f>
        <v>42165.714525462965</v>
      </c>
      <c r="N211" s="12">
        <f>Table1[[#This Row],[Date Created Conversion]]</f>
        <v>42165.714525462965</v>
      </c>
      <c r="O211" s="13">
        <f>Table1[[#This Row],[Date Created Conversion]]</f>
        <v>42165.714525462965</v>
      </c>
      <c r="P211" t="b">
        <v>0</v>
      </c>
      <c r="Q211">
        <v>0</v>
      </c>
      <c r="R211" s="6" t="e">
        <f>E211/Q211</f>
        <v>#DIV/0!</v>
      </c>
      <c r="S211" t="b">
        <v>0</v>
      </c>
      <c r="T211" t="s">
        <v>8268</v>
      </c>
      <c r="U211" s="7" t="str">
        <f t="shared" si="10"/>
        <v>film &amp; video</v>
      </c>
      <c r="V211" t="str">
        <f t="shared" si="11"/>
        <v>drama</v>
      </c>
    </row>
    <row r="212" spans="1:22" ht="46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5">
        <f t="shared" si="9"/>
        <v>0.2525</v>
      </c>
      <c r="G212" t="s">
        <v>8221</v>
      </c>
      <c r="H212" t="s">
        <v>8224</v>
      </c>
      <c r="I212" t="s">
        <v>8246</v>
      </c>
      <c r="J212">
        <v>1443675600</v>
      </c>
      <c r="K212" s="11">
        <f>(Table1[[#This Row],[deadline]]/86400)+25569+(-5/24)</f>
        <v>42277.999999999993</v>
      </c>
      <c r="L212">
        <v>1441157592</v>
      </c>
      <c r="M212" s="11">
        <f>(Table1[[#This Row],[launched_at]]/86400)+25569+(-5/24)</f>
        <v>42248.856388888882</v>
      </c>
      <c r="N212" s="12">
        <f>Table1[[#This Row],[Date Created Conversion]]</f>
        <v>42248.856388888882</v>
      </c>
      <c r="O212" s="13">
        <f>Table1[[#This Row],[Date Created Conversion]]</f>
        <v>42248.856388888882</v>
      </c>
      <c r="P212" t="b">
        <v>0</v>
      </c>
      <c r="Q212">
        <v>33</v>
      </c>
      <c r="R212" s="6">
        <f>E212/Q212</f>
        <v>91.818181818181813</v>
      </c>
      <c r="S212" t="b">
        <v>0</v>
      </c>
      <c r="T212" t="s">
        <v>8268</v>
      </c>
      <c r="U212" s="7" t="str">
        <f t="shared" si="10"/>
        <v>film &amp; video</v>
      </c>
      <c r="V212" t="str">
        <f t="shared" si="11"/>
        <v>drama</v>
      </c>
    </row>
    <row r="213" spans="1:22" ht="46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5">
        <f t="shared" si="9"/>
        <v>0.44600000000000001</v>
      </c>
      <c r="G213" t="s">
        <v>8221</v>
      </c>
      <c r="H213" t="s">
        <v>8224</v>
      </c>
      <c r="I213" t="s">
        <v>8246</v>
      </c>
      <c r="J213">
        <v>1442634617</v>
      </c>
      <c r="K213" s="11">
        <f>(Table1[[#This Row],[deadline]]/86400)+25569+(-5/24)</f>
        <v>42265.951585648145</v>
      </c>
      <c r="L213">
        <v>1440042617</v>
      </c>
      <c r="M213" s="11">
        <f>(Table1[[#This Row],[launched_at]]/86400)+25569+(-5/24)</f>
        <v>42235.951585648145</v>
      </c>
      <c r="N213" s="12">
        <f>Table1[[#This Row],[Date Created Conversion]]</f>
        <v>42235.951585648145</v>
      </c>
      <c r="O213" s="13">
        <f>Table1[[#This Row],[Date Created Conversion]]</f>
        <v>42235.951585648145</v>
      </c>
      <c r="P213" t="b">
        <v>0</v>
      </c>
      <c r="Q213">
        <v>12</v>
      </c>
      <c r="R213" s="6">
        <f>E213/Q213</f>
        <v>185.83333333333334</v>
      </c>
      <c r="S213" t="b">
        <v>0</v>
      </c>
      <c r="T213" t="s">
        <v>8268</v>
      </c>
      <c r="U213" s="7" t="str">
        <f t="shared" si="10"/>
        <v>film &amp; video</v>
      </c>
      <c r="V213" t="str">
        <f t="shared" si="11"/>
        <v>drama</v>
      </c>
    </row>
    <row r="214" spans="1:22" ht="31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5">
        <f t="shared" si="9"/>
        <v>1.5873015873015873E-4</v>
      </c>
      <c r="G214" t="s">
        <v>8221</v>
      </c>
      <c r="H214" t="s">
        <v>8224</v>
      </c>
      <c r="I214" t="s">
        <v>8246</v>
      </c>
      <c r="J214">
        <v>1460837320</v>
      </c>
      <c r="K214" s="11">
        <f>(Table1[[#This Row],[deadline]]/86400)+25569+(-5/24)</f>
        <v>42476.631018518521</v>
      </c>
      <c r="L214">
        <v>1455656920</v>
      </c>
      <c r="M214" s="11">
        <f>(Table1[[#This Row],[launched_at]]/86400)+25569+(-5/24)</f>
        <v>42416.672685185178</v>
      </c>
      <c r="N214" s="12">
        <f>Table1[[#This Row],[Date Created Conversion]]</f>
        <v>42416.672685185178</v>
      </c>
      <c r="O214" s="13">
        <f>Table1[[#This Row],[Date Created Conversion]]</f>
        <v>42416.672685185178</v>
      </c>
      <c r="P214" t="b">
        <v>0</v>
      </c>
      <c r="Q214">
        <v>1</v>
      </c>
      <c r="R214" s="6">
        <f>E214/Q214</f>
        <v>1</v>
      </c>
      <c r="S214" t="b">
        <v>0</v>
      </c>
      <c r="T214" t="s">
        <v>8268</v>
      </c>
      <c r="U214" s="7" t="str">
        <f t="shared" si="10"/>
        <v>film &amp; video</v>
      </c>
      <c r="V214" t="str">
        <f t="shared" si="11"/>
        <v>drama</v>
      </c>
    </row>
    <row r="215" spans="1:22" ht="31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5">
        <f t="shared" si="9"/>
        <v>4.0000000000000002E-4</v>
      </c>
      <c r="G215" t="s">
        <v>8221</v>
      </c>
      <c r="H215" t="s">
        <v>8224</v>
      </c>
      <c r="I215" t="s">
        <v>8246</v>
      </c>
      <c r="J215">
        <v>1439734001</v>
      </c>
      <c r="K215" s="11">
        <f>(Table1[[#This Row],[deadline]]/86400)+25569+(-5/24)</f>
        <v>42232.379641203697</v>
      </c>
      <c r="L215">
        <v>1437142547</v>
      </c>
      <c r="M215" s="11">
        <f>(Table1[[#This Row],[launched_at]]/86400)+25569+(-5/24)</f>
        <v>42202.385960648149</v>
      </c>
      <c r="N215" s="12">
        <f>Table1[[#This Row],[Date Created Conversion]]</f>
        <v>42202.385960648149</v>
      </c>
      <c r="O215" s="13">
        <f>Table1[[#This Row],[Date Created Conversion]]</f>
        <v>42202.385960648149</v>
      </c>
      <c r="P215" t="b">
        <v>0</v>
      </c>
      <c r="Q215">
        <v>1</v>
      </c>
      <c r="R215" s="6">
        <f>E215/Q215</f>
        <v>20</v>
      </c>
      <c r="S215" t="b">
        <v>0</v>
      </c>
      <c r="T215" t="s">
        <v>8268</v>
      </c>
      <c r="U215" s="7" t="str">
        <f t="shared" si="10"/>
        <v>film &amp; video</v>
      </c>
      <c r="V215" t="str">
        <f t="shared" si="11"/>
        <v>drama</v>
      </c>
    </row>
    <row r="216" spans="1:22" ht="46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5">
        <f t="shared" si="9"/>
        <v>8.0000000000000007E-5</v>
      </c>
      <c r="G216" t="s">
        <v>8221</v>
      </c>
      <c r="H216" t="s">
        <v>8224</v>
      </c>
      <c r="I216" t="s">
        <v>8246</v>
      </c>
      <c r="J216">
        <v>1425655349</v>
      </c>
      <c r="K216" s="11">
        <f>(Table1[[#This Row],[deadline]]/86400)+25569+(-5/24)</f>
        <v>42069.432280092595</v>
      </c>
      <c r="L216">
        <v>1420471349</v>
      </c>
      <c r="M216" s="11">
        <f>(Table1[[#This Row],[launched_at]]/86400)+25569+(-5/24)</f>
        <v>42009.432280092595</v>
      </c>
      <c r="N216" s="12">
        <f>Table1[[#This Row],[Date Created Conversion]]</f>
        <v>42009.432280092595</v>
      </c>
      <c r="O216" s="13">
        <f>Table1[[#This Row],[Date Created Conversion]]</f>
        <v>42009.432280092595</v>
      </c>
      <c r="P216" t="b">
        <v>0</v>
      </c>
      <c r="Q216">
        <v>1</v>
      </c>
      <c r="R216" s="6">
        <f>E216/Q216</f>
        <v>1</v>
      </c>
      <c r="S216" t="b">
        <v>0</v>
      </c>
      <c r="T216" t="s">
        <v>8268</v>
      </c>
      <c r="U216" s="7" t="str">
        <f t="shared" si="10"/>
        <v>film &amp; video</v>
      </c>
      <c r="V216" t="str">
        <f t="shared" si="11"/>
        <v>drama</v>
      </c>
    </row>
    <row r="217" spans="1:22" ht="46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5">
        <f t="shared" si="9"/>
        <v>2.2727272727272726E-3</v>
      </c>
      <c r="G217" t="s">
        <v>8221</v>
      </c>
      <c r="H217" t="s">
        <v>8225</v>
      </c>
      <c r="I217" t="s">
        <v>8247</v>
      </c>
      <c r="J217">
        <v>1455753540</v>
      </c>
      <c r="K217" s="11">
        <f>(Table1[[#This Row],[deadline]]/86400)+25569+(-5/24)</f>
        <v>42417.790972222218</v>
      </c>
      <c r="L217">
        <v>1452058282</v>
      </c>
      <c r="M217" s="11">
        <f>(Table1[[#This Row],[launched_at]]/86400)+25569+(-5/24)</f>
        <v>42375.021782407406</v>
      </c>
      <c r="N217" s="12">
        <f>Table1[[#This Row],[Date Created Conversion]]</f>
        <v>42375.021782407406</v>
      </c>
      <c r="O217" s="13">
        <f>Table1[[#This Row],[Date Created Conversion]]</f>
        <v>42375.021782407406</v>
      </c>
      <c r="P217" t="b">
        <v>0</v>
      </c>
      <c r="Q217">
        <v>1</v>
      </c>
      <c r="R217" s="6">
        <f>E217/Q217</f>
        <v>10</v>
      </c>
      <c r="S217" t="b">
        <v>0</v>
      </c>
      <c r="T217" t="s">
        <v>8268</v>
      </c>
      <c r="U217" s="7" t="str">
        <f t="shared" si="10"/>
        <v>film &amp; video</v>
      </c>
      <c r="V217" t="str">
        <f t="shared" si="11"/>
        <v>drama</v>
      </c>
    </row>
    <row r="218" spans="1:22" ht="46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5">
        <f t="shared" si="9"/>
        <v>0.55698440000000005</v>
      </c>
      <c r="G218" t="s">
        <v>8221</v>
      </c>
      <c r="H218" t="s">
        <v>8224</v>
      </c>
      <c r="I218" t="s">
        <v>8246</v>
      </c>
      <c r="J218">
        <v>1429740037</v>
      </c>
      <c r="K218" s="11">
        <f>(Table1[[#This Row],[deadline]]/86400)+25569+(-5/24)</f>
        <v>42116.708761574067</v>
      </c>
      <c r="L218">
        <v>1425423637</v>
      </c>
      <c r="M218" s="11">
        <f>(Table1[[#This Row],[launched_at]]/86400)+25569+(-5/24)</f>
        <v>42066.750428240739</v>
      </c>
      <c r="N218" s="12">
        <f>Table1[[#This Row],[Date Created Conversion]]</f>
        <v>42066.750428240739</v>
      </c>
      <c r="O218" s="13">
        <f>Table1[[#This Row],[Date Created Conversion]]</f>
        <v>42066.750428240739</v>
      </c>
      <c r="P218" t="b">
        <v>0</v>
      </c>
      <c r="Q218">
        <v>84</v>
      </c>
      <c r="R218" s="6">
        <f>E218/Q218</f>
        <v>331.53833333333336</v>
      </c>
      <c r="S218" t="b">
        <v>0</v>
      </c>
      <c r="T218" t="s">
        <v>8268</v>
      </c>
      <c r="U218" s="7" t="str">
        <f t="shared" si="10"/>
        <v>film &amp; video</v>
      </c>
      <c r="V218" t="str">
        <f t="shared" si="11"/>
        <v>drama</v>
      </c>
    </row>
    <row r="219" spans="1:22" ht="18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5">
        <f t="shared" si="9"/>
        <v>0.11942999999999999</v>
      </c>
      <c r="G219" t="s">
        <v>8221</v>
      </c>
      <c r="H219" t="s">
        <v>8235</v>
      </c>
      <c r="I219" t="s">
        <v>8255</v>
      </c>
      <c r="J219">
        <v>1419780149</v>
      </c>
      <c r="K219" s="11">
        <f>(Table1[[#This Row],[deadline]]/86400)+25569+(-5/24)</f>
        <v>42001.432280092595</v>
      </c>
      <c r="L219">
        <v>1417101749</v>
      </c>
      <c r="M219" s="11">
        <f>(Table1[[#This Row],[launched_at]]/86400)+25569+(-5/24)</f>
        <v>41970.432280092595</v>
      </c>
      <c r="N219" s="12">
        <f>Table1[[#This Row],[Date Created Conversion]]</f>
        <v>41970.432280092595</v>
      </c>
      <c r="O219" s="13">
        <f>Table1[[#This Row],[Date Created Conversion]]</f>
        <v>41970.432280092595</v>
      </c>
      <c r="P219" t="b">
        <v>0</v>
      </c>
      <c r="Q219">
        <v>38</v>
      </c>
      <c r="R219" s="6">
        <f>E219/Q219</f>
        <v>314.28947368421052</v>
      </c>
      <c r="S219" t="b">
        <v>0</v>
      </c>
      <c r="T219" t="s">
        <v>8268</v>
      </c>
      <c r="U219" s="7" t="str">
        <f t="shared" si="10"/>
        <v>film &amp; video</v>
      </c>
      <c r="V219" t="str">
        <f t="shared" si="11"/>
        <v>drama</v>
      </c>
    </row>
    <row r="220" spans="1:22" ht="46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5">
        <f t="shared" si="9"/>
        <v>0.02</v>
      </c>
      <c r="G220" t="s">
        <v>8221</v>
      </c>
      <c r="H220" t="s">
        <v>8224</v>
      </c>
      <c r="I220" t="s">
        <v>8246</v>
      </c>
      <c r="J220">
        <v>1431702289</v>
      </c>
      <c r="K220" s="11">
        <f>(Table1[[#This Row],[deadline]]/86400)+25569+(-5/24)</f>
        <v>42139.420011574075</v>
      </c>
      <c r="L220">
        <v>1426518289</v>
      </c>
      <c r="M220" s="11">
        <f>(Table1[[#This Row],[launched_at]]/86400)+25569+(-5/24)</f>
        <v>42079.420011574075</v>
      </c>
      <c r="N220" s="12">
        <f>Table1[[#This Row],[Date Created Conversion]]</f>
        <v>42079.420011574075</v>
      </c>
      <c r="O220" s="13">
        <f>Table1[[#This Row],[Date Created Conversion]]</f>
        <v>42079.420011574075</v>
      </c>
      <c r="P220" t="b">
        <v>0</v>
      </c>
      <c r="Q220">
        <v>1</v>
      </c>
      <c r="R220" s="6">
        <f>E220/Q220</f>
        <v>100</v>
      </c>
      <c r="S220" t="b">
        <v>0</v>
      </c>
      <c r="T220" t="s">
        <v>8268</v>
      </c>
      <c r="U220" s="7" t="str">
        <f t="shared" si="10"/>
        <v>film &amp; video</v>
      </c>
      <c r="V220" t="str">
        <f t="shared" si="11"/>
        <v>drama</v>
      </c>
    </row>
    <row r="221" spans="1:22" ht="31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5">
        <f t="shared" si="9"/>
        <v>0.17630000000000001</v>
      </c>
      <c r="G221" t="s">
        <v>8221</v>
      </c>
      <c r="H221" t="s">
        <v>8224</v>
      </c>
      <c r="I221" t="s">
        <v>8246</v>
      </c>
      <c r="J221">
        <v>1459493940</v>
      </c>
      <c r="K221" s="11">
        <f>(Table1[[#This Row],[deadline]]/86400)+25569+(-5/24)</f>
        <v>42461.082638888889</v>
      </c>
      <c r="L221">
        <v>1456732225</v>
      </c>
      <c r="M221" s="11">
        <f>(Table1[[#This Row],[launched_at]]/86400)+25569+(-5/24)</f>
        <v>42429.118344907409</v>
      </c>
      <c r="N221" s="12">
        <f>Table1[[#This Row],[Date Created Conversion]]</f>
        <v>42429.118344907409</v>
      </c>
      <c r="O221" s="13">
        <f>Table1[[#This Row],[Date Created Conversion]]</f>
        <v>42429.118344907409</v>
      </c>
      <c r="P221" t="b">
        <v>0</v>
      </c>
      <c r="Q221">
        <v>76</v>
      </c>
      <c r="R221" s="6">
        <f>E221/Q221</f>
        <v>115.98684210526316</v>
      </c>
      <c r="S221" t="b">
        <v>0</v>
      </c>
      <c r="T221" t="s">
        <v>8268</v>
      </c>
      <c r="U221" s="7" t="str">
        <f t="shared" si="10"/>
        <v>film &amp; video</v>
      </c>
      <c r="V221" t="str">
        <f t="shared" si="11"/>
        <v>drama</v>
      </c>
    </row>
    <row r="222" spans="1:22" ht="46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5">
        <f t="shared" si="9"/>
        <v>7.1999999999999998E-3</v>
      </c>
      <c r="G222" t="s">
        <v>8221</v>
      </c>
      <c r="H222" t="s">
        <v>8224</v>
      </c>
      <c r="I222" t="s">
        <v>8246</v>
      </c>
      <c r="J222">
        <v>1440101160</v>
      </c>
      <c r="K222" s="11">
        <f>(Table1[[#This Row],[deadline]]/86400)+25569+(-5/24)</f>
        <v>42236.629166666666</v>
      </c>
      <c r="L222">
        <v>1436542030</v>
      </c>
      <c r="M222" s="11">
        <f>(Table1[[#This Row],[launched_at]]/86400)+25569+(-5/24)</f>
        <v>42195.435532407406</v>
      </c>
      <c r="N222" s="12">
        <f>Table1[[#This Row],[Date Created Conversion]]</f>
        <v>42195.435532407406</v>
      </c>
      <c r="O222" s="13">
        <f>Table1[[#This Row],[Date Created Conversion]]</f>
        <v>42195.435532407406</v>
      </c>
      <c r="P222" t="b">
        <v>0</v>
      </c>
      <c r="Q222">
        <v>3</v>
      </c>
      <c r="R222" s="6">
        <f>E222/Q222</f>
        <v>120</v>
      </c>
      <c r="S222" t="b">
        <v>0</v>
      </c>
      <c r="T222" t="s">
        <v>8268</v>
      </c>
      <c r="U222" s="7" t="str">
        <f t="shared" si="10"/>
        <v>film &amp; video</v>
      </c>
      <c r="V222" t="str">
        <f t="shared" si="11"/>
        <v>drama</v>
      </c>
    </row>
    <row r="223" spans="1:22" ht="18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5">
        <f t="shared" si="9"/>
        <v>0</v>
      </c>
      <c r="G223" t="s">
        <v>8221</v>
      </c>
      <c r="H223" t="s">
        <v>8224</v>
      </c>
      <c r="I223" t="s">
        <v>8246</v>
      </c>
      <c r="J223">
        <v>1427569564</v>
      </c>
      <c r="K223" s="11">
        <f>(Table1[[#This Row],[deadline]]/86400)+25569+(-5/24)</f>
        <v>42091.587546296294</v>
      </c>
      <c r="L223">
        <v>1422389164</v>
      </c>
      <c r="M223" s="11">
        <f>(Table1[[#This Row],[launched_at]]/86400)+25569+(-5/24)</f>
        <v>42031.629212962966</v>
      </c>
      <c r="N223" s="12">
        <f>Table1[[#This Row],[Date Created Conversion]]</f>
        <v>42031.629212962966</v>
      </c>
      <c r="O223" s="13">
        <f>Table1[[#This Row],[Date Created Conversion]]</f>
        <v>42031.629212962966</v>
      </c>
      <c r="P223" t="b">
        <v>0</v>
      </c>
      <c r="Q223">
        <v>0</v>
      </c>
      <c r="R223" s="6" t="e">
        <f>E223/Q223</f>
        <v>#DIV/0!</v>
      </c>
      <c r="S223" t="b">
        <v>0</v>
      </c>
      <c r="T223" t="s">
        <v>8268</v>
      </c>
      <c r="U223" s="7" t="str">
        <f t="shared" si="10"/>
        <v>film &amp; video</v>
      </c>
      <c r="V223" t="str">
        <f t="shared" si="11"/>
        <v>drama</v>
      </c>
    </row>
    <row r="224" spans="1:22" ht="46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5">
        <f t="shared" si="9"/>
        <v>0.13</v>
      </c>
      <c r="G224" t="s">
        <v>8221</v>
      </c>
      <c r="H224" t="s">
        <v>8224</v>
      </c>
      <c r="I224" t="s">
        <v>8246</v>
      </c>
      <c r="J224">
        <v>1427423940</v>
      </c>
      <c r="K224" s="11">
        <f>(Table1[[#This Row],[deadline]]/86400)+25569+(-5/24)</f>
        <v>42089.902083333327</v>
      </c>
      <c r="L224">
        <v>1422383318</v>
      </c>
      <c r="M224" s="11">
        <f>(Table1[[#This Row],[launched_at]]/86400)+25569+(-5/24)</f>
        <v>42031.561550925922</v>
      </c>
      <c r="N224" s="12">
        <f>Table1[[#This Row],[Date Created Conversion]]</f>
        <v>42031.561550925922</v>
      </c>
      <c r="O224" s="13">
        <f>Table1[[#This Row],[Date Created Conversion]]</f>
        <v>42031.561550925922</v>
      </c>
      <c r="P224" t="b">
        <v>0</v>
      </c>
      <c r="Q224">
        <v>2</v>
      </c>
      <c r="R224" s="6">
        <f>E224/Q224</f>
        <v>65</v>
      </c>
      <c r="S224" t="b">
        <v>0</v>
      </c>
      <c r="T224" t="s">
        <v>8268</v>
      </c>
      <c r="U224" s="7" t="str">
        <f t="shared" si="10"/>
        <v>film &amp; video</v>
      </c>
      <c r="V224" t="str">
        <f t="shared" si="11"/>
        <v>drama</v>
      </c>
    </row>
    <row r="225" spans="1:22" ht="46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5">
        <f t="shared" si="9"/>
        <v>0</v>
      </c>
      <c r="G225" t="s">
        <v>8221</v>
      </c>
      <c r="H225" t="s">
        <v>8224</v>
      </c>
      <c r="I225" t="s">
        <v>8246</v>
      </c>
      <c r="J225">
        <v>1463879100</v>
      </c>
      <c r="K225" s="11">
        <f>(Table1[[#This Row],[deadline]]/86400)+25569+(-5/24)</f>
        <v>42511.836805555555</v>
      </c>
      <c r="L225">
        <v>1461287350</v>
      </c>
      <c r="M225" s="11">
        <f>(Table1[[#This Row],[launched_at]]/86400)+25569+(-5/24)</f>
        <v>42481.839699074073</v>
      </c>
      <c r="N225" s="12">
        <f>Table1[[#This Row],[Date Created Conversion]]</f>
        <v>42481.839699074073</v>
      </c>
      <c r="O225" s="13">
        <f>Table1[[#This Row],[Date Created Conversion]]</f>
        <v>42481.839699074073</v>
      </c>
      <c r="P225" t="b">
        <v>0</v>
      </c>
      <c r="Q225">
        <v>0</v>
      </c>
      <c r="R225" s="6" t="e">
        <f>E225/Q225</f>
        <v>#DIV/0!</v>
      </c>
      <c r="S225" t="b">
        <v>0</v>
      </c>
      <c r="T225" t="s">
        <v>8268</v>
      </c>
      <c r="U225" s="7" t="str">
        <f t="shared" si="10"/>
        <v>film &amp; video</v>
      </c>
      <c r="V225" t="str">
        <f t="shared" si="11"/>
        <v>drama</v>
      </c>
    </row>
    <row r="226" spans="1:22" ht="46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5">
        <f t="shared" si="9"/>
        <v>0</v>
      </c>
      <c r="G226" t="s">
        <v>8221</v>
      </c>
      <c r="H226" t="s">
        <v>8226</v>
      </c>
      <c r="I226" t="s">
        <v>8248</v>
      </c>
      <c r="J226">
        <v>1436506726</v>
      </c>
      <c r="K226" s="11">
        <f>(Table1[[#This Row],[deadline]]/86400)+25569+(-5/24)</f>
        <v>42195.026921296296</v>
      </c>
      <c r="L226">
        <v>1431322726</v>
      </c>
      <c r="M226" s="11">
        <f>(Table1[[#This Row],[launched_at]]/86400)+25569+(-5/24)</f>
        <v>42135.026921296296</v>
      </c>
      <c r="N226" s="12">
        <f>Table1[[#This Row],[Date Created Conversion]]</f>
        <v>42135.026921296296</v>
      </c>
      <c r="O226" s="13">
        <f>Table1[[#This Row],[Date Created Conversion]]</f>
        <v>42135.026921296296</v>
      </c>
      <c r="P226" t="b">
        <v>0</v>
      </c>
      <c r="Q226">
        <v>0</v>
      </c>
      <c r="R226" s="6" t="e">
        <f>E226/Q226</f>
        <v>#DIV/0!</v>
      </c>
      <c r="S226" t="b">
        <v>0</v>
      </c>
      <c r="T226" t="s">
        <v>8268</v>
      </c>
      <c r="U226" s="7" t="str">
        <f t="shared" si="10"/>
        <v>film &amp; video</v>
      </c>
      <c r="V226" t="str">
        <f t="shared" si="11"/>
        <v>drama</v>
      </c>
    </row>
    <row r="227" spans="1:22" ht="46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5">
        <f t="shared" si="9"/>
        <v>0</v>
      </c>
      <c r="G227" t="s">
        <v>8221</v>
      </c>
      <c r="H227" t="s">
        <v>8224</v>
      </c>
      <c r="I227" t="s">
        <v>8246</v>
      </c>
      <c r="J227">
        <v>1460153054</v>
      </c>
      <c r="K227" s="11">
        <f>(Table1[[#This Row],[deadline]]/86400)+25569+(-5/24)</f>
        <v>42468.711273148147</v>
      </c>
      <c r="L227">
        <v>1457564654</v>
      </c>
      <c r="M227" s="11">
        <f>(Table1[[#This Row],[launched_at]]/86400)+25569+(-5/24)</f>
        <v>42438.752939814811</v>
      </c>
      <c r="N227" s="12">
        <f>Table1[[#This Row],[Date Created Conversion]]</f>
        <v>42438.752939814811</v>
      </c>
      <c r="O227" s="13">
        <f>Table1[[#This Row],[Date Created Conversion]]</f>
        <v>42438.752939814811</v>
      </c>
      <c r="P227" t="b">
        <v>0</v>
      </c>
      <c r="Q227">
        <v>0</v>
      </c>
      <c r="R227" s="6" t="e">
        <f>E227/Q227</f>
        <v>#DIV/0!</v>
      </c>
      <c r="S227" t="b">
        <v>0</v>
      </c>
      <c r="T227" t="s">
        <v>8268</v>
      </c>
      <c r="U227" s="7" t="str">
        <f t="shared" si="10"/>
        <v>film &amp; video</v>
      </c>
      <c r="V227" t="str">
        <f t="shared" si="11"/>
        <v>drama</v>
      </c>
    </row>
    <row r="228" spans="1:22" ht="31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5">
        <f t="shared" si="9"/>
        <v>8.6206896551724137E-3</v>
      </c>
      <c r="G228" t="s">
        <v>8221</v>
      </c>
      <c r="H228" t="s">
        <v>8225</v>
      </c>
      <c r="I228" t="s">
        <v>8247</v>
      </c>
      <c r="J228">
        <v>1433064540</v>
      </c>
      <c r="K228" s="11">
        <f>(Table1[[#This Row],[deadline]]/86400)+25569+(-5/24)</f>
        <v>42155.186805555553</v>
      </c>
      <c r="L228">
        <v>1428854344</v>
      </c>
      <c r="M228" s="11">
        <f>(Table1[[#This Row],[launched_at]]/86400)+25569+(-5/24)</f>
        <v>42106.457685185182</v>
      </c>
      <c r="N228" s="12">
        <f>Table1[[#This Row],[Date Created Conversion]]</f>
        <v>42106.457685185182</v>
      </c>
      <c r="O228" s="13">
        <f>Table1[[#This Row],[Date Created Conversion]]</f>
        <v>42106.457685185182</v>
      </c>
      <c r="P228" t="b">
        <v>0</v>
      </c>
      <c r="Q228">
        <v>2</v>
      </c>
      <c r="R228" s="6">
        <f>E228/Q228</f>
        <v>125</v>
      </c>
      <c r="S228" t="b">
        <v>0</v>
      </c>
      <c r="T228" t="s">
        <v>8268</v>
      </c>
      <c r="U228" s="7" t="str">
        <f t="shared" si="10"/>
        <v>film &amp; video</v>
      </c>
      <c r="V228" t="str">
        <f t="shared" si="11"/>
        <v>drama</v>
      </c>
    </row>
    <row r="229" spans="1:22" ht="46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5">
        <f t="shared" si="9"/>
        <v>0</v>
      </c>
      <c r="G229" t="s">
        <v>8221</v>
      </c>
      <c r="H229" t="s">
        <v>8224</v>
      </c>
      <c r="I229" t="s">
        <v>8246</v>
      </c>
      <c r="J229">
        <v>1436477241</v>
      </c>
      <c r="K229" s="11">
        <f>(Table1[[#This Row],[deadline]]/86400)+25569+(-5/24)</f>
        <v>42194.685659722221</v>
      </c>
      <c r="L229">
        <v>1433885241</v>
      </c>
      <c r="M229" s="11">
        <f>(Table1[[#This Row],[launched_at]]/86400)+25569+(-5/24)</f>
        <v>42164.685659722221</v>
      </c>
      <c r="N229" s="12">
        <f>Table1[[#This Row],[Date Created Conversion]]</f>
        <v>42164.685659722221</v>
      </c>
      <c r="O229" s="13">
        <f>Table1[[#This Row],[Date Created Conversion]]</f>
        <v>42164.685659722221</v>
      </c>
      <c r="P229" t="b">
        <v>0</v>
      </c>
      <c r="Q229">
        <v>0</v>
      </c>
      <c r="R229" s="6" t="e">
        <f>E229/Q229</f>
        <v>#DIV/0!</v>
      </c>
      <c r="S229" t="b">
        <v>0</v>
      </c>
      <c r="T229" t="s">
        <v>8268</v>
      </c>
      <c r="U229" s="7" t="str">
        <f t="shared" si="10"/>
        <v>film &amp; video</v>
      </c>
      <c r="V229" t="str">
        <f t="shared" si="11"/>
        <v>drama</v>
      </c>
    </row>
    <row r="230" spans="1:22" ht="31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5">
        <f t="shared" si="9"/>
        <v>0</v>
      </c>
      <c r="G230" t="s">
        <v>8221</v>
      </c>
      <c r="H230" t="s">
        <v>8225</v>
      </c>
      <c r="I230" t="s">
        <v>8247</v>
      </c>
      <c r="J230">
        <v>1433176105</v>
      </c>
      <c r="K230" s="11">
        <f>(Table1[[#This Row],[deadline]]/86400)+25569+(-5/24)</f>
        <v>42156.478067129625</v>
      </c>
      <c r="L230">
        <v>1427992105</v>
      </c>
      <c r="M230" s="11">
        <f>(Table1[[#This Row],[launched_at]]/86400)+25569+(-5/24)</f>
        <v>42096.478067129625</v>
      </c>
      <c r="N230" s="12">
        <f>Table1[[#This Row],[Date Created Conversion]]</f>
        <v>42096.478067129625</v>
      </c>
      <c r="O230" s="13">
        <f>Table1[[#This Row],[Date Created Conversion]]</f>
        <v>42096.478067129625</v>
      </c>
      <c r="P230" t="b">
        <v>0</v>
      </c>
      <c r="Q230">
        <v>0</v>
      </c>
      <c r="R230" s="6" t="e">
        <f>E230/Q230</f>
        <v>#DIV/0!</v>
      </c>
      <c r="S230" t="b">
        <v>0</v>
      </c>
      <c r="T230" t="s">
        <v>8268</v>
      </c>
      <c r="U230" s="7" t="str">
        <f t="shared" si="10"/>
        <v>film &amp; video</v>
      </c>
      <c r="V230" t="str">
        <f t="shared" si="11"/>
        <v>drama</v>
      </c>
    </row>
    <row r="231" spans="1:22" ht="46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5">
        <f t="shared" si="9"/>
        <v>0</v>
      </c>
      <c r="G231" t="s">
        <v>8221</v>
      </c>
      <c r="H231" t="s">
        <v>8236</v>
      </c>
      <c r="I231" t="s">
        <v>8249</v>
      </c>
      <c r="J231">
        <v>1455402297</v>
      </c>
      <c r="K231" s="11">
        <f>(Table1[[#This Row],[deadline]]/86400)+25569+(-5/24)</f>
        <v>42413.725659722222</v>
      </c>
      <c r="L231">
        <v>1452810297</v>
      </c>
      <c r="M231" s="11">
        <f>(Table1[[#This Row],[launched_at]]/86400)+25569+(-5/24)</f>
        <v>42383.725659722222</v>
      </c>
      <c r="N231" s="12">
        <f>Table1[[#This Row],[Date Created Conversion]]</f>
        <v>42383.725659722222</v>
      </c>
      <c r="O231" s="13">
        <f>Table1[[#This Row],[Date Created Conversion]]</f>
        <v>42383.725659722222</v>
      </c>
      <c r="P231" t="b">
        <v>0</v>
      </c>
      <c r="Q231">
        <v>0</v>
      </c>
      <c r="R231" s="6" t="e">
        <f>E231/Q231</f>
        <v>#DIV/0!</v>
      </c>
      <c r="S231" t="b">
        <v>0</v>
      </c>
      <c r="T231" t="s">
        <v>8268</v>
      </c>
      <c r="U231" s="7" t="str">
        <f t="shared" si="10"/>
        <v>film &amp; video</v>
      </c>
      <c r="V231" t="str">
        <f t="shared" si="11"/>
        <v>drama</v>
      </c>
    </row>
    <row r="232" spans="1:22" ht="46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5">
        <f t="shared" si="9"/>
        <v>4.0000000000000001E-3</v>
      </c>
      <c r="G232" t="s">
        <v>8221</v>
      </c>
      <c r="H232" t="s">
        <v>8224</v>
      </c>
      <c r="I232" t="s">
        <v>8246</v>
      </c>
      <c r="J232">
        <v>1433443151</v>
      </c>
      <c r="K232" s="11">
        <f>(Table1[[#This Row],[deadline]]/86400)+25569+(-5/24)</f>
        <v>42159.568877314814</v>
      </c>
      <c r="L232">
        <v>1430851151</v>
      </c>
      <c r="M232" s="11">
        <f>(Table1[[#This Row],[launched_at]]/86400)+25569+(-5/24)</f>
        <v>42129.568877314814</v>
      </c>
      <c r="N232" s="12">
        <f>Table1[[#This Row],[Date Created Conversion]]</f>
        <v>42129.568877314814</v>
      </c>
      <c r="O232" s="13">
        <f>Table1[[#This Row],[Date Created Conversion]]</f>
        <v>42129.568877314814</v>
      </c>
      <c r="P232" t="b">
        <v>0</v>
      </c>
      <c r="Q232">
        <v>2</v>
      </c>
      <c r="R232" s="6">
        <f>E232/Q232</f>
        <v>30</v>
      </c>
      <c r="S232" t="b">
        <v>0</v>
      </c>
      <c r="T232" t="s">
        <v>8268</v>
      </c>
      <c r="U232" s="7" t="str">
        <f t="shared" si="10"/>
        <v>film &amp; video</v>
      </c>
      <c r="V232" t="str">
        <f t="shared" si="11"/>
        <v>drama</v>
      </c>
    </row>
    <row r="233" spans="1:22" ht="46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5">
        <f t="shared" si="9"/>
        <v>0</v>
      </c>
      <c r="G233" t="s">
        <v>8221</v>
      </c>
      <c r="H233" t="s">
        <v>8224</v>
      </c>
      <c r="I233" t="s">
        <v>8246</v>
      </c>
      <c r="J233">
        <v>1451775651</v>
      </c>
      <c r="K233" s="11">
        <f>(Table1[[#This Row],[deadline]]/86400)+25569+(-5/24)</f>
        <v>42371.75059027777</v>
      </c>
      <c r="L233">
        <v>1449183651</v>
      </c>
      <c r="M233" s="11">
        <f>(Table1[[#This Row],[launched_at]]/86400)+25569+(-5/24)</f>
        <v>42341.75059027777</v>
      </c>
      <c r="N233" s="12">
        <f>Table1[[#This Row],[Date Created Conversion]]</f>
        <v>42341.75059027777</v>
      </c>
      <c r="O233" s="13">
        <f>Table1[[#This Row],[Date Created Conversion]]</f>
        <v>42341.75059027777</v>
      </c>
      <c r="P233" t="b">
        <v>0</v>
      </c>
      <c r="Q233">
        <v>0</v>
      </c>
      <c r="R233" s="6" t="e">
        <f>E233/Q233</f>
        <v>#DIV/0!</v>
      </c>
      <c r="S233" t="b">
        <v>0</v>
      </c>
      <c r="T233" t="s">
        <v>8268</v>
      </c>
      <c r="U233" s="7" t="str">
        <f t="shared" si="10"/>
        <v>film &amp; video</v>
      </c>
      <c r="V233" t="str">
        <f t="shared" si="11"/>
        <v>drama</v>
      </c>
    </row>
    <row r="234" spans="1:22" ht="46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5">
        <f t="shared" si="9"/>
        <v>2.75E-2</v>
      </c>
      <c r="G234" t="s">
        <v>8221</v>
      </c>
      <c r="H234" t="s">
        <v>8225</v>
      </c>
      <c r="I234" t="s">
        <v>8247</v>
      </c>
      <c r="J234">
        <v>1425066546</v>
      </c>
      <c r="K234" s="11">
        <f>(Table1[[#This Row],[deadline]]/86400)+25569+(-5/24)</f>
        <v>42062.617430555554</v>
      </c>
      <c r="L234">
        <v>1422474546</v>
      </c>
      <c r="M234" s="11">
        <f>(Table1[[#This Row],[launched_at]]/86400)+25569+(-5/24)</f>
        <v>42032.617430555554</v>
      </c>
      <c r="N234" s="12">
        <f>Table1[[#This Row],[Date Created Conversion]]</f>
        <v>42032.617430555554</v>
      </c>
      <c r="O234" s="13">
        <f>Table1[[#This Row],[Date Created Conversion]]</f>
        <v>42032.617430555554</v>
      </c>
      <c r="P234" t="b">
        <v>0</v>
      </c>
      <c r="Q234">
        <v>7</v>
      </c>
      <c r="R234" s="6">
        <f>E234/Q234</f>
        <v>15.714285714285714</v>
      </c>
      <c r="S234" t="b">
        <v>0</v>
      </c>
      <c r="T234" t="s">
        <v>8268</v>
      </c>
      <c r="U234" s="7" t="str">
        <f t="shared" si="10"/>
        <v>film &amp; video</v>
      </c>
      <c r="V234" t="str">
        <f t="shared" si="11"/>
        <v>drama</v>
      </c>
    </row>
    <row r="235" spans="1:22" ht="46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5">
        <f t="shared" si="9"/>
        <v>0</v>
      </c>
      <c r="G235" t="s">
        <v>8221</v>
      </c>
      <c r="H235" t="s">
        <v>8224</v>
      </c>
      <c r="I235" t="s">
        <v>8246</v>
      </c>
      <c r="J235">
        <v>1475185972</v>
      </c>
      <c r="K235" s="11">
        <f>(Table1[[#This Row],[deadline]]/86400)+25569+(-5/24)</f>
        <v>42642.703379629624</v>
      </c>
      <c r="L235">
        <v>1472593972</v>
      </c>
      <c r="M235" s="11">
        <f>(Table1[[#This Row],[launched_at]]/86400)+25569+(-5/24)</f>
        <v>42612.703379629624</v>
      </c>
      <c r="N235" s="12">
        <f>Table1[[#This Row],[Date Created Conversion]]</f>
        <v>42612.703379629624</v>
      </c>
      <c r="O235" s="13">
        <f>Table1[[#This Row],[Date Created Conversion]]</f>
        <v>42612.703379629624</v>
      </c>
      <c r="P235" t="b">
        <v>0</v>
      </c>
      <c r="Q235">
        <v>0</v>
      </c>
      <c r="R235" s="6" t="e">
        <f>E235/Q235</f>
        <v>#DIV/0!</v>
      </c>
      <c r="S235" t="b">
        <v>0</v>
      </c>
      <c r="T235" t="s">
        <v>8268</v>
      </c>
      <c r="U235" s="7" t="str">
        <f t="shared" si="10"/>
        <v>film &amp; video</v>
      </c>
      <c r="V235" t="str">
        <f t="shared" si="11"/>
        <v>drama</v>
      </c>
    </row>
    <row r="236" spans="1:22" ht="46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5">
        <f t="shared" si="9"/>
        <v>0.40100000000000002</v>
      </c>
      <c r="G236" t="s">
        <v>8221</v>
      </c>
      <c r="H236" t="s">
        <v>8224</v>
      </c>
      <c r="I236" t="s">
        <v>8246</v>
      </c>
      <c r="J236">
        <v>1434847859</v>
      </c>
      <c r="K236" s="11">
        <f>(Table1[[#This Row],[deadline]]/86400)+25569+(-5/24)</f>
        <v>42175.82707175926</v>
      </c>
      <c r="L236">
        <v>1431391859</v>
      </c>
      <c r="M236" s="11">
        <f>(Table1[[#This Row],[launched_at]]/86400)+25569+(-5/24)</f>
        <v>42135.82707175926</v>
      </c>
      <c r="N236" s="12">
        <f>Table1[[#This Row],[Date Created Conversion]]</f>
        <v>42135.82707175926</v>
      </c>
      <c r="O236" s="13">
        <f>Table1[[#This Row],[Date Created Conversion]]</f>
        <v>42135.82707175926</v>
      </c>
      <c r="P236" t="b">
        <v>0</v>
      </c>
      <c r="Q236">
        <v>5</v>
      </c>
      <c r="R236" s="6">
        <f>E236/Q236</f>
        <v>80.2</v>
      </c>
      <c r="S236" t="b">
        <v>0</v>
      </c>
      <c r="T236" t="s">
        <v>8268</v>
      </c>
      <c r="U236" s="7" t="str">
        <f t="shared" si="10"/>
        <v>film &amp; video</v>
      </c>
      <c r="V236" t="str">
        <f t="shared" si="11"/>
        <v>drama</v>
      </c>
    </row>
    <row r="237" spans="1:22" ht="31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5">
        <f t="shared" si="9"/>
        <v>0</v>
      </c>
      <c r="G237" t="s">
        <v>8221</v>
      </c>
      <c r="H237" t="s">
        <v>8224</v>
      </c>
      <c r="I237" t="s">
        <v>8246</v>
      </c>
      <c r="J237">
        <v>1436478497</v>
      </c>
      <c r="K237" s="11">
        <f>(Table1[[#This Row],[deadline]]/86400)+25569+(-5/24)</f>
        <v>42194.700196759259</v>
      </c>
      <c r="L237">
        <v>1433886497</v>
      </c>
      <c r="M237" s="11">
        <f>(Table1[[#This Row],[launched_at]]/86400)+25569+(-5/24)</f>
        <v>42164.700196759259</v>
      </c>
      <c r="N237" s="12">
        <f>Table1[[#This Row],[Date Created Conversion]]</f>
        <v>42164.700196759259</v>
      </c>
      <c r="O237" s="13">
        <f>Table1[[#This Row],[Date Created Conversion]]</f>
        <v>42164.700196759259</v>
      </c>
      <c r="P237" t="b">
        <v>0</v>
      </c>
      <c r="Q237">
        <v>0</v>
      </c>
      <c r="R237" s="6" t="e">
        <f>E237/Q237</f>
        <v>#DIV/0!</v>
      </c>
      <c r="S237" t="b">
        <v>0</v>
      </c>
      <c r="T237" t="s">
        <v>8268</v>
      </c>
      <c r="U237" s="7" t="str">
        <f t="shared" si="10"/>
        <v>film &amp; video</v>
      </c>
      <c r="V237" t="str">
        <f t="shared" si="11"/>
        <v>drama</v>
      </c>
    </row>
    <row r="238" spans="1:22" ht="46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5">
        <f t="shared" si="9"/>
        <v>0</v>
      </c>
      <c r="G238" t="s">
        <v>8221</v>
      </c>
      <c r="H238" t="s">
        <v>8224</v>
      </c>
      <c r="I238" t="s">
        <v>8246</v>
      </c>
      <c r="J238">
        <v>1451952000</v>
      </c>
      <c r="K238" s="11">
        <f>(Table1[[#This Row],[deadline]]/86400)+25569+(-5/24)</f>
        <v>42373.791666666664</v>
      </c>
      <c r="L238">
        <v>1447380099</v>
      </c>
      <c r="M238" s="11">
        <f>(Table1[[#This Row],[launched_at]]/86400)+25569+(-5/24)</f>
        <v>42320.876145833332</v>
      </c>
      <c r="N238" s="12">
        <f>Table1[[#This Row],[Date Created Conversion]]</f>
        <v>42320.876145833332</v>
      </c>
      <c r="O238" s="13">
        <f>Table1[[#This Row],[Date Created Conversion]]</f>
        <v>42320.876145833332</v>
      </c>
      <c r="P238" t="b">
        <v>0</v>
      </c>
      <c r="Q238">
        <v>0</v>
      </c>
      <c r="R238" s="6" t="e">
        <f>E238/Q238</f>
        <v>#DIV/0!</v>
      </c>
      <c r="S238" t="b">
        <v>0</v>
      </c>
      <c r="T238" t="s">
        <v>8268</v>
      </c>
      <c r="U238" s="7" t="str">
        <f t="shared" si="10"/>
        <v>film &amp; video</v>
      </c>
      <c r="V238" t="str">
        <f t="shared" si="11"/>
        <v>drama</v>
      </c>
    </row>
    <row r="239" spans="1:22" ht="18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5">
        <f t="shared" si="9"/>
        <v>3.3333333333333335E-3</v>
      </c>
      <c r="G239" t="s">
        <v>8221</v>
      </c>
      <c r="H239" t="s">
        <v>8224</v>
      </c>
      <c r="I239" t="s">
        <v>8246</v>
      </c>
      <c r="J239">
        <v>1457445069</v>
      </c>
      <c r="K239" s="11">
        <f>(Table1[[#This Row],[deadline]]/86400)+25569+(-5/24)</f>
        <v>42437.368854166663</v>
      </c>
      <c r="L239">
        <v>1452261069</v>
      </c>
      <c r="M239" s="11">
        <f>(Table1[[#This Row],[launched_at]]/86400)+25569+(-5/24)</f>
        <v>42377.368854166663</v>
      </c>
      <c r="N239" s="12">
        <f>Table1[[#This Row],[Date Created Conversion]]</f>
        <v>42377.368854166663</v>
      </c>
      <c r="O239" s="13">
        <f>Table1[[#This Row],[Date Created Conversion]]</f>
        <v>42377.368854166663</v>
      </c>
      <c r="P239" t="b">
        <v>0</v>
      </c>
      <c r="Q239">
        <v>1</v>
      </c>
      <c r="R239" s="6">
        <f>E239/Q239</f>
        <v>50</v>
      </c>
      <c r="S239" t="b">
        <v>0</v>
      </c>
      <c r="T239" t="s">
        <v>8268</v>
      </c>
      <c r="U239" s="7" t="str">
        <f t="shared" si="10"/>
        <v>film &amp; video</v>
      </c>
      <c r="V239" t="str">
        <f t="shared" si="11"/>
        <v>drama</v>
      </c>
    </row>
    <row r="240" spans="1:22" ht="46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5">
        <f t="shared" si="9"/>
        <v>0</v>
      </c>
      <c r="G240" t="s">
        <v>8221</v>
      </c>
      <c r="H240" t="s">
        <v>8224</v>
      </c>
      <c r="I240" t="s">
        <v>8246</v>
      </c>
      <c r="J240">
        <v>1483088400</v>
      </c>
      <c r="K240" s="11">
        <f>(Table1[[#This Row],[deadline]]/86400)+25569+(-5/24)</f>
        <v>42734.166666666664</v>
      </c>
      <c r="L240">
        <v>1481324760</v>
      </c>
      <c r="M240" s="11">
        <f>(Table1[[#This Row],[launched_at]]/86400)+25569+(-5/24)</f>
        <v>42713.754166666666</v>
      </c>
      <c r="N240" s="12">
        <f>Table1[[#This Row],[Date Created Conversion]]</f>
        <v>42713.754166666666</v>
      </c>
      <c r="O240" s="13">
        <f>Table1[[#This Row],[Date Created Conversion]]</f>
        <v>42713.754166666666</v>
      </c>
      <c r="P240" t="b">
        <v>0</v>
      </c>
      <c r="Q240">
        <v>0</v>
      </c>
      <c r="R240" s="6" t="e">
        <f>E240/Q240</f>
        <v>#DIV/0!</v>
      </c>
      <c r="S240" t="b">
        <v>0</v>
      </c>
      <c r="T240" t="s">
        <v>8268</v>
      </c>
      <c r="U240" s="7" t="str">
        <f t="shared" si="10"/>
        <v>film &amp; video</v>
      </c>
      <c r="V240" t="str">
        <f t="shared" si="11"/>
        <v>drama</v>
      </c>
    </row>
    <row r="241" spans="1:22" ht="46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5">
        <f t="shared" si="9"/>
        <v>0.25</v>
      </c>
      <c r="G241" t="s">
        <v>8221</v>
      </c>
      <c r="H241" t="s">
        <v>8226</v>
      </c>
      <c r="I241" t="s">
        <v>8248</v>
      </c>
      <c r="J241">
        <v>1446984000</v>
      </c>
      <c r="K241" s="11">
        <f>(Table1[[#This Row],[deadline]]/86400)+25569+(-5/24)</f>
        <v>42316.291666666664</v>
      </c>
      <c r="L241">
        <v>1445308730</v>
      </c>
      <c r="M241" s="11">
        <f>(Table1[[#This Row],[launched_at]]/86400)+25569+(-5/24)</f>
        <v>42296.901967592588</v>
      </c>
      <c r="N241" s="12">
        <f>Table1[[#This Row],[Date Created Conversion]]</f>
        <v>42296.901967592588</v>
      </c>
      <c r="O241" s="13">
        <f>Table1[[#This Row],[Date Created Conversion]]</f>
        <v>42296.901967592588</v>
      </c>
      <c r="P241" t="b">
        <v>0</v>
      </c>
      <c r="Q241">
        <v>5</v>
      </c>
      <c r="R241" s="6">
        <f>E241/Q241</f>
        <v>50</v>
      </c>
      <c r="S241" t="b">
        <v>0</v>
      </c>
      <c r="T241" t="s">
        <v>8268</v>
      </c>
      <c r="U241" s="7" t="str">
        <f t="shared" si="10"/>
        <v>film &amp; video</v>
      </c>
      <c r="V241" t="str">
        <f t="shared" si="11"/>
        <v>drama</v>
      </c>
    </row>
    <row r="242" spans="1:22" ht="46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5">
        <f t="shared" si="9"/>
        <v>1.0763413333333334</v>
      </c>
      <c r="G242" t="s">
        <v>8219</v>
      </c>
      <c r="H242" t="s">
        <v>8224</v>
      </c>
      <c r="I242" t="s">
        <v>8246</v>
      </c>
      <c r="J242">
        <v>1367773211</v>
      </c>
      <c r="K242" s="11">
        <f>(Table1[[#This Row],[deadline]]/86400)+25569+(-5/24)</f>
        <v>41399.500127314815</v>
      </c>
      <c r="L242">
        <v>1363885211</v>
      </c>
      <c r="M242" s="11">
        <f>(Table1[[#This Row],[launched_at]]/86400)+25569+(-5/24)</f>
        <v>41354.500127314815</v>
      </c>
      <c r="N242" s="12">
        <f>Table1[[#This Row],[Date Created Conversion]]</f>
        <v>41354.500127314815</v>
      </c>
      <c r="O242" s="13">
        <f>Table1[[#This Row],[Date Created Conversion]]</f>
        <v>41354.500127314815</v>
      </c>
      <c r="P242" t="b">
        <v>1</v>
      </c>
      <c r="Q242">
        <v>137</v>
      </c>
      <c r="R242" s="6">
        <f>E242/Q242</f>
        <v>117.84759124087591</v>
      </c>
      <c r="S242" t="b">
        <v>1</v>
      </c>
      <c r="T242" t="s">
        <v>8269</v>
      </c>
      <c r="U242" s="7" t="str">
        <f t="shared" si="10"/>
        <v>film &amp; video</v>
      </c>
      <c r="V242" t="str">
        <f t="shared" si="11"/>
        <v>documentary</v>
      </c>
    </row>
    <row r="243" spans="1:22" ht="46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5">
        <f t="shared" si="9"/>
        <v>1.1263736263736264</v>
      </c>
      <c r="G243" t="s">
        <v>8219</v>
      </c>
      <c r="H243" t="s">
        <v>8224</v>
      </c>
      <c r="I243" t="s">
        <v>8246</v>
      </c>
      <c r="J243">
        <v>1419180304</v>
      </c>
      <c r="K243" s="11">
        <f>(Table1[[#This Row],[deadline]]/86400)+25569+(-5/24)</f>
        <v>41994.489629629628</v>
      </c>
      <c r="L243">
        <v>1415292304</v>
      </c>
      <c r="M243" s="11">
        <f>(Table1[[#This Row],[launched_at]]/86400)+25569+(-5/24)</f>
        <v>41949.489629629628</v>
      </c>
      <c r="N243" s="12">
        <f>Table1[[#This Row],[Date Created Conversion]]</f>
        <v>41949.489629629628</v>
      </c>
      <c r="O243" s="13">
        <f>Table1[[#This Row],[Date Created Conversion]]</f>
        <v>41949.489629629628</v>
      </c>
      <c r="P243" t="b">
        <v>1</v>
      </c>
      <c r="Q243">
        <v>376</v>
      </c>
      <c r="R243" s="6">
        <f>E243/Q243</f>
        <v>109.04255319148936</v>
      </c>
      <c r="S243" t="b">
        <v>1</v>
      </c>
      <c r="T243" t="s">
        <v>8269</v>
      </c>
      <c r="U243" s="7" t="str">
        <f t="shared" si="10"/>
        <v>film &amp; video</v>
      </c>
      <c r="V243" t="str">
        <f t="shared" si="11"/>
        <v>documentary</v>
      </c>
    </row>
    <row r="244" spans="1:22" ht="46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5">
        <f t="shared" si="9"/>
        <v>1.1346153846153846</v>
      </c>
      <c r="G244" t="s">
        <v>8219</v>
      </c>
      <c r="H244" t="s">
        <v>8224</v>
      </c>
      <c r="I244" t="s">
        <v>8246</v>
      </c>
      <c r="J244">
        <v>1324381790</v>
      </c>
      <c r="K244" s="11">
        <f>(Table1[[#This Row],[deadline]]/86400)+25569+(-5/24)</f>
        <v>40897.28460648148</v>
      </c>
      <c r="L244">
        <v>1321357790</v>
      </c>
      <c r="M244" s="11">
        <f>(Table1[[#This Row],[launched_at]]/86400)+25569+(-5/24)</f>
        <v>40862.28460648148</v>
      </c>
      <c r="N244" s="12">
        <f>Table1[[#This Row],[Date Created Conversion]]</f>
        <v>40862.28460648148</v>
      </c>
      <c r="O244" s="13">
        <f>Table1[[#This Row],[Date Created Conversion]]</f>
        <v>40862.28460648148</v>
      </c>
      <c r="P244" t="b">
        <v>1</v>
      </c>
      <c r="Q244">
        <v>202</v>
      </c>
      <c r="R244" s="6">
        <f>E244/Q244</f>
        <v>73.019801980198025</v>
      </c>
      <c r="S244" t="b">
        <v>1</v>
      </c>
      <c r="T244" t="s">
        <v>8269</v>
      </c>
      <c r="U244" s="7" t="str">
        <f t="shared" si="10"/>
        <v>film &amp; video</v>
      </c>
      <c r="V244" t="str">
        <f t="shared" si="11"/>
        <v>documentary</v>
      </c>
    </row>
    <row r="245" spans="1:22" ht="46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5">
        <f t="shared" si="9"/>
        <v>1.0259199999999999</v>
      </c>
      <c r="G245" t="s">
        <v>8219</v>
      </c>
      <c r="H245" t="s">
        <v>8224</v>
      </c>
      <c r="I245" t="s">
        <v>8246</v>
      </c>
      <c r="J245">
        <v>1393031304</v>
      </c>
      <c r="K245" s="11">
        <f>(Table1[[#This Row],[deadline]]/86400)+25569+(-5/24)</f>
        <v>41691.839166666665</v>
      </c>
      <c r="L245">
        <v>1390439304</v>
      </c>
      <c r="M245" s="11">
        <f>(Table1[[#This Row],[launched_at]]/86400)+25569+(-5/24)</f>
        <v>41661.839166666665</v>
      </c>
      <c r="N245" s="12">
        <f>Table1[[#This Row],[Date Created Conversion]]</f>
        <v>41661.839166666665</v>
      </c>
      <c r="O245" s="13">
        <f>Table1[[#This Row],[Date Created Conversion]]</f>
        <v>41661.839166666665</v>
      </c>
      <c r="P245" t="b">
        <v>1</v>
      </c>
      <c r="Q245">
        <v>328</v>
      </c>
      <c r="R245" s="6">
        <f>E245/Q245</f>
        <v>78.195121951219505</v>
      </c>
      <c r="S245" t="b">
        <v>1</v>
      </c>
      <c r="T245" t="s">
        <v>8269</v>
      </c>
      <c r="U245" s="7" t="str">
        <f t="shared" si="10"/>
        <v>film &amp; video</v>
      </c>
      <c r="V245" t="str">
        <f t="shared" si="11"/>
        <v>documentary</v>
      </c>
    </row>
    <row r="246" spans="1:22" ht="46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5">
        <f t="shared" si="9"/>
        <v>1.1375714285714287</v>
      </c>
      <c r="G246" t="s">
        <v>8219</v>
      </c>
      <c r="H246" t="s">
        <v>8224</v>
      </c>
      <c r="I246" t="s">
        <v>8246</v>
      </c>
      <c r="J246">
        <v>1268723160</v>
      </c>
      <c r="K246" s="11">
        <f>(Table1[[#This Row],[deadline]]/86400)+25569+(-5/24)</f>
        <v>40253.087500000001</v>
      </c>
      <c r="L246">
        <v>1265269559</v>
      </c>
      <c r="M246" s="11">
        <f>(Table1[[#This Row],[launched_at]]/86400)+25569+(-5/24)</f>
        <v>40213.115266203698</v>
      </c>
      <c r="N246" s="12">
        <f>Table1[[#This Row],[Date Created Conversion]]</f>
        <v>40213.115266203698</v>
      </c>
      <c r="O246" s="13">
        <f>Table1[[#This Row],[Date Created Conversion]]</f>
        <v>40213.115266203698</v>
      </c>
      <c r="P246" t="b">
        <v>1</v>
      </c>
      <c r="Q246">
        <v>84</v>
      </c>
      <c r="R246" s="6">
        <f>E246/Q246</f>
        <v>47.398809523809526</v>
      </c>
      <c r="S246" t="b">
        <v>1</v>
      </c>
      <c r="T246" t="s">
        <v>8269</v>
      </c>
      <c r="U246" s="7" t="str">
        <f t="shared" si="10"/>
        <v>film &amp; video</v>
      </c>
      <c r="V246" t="str">
        <f t="shared" si="11"/>
        <v>documentary</v>
      </c>
    </row>
    <row r="247" spans="1:22" ht="46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5">
        <f t="shared" si="9"/>
        <v>1.0371999999999999</v>
      </c>
      <c r="G247" t="s">
        <v>8219</v>
      </c>
      <c r="H247" t="s">
        <v>8224</v>
      </c>
      <c r="I247" t="s">
        <v>8246</v>
      </c>
      <c r="J247">
        <v>1345079785</v>
      </c>
      <c r="K247" s="11">
        <f>(Table1[[#This Row],[deadline]]/86400)+25569+(-5/24)</f>
        <v>41136.844733796293</v>
      </c>
      <c r="L247">
        <v>1342487785</v>
      </c>
      <c r="M247" s="11">
        <f>(Table1[[#This Row],[launched_at]]/86400)+25569+(-5/24)</f>
        <v>41106.844733796293</v>
      </c>
      <c r="N247" s="12">
        <f>Table1[[#This Row],[Date Created Conversion]]</f>
        <v>41106.844733796293</v>
      </c>
      <c r="O247" s="13">
        <f>Table1[[#This Row],[Date Created Conversion]]</f>
        <v>41106.844733796293</v>
      </c>
      <c r="P247" t="b">
        <v>1</v>
      </c>
      <c r="Q247">
        <v>96</v>
      </c>
      <c r="R247" s="6">
        <f>E247/Q247</f>
        <v>54.020833333333336</v>
      </c>
      <c r="S247" t="b">
        <v>1</v>
      </c>
      <c r="T247" t="s">
        <v>8269</v>
      </c>
      <c r="U247" s="7" t="str">
        <f t="shared" si="10"/>
        <v>film &amp; video</v>
      </c>
      <c r="V247" t="str">
        <f t="shared" si="11"/>
        <v>documentary</v>
      </c>
    </row>
    <row r="248" spans="1:22" ht="46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5">
        <f t="shared" si="9"/>
        <v>3.0546000000000002</v>
      </c>
      <c r="G248" t="s">
        <v>8219</v>
      </c>
      <c r="H248" t="s">
        <v>8224</v>
      </c>
      <c r="I248" t="s">
        <v>8246</v>
      </c>
      <c r="J248">
        <v>1292665405</v>
      </c>
      <c r="K248" s="11">
        <f>(Table1[[#This Row],[deadline]]/86400)+25569+(-5/24)</f>
        <v>40530.196817129625</v>
      </c>
      <c r="L248">
        <v>1288341805</v>
      </c>
      <c r="M248" s="11">
        <f>(Table1[[#This Row],[launched_at]]/86400)+25569+(-5/24)</f>
        <v>40480.155150462961</v>
      </c>
      <c r="N248" s="12">
        <f>Table1[[#This Row],[Date Created Conversion]]</f>
        <v>40480.155150462961</v>
      </c>
      <c r="O248" s="13">
        <f>Table1[[#This Row],[Date Created Conversion]]</f>
        <v>40480.155150462961</v>
      </c>
      <c r="P248" t="b">
        <v>1</v>
      </c>
      <c r="Q248">
        <v>223</v>
      </c>
      <c r="R248" s="6">
        <f>E248/Q248</f>
        <v>68.488789237668158</v>
      </c>
      <c r="S248" t="b">
        <v>1</v>
      </c>
      <c r="T248" t="s">
        <v>8269</v>
      </c>
      <c r="U248" s="7" t="str">
        <f t="shared" si="10"/>
        <v>film &amp; video</v>
      </c>
      <c r="V248" t="str">
        <f t="shared" si="11"/>
        <v>documentary</v>
      </c>
    </row>
    <row r="249" spans="1:22" ht="61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5">
        <f t="shared" si="9"/>
        <v>1.341</v>
      </c>
      <c r="G249" t="s">
        <v>8219</v>
      </c>
      <c r="H249" t="s">
        <v>8224</v>
      </c>
      <c r="I249" t="s">
        <v>8246</v>
      </c>
      <c r="J249">
        <v>1287200340</v>
      </c>
      <c r="K249" s="11">
        <f>(Table1[[#This Row],[deadline]]/86400)+25569+(-5/24)</f>
        <v>40466.943749999999</v>
      </c>
      <c r="L249">
        <v>1284042614</v>
      </c>
      <c r="M249" s="11">
        <f>(Table1[[#This Row],[launched_at]]/86400)+25569+(-5/24)</f>
        <v>40430.395995370367</v>
      </c>
      <c r="N249" s="12">
        <f>Table1[[#This Row],[Date Created Conversion]]</f>
        <v>40430.395995370367</v>
      </c>
      <c r="O249" s="13">
        <f>Table1[[#This Row],[Date Created Conversion]]</f>
        <v>40430.395995370367</v>
      </c>
      <c r="P249" t="b">
        <v>1</v>
      </c>
      <c r="Q249">
        <v>62</v>
      </c>
      <c r="R249" s="6">
        <f>E249/Q249</f>
        <v>108.14516129032258</v>
      </c>
      <c r="S249" t="b">
        <v>1</v>
      </c>
      <c r="T249" t="s">
        <v>8269</v>
      </c>
      <c r="U249" s="7" t="str">
        <f t="shared" si="10"/>
        <v>film &amp; video</v>
      </c>
      <c r="V249" t="str">
        <f t="shared" si="11"/>
        <v>documentary</v>
      </c>
    </row>
    <row r="250" spans="1:22" ht="46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5">
        <f t="shared" si="9"/>
        <v>1.0133294117647058</v>
      </c>
      <c r="G250" t="s">
        <v>8219</v>
      </c>
      <c r="H250" t="s">
        <v>8224</v>
      </c>
      <c r="I250" t="s">
        <v>8246</v>
      </c>
      <c r="J250">
        <v>1325961309</v>
      </c>
      <c r="K250" s="11">
        <f>(Table1[[#This Row],[deadline]]/86400)+25569+(-5/24)</f>
        <v>40915.566076388888</v>
      </c>
      <c r="L250">
        <v>1322073309</v>
      </c>
      <c r="M250" s="11">
        <f>(Table1[[#This Row],[launched_at]]/86400)+25569+(-5/24)</f>
        <v>40870.566076388888</v>
      </c>
      <c r="N250" s="12">
        <f>Table1[[#This Row],[Date Created Conversion]]</f>
        <v>40870.566076388888</v>
      </c>
      <c r="O250" s="13">
        <f>Table1[[#This Row],[Date Created Conversion]]</f>
        <v>40870.566076388888</v>
      </c>
      <c r="P250" t="b">
        <v>1</v>
      </c>
      <c r="Q250">
        <v>146</v>
      </c>
      <c r="R250" s="6">
        <f>E250/Q250</f>
        <v>589.95205479452056</v>
      </c>
      <c r="S250" t="b">
        <v>1</v>
      </c>
      <c r="T250" t="s">
        <v>8269</v>
      </c>
      <c r="U250" s="7" t="str">
        <f t="shared" si="10"/>
        <v>film &amp; video</v>
      </c>
      <c r="V250" t="str">
        <f t="shared" si="11"/>
        <v>documentary</v>
      </c>
    </row>
    <row r="251" spans="1:22" ht="46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5">
        <f t="shared" si="9"/>
        <v>1.1292</v>
      </c>
      <c r="G251" t="s">
        <v>8219</v>
      </c>
      <c r="H251" t="s">
        <v>8224</v>
      </c>
      <c r="I251" t="s">
        <v>8246</v>
      </c>
      <c r="J251">
        <v>1282498800</v>
      </c>
      <c r="K251" s="11">
        <f>(Table1[[#This Row],[deadline]]/86400)+25569+(-5/24)</f>
        <v>40412.527777777774</v>
      </c>
      <c r="L251">
        <v>1275603020</v>
      </c>
      <c r="M251" s="11">
        <f>(Table1[[#This Row],[launched_at]]/86400)+25569+(-5/24)</f>
        <v>40332.715509259258</v>
      </c>
      <c r="N251" s="12">
        <f>Table1[[#This Row],[Date Created Conversion]]</f>
        <v>40332.715509259258</v>
      </c>
      <c r="O251" s="13">
        <f>Table1[[#This Row],[Date Created Conversion]]</f>
        <v>40332.715509259258</v>
      </c>
      <c r="P251" t="b">
        <v>1</v>
      </c>
      <c r="Q251">
        <v>235</v>
      </c>
      <c r="R251" s="6">
        <f>E251/Q251</f>
        <v>48.051063829787232</v>
      </c>
      <c r="S251" t="b">
        <v>1</v>
      </c>
      <c r="T251" t="s">
        <v>8269</v>
      </c>
      <c r="U251" s="7" t="str">
        <f t="shared" si="10"/>
        <v>film &amp; video</v>
      </c>
      <c r="V251" t="str">
        <f t="shared" si="11"/>
        <v>documentary</v>
      </c>
    </row>
    <row r="252" spans="1:22" ht="46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5">
        <f t="shared" si="9"/>
        <v>1.0558333333333334</v>
      </c>
      <c r="G252" t="s">
        <v>8219</v>
      </c>
      <c r="H252" t="s">
        <v>8224</v>
      </c>
      <c r="I252" t="s">
        <v>8246</v>
      </c>
      <c r="J252">
        <v>1370525691</v>
      </c>
      <c r="K252" s="11">
        <f>(Table1[[#This Row],[deadline]]/86400)+25569+(-5/24)</f>
        <v>41431.357534722221</v>
      </c>
      <c r="L252">
        <v>1367933691</v>
      </c>
      <c r="M252" s="11">
        <f>(Table1[[#This Row],[launched_at]]/86400)+25569+(-5/24)</f>
        <v>41401.357534722221</v>
      </c>
      <c r="N252" s="12">
        <f>Table1[[#This Row],[Date Created Conversion]]</f>
        <v>41401.357534722221</v>
      </c>
      <c r="O252" s="13">
        <f>Table1[[#This Row],[Date Created Conversion]]</f>
        <v>41401.357534722221</v>
      </c>
      <c r="P252" t="b">
        <v>1</v>
      </c>
      <c r="Q252">
        <v>437</v>
      </c>
      <c r="R252" s="6">
        <f>E252/Q252</f>
        <v>72.482837528604122</v>
      </c>
      <c r="S252" t="b">
        <v>1</v>
      </c>
      <c r="T252" t="s">
        <v>8269</v>
      </c>
      <c r="U252" s="7" t="str">
        <f t="shared" si="10"/>
        <v>film &amp; video</v>
      </c>
      <c r="V252" t="str">
        <f t="shared" si="11"/>
        <v>documentary</v>
      </c>
    </row>
    <row r="253" spans="1:22" ht="46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5">
        <f t="shared" si="9"/>
        <v>1.2557142857142858</v>
      </c>
      <c r="G253" t="s">
        <v>8219</v>
      </c>
      <c r="H253" t="s">
        <v>8224</v>
      </c>
      <c r="I253" t="s">
        <v>8246</v>
      </c>
      <c r="J253">
        <v>1337194800</v>
      </c>
      <c r="K253" s="11">
        <f>(Table1[[#This Row],[deadline]]/86400)+25569+(-5/24)</f>
        <v>41045.583333333328</v>
      </c>
      <c r="L253">
        <v>1334429646</v>
      </c>
      <c r="M253" s="11">
        <f>(Table1[[#This Row],[launched_at]]/86400)+25569+(-5/24)</f>
        <v>41013.579236111109</v>
      </c>
      <c r="N253" s="12">
        <f>Table1[[#This Row],[Date Created Conversion]]</f>
        <v>41013.579236111109</v>
      </c>
      <c r="O253" s="13">
        <f>Table1[[#This Row],[Date Created Conversion]]</f>
        <v>41013.579236111109</v>
      </c>
      <c r="P253" t="b">
        <v>1</v>
      </c>
      <c r="Q253">
        <v>77</v>
      </c>
      <c r="R253" s="6">
        <f>E253/Q253</f>
        <v>57.077922077922075</v>
      </c>
      <c r="S253" t="b">
        <v>1</v>
      </c>
      <c r="T253" t="s">
        <v>8269</v>
      </c>
      <c r="U253" s="7" t="str">
        <f t="shared" si="10"/>
        <v>film &amp; video</v>
      </c>
      <c r="V253" t="str">
        <f t="shared" si="11"/>
        <v>documentary</v>
      </c>
    </row>
    <row r="254" spans="1:22" ht="46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5">
        <f t="shared" si="9"/>
        <v>1.8455999999999999</v>
      </c>
      <c r="G254" t="s">
        <v>8219</v>
      </c>
      <c r="H254" t="s">
        <v>8224</v>
      </c>
      <c r="I254" t="s">
        <v>8246</v>
      </c>
      <c r="J254">
        <v>1275364740</v>
      </c>
      <c r="K254" s="11">
        <f>(Table1[[#This Row],[deadline]]/86400)+25569+(-5/24)</f>
        <v>40329.957638888889</v>
      </c>
      <c r="L254">
        <v>1269878058</v>
      </c>
      <c r="M254" s="11">
        <f>(Table1[[#This Row],[launched_at]]/86400)+25569+(-5/24)</f>
        <v>40266.454374999994</v>
      </c>
      <c r="N254" s="12">
        <f>Table1[[#This Row],[Date Created Conversion]]</f>
        <v>40266.454374999994</v>
      </c>
      <c r="O254" s="13">
        <f>Table1[[#This Row],[Date Created Conversion]]</f>
        <v>40266.454374999994</v>
      </c>
      <c r="P254" t="b">
        <v>1</v>
      </c>
      <c r="Q254">
        <v>108</v>
      </c>
      <c r="R254" s="6">
        <f>E254/Q254</f>
        <v>85.444444444444443</v>
      </c>
      <c r="S254" t="b">
        <v>1</v>
      </c>
      <c r="T254" t="s">
        <v>8269</v>
      </c>
      <c r="U254" s="7" t="str">
        <f t="shared" si="10"/>
        <v>film &amp; video</v>
      </c>
      <c r="V254" t="str">
        <f t="shared" si="11"/>
        <v>documentary</v>
      </c>
    </row>
    <row r="255" spans="1:22" ht="46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5">
        <f t="shared" si="9"/>
        <v>1.0073333333333334</v>
      </c>
      <c r="G255" t="s">
        <v>8219</v>
      </c>
      <c r="H255" t="s">
        <v>8224</v>
      </c>
      <c r="I255" t="s">
        <v>8246</v>
      </c>
      <c r="J255">
        <v>1329320235</v>
      </c>
      <c r="K255" s="11">
        <f>(Table1[[#This Row],[deadline]]/86400)+25569+(-5/24)</f>
        <v>40954.44253472222</v>
      </c>
      <c r="L255">
        <v>1326728235</v>
      </c>
      <c r="M255" s="11">
        <f>(Table1[[#This Row],[launched_at]]/86400)+25569+(-5/24)</f>
        <v>40924.44253472222</v>
      </c>
      <c r="N255" s="12">
        <f>Table1[[#This Row],[Date Created Conversion]]</f>
        <v>40924.44253472222</v>
      </c>
      <c r="O255" s="13">
        <f>Table1[[#This Row],[Date Created Conversion]]</f>
        <v>40924.44253472222</v>
      </c>
      <c r="P255" t="b">
        <v>1</v>
      </c>
      <c r="Q255">
        <v>7</v>
      </c>
      <c r="R255" s="6">
        <f>E255/Q255</f>
        <v>215.85714285714286</v>
      </c>
      <c r="S255" t="b">
        <v>1</v>
      </c>
      <c r="T255" t="s">
        <v>8269</v>
      </c>
      <c r="U255" s="7" t="str">
        <f t="shared" si="10"/>
        <v>film &amp; video</v>
      </c>
      <c r="V255" t="str">
        <f t="shared" si="11"/>
        <v>documentary</v>
      </c>
    </row>
    <row r="256" spans="1:22" ht="46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5">
        <f t="shared" si="9"/>
        <v>1.1694724999999999</v>
      </c>
      <c r="G256" t="s">
        <v>8219</v>
      </c>
      <c r="H256" t="s">
        <v>8224</v>
      </c>
      <c r="I256" t="s">
        <v>8246</v>
      </c>
      <c r="J256">
        <v>1445047200</v>
      </c>
      <c r="K256" s="11">
        <f>(Table1[[#This Row],[deadline]]/86400)+25569+(-5/24)</f>
        <v>42293.874999999993</v>
      </c>
      <c r="L256">
        <v>1442443910</v>
      </c>
      <c r="M256" s="11">
        <f>(Table1[[#This Row],[launched_at]]/86400)+25569+(-5/24)</f>
        <v>42263.744328703702</v>
      </c>
      <c r="N256" s="12">
        <f>Table1[[#This Row],[Date Created Conversion]]</f>
        <v>42263.744328703702</v>
      </c>
      <c r="O256" s="13">
        <f>Table1[[#This Row],[Date Created Conversion]]</f>
        <v>42263.744328703702</v>
      </c>
      <c r="P256" t="b">
        <v>1</v>
      </c>
      <c r="Q256">
        <v>314</v>
      </c>
      <c r="R256" s="6">
        <f>E256/Q256</f>
        <v>89.38643312101911</v>
      </c>
      <c r="S256" t="b">
        <v>1</v>
      </c>
      <c r="T256" t="s">
        <v>8269</v>
      </c>
      <c r="U256" s="7" t="str">
        <f t="shared" si="10"/>
        <v>film &amp; video</v>
      </c>
      <c r="V256" t="str">
        <f t="shared" si="11"/>
        <v>documentary</v>
      </c>
    </row>
    <row r="257" spans="1:22" ht="3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5">
        <f t="shared" si="9"/>
        <v>1.0673325</v>
      </c>
      <c r="G257" t="s">
        <v>8219</v>
      </c>
      <c r="H257" t="s">
        <v>8224</v>
      </c>
      <c r="I257" t="s">
        <v>8246</v>
      </c>
      <c r="J257">
        <v>1300275482</v>
      </c>
      <c r="K257" s="11">
        <f>(Table1[[#This Row],[deadline]]/86400)+25569+(-5/24)</f>
        <v>40618.276412037034</v>
      </c>
      <c r="L257">
        <v>1297687082</v>
      </c>
      <c r="M257" s="11">
        <f>(Table1[[#This Row],[launched_at]]/86400)+25569+(-5/24)</f>
        <v>40588.318078703705</v>
      </c>
      <c r="N257" s="12">
        <f>Table1[[#This Row],[Date Created Conversion]]</f>
        <v>40588.318078703705</v>
      </c>
      <c r="O257" s="13">
        <f>Table1[[#This Row],[Date Created Conversion]]</f>
        <v>40588.318078703705</v>
      </c>
      <c r="P257" t="b">
        <v>1</v>
      </c>
      <c r="Q257">
        <v>188</v>
      </c>
      <c r="R257" s="6">
        <f>E257/Q257</f>
        <v>45.418404255319146</v>
      </c>
      <c r="S257" t="b">
        <v>1</v>
      </c>
      <c r="T257" t="s">
        <v>8269</v>
      </c>
      <c r="U257" s="7" t="str">
        <f t="shared" si="10"/>
        <v>film &amp; video</v>
      </c>
      <c r="V257" t="str">
        <f t="shared" si="11"/>
        <v>documentary</v>
      </c>
    </row>
    <row r="258" spans="1:22" ht="46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5">
        <f t="shared" si="9"/>
        <v>1.391</v>
      </c>
      <c r="G258" t="s">
        <v>8219</v>
      </c>
      <c r="H258" t="s">
        <v>8224</v>
      </c>
      <c r="I258" t="s">
        <v>8246</v>
      </c>
      <c r="J258">
        <v>1363458467</v>
      </c>
      <c r="K258" s="11">
        <f>(Table1[[#This Row],[deadline]]/86400)+25569+(-5/24)</f>
        <v>41349.560960648145</v>
      </c>
      <c r="L258">
        <v>1360866467</v>
      </c>
      <c r="M258" s="11">
        <f>(Table1[[#This Row],[launched_at]]/86400)+25569+(-5/24)</f>
        <v>41319.560960648145</v>
      </c>
      <c r="N258" s="12">
        <f>Table1[[#This Row],[Date Created Conversion]]</f>
        <v>41319.560960648145</v>
      </c>
      <c r="O258" s="13">
        <f>Table1[[#This Row],[Date Created Conversion]]</f>
        <v>41319.560960648145</v>
      </c>
      <c r="P258" t="b">
        <v>1</v>
      </c>
      <c r="Q258">
        <v>275</v>
      </c>
      <c r="R258" s="6">
        <f>E258/Q258</f>
        <v>65.756363636363631</v>
      </c>
      <c r="S258" t="b">
        <v>1</v>
      </c>
      <c r="T258" t="s">
        <v>8269</v>
      </c>
      <c r="U258" s="7" t="str">
        <f t="shared" si="10"/>
        <v>film &amp; video</v>
      </c>
      <c r="V258" t="str">
        <f t="shared" si="11"/>
        <v>documentary</v>
      </c>
    </row>
    <row r="259" spans="1:22" ht="46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5">
        <f t="shared" ref="F259:F322" si="12">E259/D259</f>
        <v>1.0672648571428571</v>
      </c>
      <c r="G259" t="s">
        <v>8219</v>
      </c>
      <c r="H259" t="s">
        <v>8224</v>
      </c>
      <c r="I259" t="s">
        <v>8246</v>
      </c>
      <c r="J259">
        <v>1463670162</v>
      </c>
      <c r="K259" s="11">
        <f>(Table1[[#This Row],[deadline]]/86400)+25569+(-5/24)</f>
        <v>42509.418541666666</v>
      </c>
      <c r="L259">
        <v>1461078162</v>
      </c>
      <c r="M259" s="11">
        <f>(Table1[[#This Row],[launched_at]]/86400)+25569+(-5/24)</f>
        <v>42479.418541666666</v>
      </c>
      <c r="N259" s="12">
        <f>Table1[[#This Row],[Date Created Conversion]]</f>
        <v>42479.418541666666</v>
      </c>
      <c r="O259" s="13">
        <f>Table1[[#This Row],[Date Created Conversion]]</f>
        <v>42479.418541666666</v>
      </c>
      <c r="P259" t="b">
        <v>1</v>
      </c>
      <c r="Q259">
        <v>560</v>
      </c>
      <c r="R259" s="6">
        <f>E259/Q259</f>
        <v>66.70405357142856</v>
      </c>
      <c r="S259" t="b">
        <v>1</v>
      </c>
      <c r="T259" t="s">
        <v>8269</v>
      </c>
      <c r="U259" s="7" t="str">
        <f t="shared" ref="U259:U322" si="13">LEFT(T259, SEARCH("/",T259,1)-1)</f>
        <v>film &amp; video</v>
      </c>
      <c r="V259" t="str">
        <f t="shared" ref="V259:V322" si="14">RIGHT(T259, LEN(T259)-SEARCH("/",T259,1))</f>
        <v>documentary</v>
      </c>
    </row>
    <row r="260" spans="1:22" ht="46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5">
        <f t="shared" si="12"/>
        <v>1.9114</v>
      </c>
      <c r="G260" t="s">
        <v>8219</v>
      </c>
      <c r="H260" t="s">
        <v>8224</v>
      </c>
      <c r="I260" t="s">
        <v>8246</v>
      </c>
      <c r="J260">
        <v>1308359666</v>
      </c>
      <c r="K260" s="11">
        <f>(Table1[[#This Row],[deadline]]/86400)+25569+(-5/24)</f>
        <v>40711.843356481477</v>
      </c>
      <c r="L260">
        <v>1305767666</v>
      </c>
      <c r="M260" s="11">
        <f>(Table1[[#This Row],[launched_at]]/86400)+25569+(-5/24)</f>
        <v>40681.843356481477</v>
      </c>
      <c r="N260" s="12">
        <f>Table1[[#This Row],[Date Created Conversion]]</f>
        <v>40681.843356481477</v>
      </c>
      <c r="O260" s="13">
        <f>Table1[[#This Row],[Date Created Conversion]]</f>
        <v>40681.843356481477</v>
      </c>
      <c r="P260" t="b">
        <v>1</v>
      </c>
      <c r="Q260">
        <v>688</v>
      </c>
      <c r="R260" s="6">
        <f>E260/Q260</f>
        <v>83.345930232558146</v>
      </c>
      <c r="S260" t="b">
        <v>1</v>
      </c>
      <c r="T260" t="s">
        <v>8269</v>
      </c>
      <c r="U260" s="7" t="str">
        <f t="shared" si="13"/>
        <v>film &amp; video</v>
      </c>
      <c r="V260" t="str">
        <f t="shared" si="14"/>
        <v>documentary</v>
      </c>
    </row>
    <row r="261" spans="1:22" ht="46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5">
        <f t="shared" si="12"/>
        <v>1.3193789333333332</v>
      </c>
      <c r="G261" t="s">
        <v>8219</v>
      </c>
      <c r="H261" t="s">
        <v>8224</v>
      </c>
      <c r="I261" t="s">
        <v>8246</v>
      </c>
      <c r="J261">
        <v>1428514969</v>
      </c>
      <c r="K261" s="11">
        <f>(Table1[[#This Row],[deadline]]/86400)+25569+(-5/24)</f>
        <v>42102.529733796291</v>
      </c>
      <c r="L261">
        <v>1425922969</v>
      </c>
      <c r="M261" s="11">
        <f>(Table1[[#This Row],[launched_at]]/86400)+25569+(-5/24)</f>
        <v>42072.529733796291</v>
      </c>
      <c r="N261" s="12">
        <f>Table1[[#This Row],[Date Created Conversion]]</f>
        <v>42072.529733796291</v>
      </c>
      <c r="O261" s="13">
        <f>Table1[[#This Row],[Date Created Conversion]]</f>
        <v>42072.529733796291</v>
      </c>
      <c r="P261" t="b">
        <v>1</v>
      </c>
      <c r="Q261">
        <v>942</v>
      </c>
      <c r="R261" s="6">
        <f>E261/Q261</f>
        <v>105.04609341825902</v>
      </c>
      <c r="S261" t="b">
        <v>1</v>
      </c>
      <c r="T261" t="s">
        <v>8269</v>
      </c>
      <c r="U261" s="7" t="str">
        <f t="shared" si="13"/>
        <v>film &amp; video</v>
      </c>
      <c r="V261" t="str">
        <f t="shared" si="14"/>
        <v>documentary</v>
      </c>
    </row>
    <row r="262" spans="1:22" ht="31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5">
        <f t="shared" si="12"/>
        <v>1.0640000000000001</v>
      </c>
      <c r="G262" t="s">
        <v>8219</v>
      </c>
      <c r="H262" t="s">
        <v>8224</v>
      </c>
      <c r="I262" t="s">
        <v>8246</v>
      </c>
      <c r="J262">
        <v>1279360740</v>
      </c>
      <c r="K262" s="11">
        <f>(Table1[[#This Row],[deadline]]/86400)+25569+(-5/24)</f>
        <v>40376.207638888889</v>
      </c>
      <c r="L262">
        <v>1275415679</v>
      </c>
      <c r="M262" s="11">
        <f>(Table1[[#This Row],[launched_at]]/86400)+25569+(-5/24)</f>
        <v>40330.547210648147</v>
      </c>
      <c r="N262" s="12">
        <f>Table1[[#This Row],[Date Created Conversion]]</f>
        <v>40330.547210648147</v>
      </c>
      <c r="O262" s="13">
        <f>Table1[[#This Row],[Date Created Conversion]]</f>
        <v>40330.547210648147</v>
      </c>
      <c r="P262" t="b">
        <v>1</v>
      </c>
      <c r="Q262">
        <v>88</v>
      </c>
      <c r="R262" s="6">
        <f>E262/Q262</f>
        <v>120.90909090909091</v>
      </c>
      <c r="S262" t="b">
        <v>1</v>
      </c>
      <c r="T262" t="s">
        <v>8269</v>
      </c>
      <c r="U262" s="7" t="str">
        <f t="shared" si="13"/>
        <v>film &amp; video</v>
      </c>
      <c r="V262" t="str">
        <f t="shared" si="14"/>
        <v>documentary</v>
      </c>
    </row>
    <row r="263" spans="1:22" ht="31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5">
        <f t="shared" si="12"/>
        <v>1.0740000000000001</v>
      </c>
      <c r="G263" t="s">
        <v>8219</v>
      </c>
      <c r="H263" t="s">
        <v>8224</v>
      </c>
      <c r="I263" t="s">
        <v>8246</v>
      </c>
      <c r="J263">
        <v>1339080900</v>
      </c>
      <c r="K263" s="11">
        <f>(Table1[[#This Row],[deadline]]/86400)+25569+(-5/24)</f>
        <v>41067.413194444445</v>
      </c>
      <c r="L263">
        <v>1334783704</v>
      </c>
      <c r="M263" s="11">
        <f>(Table1[[#This Row],[launched_at]]/86400)+25569+(-5/24)</f>
        <v>41017.677129629628</v>
      </c>
      <c r="N263" s="12">
        <f>Table1[[#This Row],[Date Created Conversion]]</f>
        <v>41017.677129629628</v>
      </c>
      <c r="O263" s="13">
        <f>Table1[[#This Row],[Date Created Conversion]]</f>
        <v>41017.677129629628</v>
      </c>
      <c r="P263" t="b">
        <v>1</v>
      </c>
      <c r="Q263">
        <v>220</v>
      </c>
      <c r="R263" s="6">
        <f>E263/Q263</f>
        <v>97.63636363636364</v>
      </c>
      <c r="S263" t="b">
        <v>1</v>
      </c>
      <c r="T263" t="s">
        <v>8269</v>
      </c>
      <c r="U263" s="7" t="str">
        <f t="shared" si="13"/>
        <v>film &amp; video</v>
      </c>
      <c r="V263" t="str">
        <f t="shared" si="14"/>
        <v>documentary</v>
      </c>
    </row>
    <row r="264" spans="1:22" ht="31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5">
        <f t="shared" si="12"/>
        <v>2.4</v>
      </c>
      <c r="G264" t="s">
        <v>8219</v>
      </c>
      <c r="H264" t="s">
        <v>8224</v>
      </c>
      <c r="I264" t="s">
        <v>8246</v>
      </c>
      <c r="J264">
        <v>1298699828</v>
      </c>
      <c r="K264" s="11">
        <f>(Table1[[#This Row],[deadline]]/86400)+25569+(-5/24)</f>
        <v>40600.039675925924</v>
      </c>
      <c r="L264">
        <v>1294811828</v>
      </c>
      <c r="M264" s="11">
        <f>(Table1[[#This Row],[launched_at]]/86400)+25569+(-5/24)</f>
        <v>40555.039675925924</v>
      </c>
      <c r="N264" s="12">
        <f>Table1[[#This Row],[Date Created Conversion]]</f>
        <v>40555.039675925924</v>
      </c>
      <c r="O264" s="13">
        <f>Table1[[#This Row],[Date Created Conversion]]</f>
        <v>40555.039675925924</v>
      </c>
      <c r="P264" t="b">
        <v>1</v>
      </c>
      <c r="Q264">
        <v>145</v>
      </c>
      <c r="R264" s="6">
        <f>E264/Q264</f>
        <v>41.379310344827587</v>
      </c>
      <c r="S264" t="b">
        <v>1</v>
      </c>
      <c r="T264" t="s">
        <v>8269</v>
      </c>
      <c r="U264" s="7" t="str">
        <f t="shared" si="13"/>
        <v>film &amp; video</v>
      </c>
      <c r="V264" t="str">
        <f t="shared" si="14"/>
        <v>documentary</v>
      </c>
    </row>
    <row r="265" spans="1:22" ht="61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5">
        <f t="shared" si="12"/>
        <v>1.1808107999999999</v>
      </c>
      <c r="G265" t="s">
        <v>8219</v>
      </c>
      <c r="H265" t="s">
        <v>8224</v>
      </c>
      <c r="I265" t="s">
        <v>8246</v>
      </c>
      <c r="J265">
        <v>1348786494</v>
      </c>
      <c r="K265" s="11">
        <f>(Table1[[#This Row],[deadline]]/86400)+25569+(-5/24)</f>
        <v>41179.746458333328</v>
      </c>
      <c r="L265">
        <v>1346194494</v>
      </c>
      <c r="M265" s="11">
        <f>(Table1[[#This Row],[launched_at]]/86400)+25569+(-5/24)</f>
        <v>41149.746458333328</v>
      </c>
      <c r="N265" s="12">
        <f>Table1[[#This Row],[Date Created Conversion]]</f>
        <v>41149.746458333328</v>
      </c>
      <c r="O265" s="13">
        <f>Table1[[#This Row],[Date Created Conversion]]</f>
        <v>41149.746458333328</v>
      </c>
      <c r="P265" t="b">
        <v>1</v>
      </c>
      <c r="Q265">
        <v>963</v>
      </c>
      <c r="R265" s="6">
        <f>E265/Q265</f>
        <v>30.654485981308412</v>
      </c>
      <c r="S265" t="b">
        <v>1</v>
      </c>
      <c r="T265" t="s">
        <v>8269</v>
      </c>
      <c r="U265" s="7" t="str">
        <f t="shared" si="13"/>
        <v>film &amp; video</v>
      </c>
      <c r="V265" t="str">
        <f t="shared" si="14"/>
        <v>documentary</v>
      </c>
    </row>
    <row r="266" spans="1:22" ht="61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5">
        <f t="shared" si="12"/>
        <v>1.1819999999999999</v>
      </c>
      <c r="G266" t="s">
        <v>8219</v>
      </c>
      <c r="H266" t="s">
        <v>8224</v>
      </c>
      <c r="I266" t="s">
        <v>8246</v>
      </c>
      <c r="J266">
        <v>1336747995</v>
      </c>
      <c r="K266" s="11">
        <f>(Table1[[#This Row],[deadline]]/86400)+25569+(-5/24)</f>
        <v>41040.411979166667</v>
      </c>
      <c r="L266">
        <v>1334155995</v>
      </c>
      <c r="M266" s="11">
        <f>(Table1[[#This Row],[launched_at]]/86400)+25569+(-5/24)</f>
        <v>41010.411979166667</v>
      </c>
      <c r="N266" s="12">
        <f>Table1[[#This Row],[Date Created Conversion]]</f>
        <v>41010.411979166667</v>
      </c>
      <c r="O266" s="13">
        <f>Table1[[#This Row],[Date Created Conversion]]</f>
        <v>41010.411979166667</v>
      </c>
      <c r="P266" t="b">
        <v>1</v>
      </c>
      <c r="Q266">
        <v>91</v>
      </c>
      <c r="R266" s="6">
        <f>E266/Q266</f>
        <v>64.945054945054949</v>
      </c>
      <c r="S266" t="b">
        <v>1</v>
      </c>
      <c r="T266" t="s">
        <v>8269</v>
      </c>
      <c r="U266" s="7" t="str">
        <f t="shared" si="13"/>
        <v>film &amp; video</v>
      </c>
      <c r="V266" t="str">
        <f t="shared" si="14"/>
        <v>documentary</v>
      </c>
    </row>
    <row r="267" spans="1:22" ht="46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5">
        <f t="shared" si="12"/>
        <v>1.111</v>
      </c>
      <c r="G267" t="s">
        <v>8219</v>
      </c>
      <c r="H267" t="s">
        <v>8224</v>
      </c>
      <c r="I267" t="s">
        <v>8246</v>
      </c>
      <c r="J267">
        <v>1273522560</v>
      </c>
      <c r="K267" s="11">
        <f>(Table1[[#This Row],[deadline]]/86400)+25569+(-5/24)</f>
        <v>40308.636111111111</v>
      </c>
      <c r="L267">
        <v>1269928430</v>
      </c>
      <c r="M267" s="11">
        <f>(Table1[[#This Row],[launched_at]]/86400)+25569+(-5/24)</f>
        <v>40267.03738425926</v>
      </c>
      <c r="N267" s="12">
        <f>Table1[[#This Row],[Date Created Conversion]]</f>
        <v>40267.03738425926</v>
      </c>
      <c r="O267" s="13">
        <f>Table1[[#This Row],[Date Created Conversion]]</f>
        <v>40267.03738425926</v>
      </c>
      <c r="P267" t="b">
        <v>1</v>
      </c>
      <c r="Q267">
        <v>58</v>
      </c>
      <c r="R267" s="6">
        <f>E267/Q267</f>
        <v>95.775862068965523</v>
      </c>
      <c r="S267" t="b">
        <v>1</v>
      </c>
      <c r="T267" t="s">
        <v>8269</v>
      </c>
      <c r="U267" s="7" t="str">
        <f t="shared" si="13"/>
        <v>film &amp; video</v>
      </c>
      <c r="V267" t="str">
        <f t="shared" si="14"/>
        <v>documentary</v>
      </c>
    </row>
    <row r="268" spans="1:22" ht="46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5">
        <f t="shared" si="12"/>
        <v>1.4550000000000001</v>
      </c>
      <c r="G268" t="s">
        <v>8219</v>
      </c>
      <c r="H268" t="s">
        <v>8224</v>
      </c>
      <c r="I268" t="s">
        <v>8246</v>
      </c>
      <c r="J268">
        <v>1271994660</v>
      </c>
      <c r="K268" s="11">
        <f>(Table1[[#This Row],[deadline]]/86400)+25569+(-5/24)</f>
        <v>40290.95208333333</v>
      </c>
      <c r="L268">
        <v>1264565507</v>
      </c>
      <c r="M268" s="11">
        <f>(Table1[[#This Row],[launched_at]]/86400)+25569+(-5/24)</f>
        <v>40204.966516203705</v>
      </c>
      <c r="N268" s="12">
        <f>Table1[[#This Row],[Date Created Conversion]]</f>
        <v>40204.966516203705</v>
      </c>
      <c r="O268" s="13">
        <f>Table1[[#This Row],[Date Created Conversion]]</f>
        <v>40204.966516203705</v>
      </c>
      <c r="P268" t="b">
        <v>1</v>
      </c>
      <c r="Q268">
        <v>36</v>
      </c>
      <c r="R268" s="6">
        <f>E268/Q268</f>
        <v>40.416666666666664</v>
      </c>
      <c r="S268" t="b">
        <v>1</v>
      </c>
      <c r="T268" t="s">
        <v>8269</v>
      </c>
      <c r="U268" s="7" t="str">
        <f t="shared" si="13"/>
        <v>film &amp; video</v>
      </c>
      <c r="V268" t="str">
        <f t="shared" si="14"/>
        <v>documentary</v>
      </c>
    </row>
    <row r="269" spans="1:22" ht="46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5">
        <f t="shared" si="12"/>
        <v>1.3162883248730965</v>
      </c>
      <c r="G269" t="s">
        <v>8219</v>
      </c>
      <c r="H269" t="s">
        <v>8225</v>
      </c>
      <c r="I269" t="s">
        <v>8247</v>
      </c>
      <c r="J269">
        <v>1403693499</v>
      </c>
      <c r="K269" s="11">
        <f>(Table1[[#This Row],[deadline]]/86400)+25569+(-5/24)</f>
        <v>41815.244201388887</v>
      </c>
      <c r="L269">
        <v>1401101499</v>
      </c>
      <c r="M269" s="11">
        <f>(Table1[[#This Row],[launched_at]]/86400)+25569+(-5/24)</f>
        <v>41785.244201388887</v>
      </c>
      <c r="N269" s="12">
        <f>Table1[[#This Row],[Date Created Conversion]]</f>
        <v>41785.244201388887</v>
      </c>
      <c r="O269" s="13">
        <f>Table1[[#This Row],[Date Created Conversion]]</f>
        <v>41785.244201388887</v>
      </c>
      <c r="P269" t="b">
        <v>1</v>
      </c>
      <c r="Q269">
        <v>165</v>
      </c>
      <c r="R269" s="6">
        <f>E269/Q269</f>
        <v>78.578424242424248</v>
      </c>
      <c r="S269" t="b">
        <v>1</v>
      </c>
      <c r="T269" t="s">
        <v>8269</v>
      </c>
      <c r="U269" s="7" t="str">
        <f t="shared" si="13"/>
        <v>film &amp; video</v>
      </c>
      <c r="V269" t="str">
        <f t="shared" si="14"/>
        <v>documentary</v>
      </c>
    </row>
    <row r="270" spans="1:22" ht="46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5">
        <f t="shared" si="12"/>
        <v>1.1140000000000001</v>
      </c>
      <c r="G270" t="s">
        <v>8219</v>
      </c>
      <c r="H270" t="s">
        <v>8224</v>
      </c>
      <c r="I270" t="s">
        <v>8246</v>
      </c>
      <c r="J270">
        <v>1320640778</v>
      </c>
      <c r="K270" s="11">
        <f>(Table1[[#This Row],[deadline]]/86400)+25569+(-5/24)</f>
        <v>40853.985856481479</v>
      </c>
      <c r="L270">
        <v>1316749178</v>
      </c>
      <c r="M270" s="11">
        <f>(Table1[[#This Row],[launched_at]]/86400)+25569+(-5/24)</f>
        <v>40808.944189814814</v>
      </c>
      <c r="N270" s="12">
        <f>Table1[[#This Row],[Date Created Conversion]]</f>
        <v>40808.944189814814</v>
      </c>
      <c r="O270" s="13">
        <f>Table1[[#This Row],[Date Created Conversion]]</f>
        <v>40808.944189814814</v>
      </c>
      <c r="P270" t="b">
        <v>1</v>
      </c>
      <c r="Q270">
        <v>111</v>
      </c>
      <c r="R270" s="6">
        <f>E270/Q270</f>
        <v>50.18018018018018</v>
      </c>
      <c r="S270" t="b">
        <v>1</v>
      </c>
      <c r="T270" t="s">
        <v>8269</v>
      </c>
      <c r="U270" s="7" t="str">
        <f t="shared" si="13"/>
        <v>film &amp; video</v>
      </c>
      <c r="V270" t="str">
        <f t="shared" si="14"/>
        <v>documentary</v>
      </c>
    </row>
    <row r="271" spans="1:22" ht="46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5">
        <f t="shared" si="12"/>
        <v>1.4723377</v>
      </c>
      <c r="G271" t="s">
        <v>8219</v>
      </c>
      <c r="H271" t="s">
        <v>8226</v>
      </c>
      <c r="I271" t="s">
        <v>8248</v>
      </c>
      <c r="J271">
        <v>1487738622</v>
      </c>
      <c r="K271" s="11">
        <f>(Table1[[#This Row],[deadline]]/86400)+25569+(-5/24)</f>
        <v>42787.988680555551</v>
      </c>
      <c r="L271">
        <v>1485146622</v>
      </c>
      <c r="M271" s="11">
        <f>(Table1[[#This Row],[launched_at]]/86400)+25569+(-5/24)</f>
        <v>42757.988680555551</v>
      </c>
      <c r="N271" s="12">
        <f>Table1[[#This Row],[Date Created Conversion]]</f>
        <v>42757.988680555551</v>
      </c>
      <c r="O271" s="13">
        <f>Table1[[#This Row],[Date Created Conversion]]</f>
        <v>42757.988680555551</v>
      </c>
      <c r="P271" t="b">
        <v>1</v>
      </c>
      <c r="Q271">
        <v>1596</v>
      </c>
      <c r="R271" s="6">
        <f>E271/Q271</f>
        <v>92.251735588972423</v>
      </c>
      <c r="S271" t="b">
        <v>1</v>
      </c>
      <c r="T271" t="s">
        <v>8269</v>
      </c>
      <c r="U271" s="7" t="str">
        <f t="shared" si="13"/>
        <v>film &amp; video</v>
      </c>
      <c r="V271" t="str">
        <f t="shared" si="14"/>
        <v>documentary</v>
      </c>
    </row>
    <row r="272" spans="1:22" ht="46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5">
        <f t="shared" si="12"/>
        <v>1.5260869565217392</v>
      </c>
      <c r="G272" t="s">
        <v>8219</v>
      </c>
      <c r="H272" t="s">
        <v>8224</v>
      </c>
      <c r="I272" t="s">
        <v>8246</v>
      </c>
      <c r="J272">
        <v>1306296000</v>
      </c>
      <c r="K272" s="11">
        <f>(Table1[[#This Row],[deadline]]/86400)+25569+(-5/24)</f>
        <v>40687.958333333328</v>
      </c>
      <c r="L272">
        <v>1301950070</v>
      </c>
      <c r="M272" s="11">
        <f>(Table1[[#This Row],[launched_at]]/86400)+25569+(-5/24)</f>
        <v>40637.658217592594</v>
      </c>
      <c r="N272" s="12">
        <f>Table1[[#This Row],[Date Created Conversion]]</f>
        <v>40637.658217592594</v>
      </c>
      <c r="O272" s="13">
        <f>Table1[[#This Row],[Date Created Conversion]]</f>
        <v>40637.658217592594</v>
      </c>
      <c r="P272" t="b">
        <v>1</v>
      </c>
      <c r="Q272">
        <v>61</v>
      </c>
      <c r="R272" s="6">
        <f>E272/Q272</f>
        <v>57.540983606557376</v>
      </c>
      <c r="S272" t="b">
        <v>1</v>
      </c>
      <c r="T272" t="s">
        <v>8269</v>
      </c>
      <c r="U272" s="7" t="str">
        <f t="shared" si="13"/>
        <v>film &amp; video</v>
      </c>
      <c r="V272" t="str">
        <f t="shared" si="14"/>
        <v>documentary</v>
      </c>
    </row>
    <row r="273" spans="1:22" ht="46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5">
        <f t="shared" si="12"/>
        <v>1.0468</v>
      </c>
      <c r="G273" t="s">
        <v>8219</v>
      </c>
      <c r="H273" t="s">
        <v>8224</v>
      </c>
      <c r="I273" t="s">
        <v>8246</v>
      </c>
      <c r="J273">
        <v>1388649600</v>
      </c>
      <c r="K273" s="11">
        <f>(Table1[[#This Row],[deadline]]/86400)+25569+(-5/24)</f>
        <v>41641.125</v>
      </c>
      <c r="L273">
        <v>1386123861</v>
      </c>
      <c r="M273" s="11">
        <f>(Table1[[#This Row],[launched_at]]/86400)+25569+(-5/24)</f>
        <v>41611.891909722217</v>
      </c>
      <c r="N273" s="12">
        <f>Table1[[#This Row],[Date Created Conversion]]</f>
        <v>41611.891909722217</v>
      </c>
      <c r="O273" s="13">
        <f>Table1[[#This Row],[Date Created Conversion]]</f>
        <v>41611.891909722217</v>
      </c>
      <c r="P273" t="b">
        <v>1</v>
      </c>
      <c r="Q273">
        <v>287</v>
      </c>
      <c r="R273" s="6">
        <f>E273/Q273</f>
        <v>109.42160278745645</v>
      </c>
      <c r="S273" t="b">
        <v>1</v>
      </c>
      <c r="T273" t="s">
        <v>8269</v>
      </c>
      <c r="U273" s="7" t="str">
        <f t="shared" si="13"/>
        <v>film &amp; video</v>
      </c>
      <c r="V273" t="str">
        <f t="shared" si="14"/>
        <v>documentary</v>
      </c>
    </row>
    <row r="274" spans="1:22" ht="46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5">
        <f t="shared" si="12"/>
        <v>1.7743366666666667</v>
      </c>
      <c r="G274" t="s">
        <v>8219</v>
      </c>
      <c r="H274" t="s">
        <v>8224</v>
      </c>
      <c r="I274" t="s">
        <v>8246</v>
      </c>
      <c r="J274">
        <v>1272480540</v>
      </c>
      <c r="K274" s="11">
        <f>(Table1[[#This Row],[deadline]]/86400)+25569+(-5/24)</f>
        <v>40296.575694444444</v>
      </c>
      <c r="L274">
        <v>1267220191</v>
      </c>
      <c r="M274" s="11">
        <f>(Table1[[#This Row],[launched_at]]/86400)+25569+(-5/24)</f>
        <v>40235.692025462959</v>
      </c>
      <c r="N274" s="12">
        <f>Table1[[#This Row],[Date Created Conversion]]</f>
        <v>40235.692025462959</v>
      </c>
      <c r="O274" s="13">
        <f>Table1[[#This Row],[Date Created Conversion]]</f>
        <v>40235.692025462959</v>
      </c>
      <c r="P274" t="b">
        <v>1</v>
      </c>
      <c r="Q274">
        <v>65</v>
      </c>
      <c r="R274" s="6">
        <f>E274/Q274</f>
        <v>81.892461538461546</v>
      </c>
      <c r="S274" t="b">
        <v>1</v>
      </c>
      <c r="T274" t="s">
        <v>8269</v>
      </c>
      <c r="U274" s="7" t="str">
        <f t="shared" si="13"/>
        <v>film &amp; video</v>
      </c>
      <c r="V274" t="str">
        <f t="shared" si="14"/>
        <v>documentary</v>
      </c>
    </row>
    <row r="275" spans="1:22" ht="46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5">
        <f t="shared" si="12"/>
        <v>1.077758</v>
      </c>
      <c r="G275" t="s">
        <v>8219</v>
      </c>
      <c r="H275" t="s">
        <v>8224</v>
      </c>
      <c r="I275" t="s">
        <v>8246</v>
      </c>
      <c r="J275">
        <v>1309694266</v>
      </c>
      <c r="K275" s="11">
        <f>(Table1[[#This Row],[deadline]]/86400)+25569+(-5/24)</f>
        <v>40727.29011574074</v>
      </c>
      <c r="L275">
        <v>1307102266</v>
      </c>
      <c r="M275" s="11">
        <f>(Table1[[#This Row],[launched_at]]/86400)+25569+(-5/24)</f>
        <v>40697.29011574074</v>
      </c>
      <c r="N275" s="12">
        <f>Table1[[#This Row],[Date Created Conversion]]</f>
        <v>40697.29011574074</v>
      </c>
      <c r="O275" s="13">
        <f>Table1[[#This Row],[Date Created Conversion]]</f>
        <v>40697.29011574074</v>
      </c>
      <c r="P275" t="b">
        <v>1</v>
      </c>
      <c r="Q275">
        <v>118</v>
      </c>
      <c r="R275" s="6">
        <f>E275/Q275</f>
        <v>45.667711864406776</v>
      </c>
      <c r="S275" t="b">
        <v>1</v>
      </c>
      <c r="T275" t="s">
        <v>8269</v>
      </c>
      <c r="U275" s="7" t="str">
        <f t="shared" si="13"/>
        <v>film &amp; video</v>
      </c>
      <c r="V275" t="str">
        <f t="shared" si="14"/>
        <v>documentary</v>
      </c>
    </row>
    <row r="276" spans="1:22" ht="46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5">
        <f t="shared" si="12"/>
        <v>1.56</v>
      </c>
      <c r="G276" t="s">
        <v>8219</v>
      </c>
      <c r="H276" t="s">
        <v>8224</v>
      </c>
      <c r="I276" t="s">
        <v>8246</v>
      </c>
      <c r="J276">
        <v>1333609140</v>
      </c>
      <c r="K276" s="11">
        <f>(Table1[[#This Row],[deadline]]/86400)+25569+(-5/24)</f>
        <v>41004.082638888889</v>
      </c>
      <c r="L276">
        <v>1330638829</v>
      </c>
      <c r="M276" s="11">
        <f>(Table1[[#This Row],[launched_at]]/86400)+25569+(-5/24)</f>
        <v>40969.704039351847</v>
      </c>
      <c r="N276" s="12">
        <f>Table1[[#This Row],[Date Created Conversion]]</f>
        <v>40969.704039351847</v>
      </c>
      <c r="O276" s="13">
        <f>Table1[[#This Row],[Date Created Conversion]]</f>
        <v>40969.704039351847</v>
      </c>
      <c r="P276" t="b">
        <v>1</v>
      </c>
      <c r="Q276">
        <v>113</v>
      </c>
      <c r="R276" s="6">
        <f>E276/Q276</f>
        <v>55.221238938053098</v>
      </c>
      <c r="S276" t="b">
        <v>1</v>
      </c>
      <c r="T276" t="s">
        <v>8269</v>
      </c>
      <c r="U276" s="7" t="str">
        <f t="shared" si="13"/>
        <v>film &amp; video</v>
      </c>
      <c r="V276" t="str">
        <f t="shared" si="14"/>
        <v>documentary</v>
      </c>
    </row>
    <row r="277" spans="1:22" ht="46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5">
        <f t="shared" si="12"/>
        <v>1.08395</v>
      </c>
      <c r="G277" t="s">
        <v>8219</v>
      </c>
      <c r="H277" t="s">
        <v>8224</v>
      </c>
      <c r="I277" t="s">
        <v>8246</v>
      </c>
      <c r="J277">
        <v>1352511966</v>
      </c>
      <c r="K277" s="11">
        <f>(Table1[[#This Row],[deadline]]/86400)+25569+(-5/24)</f>
        <v>41222.865347222221</v>
      </c>
      <c r="L277">
        <v>1349916366</v>
      </c>
      <c r="M277" s="11">
        <f>(Table1[[#This Row],[launched_at]]/86400)+25569+(-5/24)</f>
        <v>41192.823680555557</v>
      </c>
      <c r="N277" s="12">
        <f>Table1[[#This Row],[Date Created Conversion]]</f>
        <v>41192.823680555557</v>
      </c>
      <c r="O277" s="13">
        <f>Table1[[#This Row],[Date Created Conversion]]</f>
        <v>41192.823680555557</v>
      </c>
      <c r="P277" t="b">
        <v>1</v>
      </c>
      <c r="Q277">
        <v>332</v>
      </c>
      <c r="R277" s="6">
        <f>E277/Q277</f>
        <v>65.298192771084331</v>
      </c>
      <c r="S277" t="b">
        <v>1</v>
      </c>
      <c r="T277" t="s">
        <v>8269</v>
      </c>
      <c r="U277" s="7" t="str">
        <f t="shared" si="13"/>
        <v>film &amp; video</v>
      </c>
      <c r="V277" t="str">
        <f t="shared" si="14"/>
        <v>documentary</v>
      </c>
    </row>
    <row r="278" spans="1:22" ht="46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5">
        <f t="shared" si="12"/>
        <v>1.476</v>
      </c>
      <c r="G278" t="s">
        <v>8219</v>
      </c>
      <c r="H278" t="s">
        <v>8224</v>
      </c>
      <c r="I278" t="s">
        <v>8246</v>
      </c>
      <c r="J278">
        <v>1335574674</v>
      </c>
      <c r="K278" s="11">
        <f>(Table1[[#This Row],[deadline]]/86400)+25569+(-5/24)</f>
        <v>41026.831874999996</v>
      </c>
      <c r="L278">
        <v>1330394274</v>
      </c>
      <c r="M278" s="11">
        <f>(Table1[[#This Row],[launched_at]]/86400)+25569+(-5/24)</f>
        <v>40966.873541666668</v>
      </c>
      <c r="N278" s="12">
        <f>Table1[[#This Row],[Date Created Conversion]]</f>
        <v>40966.873541666668</v>
      </c>
      <c r="O278" s="13">
        <f>Table1[[#This Row],[Date Created Conversion]]</f>
        <v>40966.873541666668</v>
      </c>
      <c r="P278" t="b">
        <v>1</v>
      </c>
      <c r="Q278">
        <v>62</v>
      </c>
      <c r="R278" s="6">
        <f>E278/Q278</f>
        <v>95.225806451612897</v>
      </c>
      <c r="S278" t="b">
        <v>1</v>
      </c>
      <c r="T278" t="s">
        <v>8269</v>
      </c>
      <c r="U278" s="7" t="str">
        <f t="shared" si="13"/>
        <v>film &amp; video</v>
      </c>
      <c r="V278" t="str">
        <f t="shared" si="14"/>
        <v>documentary</v>
      </c>
    </row>
    <row r="279" spans="1:22" ht="46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5">
        <f t="shared" si="12"/>
        <v>1.1038153846153846</v>
      </c>
      <c r="G279" t="s">
        <v>8219</v>
      </c>
      <c r="H279" t="s">
        <v>8224</v>
      </c>
      <c r="I279" t="s">
        <v>8246</v>
      </c>
      <c r="J279">
        <v>1432416219</v>
      </c>
      <c r="K279" s="11">
        <f>(Table1[[#This Row],[deadline]]/86400)+25569+(-5/24)</f>
        <v>42147.68309027778</v>
      </c>
      <c r="L279">
        <v>1429824219</v>
      </c>
      <c r="M279" s="11">
        <f>(Table1[[#This Row],[launched_at]]/86400)+25569+(-5/24)</f>
        <v>42117.68309027778</v>
      </c>
      <c r="N279" s="12">
        <f>Table1[[#This Row],[Date Created Conversion]]</f>
        <v>42117.68309027778</v>
      </c>
      <c r="O279" s="13">
        <f>Table1[[#This Row],[Date Created Conversion]]</f>
        <v>42117.68309027778</v>
      </c>
      <c r="P279" t="b">
        <v>1</v>
      </c>
      <c r="Q279">
        <v>951</v>
      </c>
      <c r="R279" s="6">
        <f>E279/Q279</f>
        <v>75.444794952681391</v>
      </c>
      <c r="S279" t="b">
        <v>1</v>
      </c>
      <c r="T279" t="s">
        <v>8269</v>
      </c>
      <c r="U279" s="7" t="str">
        <f t="shared" si="13"/>
        <v>film &amp; video</v>
      </c>
      <c r="V279" t="str">
        <f t="shared" si="14"/>
        <v>documentary</v>
      </c>
    </row>
    <row r="280" spans="1:22" ht="31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5">
        <f t="shared" si="12"/>
        <v>1.5034814814814814</v>
      </c>
      <c r="G280" t="s">
        <v>8219</v>
      </c>
      <c r="H280" t="s">
        <v>8224</v>
      </c>
      <c r="I280" t="s">
        <v>8246</v>
      </c>
      <c r="J280">
        <v>1350003539</v>
      </c>
      <c r="K280" s="11">
        <f>(Table1[[#This Row],[deadline]]/86400)+25569+(-5/24)</f>
        <v>41193.832627314812</v>
      </c>
      <c r="L280">
        <v>1347411539</v>
      </c>
      <c r="M280" s="11">
        <f>(Table1[[#This Row],[launched_at]]/86400)+25569+(-5/24)</f>
        <v>41163.832627314812</v>
      </c>
      <c r="N280" s="12">
        <f>Table1[[#This Row],[Date Created Conversion]]</f>
        <v>41163.832627314812</v>
      </c>
      <c r="O280" s="13">
        <f>Table1[[#This Row],[Date Created Conversion]]</f>
        <v>41163.832627314812</v>
      </c>
      <c r="P280" t="b">
        <v>1</v>
      </c>
      <c r="Q280">
        <v>415</v>
      </c>
      <c r="R280" s="6">
        <f>E280/Q280</f>
        <v>97.816867469879512</v>
      </c>
      <c r="S280" t="b">
        <v>1</v>
      </c>
      <c r="T280" t="s">
        <v>8269</v>
      </c>
      <c r="U280" s="7" t="str">
        <f t="shared" si="13"/>
        <v>film &amp; video</v>
      </c>
      <c r="V280" t="str">
        <f t="shared" si="14"/>
        <v>documentary</v>
      </c>
    </row>
    <row r="281" spans="1:22" ht="46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5">
        <f t="shared" si="12"/>
        <v>1.5731829411764706</v>
      </c>
      <c r="G281" t="s">
        <v>8219</v>
      </c>
      <c r="H281" t="s">
        <v>8224</v>
      </c>
      <c r="I281" t="s">
        <v>8246</v>
      </c>
      <c r="J281">
        <v>1488160860</v>
      </c>
      <c r="K281" s="11">
        <f>(Table1[[#This Row],[deadline]]/86400)+25569+(-5/24)</f>
        <v>42792.875694444439</v>
      </c>
      <c r="L281">
        <v>1485237096</v>
      </c>
      <c r="M281" s="11">
        <f>(Table1[[#This Row],[launched_at]]/86400)+25569+(-5/24)</f>
        <v>42759.035833333335</v>
      </c>
      <c r="N281" s="12">
        <f>Table1[[#This Row],[Date Created Conversion]]</f>
        <v>42759.035833333335</v>
      </c>
      <c r="O281" s="13">
        <f>Table1[[#This Row],[Date Created Conversion]]</f>
        <v>42759.035833333335</v>
      </c>
      <c r="P281" t="b">
        <v>1</v>
      </c>
      <c r="Q281">
        <v>305</v>
      </c>
      <c r="R281" s="6">
        <f>E281/Q281</f>
        <v>87.685606557377056</v>
      </c>
      <c r="S281" t="b">
        <v>1</v>
      </c>
      <c r="T281" t="s">
        <v>8269</v>
      </c>
      <c r="U281" s="7" t="str">
        <f t="shared" si="13"/>
        <v>film &amp; video</v>
      </c>
      <c r="V281" t="str">
        <f t="shared" si="14"/>
        <v>documentary</v>
      </c>
    </row>
    <row r="282" spans="1:22" ht="46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5">
        <f t="shared" si="12"/>
        <v>1.5614399999999999</v>
      </c>
      <c r="G282" t="s">
        <v>8219</v>
      </c>
      <c r="H282" t="s">
        <v>8224</v>
      </c>
      <c r="I282" t="s">
        <v>8246</v>
      </c>
      <c r="J282">
        <v>1401459035</v>
      </c>
      <c r="K282" s="11">
        <f>(Table1[[#This Row],[deadline]]/86400)+25569+(-5/24)</f>
        <v>41789.382349537038</v>
      </c>
      <c r="L282">
        <v>1397571035</v>
      </c>
      <c r="M282" s="11">
        <f>(Table1[[#This Row],[launched_at]]/86400)+25569+(-5/24)</f>
        <v>41744.382349537038</v>
      </c>
      <c r="N282" s="12">
        <f>Table1[[#This Row],[Date Created Conversion]]</f>
        <v>41744.382349537038</v>
      </c>
      <c r="O282" s="13">
        <f>Table1[[#This Row],[Date Created Conversion]]</f>
        <v>41744.382349537038</v>
      </c>
      <c r="P282" t="b">
        <v>1</v>
      </c>
      <c r="Q282">
        <v>2139</v>
      </c>
      <c r="R282" s="6">
        <f>E282/Q282</f>
        <v>54.748948106591868</v>
      </c>
      <c r="S282" t="b">
        <v>1</v>
      </c>
      <c r="T282" t="s">
        <v>8269</v>
      </c>
      <c r="U282" s="7" t="str">
        <f t="shared" si="13"/>
        <v>film &amp; video</v>
      </c>
      <c r="V282" t="str">
        <f t="shared" si="14"/>
        <v>documentary</v>
      </c>
    </row>
    <row r="283" spans="1:22" ht="46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5">
        <f t="shared" si="12"/>
        <v>1.2058763636363636</v>
      </c>
      <c r="G283" t="s">
        <v>8219</v>
      </c>
      <c r="H283" t="s">
        <v>8224</v>
      </c>
      <c r="I283" t="s">
        <v>8246</v>
      </c>
      <c r="J283">
        <v>1249932360</v>
      </c>
      <c r="K283" s="11">
        <f>(Table1[[#This Row],[deadline]]/86400)+25569+(-5/24)</f>
        <v>40035.601388888885</v>
      </c>
      <c r="L283">
        <v>1242532513</v>
      </c>
      <c r="M283" s="11">
        <f>(Table1[[#This Row],[launched_at]]/86400)+25569+(-5/24)</f>
        <v>39949.955011574071</v>
      </c>
      <c r="N283" s="12">
        <f>Table1[[#This Row],[Date Created Conversion]]</f>
        <v>39949.955011574071</v>
      </c>
      <c r="O283" s="13">
        <f>Table1[[#This Row],[Date Created Conversion]]</f>
        <v>39949.955011574071</v>
      </c>
      <c r="P283" t="b">
        <v>1</v>
      </c>
      <c r="Q283">
        <v>79</v>
      </c>
      <c r="R283" s="6">
        <f>E283/Q283</f>
        <v>83.953417721518989</v>
      </c>
      <c r="S283" t="b">
        <v>1</v>
      </c>
      <c r="T283" t="s">
        <v>8269</v>
      </c>
      <c r="U283" s="7" t="str">
        <f t="shared" si="13"/>
        <v>film &amp; video</v>
      </c>
      <c r="V283" t="str">
        <f t="shared" si="14"/>
        <v>documentary</v>
      </c>
    </row>
    <row r="284" spans="1:22" ht="46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5">
        <f t="shared" si="12"/>
        <v>1.0118888888888888</v>
      </c>
      <c r="G284" t="s">
        <v>8219</v>
      </c>
      <c r="H284" t="s">
        <v>8224</v>
      </c>
      <c r="I284" t="s">
        <v>8246</v>
      </c>
      <c r="J284">
        <v>1266876000</v>
      </c>
      <c r="K284" s="11">
        <f>(Table1[[#This Row],[deadline]]/86400)+25569+(-5/24)</f>
        <v>40231.708333333328</v>
      </c>
      <c r="L284">
        <v>1263679492</v>
      </c>
      <c r="M284" s="11">
        <f>(Table1[[#This Row],[launched_at]]/86400)+25569+(-5/24)</f>
        <v>40194.711712962962</v>
      </c>
      <c r="N284" s="12">
        <f>Table1[[#This Row],[Date Created Conversion]]</f>
        <v>40194.711712962962</v>
      </c>
      <c r="O284" s="13">
        <f>Table1[[#This Row],[Date Created Conversion]]</f>
        <v>40194.711712962962</v>
      </c>
      <c r="P284" t="b">
        <v>1</v>
      </c>
      <c r="Q284">
        <v>179</v>
      </c>
      <c r="R284" s="6">
        <f>E284/Q284</f>
        <v>254.38547486033519</v>
      </c>
      <c r="S284" t="b">
        <v>1</v>
      </c>
      <c r="T284" t="s">
        <v>8269</v>
      </c>
      <c r="U284" s="7" t="str">
        <f t="shared" si="13"/>
        <v>film &amp; video</v>
      </c>
      <c r="V284" t="str">
        <f t="shared" si="14"/>
        <v>documentary</v>
      </c>
    </row>
    <row r="285" spans="1:22" ht="3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5">
        <f t="shared" si="12"/>
        <v>1.142725</v>
      </c>
      <c r="G285" t="s">
        <v>8219</v>
      </c>
      <c r="H285" t="s">
        <v>8224</v>
      </c>
      <c r="I285" t="s">
        <v>8246</v>
      </c>
      <c r="J285">
        <v>1306904340</v>
      </c>
      <c r="K285" s="11">
        <f>(Table1[[#This Row],[deadline]]/86400)+25569+(-5/24)</f>
        <v>40694.999305555553</v>
      </c>
      <c r="L285">
        <v>1305219744</v>
      </c>
      <c r="M285" s="11">
        <f>(Table1[[#This Row],[launched_at]]/86400)+25569+(-5/24)</f>
        <v>40675.501666666663</v>
      </c>
      <c r="N285" s="12">
        <f>Table1[[#This Row],[Date Created Conversion]]</f>
        <v>40675.501666666663</v>
      </c>
      <c r="O285" s="13">
        <f>Table1[[#This Row],[Date Created Conversion]]</f>
        <v>40675.501666666663</v>
      </c>
      <c r="P285" t="b">
        <v>1</v>
      </c>
      <c r="Q285">
        <v>202</v>
      </c>
      <c r="R285" s="6">
        <f>E285/Q285</f>
        <v>101.8269801980198</v>
      </c>
      <c r="S285" t="b">
        <v>1</v>
      </c>
      <c r="T285" t="s">
        <v>8269</v>
      </c>
      <c r="U285" s="7" t="str">
        <f t="shared" si="13"/>
        <v>film &amp; video</v>
      </c>
      <c r="V285" t="str">
        <f t="shared" si="14"/>
        <v>documentary</v>
      </c>
    </row>
    <row r="286" spans="1:22" ht="46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5">
        <f t="shared" si="12"/>
        <v>1.0462615</v>
      </c>
      <c r="G286" t="s">
        <v>8219</v>
      </c>
      <c r="H286" t="s">
        <v>8224</v>
      </c>
      <c r="I286" t="s">
        <v>8246</v>
      </c>
      <c r="J286">
        <v>1327167780</v>
      </c>
      <c r="K286" s="11">
        <f>(Table1[[#This Row],[deadline]]/86400)+25569+(-5/24)</f>
        <v>40929.529861111107</v>
      </c>
      <c r="L286">
        <v>1325007780</v>
      </c>
      <c r="M286" s="11">
        <f>(Table1[[#This Row],[launched_at]]/86400)+25569+(-5/24)</f>
        <v>40904.529861111107</v>
      </c>
      <c r="N286" s="12">
        <f>Table1[[#This Row],[Date Created Conversion]]</f>
        <v>40904.529861111107</v>
      </c>
      <c r="O286" s="13">
        <f>Table1[[#This Row],[Date Created Conversion]]</f>
        <v>40904.529861111107</v>
      </c>
      <c r="P286" t="b">
        <v>1</v>
      </c>
      <c r="Q286">
        <v>760</v>
      </c>
      <c r="R286" s="6">
        <f>E286/Q286</f>
        <v>55.066394736842106</v>
      </c>
      <c r="S286" t="b">
        <v>1</v>
      </c>
      <c r="T286" t="s">
        <v>8269</v>
      </c>
      <c r="U286" s="7" t="str">
        <f t="shared" si="13"/>
        <v>film &amp; video</v>
      </c>
      <c r="V286" t="str">
        <f t="shared" si="14"/>
        <v>documentary</v>
      </c>
    </row>
    <row r="287" spans="1:22" ht="46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5">
        <f t="shared" si="12"/>
        <v>2.2882507142857142</v>
      </c>
      <c r="G287" t="s">
        <v>8219</v>
      </c>
      <c r="H287" t="s">
        <v>8224</v>
      </c>
      <c r="I287" t="s">
        <v>8246</v>
      </c>
      <c r="J287">
        <v>1379614128</v>
      </c>
      <c r="K287" s="11">
        <f>(Table1[[#This Row],[deadline]]/86400)+25569+(-5/24)</f>
        <v>41536.547777777778</v>
      </c>
      <c r="L287">
        <v>1377022128</v>
      </c>
      <c r="M287" s="11">
        <f>(Table1[[#This Row],[launched_at]]/86400)+25569+(-5/24)</f>
        <v>41506.547777777778</v>
      </c>
      <c r="N287" s="12">
        <f>Table1[[#This Row],[Date Created Conversion]]</f>
        <v>41506.547777777778</v>
      </c>
      <c r="O287" s="13">
        <f>Table1[[#This Row],[Date Created Conversion]]</f>
        <v>41506.547777777778</v>
      </c>
      <c r="P287" t="b">
        <v>1</v>
      </c>
      <c r="Q287">
        <v>563</v>
      </c>
      <c r="R287" s="6">
        <f>E287/Q287</f>
        <v>56.901438721136763</v>
      </c>
      <c r="S287" t="b">
        <v>1</v>
      </c>
      <c r="T287" t="s">
        <v>8269</v>
      </c>
      <c r="U287" s="7" t="str">
        <f t="shared" si="13"/>
        <v>film &amp; video</v>
      </c>
      <c r="V287" t="str">
        <f t="shared" si="14"/>
        <v>documentary</v>
      </c>
    </row>
    <row r="288" spans="1:22" ht="46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5">
        <f t="shared" si="12"/>
        <v>1.0915333333333332</v>
      </c>
      <c r="G288" t="s">
        <v>8219</v>
      </c>
      <c r="H288" t="s">
        <v>8224</v>
      </c>
      <c r="I288" t="s">
        <v>8246</v>
      </c>
      <c r="J288">
        <v>1364236524</v>
      </c>
      <c r="K288" s="11">
        <f>(Table1[[#This Row],[deadline]]/86400)+25569+(-5/24)</f>
        <v>41358.566249999996</v>
      </c>
      <c r="L288">
        <v>1360352124</v>
      </c>
      <c r="M288" s="11">
        <f>(Table1[[#This Row],[launched_at]]/86400)+25569+(-5/24)</f>
        <v>41313.607916666668</v>
      </c>
      <c r="N288" s="12">
        <f>Table1[[#This Row],[Date Created Conversion]]</f>
        <v>41313.607916666668</v>
      </c>
      <c r="O288" s="13">
        <f>Table1[[#This Row],[Date Created Conversion]]</f>
        <v>41313.607916666668</v>
      </c>
      <c r="P288" t="b">
        <v>1</v>
      </c>
      <c r="Q288">
        <v>135</v>
      </c>
      <c r="R288" s="6">
        <f>E288/Q288</f>
        <v>121.28148148148148</v>
      </c>
      <c r="S288" t="b">
        <v>1</v>
      </c>
      <c r="T288" t="s">
        <v>8269</v>
      </c>
      <c r="U288" s="7" t="str">
        <f t="shared" si="13"/>
        <v>film &amp; video</v>
      </c>
      <c r="V288" t="str">
        <f t="shared" si="14"/>
        <v>documentary</v>
      </c>
    </row>
    <row r="289" spans="1:22" ht="3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5">
        <f t="shared" si="12"/>
        <v>1.7629999999999999</v>
      </c>
      <c r="G289" t="s">
        <v>8219</v>
      </c>
      <c r="H289" t="s">
        <v>8224</v>
      </c>
      <c r="I289" t="s">
        <v>8246</v>
      </c>
      <c r="J289">
        <v>1351828800</v>
      </c>
      <c r="K289" s="11">
        <f>(Table1[[#This Row],[deadline]]/86400)+25569+(-5/24)</f>
        <v>41214.958333333328</v>
      </c>
      <c r="L289">
        <v>1349160018</v>
      </c>
      <c r="M289" s="11">
        <f>(Table1[[#This Row],[launched_at]]/86400)+25569+(-5/24)</f>
        <v>41184.069652777776</v>
      </c>
      <c r="N289" s="12">
        <f>Table1[[#This Row],[Date Created Conversion]]</f>
        <v>41184.069652777776</v>
      </c>
      <c r="O289" s="13">
        <f>Table1[[#This Row],[Date Created Conversion]]</f>
        <v>41184.069652777776</v>
      </c>
      <c r="P289" t="b">
        <v>1</v>
      </c>
      <c r="Q289">
        <v>290</v>
      </c>
      <c r="R289" s="6">
        <f>E289/Q289</f>
        <v>91.189655172413794</v>
      </c>
      <c r="S289" t="b">
        <v>1</v>
      </c>
      <c r="T289" t="s">
        <v>8269</v>
      </c>
      <c r="U289" s="7" t="str">
        <f t="shared" si="13"/>
        <v>film &amp; video</v>
      </c>
      <c r="V289" t="str">
        <f t="shared" si="14"/>
        <v>documentary</v>
      </c>
    </row>
    <row r="290" spans="1:22" ht="46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5">
        <f t="shared" si="12"/>
        <v>1.0321061999999999</v>
      </c>
      <c r="G290" t="s">
        <v>8219</v>
      </c>
      <c r="H290" t="s">
        <v>8224</v>
      </c>
      <c r="I290" t="s">
        <v>8246</v>
      </c>
      <c r="J290">
        <v>1340683393</v>
      </c>
      <c r="K290" s="11">
        <f>(Table1[[#This Row],[deadline]]/86400)+25569+(-5/24)</f>
        <v>41085.960567129623</v>
      </c>
      <c r="L290">
        <v>1337659393</v>
      </c>
      <c r="M290" s="11">
        <f>(Table1[[#This Row],[launched_at]]/86400)+25569+(-5/24)</f>
        <v>41050.960567129623</v>
      </c>
      <c r="N290" s="12">
        <f>Table1[[#This Row],[Date Created Conversion]]</f>
        <v>41050.960567129623</v>
      </c>
      <c r="O290" s="13">
        <f>Table1[[#This Row],[Date Created Conversion]]</f>
        <v>41050.960567129623</v>
      </c>
      <c r="P290" t="b">
        <v>1</v>
      </c>
      <c r="Q290">
        <v>447</v>
      </c>
      <c r="R290" s="6">
        <f>E290/Q290</f>
        <v>115.44812080536913</v>
      </c>
      <c r="S290" t="b">
        <v>1</v>
      </c>
      <c r="T290" t="s">
        <v>8269</v>
      </c>
      <c r="U290" s="7" t="str">
        <f t="shared" si="13"/>
        <v>film &amp; video</v>
      </c>
      <c r="V290" t="str">
        <f t="shared" si="14"/>
        <v>documentary</v>
      </c>
    </row>
    <row r="291" spans="1:22" ht="46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5">
        <f t="shared" si="12"/>
        <v>1.0482</v>
      </c>
      <c r="G291" t="s">
        <v>8219</v>
      </c>
      <c r="H291" t="s">
        <v>8225</v>
      </c>
      <c r="I291" t="s">
        <v>8247</v>
      </c>
      <c r="J291">
        <v>1383389834</v>
      </c>
      <c r="K291" s="11">
        <f>(Table1[[#This Row],[deadline]]/86400)+25569+(-5/24)</f>
        <v>41580.248078703698</v>
      </c>
      <c r="L291">
        <v>1380797834</v>
      </c>
      <c r="M291" s="11">
        <f>(Table1[[#This Row],[launched_at]]/86400)+25569+(-5/24)</f>
        <v>41550.248078703698</v>
      </c>
      <c r="N291" s="12">
        <f>Table1[[#This Row],[Date Created Conversion]]</f>
        <v>41550.248078703698</v>
      </c>
      <c r="O291" s="13">
        <f>Table1[[#This Row],[Date Created Conversion]]</f>
        <v>41550.248078703698</v>
      </c>
      <c r="P291" t="b">
        <v>1</v>
      </c>
      <c r="Q291">
        <v>232</v>
      </c>
      <c r="R291" s="6">
        <f>E291/Q291</f>
        <v>67.771551724137936</v>
      </c>
      <c r="S291" t="b">
        <v>1</v>
      </c>
      <c r="T291" t="s">
        <v>8269</v>
      </c>
      <c r="U291" s="7" t="str">
        <f t="shared" si="13"/>
        <v>film &amp; video</v>
      </c>
      <c r="V291" t="str">
        <f t="shared" si="14"/>
        <v>documentary</v>
      </c>
    </row>
    <row r="292" spans="1:22" ht="31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5">
        <f t="shared" si="12"/>
        <v>1.0668444444444445</v>
      </c>
      <c r="G292" t="s">
        <v>8219</v>
      </c>
      <c r="H292" t="s">
        <v>8224</v>
      </c>
      <c r="I292" t="s">
        <v>8246</v>
      </c>
      <c r="J292">
        <v>1296633540</v>
      </c>
      <c r="K292" s="11">
        <f>(Table1[[#This Row],[deadline]]/86400)+25569+(-5/24)</f>
        <v>40576.124305555553</v>
      </c>
      <c r="L292">
        <v>1292316697</v>
      </c>
      <c r="M292" s="11">
        <f>(Table1[[#This Row],[launched_at]]/86400)+25569+(-5/24)</f>
        <v>40526.160844907405</v>
      </c>
      <c r="N292" s="12">
        <f>Table1[[#This Row],[Date Created Conversion]]</f>
        <v>40526.160844907405</v>
      </c>
      <c r="O292" s="13">
        <f>Table1[[#This Row],[Date Created Conversion]]</f>
        <v>40526.160844907405</v>
      </c>
      <c r="P292" t="b">
        <v>1</v>
      </c>
      <c r="Q292">
        <v>168</v>
      </c>
      <c r="R292" s="6">
        <f>E292/Q292</f>
        <v>28.576190476190476</v>
      </c>
      <c r="S292" t="b">
        <v>1</v>
      </c>
      <c r="T292" t="s">
        <v>8269</v>
      </c>
      <c r="U292" s="7" t="str">
        <f t="shared" si="13"/>
        <v>film &amp; video</v>
      </c>
      <c r="V292" t="str">
        <f t="shared" si="14"/>
        <v>documentary</v>
      </c>
    </row>
    <row r="293" spans="1:22" ht="46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5">
        <f t="shared" si="12"/>
        <v>1.2001999999999999</v>
      </c>
      <c r="G293" t="s">
        <v>8219</v>
      </c>
      <c r="H293" t="s">
        <v>8224</v>
      </c>
      <c r="I293" t="s">
        <v>8246</v>
      </c>
      <c r="J293">
        <v>1367366460</v>
      </c>
      <c r="K293" s="11">
        <f>(Table1[[#This Row],[deadline]]/86400)+25569+(-5/24)</f>
        <v>41394.792361111111</v>
      </c>
      <c r="L293">
        <v>1365791246</v>
      </c>
      <c r="M293" s="11">
        <f>(Table1[[#This Row],[launched_at]]/86400)+25569+(-5/24)</f>
        <v>41376.560717592591</v>
      </c>
      <c r="N293" s="12">
        <f>Table1[[#This Row],[Date Created Conversion]]</f>
        <v>41376.560717592591</v>
      </c>
      <c r="O293" s="13">
        <f>Table1[[#This Row],[Date Created Conversion]]</f>
        <v>41376.560717592591</v>
      </c>
      <c r="P293" t="b">
        <v>1</v>
      </c>
      <c r="Q293">
        <v>128</v>
      </c>
      <c r="R293" s="6">
        <f>E293/Q293</f>
        <v>46.8828125</v>
      </c>
      <c r="S293" t="b">
        <v>1</v>
      </c>
      <c r="T293" t="s">
        <v>8269</v>
      </c>
      <c r="U293" s="7" t="str">
        <f t="shared" si="13"/>
        <v>film &amp; video</v>
      </c>
      <c r="V293" t="str">
        <f t="shared" si="14"/>
        <v>documentary</v>
      </c>
    </row>
    <row r="294" spans="1:22" ht="46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5">
        <f t="shared" si="12"/>
        <v>1.0150693333333334</v>
      </c>
      <c r="G294" t="s">
        <v>8219</v>
      </c>
      <c r="H294" t="s">
        <v>8224</v>
      </c>
      <c r="I294" t="s">
        <v>8246</v>
      </c>
      <c r="J294">
        <v>1319860740</v>
      </c>
      <c r="K294" s="11">
        <f>(Table1[[#This Row],[deadline]]/86400)+25569+(-5/24)</f>
        <v>40844.957638888889</v>
      </c>
      <c r="L294">
        <v>1317064599</v>
      </c>
      <c r="M294" s="11">
        <f>(Table1[[#This Row],[launched_at]]/86400)+25569+(-5/24)</f>
        <v>40812.594895833332</v>
      </c>
      <c r="N294" s="12">
        <f>Table1[[#This Row],[Date Created Conversion]]</f>
        <v>40812.594895833332</v>
      </c>
      <c r="O294" s="13">
        <f>Table1[[#This Row],[Date Created Conversion]]</f>
        <v>40812.594895833332</v>
      </c>
      <c r="P294" t="b">
        <v>1</v>
      </c>
      <c r="Q294">
        <v>493</v>
      </c>
      <c r="R294" s="6">
        <f>E294/Q294</f>
        <v>154.42231237322514</v>
      </c>
      <c r="S294" t="b">
        <v>1</v>
      </c>
      <c r="T294" t="s">
        <v>8269</v>
      </c>
      <c r="U294" s="7" t="str">
        <f t="shared" si="13"/>
        <v>film &amp; video</v>
      </c>
      <c r="V294" t="str">
        <f t="shared" si="14"/>
        <v>documentary</v>
      </c>
    </row>
    <row r="295" spans="1:22" ht="46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5">
        <f t="shared" si="12"/>
        <v>1.0138461538461538</v>
      </c>
      <c r="G295" t="s">
        <v>8219</v>
      </c>
      <c r="H295" t="s">
        <v>8224</v>
      </c>
      <c r="I295" t="s">
        <v>8246</v>
      </c>
      <c r="J295">
        <v>1398009714</v>
      </c>
      <c r="K295" s="11">
        <f>(Table1[[#This Row],[deadline]]/86400)+25569+(-5/24)</f>
        <v>41749.459652777776</v>
      </c>
      <c r="L295">
        <v>1395417714</v>
      </c>
      <c r="M295" s="11">
        <f>(Table1[[#This Row],[launched_at]]/86400)+25569+(-5/24)</f>
        <v>41719.459652777776</v>
      </c>
      <c r="N295" s="12">
        <f>Table1[[#This Row],[Date Created Conversion]]</f>
        <v>41719.459652777776</v>
      </c>
      <c r="O295" s="13">
        <f>Table1[[#This Row],[Date Created Conversion]]</f>
        <v>41719.459652777776</v>
      </c>
      <c r="P295" t="b">
        <v>1</v>
      </c>
      <c r="Q295">
        <v>131</v>
      </c>
      <c r="R295" s="6">
        <f>E295/Q295</f>
        <v>201.22137404580153</v>
      </c>
      <c r="S295" t="b">
        <v>1</v>
      </c>
      <c r="T295" t="s">
        <v>8269</v>
      </c>
      <c r="U295" s="7" t="str">
        <f t="shared" si="13"/>
        <v>film &amp; video</v>
      </c>
      <c r="V295" t="str">
        <f t="shared" si="14"/>
        <v>documentary</v>
      </c>
    </row>
    <row r="296" spans="1:22" ht="46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5">
        <f t="shared" si="12"/>
        <v>1</v>
      </c>
      <c r="G296" t="s">
        <v>8219</v>
      </c>
      <c r="H296" t="s">
        <v>8224</v>
      </c>
      <c r="I296" t="s">
        <v>8246</v>
      </c>
      <c r="J296">
        <v>1279555200</v>
      </c>
      <c r="K296" s="11">
        <f>(Table1[[#This Row],[deadline]]/86400)+25569+(-5/24)</f>
        <v>40378.458333333328</v>
      </c>
      <c r="L296">
        <v>1276480894</v>
      </c>
      <c r="M296" s="11">
        <f>(Table1[[#This Row],[launched_at]]/86400)+25569+(-5/24)</f>
        <v>40342.876087962963</v>
      </c>
      <c r="N296" s="12">
        <f>Table1[[#This Row],[Date Created Conversion]]</f>
        <v>40342.876087962963</v>
      </c>
      <c r="O296" s="13">
        <f>Table1[[#This Row],[Date Created Conversion]]</f>
        <v>40342.876087962963</v>
      </c>
      <c r="P296" t="b">
        <v>1</v>
      </c>
      <c r="Q296">
        <v>50</v>
      </c>
      <c r="R296" s="6">
        <f>E296/Q296</f>
        <v>100</v>
      </c>
      <c r="S296" t="b">
        <v>1</v>
      </c>
      <c r="T296" t="s">
        <v>8269</v>
      </c>
      <c r="U296" s="7" t="str">
        <f t="shared" si="13"/>
        <v>film &amp; video</v>
      </c>
      <c r="V296" t="str">
        <f t="shared" si="14"/>
        <v>documentary</v>
      </c>
    </row>
    <row r="297" spans="1:22" ht="46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5">
        <f t="shared" si="12"/>
        <v>1.3310911999999999</v>
      </c>
      <c r="G297" t="s">
        <v>8219</v>
      </c>
      <c r="H297" t="s">
        <v>8224</v>
      </c>
      <c r="I297" t="s">
        <v>8246</v>
      </c>
      <c r="J297">
        <v>1383264000</v>
      </c>
      <c r="K297" s="11">
        <f>(Table1[[#This Row],[deadline]]/86400)+25569+(-5/24)</f>
        <v>41578.791666666664</v>
      </c>
      <c r="L297">
        <v>1378080409</v>
      </c>
      <c r="M297" s="11">
        <f>(Table1[[#This Row],[launched_at]]/86400)+25569+(-5/24)</f>
        <v>41518.796400462961</v>
      </c>
      <c r="N297" s="12">
        <f>Table1[[#This Row],[Date Created Conversion]]</f>
        <v>41518.796400462961</v>
      </c>
      <c r="O297" s="13">
        <f>Table1[[#This Row],[Date Created Conversion]]</f>
        <v>41518.796400462961</v>
      </c>
      <c r="P297" t="b">
        <v>1</v>
      </c>
      <c r="Q297">
        <v>665</v>
      </c>
      <c r="R297" s="6">
        <f>E297/Q297</f>
        <v>100.08204511278196</v>
      </c>
      <c r="S297" t="b">
        <v>1</v>
      </c>
      <c r="T297" t="s">
        <v>8269</v>
      </c>
      <c r="U297" s="7" t="str">
        <f t="shared" si="13"/>
        <v>film &amp; video</v>
      </c>
      <c r="V297" t="str">
        <f t="shared" si="14"/>
        <v>documentary</v>
      </c>
    </row>
    <row r="298" spans="1:22" ht="46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5">
        <f t="shared" si="12"/>
        <v>1.187262</v>
      </c>
      <c r="G298" t="s">
        <v>8219</v>
      </c>
      <c r="H298" t="s">
        <v>8224</v>
      </c>
      <c r="I298" t="s">
        <v>8246</v>
      </c>
      <c r="J298">
        <v>1347017083</v>
      </c>
      <c r="K298" s="11">
        <f>(Table1[[#This Row],[deadline]]/86400)+25569+(-5/24)</f>
        <v>41159.267164351848</v>
      </c>
      <c r="L298">
        <v>1344857083</v>
      </c>
      <c r="M298" s="11">
        <f>(Table1[[#This Row],[launched_at]]/86400)+25569+(-5/24)</f>
        <v>41134.267164351848</v>
      </c>
      <c r="N298" s="12">
        <f>Table1[[#This Row],[Date Created Conversion]]</f>
        <v>41134.267164351848</v>
      </c>
      <c r="O298" s="13">
        <f>Table1[[#This Row],[Date Created Conversion]]</f>
        <v>41134.267164351848</v>
      </c>
      <c r="P298" t="b">
        <v>1</v>
      </c>
      <c r="Q298">
        <v>129</v>
      </c>
      <c r="R298" s="6">
        <f>E298/Q298</f>
        <v>230.08953488372092</v>
      </c>
      <c r="S298" t="b">
        <v>1</v>
      </c>
      <c r="T298" t="s">
        <v>8269</v>
      </c>
      <c r="U298" s="7" t="str">
        <f t="shared" si="13"/>
        <v>film &amp; video</v>
      </c>
      <c r="V298" t="str">
        <f t="shared" si="14"/>
        <v>documentary</v>
      </c>
    </row>
    <row r="299" spans="1:22" ht="46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5">
        <f t="shared" si="12"/>
        <v>1.0064</v>
      </c>
      <c r="G299" t="s">
        <v>8219</v>
      </c>
      <c r="H299" t="s">
        <v>8224</v>
      </c>
      <c r="I299" t="s">
        <v>8246</v>
      </c>
      <c r="J299">
        <v>1430452740</v>
      </c>
      <c r="K299" s="11">
        <f>(Table1[[#This Row],[deadline]]/86400)+25569+(-5/24)</f>
        <v>42124.957638888889</v>
      </c>
      <c r="L299">
        <v>1427390901</v>
      </c>
      <c r="M299" s="11">
        <f>(Table1[[#This Row],[launched_at]]/86400)+25569+(-5/24)</f>
        <v>42089.519687499997</v>
      </c>
      <c r="N299" s="12">
        <f>Table1[[#This Row],[Date Created Conversion]]</f>
        <v>42089.519687499997</v>
      </c>
      <c r="O299" s="13">
        <f>Table1[[#This Row],[Date Created Conversion]]</f>
        <v>42089.519687499997</v>
      </c>
      <c r="P299" t="b">
        <v>1</v>
      </c>
      <c r="Q299">
        <v>142</v>
      </c>
      <c r="R299" s="6">
        <f>E299/Q299</f>
        <v>141.74647887323943</v>
      </c>
      <c r="S299" t="b">
        <v>1</v>
      </c>
      <c r="T299" t="s">
        <v>8269</v>
      </c>
      <c r="U299" s="7" t="str">
        <f t="shared" si="13"/>
        <v>film &amp; video</v>
      </c>
      <c r="V299" t="str">
        <f t="shared" si="14"/>
        <v>documentary</v>
      </c>
    </row>
    <row r="300" spans="1:22" ht="3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5">
        <f t="shared" si="12"/>
        <v>1.089324126984127</v>
      </c>
      <c r="G300" t="s">
        <v>8219</v>
      </c>
      <c r="H300" t="s">
        <v>8224</v>
      </c>
      <c r="I300" t="s">
        <v>8246</v>
      </c>
      <c r="J300">
        <v>1399669200</v>
      </c>
      <c r="K300" s="11">
        <f>(Table1[[#This Row],[deadline]]/86400)+25569+(-5/24)</f>
        <v>41768.666666666664</v>
      </c>
      <c r="L300">
        <v>1394536048</v>
      </c>
      <c r="M300" s="11">
        <f>(Table1[[#This Row],[launched_at]]/86400)+25569+(-5/24)</f>
        <v>41709.255185185182</v>
      </c>
      <c r="N300" s="12">
        <f>Table1[[#This Row],[Date Created Conversion]]</f>
        <v>41709.255185185182</v>
      </c>
      <c r="O300" s="13">
        <f>Table1[[#This Row],[Date Created Conversion]]</f>
        <v>41709.255185185182</v>
      </c>
      <c r="P300" t="b">
        <v>1</v>
      </c>
      <c r="Q300">
        <v>2436</v>
      </c>
      <c r="R300" s="6">
        <f>E300/Q300</f>
        <v>56.344351395730705</v>
      </c>
      <c r="S300" t="b">
        <v>1</v>
      </c>
      <c r="T300" t="s">
        <v>8269</v>
      </c>
      <c r="U300" s="7" t="str">
        <f t="shared" si="13"/>
        <v>film &amp; video</v>
      </c>
      <c r="V300" t="str">
        <f t="shared" si="14"/>
        <v>documentary</v>
      </c>
    </row>
    <row r="301" spans="1:22" ht="46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5">
        <f t="shared" si="12"/>
        <v>1.789525</v>
      </c>
      <c r="G301" t="s">
        <v>8219</v>
      </c>
      <c r="H301" t="s">
        <v>8224</v>
      </c>
      <c r="I301" t="s">
        <v>8246</v>
      </c>
      <c r="J301">
        <v>1289975060</v>
      </c>
      <c r="K301" s="11">
        <f>(Table1[[#This Row],[deadline]]/86400)+25569+(-5/24)</f>
        <v>40499.058564814812</v>
      </c>
      <c r="L301">
        <v>1287379460</v>
      </c>
      <c r="M301" s="11">
        <f>(Table1[[#This Row],[launched_at]]/86400)+25569+(-5/24)</f>
        <v>40469.016898148147</v>
      </c>
      <c r="N301" s="12">
        <f>Table1[[#This Row],[Date Created Conversion]]</f>
        <v>40469.016898148147</v>
      </c>
      <c r="O301" s="13">
        <f>Table1[[#This Row],[Date Created Conversion]]</f>
        <v>40469.016898148147</v>
      </c>
      <c r="P301" t="b">
        <v>1</v>
      </c>
      <c r="Q301">
        <v>244</v>
      </c>
      <c r="R301" s="6">
        <f>E301/Q301</f>
        <v>73.341188524590166</v>
      </c>
      <c r="S301" t="b">
        <v>1</v>
      </c>
      <c r="T301" t="s">
        <v>8269</v>
      </c>
      <c r="U301" s="7" t="str">
        <f t="shared" si="13"/>
        <v>film &amp; video</v>
      </c>
      <c r="V301" t="str">
        <f t="shared" si="14"/>
        <v>documentary</v>
      </c>
    </row>
    <row r="302" spans="1:22" ht="46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5">
        <f t="shared" si="12"/>
        <v>1.0172264</v>
      </c>
      <c r="G302" t="s">
        <v>8219</v>
      </c>
      <c r="H302" t="s">
        <v>8224</v>
      </c>
      <c r="I302" t="s">
        <v>8246</v>
      </c>
      <c r="J302">
        <v>1303686138</v>
      </c>
      <c r="K302" s="11">
        <f>(Table1[[#This Row],[deadline]]/86400)+25569+(-5/24)</f>
        <v>40657.751597222217</v>
      </c>
      <c r="L302">
        <v>1301007738</v>
      </c>
      <c r="M302" s="11">
        <f>(Table1[[#This Row],[launched_at]]/86400)+25569+(-5/24)</f>
        <v>40626.751597222217</v>
      </c>
      <c r="N302" s="12">
        <f>Table1[[#This Row],[Date Created Conversion]]</f>
        <v>40626.751597222217</v>
      </c>
      <c r="O302" s="13">
        <f>Table1[[#This Row],[Date Created Conversion]]</f>
        <v>40626.751597222217</v>
      </c>
      <c r="P302" t="b">
        <v>1</v>
      </c>
      <c r="Q302">
        <v>298</v>
      </c>
      <c r="R302" s="6">
        <f>E302/Q302</f>
        <v>85.337785234899329</v>
      </c>
      <c r="S302" t="b">
        <v>1</v>
      </c>
      <c r="T302" t="s">
        <v>8269</v>
      </c>
      <c r="U302" s="7" t="str">
        <f t="shared" si="13"/>
        <v>film &amp; video</v>
      </c>
      <c r="V302" t="str">
        <f t="shared" si="14"/>
        <v>documentary</v>
      </c>
    </row>
    <row r="303" spans="1:22" ht="46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5">
        <f t="shared" si="12"/>
        <v>1.1873499999999999</v>
      </c>
      <c r="G303" t="s">
        <v>8219</v>
      </c>
      <c r="H303" t="s">
        <v>8224</v>
      </c>
      <c r="I303" t="s">
        <v>8246</v>
      </c>
      <c r="J303">
        <v>1363711335</v>
      </c>
      <c r="K303" s="11">
        <f>(Table1[[#This Row],[deadline]]/86400)+25569+(-5/24)</f>
        <v>41352.487673611111</v>
      </c>
      <c r="L303">
        <v>1360258935</v>
      </c>
      <c r="M303" s="11">
        <f>(Table1[[#This Row],[launched_at]]/86400)+25569+(-5/24)</f>
        <v>41312.529340277775</v>
      </c>
      <c r="N303" s="12">
        <f>Table1[[#This Row],[Date Created Conversion]]</f>
        <v>41312.529340277775</v>
      </c>
      <c r="O303" s="13">
        <f>Table1[[#This Row],[Date Created Conversion]]</f>
        <v>41312.529340277775</v>
      </c>
      <c r="P303" t="b">
        <v>1</v>
      </c>
      <c r="Q303">
        <v>251</v>
      </c>
      <c r="R303" s="6">
        <f>E303/Q303</f>
        <v>61.496215139442228</v>
      </c>
      <c r="S303" t="b">
        <v>1</v>
      </c>
      <c r="T303" t="s">
        <v>8269</v>
      </c>
      <c r="U303" s="7" t="str">
        <f t="shared" si="13"/>
        <v>film &amp; video</v>
      </c>
      <c r="V303" t="str">
        <f t="shared" si="14"/>
        <v>documentary</v>
      </c>
    </row>
    <row r="304" spans="1:22" ht="46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5">
        <f t="shared" si="12"/>
        <v>1.0045999999999999</v>
      </c>
      <c r="G304" t="s">
        <v>8219</v>
      </c>
      <c r="H304" t="s">
        <v>8224</v>
      </c>
      <c r="I304" t="s">
        <v>8246</v>
      </c>
      <c r="J304">
        <v>1330115638</v>
      </c>
      <c r="K304" s="11">
        <f>(Table1[[#This Row],[deadline]]/86400)+25569+(-5/24)</f>
        <v>40963.648587962962</v>
      </c>
      <c r="L304">
        <v>1327523638</v>
      </c>
      <c r="M304" s="11">
        <f>(Table1[[#This Row],[launched_at]]/86400)+25569+(-5/24)</f>
        <v>40933.648587962962</v>
      </c>
      <c r="N304" s="12">
        <f>Table1[[#This Row],[Date Created Conversion]]</f>
        <v>40933.648587962962</v>
      </c>
      <c r="O304" s="13">
        <f>Table1[[#This Row],[Date Created Conversion]]</f>
        <v>40933.648587962962</v>
      </c>
      <c r="P304" t="b">
        <v>1</v>
      </c>
      <c r="Q304">
        <v>108</v>
      </c>
      <c r="R304" s="6">
        <f>E304/Q304</f>
        <v>93.018518518518519</v>
      </c>
      <c r="S304" t="b">
        <v>1</v>
      </c>
      <c r="T304" t="s">
        <v>8269</v>
      </c>
      <c r="U304" s="7" t="str">
        <f t="shared" si="13"/>
        <v>film &amp; video</v>
      </c>
      <c r="V304" t="str">
        <f t="shared" si="14"/>
        <v>documentary</v>
      </c>
    </row>
    <row r="305" spans="1:22" ht="46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5">
        <f t="shared" si="12"/>
        <v>1.3746666666666667</v>
      </c>
      <c r="G305" t="s">
        <v>8219</v>
      </c>
      <c r="H305" t="s">
        <v>8224</v>
      </c>
      <c r="I305" t="s">
        <v>8246</v>
      </c>
      <c r="J305">
        <v>1338601346</v>
      </c>
      <c r="K305" s="11">
        <f>(Table1[[#This Row],[deadline]]/86400)+25569+(-5/24)</f>
        <v>41061.862800925919</v>
      </c>
      <c r="L305">
        <v>1336009346</v>
      </c>
      <c r="M305" s="11">
        <f>(Table1[[#This Row],[launched_at]]/86400)+25569+(-5/24)</f>
        <v>41031.862800925919</v>
      </c>
      <c r="N305" s="12">
        <f>Table1[[#This Row],[Date Created Conversion]]</f>
        <v>41031.862800925919</v>
      </c>
      <c r="O305" s="13">
        <f>Table1[[#This Row],[Date Created Conversion]]</f>
        <v>41031.862800925919</v>
      </c>
      <c r="P305" t="b">
        <v>1</v>
      </c>
      <c r="Q305">
        <v>82</v>
      </c>
      <c r="R305" s="6">
        <f>E305/Q305</f>
        <v>50.292682926829265</v>
      </c>
      <c r="S305" t="b">
        <v>1</v>
      </c>
      <c r="T305" t="s">
        <v>8269</v>
      </c>
      <c r="U305" s="7" t="str">
        <f t="shared" si="13"/>
        <v>film &amp; video</v>
      </c>
      <c r="V305" t="str">
        <f t="shared" si="14"/>
        <v>documentary</v>
      </c>
    </row>
    <row r="306" spans="1:22" ht="31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5">
        <f t="shared" si="12"/>
        <v>2.3164705882352941</v>
      </c>
      <c r="G306" t="s">
        <v>8219</v>
      </c>
      <c r="H306" t="s">
        <v>8224</v>
      </c>
      <c r="I306" t="s">
        <v>8246</v>
      </c>
      <c r="J306">
        <v>1346464800</v>
      </c>
      <c r="K306" s="11">
        <f>(Table1[[#This Row],[deadline]]/86400)+25569+(-5/24)</f>
        <v>41152.875</v>
      </c>
      <c r="L306">
        <v>1343096197</v>
      </c>
      <c r="M306" s="11">
        <f>(Table1[[#This Row],[launched_at]]/86400)+25569+(-5/24)</f>
        <v>41113.88653935185</v>
      </c>
      <c r="N306" s="12">
        <f>Table1[[#This Row],[Date Created Conversion]]</f>
        <v>41113.88653935185</v>
      </c>
      <c r="O306" s="13">
        <f>Table1[[#This Row],[Date Created Conversion]]</f>
        <v>41113.88653935185</v>
      </c>
      <c r="P306" t="b">
        <v>1</v>
      </c>
      <c r="Q306">
        <v>74</v>
      </c>
      <c r="R306" s="6">
        <f>E306/Q306</f>
        <v>106.43243243243244</v>
      </c>
      <c r="S306" t="b">
        <v>1</v>
      </c>
      <c r="T306" t="s">
        <v>8269</v>
      </c>
      <c r="U306" s="7" t="str">
        <f t="shared" si="13"/>
        <v>film &amp; video</v>
      </c>
      <c r="V306" t="str">
        <f t="shared" si="14"/>
        <v>documentary</v>
      </c>
    </row>
    <row r="307" spans="1:22" ht="31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5">
        <f t="shared" si="12"/>
        <v>1.3033333333333332</v>
      </c>
      <c r="G307" t="s">
        <v>8219</v>
      </c>
      <c r="H307" t="s">
        <v>8224</v>
      </c>
      <c r="I307" t="s">
        <v>8246</v>
      </c>
      <c r="J307">
        <v>1331392049</v>
      </c>
      <c r="K307" s="11">
        <f>(Table1[[#This Row],[deadline]]/86400)+25569+(-5/24)</f>
        <v>40978.421863425923</v>
      </c>
      <c r="L307">
        <v>1328800049</v>
      </c>
      <c r="M307" s="11">
        <f>(Table1[[#This Row],[launched_at]]/86400)+25569+(-5/24)</f>
        <v>40948.421863425923</v>
      </c>
      <c r="N307" s="12">
        <f>Table1[[#This Row],[Date Created Conversion]]</f>
        <v>40948.421863425923</v>
      </c>
      <c r="O307" s="13">
        <f>Table1[[#This Row],[Date Created Conversion]]</f>
        <v>40948.421863425923</v>
      </c>
      <c r="P307" t="b">
        <v>1</v>
      </c>
      <c r="Q307">
        <v>189</v>
      </c>
      <c r="R307" s="6">
        <f>E307/Q307</f>
        <v>51.719576719576722</v>
      </c>
      <c r="S307" t="b">
        <v>1</v>
      </c>
      <c r="T307" t="s">
        <v>8269</v>
      </c>
      <c r="U307" s="7" t="str">
        <f t="shared" si="13"/>
        <v>film &amp; video</v>
      </c>
      <c r="V307" t="str">
        <f t="shared" si="14"/>
        <v>documentary</v>
      </c>
    </row>
    <row r="308" spans="1:22" ht="31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5">
        <f t="shared" si="12"/>
        <v>2.9289999999999998</v>
      </c>
      <c r="G308" t="s">
        <v>8219</v>
      </c>
      <c r="H308" t="s">
        <v>8224</v>
      </c>
      <c r="I308" t="s">
        <v>8246</v>
      </c>
      <c r="J308">
        <v>1363806333</v>
      </c>
      <c r="K308" s="11">
        <f>(Table1[[#This Row],[deadline]]/86400)+25569+(-5/24)</f>
        <v>41353.587187499994</v>
      </c>
      <c r="L308">
        <v>1362081933</v>
      </c>
      <c r="M308" s="11">
        <f>(Table1[[#This Row],[launched_at]]/86400)+25569+(-5/24)</f>
        <v>41333.628854166665</v>
      </c>
      <c r="N308" s="12">
        <f>Table1[[#This Row],[Date Created Conversion]]</f>
        <v>41333.628854166665</v>
      </c>
      <c r="O308" s="13">
        <f>Table1[[#This Row],[Date Created Conversion]]</f>
        <v>41333.628854166665</v>
      </c>
      <c r="P308" t="b">
        <v>1</v>
      </c>
      <c r="Q308">
        <v>80</v>
      </c>
      <c r="R308" s="6">
        <f>E308/Q308</f>
        <v>36.612499999999997</v>
      </c>
      <c r="S308" t="b">
        <v>1</v>
      </c>
      <c r="T308" t="s">
        <v>8269</v>
      </c>
      <c r="U308" s="7" t="str">
        <f t="shared" si="13"/>
        <v>film &amp; video</v>
      </c>
      <c r="V308" t="str">
        <f t="shared" si="14"/>
        <v>documentary</v>
      </c>
    </row>
    <row r="309" spans="1:22" ht="18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5">
        <f t="shared" si="12"/>
        <v>1.1131818181818183</v>
      </c>
      <c r="G309" t="s">
        <v>8219</v>
      </c>
      <c r="H309" t="s">
        <v>8224</v>
      </c>
      <c r="I309" t="s">
        <v>8246</v>
      </c>
      <c r="J309">
        <v>1360276801</v>
      </c>
      <c r="K309" s="11">
        <f>(Table1[[#This Row],[deadline]]/86400)+25569+(-5/24)</f>
        <v>41312.736122685186</v>
      </c>
      <c r="L309">
        <v>1357684801</v>
      </c>
      <c r="M309" s="11">
        <f>(Table1[[#This Row],[launched_at]]/86400)+25569+(-5/24)</f>
        <v>41282.736122685186</v>
      </c>
      <c r="N309" s="12">
        <f>Table1[[#This Row],[Date Created Conversion]]</f>
        <v>41282.736122685186</v>
      </c>
      <c r="O309" s="13">
        <f>Table1[[#This Row],[Date Created Conversion]]</f>
        <v>41282.736122685186</v>
      </c>
      <c r="P309" t="b">
        <v>1</v>
      </c>
      <c r="Q309">
        <v>576</v>
      </c>
      <c r="R309" s="6">
        <f>E309/Q309</f>
        <v>42.517361111111114</v>
      </c>
      <c r="S309" t="b">
        <v>1</v>
      </c>
      <c r="T309" t="s">
        <v>8269</v>
      </c>
      <c r="U309" s="7" t="str">
        <f t="shared" si="13"/>
        <v>film &amp; video</v>
      </c>
      <c r="V309" t="str">
        <f t="shared" si="14"/>
        <v>documentary</v>
      </c>
    </row>
    <row r="310" spans="1:22" ht="46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5">
        <f t="shared" si="12"/>
        <v>1.0556666666666668</v>
      </c>
      <c r="G310" t="s">
        <v>8219</v>
      </c>
      <c r="H310" t="s">
        <v>8224</v>
      </c>
      <c r="I310" t="s">
        <v>8246</v>
      </c>
      <c r="J310">
        <v>1299775210</v>
      </c>
      <c r="K310" s="11">
        <f>(Table1[[#This Row],[deadline]]/86400)+25569+(-5/24)</f>
        <v>40612.486226851848</v>
      </c>
      <c r="L310">
        <v>1295887210</v>
      </c>
      <c r="M310" s="11">
        <f>(Table1[[#This Row],[launched_at]]/86400)+25569+(-5/24)</f>
        <v>40567.486226851848</v>
      </c>
      <c r="N310" s="12">
        <f>Table1[[#This Row],[Date Created Conversion]]</f>
        <v>40567.486226851848</v>
      </c>
      <c r="O310" s="13">
        <f>Table1[[#This Row],[Date Created Conversion]]</f>
        <v>40567.486226851848</v>
      </c>
      <c r="P310" t="b">
        <v>1</v>
      </c>
      <c r="Q310">
        <v>202</v>
      </c>
      <c r="R310" s="6">
        <f>E310/Q310</f>
        <v>62.712871287128714</v>
      </c>
      <c r="S310" t="b">
        <v>1</v>
      </c>
      <c r="T310" t="s">
        <v>8269</v>
      </c>
      <c r="U310" s="7" t="str">
        <f t="shared" si="13"/>
        <v>film &amp; video</v>
      </c>
      <c r="V310" t="str">
        <f t="shared" si="14"/>
        <v>documentary</v>
      </c>
    </row>
    <row r="311" spans="1:22" ht="46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5">
        <f t="shared" si="12"/>
        <v>1.1894444444444445</v>
      </c>
      <c r="G311" t="s">
        <v>8219</v>
      </c>
      <c r="H311" t="s">
        <v>8224</v>
      </c>
      <c r="I311" t="s">
        <v>8246</v>
      </c>
      <c r="J311">
        <v>1346695334</v>
      </c>
      <c r="K311" s="11">
        <f>(Table1[[#This Row],[deadline]]/86400)+25569+(-5/24)</f>
        <v>41155.543217592589</v>
      </c>
      <c r="L311">
        <v>1344880934</v>
      </c>
      <c r="M311" s="11">
        <f>(Table1[[#This Row],[launched_at]]/86400)+25569+(-5/24)</f>
        <v>41134.543217592589</v>
      </c>
      <c r="N311" s="12">
        <f>Table1[[#This Row],[Date Created Conversion]]</f>
        <v>41134.543217592589</v>
      </c>
      <c r="O311" s="13">
        <f>Table1[[#This Row],[Date Created Conversion]]</f>
        <v>41134.543217592589</v>
      </c>
      <c r="P311" t="b">
        <v>1</v>
      </c>
      <c r="Q311">
        <v>238</v>
      </c>
      <c r="R311" s="6">
        <f>E311/Q311</f>
        <v>89.957983193277315</v>
      </c>
      <c r="S311" t="b">
        <v>1</v>
      </c>
      <c r="T311" t="s">
        <v>8269</v>
      </c>
      <c r="U311" s="7" t="str">
        <f t="shared" si="13"/>
        <v>film &amp; video</v>
      </c>
      <c r="V311" t="str">
        <f t="shared" si="14"/>
        <v>documentary</v>
      </c>
    </row>
    <row r="312" spans="1:22" ht="46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5">
        <f t="shared" si="12"/>
        <v>1.04129</v>
      </c>
      <c r="G312" t="s">
        <v>8219</v>
      </c>
      <c r="H312" t="s">
        <v>8224</v>
      </c>
      <c r="I312" t="s">
        <v>8246</v>
      </c>
      <c r="J312">
        <v>1319076000</v>
      </c>
      <c r="K312" s="11">
        <f>(Table1[[#This Row],[deadline]]/86400)+25569+(-5/24)</f>
        <v>40835.875</v>
      </c>
      <c r="L312">
        <v>1317788623</v>
      </c>
      <c r="M312" s="11">
        <f>(Table1[[#This Row],[launched_at]]/86400)+25569+(-5/24)</f>
        <v>40820.974803240737</v>
      </c>
      <c r="N312" s="12">
        <f>Table1[[#This Row],[Date Created Conversion]]</f>
        <v>40820.974803240737</v>
      </c>
      <c r="O312" s="13">
        <f>Table1[[#This Row],[Date Created Conversion]]</f>
        <v>40820.974803240737</v>
      </c>
      <c r="P312" t="b">
        <v>1</v>
      </c>
      <c r="Q312">
        <v>36</v>
      </c>
      <c r="R312" s="6">
        <f>E312/Q312</f>
        <v>28.924722222222222</v>
      </c>
      <c r="S312" t="b">
        <v>1</v>
      </c>
      <c r="T312" t="s">
        <v>8269</v>
      </c>
      <c r="U312" s="7" t="str">
        <f t="shared" si="13"/>
        <v>film &amp; video</v>
      </c>
      <c r="V312" t="str">
        <f t="shared" si="14"/>
        <v>documentary</v>
      </c>
    </row>
    <row r="313" spans="1:22" ht="31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5">
        <f t="shared" si="12"/>
        <v>1.0410165</v>
      </c>
      <c r="G313" t="s">
        <v>8219</v>
      </c>
      <c r="H313" t="s">
        <v>8224</v>
      </c>
      <c r="I313" t="s">
        <v>8246</v>
      </c>
      <c r="J313">
        <v>1325404740</v>
      </c>
      <c r="K313" s="11">
        <f>(Table1[[#This Row],[deadline]]/86400)+25569+(-5/24)</f>
        <v>40909.124305555553</v>
      </c>
      <c r="L313">
        <v>1321852592</v>
      </c>
      <c r="M313" s="11">
        <f>(Table1[[#This Row],[launched_at]]/86400)+25569+(-5/24)</f>
        <v>40868.011481481481</v>
      </c>
      <c r="N313" s="12">
        <f>Table1[[#This Row],[Date Created Conversion]]</f>
        <v>40868.011481481481</v>
      </c>
      <c r="O313" s="13">
        <f>Table1[[#This Row],[Date Created Conversion]]</f>
        <v>40868.011481481481</v>
      </c>
      <c r="P313" t="b">
        <v>1</v>
      </c>
      <c r="Q313">
        <v>150</v>
      </c>
      <c r="R313" s="6">
        <f>E313/Q313</f>
        <v>138.8022</v>
      </c>
      <c r="S313" t="b">
        <v>1</v>
      </c>
      <c r="T313" t="s">
        <v>8269</v>
      </c>
      <c r="U313" s="7" t="str">
        <f t="shared" si="13"/>
        <v>film &amp; video</v>
      </c>
      <c r="V313" t="str">
        <f t="shared" si="14"/>
        <v>documentary</v>
      </c>
    </row>
    <row r="314" spans="1:22" ht="46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5">
        <f t="shared" si="12"/>
        <v>1.1187499999999999</v>
      </c>
      <c r="G314" t="s">
        <v>8219</v>
      </c>
      <c r="H314" t="s">
        <v>8224</v>
      </c>
      <c r="I314" t="s">
        <v>8246</v>
      </c>
      <c r="J314">
        <v>1365973432</v>
      </c>
      <c r="K314" s="11">
        <f>(Table1[[#This Row],[deadline]]/86400)+25569+(-5/24)</f>
        <v>41378.669351851851</v>
      </c>
      <c r="L314">
        <v>1363381432</v>
      </c>
      <c r="M314" s="11">
        <f>(Table1[[#This Row],[launched_at]]/86400)+25569+(-5/24)</f>
        <v>41348.669351851851</v>
      </c>
      <c r="N314" s="12">
        <f>Table1[[#This Row],[Date Created Conversion]]</f>
        <v>41348.669351851851</v>
      </c>
      <c r="O314" s="13">
        <f>Table1[[#This Row],[Date Created Conversion]]</f>
        <v>41348.669351851851</v>
      </c>
      <c r="P314" t="b">
        <v>1</v>
      </c>
      <c r="Q314">
        <v>146</v>
      </c>
      <c r="R314" s="6">
        <f>E314/Q314</f>
        <v>61.301369863013697</v>
      </c>
      <c r="S314" t="b">
        <v>1</v>
      </c>
      <c r="T314" t="s">
        <v>8269</v>
      </c>
      <c r="U314" s="7" t="str">
        <f t="shared" si="13"/>
        <v>film &amp; video</v>
      </c>
      <c r="V314" t="str">
        <f t="shared" si="14"/>
        <v>documentary</v>
      </c>
    </row>
    <row r="315" spans="1:22" ht="46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5">
        <f t="shared" si="12"/>
        <v>1.0473529411764706</v>
      </c>
      <c r="G315" t="s">
        <v>8219</v>
      </c>
      <c r="H315" t="s">
        <v>8224</v>
      </c>
      <c r="I315" t="s">
        <v>8246</v>
      </c>
      <c r="J315">
        <v>1281542340</v>
      </c>
      <c r="K315" s="11">
        <f>(Table1[[#This Row],[deadline]]/86400)+25569+(-5/24)</f>
        <v>40401.457638888889</v>
      </c>
      <c r="L315">
        <v>1277702894</v>
      </c>
      <c r="M315" s="11">
        <f>(Table1[[#This Row],[launched_at]]/86400)+25569+(-5/24)</f>
        <v>40357.019606481481</v>
      </c>
      <c r="N315" s="12">
        <f>Table1[[#This Row],[Date Created Conversion]]</f>
        <v>40357.019606481481</v>
      </c>
      <c r="O315" s="13">
        <f>Table1[[#This Row],[Date Created Conversion]]</f>
        <v>40357.019606481481</v>
      </c>
      <c r="P315" t="b">
        <v>1</v>
      </c>
      <c r="Q315">
        <v>222</v>
      </c>
      <c r="R315" s="6">
        <f>E315/Q315</f>
        <v>80.202702702702709</v>
      </c>
      <c r="S315" t="b">
        <v>1</v>
      </c>
      <c r="T315" t="s">
        <v>8269</v>
      </c>
      <c r="U315" s="7" t="str">
        <f t="shared" si="13"/>
        <v>film &amp; video</v>
      </c>
      <c r="V315" t="str">
        <f t="shared" si="14"/>
        <v>documentary</v>
      </c>
    </row>
    <row r="316" spans="1:22" ht="46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5">
        <f t="shared" si="12"/>
        <v>3.8515000000000001</v>
      </c>
      <c r="G316" t="s">
        <v>8219</v>
      </c>
      <c r="H316" t="s">
        <v>8224</v>
      </c>
      <c r="I316" t="s">
        <v>8246</v>
      </c>
      <c r="J316">
        <v>1362167988</v>
      </c>
      <c r="K316" s="11">
        <f>(Table1[[#This Row],[deadline]]/86400)+25569+(-5/24)</f>
        <v>41334.624861111108</v>
      </c>
      <c r="L316">
        <v>1359575988</v>
      </c>
      <c r="M316" s="11">
        <f>(Table1[[#This Row],[launched_at]]/86400)+25569+(-5/24)</f>
        <v>41304.624861111108</v>
      </c>
      <c r="N316" s="12">
        <f>Table1[[#This Row],[Date Created Conversion]]</f>
        <v>41304.624861111108</v>
      </c>
      <c r="O316" s="13">
        <f>Table1[[#This Row],[Date Created Conversion]]</f>
        <v>41304.624861111108</v>
      </c>
      <c r="P316" t="b">
        <v>1</v>
      </c>
      <c r="Q316">
        <v>120</v>
      </c>
      <c r="R316" s="6">
        <f>E316/Q316</f>
        <v>32.095833333333331</v>
      </c>
      <c r="S316" t="b">
        <v>1</v>
      </c>
      <c r="T316" t="s">
        <v>8269</v>
      </c>
      <c r="U316" s="7" t="str">
        <f t="shared" si="13"/>
        <v>film &amp; video</v>
      </c>
      <c r="V316" t="str">
        <f t="shared" si="14"/>
        <v>documentary</v>
      </c>
    </row>
    <row r="317" spans="1:22" ht="46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5">
        <f t="shared" si="12"/>
        <v>1.01248</v>
      </c>
      <c r="G317" t="s">
        <v>8219</v>
      </c>
      <c r="H317" t="s">
        <v>8224</v>
      </c>
      <c r="I317" t="s">
        <v>8246</v>
      </c>
      <c r="J317">
        <v>1345660334</v>
      </c>
      <c r="K317" s="11">
        <f>(Table1[[#This Row],[deadline]]/86400)+25569+(-5/24)</f>
        <v>41143.564050925925</v>
      </c>
      <c r="L317">
        <v>1343068334</v>
      </c>
      <c r="M317" s="11">
        <f>(Table1[[#This Row],[launched_at]]/86400)+25569+(-5/24)</f>
        <v>41113.564050925925</v>
      </c>
      <c r="N317" s="12">
        <f>Table1[[#This Row],[Date Created Conversion]]</f>
        <v>41113.564050925925</v>
      </c>
      <c r="O317" s="13">
        <f>Table1[[#This Row],[Date Created Conversion]]</f>
        <v>41113.564050925925</v>
      </c>
      <c r="P317" t="b">
        <v>1</v>
      </c>
      <c r="Q317">
        <v>126</v>
      </c>
      <c r="R317" s="6">
        <f>E317/Q317</f>
        <v>200.88888888888889</v>
      </c>
      <c r="S317" t="b">
        <v>1</v>
      </c>
      <c r="T317" t="s">
        <v>8269</v>
      </c>
      <c r="U317" s="7" t="str">
        <f t="shared" si="13"/>
        <v>film &amp; video</v>
      </c>
      <c r="V317" t="str">
        <f t="shared" si="14"/>
        <v>documentary</v>
      </c>
    </row>
    <row r="318" spans="1:22" ht="3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5">
        <f t="shared" si="12"/>
        <v>1.1377333333333333</v>
      </c>
      <c r="G318" t="s">
        <v>8219</v>
      </c>
      <c r="H318" t="s">
        <v>8229</v>
      </c>
      <c r="I318" t="s">
        <v>8251</v>
      </c>
      <c r="J318">
        <v>1418273940</v>
      </c>
      <c r="K318" s="11">
        <f>(Table1[[#This Row],[deadline]]/86400)+25569+(-5/24)</f>
        <v>41983.999305555553</v>
      </c>
      <c r="L318">
        <v>1415398197</v>
      </c>
      <c r="M318" s="11">
        <f>(Table1[[#This Row],[launched_at]]/86400)+25569+(-5/24)</f>
        <v>41950.715243055551</v>
      </c>
      <c r="N318" s="12">
        <f>Table1[[#This Row],[Date Created Conversion]]</f>
        <v>41950.715243055551</v>
      </c>
      <c r="O318" s="13">
        <f>Table1[[#This Row],[Date Created Conversion]]</f>
        <v>41950.715243055551</v>
      </c>
      <c r="P318" t="b">
        <v>1</v>
      </c>
      <c r="Q318">
        <v>158</v>
      </c>
      <c r="R318" s="6">
        <f>E318/Q318</f>
        <v>108.01265822784811</v>
      </c>
      <c r="S318" t="b">
        <v>1</v>
      </c>
      <c r="T318" t="s">
        <v>8269</v>
      </c>
      <c r="U318" s="7" t="str">
        <f t="shared" si="13"/>
        <v>film &amp; video</v>
      </c>
      <c r="V318" t="str">
        <f t="shared" si="14"/>
        <v>documentary</v>
      </c>
    </row>
    <row r="319" spans="1:22" ht="31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5">
        <f t="shared" si="12"/>
        <v>1.0080333333333333</v>
      </c>
      <c r="G319" t="s">
        <v>8219</v>
      </c>
      <c r="H319" t="s">
        <v>8224</v>
      </c>
      <c r="I319" t="s">
        <v>8246</v>
      </c>
      <c r="J319">
        <v>1386778483</v>
      </c>
      <c r="K319" s="11">
        <f>(Table1[[#This Row],[deadline]]/86400)+25569+(-5/24)</f>
        <v>41619.468553240738</v>
      </c>
      <c r="L319">
        <v>1384186483</v>
      </c>
      <c r="M319" s="11">
        <f>(Table1[[#This Row],[launched_at]]/86400)+25569+(-5/24)</f>
        <v>41589.468553240738</v>
      </c>
      <c r="N319" s="12">
        <f>Table1[[#This Row],[Date Created Conversion]]</f>
        <v>41589.468553240738</v>
      </c>
      <c r="O319" s="13">
        <f>Table1[[#This Row],[Date Created Conversion]]</f>
        <v>41589.468553240738</v>
      </c>
      <c r="P319" t="b">
        <v>1</v>
      </c>
      <c r="Q319">
        <v>316</v>
      </c>
      <c r="R319" s="6">
        <f>E319/Q319</f>
        <v>95.699367088607602</v>
      </c>
      <c r="S319" t="b">
        <v>1</v>
      </c>
      <c r="T319" t="s">
        <v>8269</v>
      </c>
      <c r="U319" s="7" t="str">
        <f t="shared" si="13"/>
        <v>film &amp; video</v>
      </c>
      <c r="V319" t="str">
        <f t="shared" si="14"/>
        <v>documentary</v>
      </c>
    </row>
    <row r="320" spans="1:22" ht="46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5">
        <f t="shared" si="12"/>
        <v>2.8332000000000002</v>
      </c>
      <c r="G320" t="s">
        <v>8219</v>
      </c>
      <c r="H320" t="s">
        <v>8224</v>
      </c>
      <c r="I320" t="s">
        <v>8246</v>
      </c>
      <c r="J320">
        <v>1364342151</v>
      </c>
      <c r="K320" s="11">
        <f>(Table1[[#This Row],[deadline]]/86400)+25569+(-5/24)</f>
        <v>41359.788784722223</v>
      </c>
      <c r="L320">
        <v>1361753751</v>
      </c>
      <c r="M320" s="11">
        <f>(Table1[[#This Row],[launched_at]]/86400)+25569+(-5/24)</f>
        <v>41329.830451388887</v>
      </c>
      <c r="N320" s="12">
        <f>Table1[[#This Row],[Date Created Conversion]]</f>
        <v>41329.830451388887</v>
      </c>
      <c r="O320" s="13">
        <f>Table1[[#This Row],[Date Created Conversion]]</f>
        <v>41329.830451388887</v>
      </c>
      <c r="P320" t="b">
        <v>1</v>
      </c>
      <c r="Q320">
        <v>284</v>
      </c>
      <c r="R320" s="6">
        <f>E320/Q320</f>
        <v>49.880281690140848</v>
      </c>
      <c r="S320" t="b">
        <v>1</v>
      </c>
      <c r="T320" t="s">
        <v>8269</v>
      </c>
      <c r="U320" s="7" t="str">
        <f t="shared" si="13"/>
        <v>film &amp; video</v>
      </c>
      <c r="V320" t="str">
        <f t="shared" si="14"/>
        <v>documentary</v>
      </c>
    </row>
    <row r="321" spans="1:22" ht="61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5">
        <f t="shared" si="12"/>
        <v>1.1268</v>
      </c>
      <c r="G321" t="s">
        <v>8219</v>
      </c>
      <c r="H321" t="s">
        <v>8224</v>
      </c>
      <c r="I321" t="s">
        <v>8246</v>
      </c>
      <c r="J321">
        <v>1265097540</v>
      </c>
      <c r="K321" s="11">
        <f>(Table1[[#This Row],[deadline]]/86400)+25569+(-5/24)</f>
        <v>40211.124305555553</v>
      </c>
      <c r="L321">
        <v>1257538029</v>
      </c>
      <c r="M321" s="11">
        <f>(Table1[[#This Row],[launched_at]]/86400)+25569+(-5/24)</f>
        <v>40123.629965277774</v>
      </c>
      <c r="N321" s="12">
        <f>Table1[[#This Row],[Date Created Conversion]]</f>
        <v>40123.629965277774</v>
      </c>
      <c r="O321" s="13">
        <f>Table1[[#This Row],[Date Created Conversion]]</f>
        <v>40123.629965277774</v>
      </c>
      <c r="P321" t="b">
        <v>1</v>
      </c>
      <c r="Q321">
        <v>51</v>
      </c>
      <c r="R321" s="6">
        <f>E321/Q321</f>
        <v>110.47058823529412</v>
      </c>
      <c r="S321" t="b">
        <v>1</v>
      </c>
      <c r="T321" t="s">
        <v>8269</v>
      </c>
      <c r="U321" s="7" t="str">
        <f t="shared" si="13"/>
        <v>film &amp; video</v>
      </c>
      <c r="V321" t="str">
        <f t="shared" si="14"/>
        <v>documentary</v>
      </c>
    </row>
    <row r="322" spans="1:22" ht="46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5">
        <f t="shared" si="12"/>
        <v>1.0658000000000001</v>
      </c>
      <c r="G322" t="s">
        <v>8219</v>
      </c>
      <c r="H322" t="s">
        <v>8225</v>
      </c>
      <c r="I322" t="s">
        <v>8247</v>
      </c>
      <c r="J322">
        <v>1450825200</v>
      </c>
      <c r="K322" s="11">
        <f>(Table1[[#This Row],[deadline]]/86400)+25569+(-5/24)</f>
        <v>42360.749999999993</v>
      </c>
      <c r="L322">
        <v>1448284433</v>
      </c>
      <c r="M322" s="11">
        <f>(Table1[[#This Row],[launched_at]]/86400)+25569+(-5/24)</f>
        <v>42331.34297453703</v>
      </c>
      <c r="N322" s="12">
        <f>Table1[[#This Row],[Date Created Conversion]]</f>
        <v>42331.34297453703</v>
      </c>
      <c r="O322" s="13">
        <f>Table1[[#This Row],[Date Created Conversion]]</f>
        <v>42331.34297453703</v>
      </c>
      <c r="P322" t="b">
        <v>1</v>
      </c>
      <c r="Q322">
        <v>158</v>
      </c>
      <c r="R322" s="6">
        <f>E322/Q322</f>
        <v>134.91139240506328</v>
      </c>
      <c r="S322" t="b">
        <v>1</v>
      </c>
      <c r="T322" t="s">
        <v>8269</v>
      </c>
      <c r="U322" s="7" t="str">
        <f t="shared" si="13"/>
        <v>film &amp; video</v>
      </c>
      <c r="V322" t="str">
        <f t="shared" si="14"/>
        <v>documentary</v>
      </c>
    </row>
    <row r="323" spans="1:22" ht="46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5">
        <f t="shared" ref="F323:F386" si="15">E323/D323</f>
        <v>1.0266285714285714</v>
      </c>
      <c r="G323" t="s">
        <v>8219</v>
      </c>
      <c r="H323" t="s">
        <v>8236</v>
      </c>
      <c r="I323" t="s">
        <v>8249</v>
      </c>
      <c r="J323">
        <v>1478605386</v>
      </c>
      <c r="K323" s="11">
        <f>(Table1[[#This Row],[deadline]]/86400)+25569+(-5/24)</f>
        <v>42682.279930555553</v>
      </c>
      <c r="L323">
        <v>1475577786</v>
      </c>
      <c r="M323" s="11">
        <f>(Table1[[#This Row],[launched_at]]/86400)+25569+(-5/24)</f>
        <v>42647.238263888888</v>
      </c>
      <c r="N323" s="12">
        <f>Table1[[#This Row],[Date Created Conversion]]</f>
        <v>42647.238263888888</v>
      </c>
      <c r="O323" s="13">
        <f>Table1[[#This Row],[Date Created Conversion]]</f>
        <v>42647.238263888888</v>
      </c>
      <c r="P323" t="b">
        <v>1</v>
      </c>
      <c r="Q323">
        <v>337</v>
      </c>
      <c r="R323" s="6">
        <f>E323/Q323</f>
        <v>106.62314540059347</v>
      </c>
      <c r="S323" t="b">
        <v>1</v>
      </c>
      <c r="T323" t="s">
        <v>8269</v>
      </c>
      <c r="U323" s="7" t="str">
        <f t="shared" ref="U323:U386" si="16">LEFT(T323, SEARCH("/",T323,1)-1)</f>
        <v>film &amp; video</v>
      </c>
      <c r="V323" t="str">
        <f t="shared" ref="V323:V386" si="17">RIGHT(T323, LEN(T323)-SEARCH("/",T323,1))</f>
        <v>documentary</v>
      </c>
    </row>
    <row r="324" spans="1:22" ht="46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5">
        <f t="shared" si="15"/>
        <v>1.0791200000000001</v>
      </c>
      <c r="G324" t="s">
        <v>8219</v>
      </c>
      <c r="H324" t="s">
        <v>8224</v>
      </c>
      <c r="I324" t="s">
        <v>8246</v>
      </c>
      <c r="J324">
        <v>1463146848</v>
      </c>
      <c r="K324" s="11">
        <f>(Table1[[#This Row],[deadline]]/86400)+25569+(-5/24)</f>
        <v>42503.361666666664</v>
      </c>
      <c r="L324">
        <v>1460554848</v>
      </c>
      <c r="M324" s="11">
        <f>(Table1[[#This Row],[launched_at]]/86400)+25569+(-5/24)</f>
        <v>42473.361666666664</v>
      </c>
      <c r="N324" s="12">
        <f>Table1[[#This Row],[Date Created Conversion]]</f>
        <v>42473.361666666664</v>
      </c>
      <c r="O324" s="13">
        <f>Table1[[#This Row],[Date Created Conversion]]</f>
        <v>42473.361666666664</v>
      </c>
      <c r="P324" t="b">
        <v>1</v>
      </c>
      <c r="Q324">
        <v>186</v>
      </c>
      <c r="R324" s="6">
        <f>E324/Q324</f>
        <v>145.04301075268816</v>
      </c>
      <c r="S324" t="b">
        <v>1</v>
      </c>
      <c r="T324" t="s">
        <v>8269</v>
      </c>
      <c r="U324" s="7" t="str">
        <f t="shared" si="16"/>
        <v>film &amp; video</v>
      </c>
      <c r="V324" t="str">
        <f t="shared" si="17"/>
        <v>documentary</v>
      </c>
    </row>
    <row r="325" spans="1:22" ht="46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5">
        <f t="shared" si="15"/>
        <v>1.2307407407407407</v>
      </c>
      <c r="G325" t="s">
        <v>8219</v>
      </c>
      <c r="H325" t="s">
        <v>8224</v>
      </c>
      <c r="I325" t="s">
        <v>8246</v>
      </c>
      <c r="J325">
        <v>1482307140</v>
      </c>
      <c r="K325" s="11">
        <f>(Table1[[#This Row],[deadline]]/86400)+25569+(-5/24)</f>
        <v>42725.124305555553</v>
      </c>
      <c r="L325">
        <v>1479886966</v>
      </c>
      <c r="M325" s="11">
        <f>(Table1[[#This Row],[launched_at]]/86400)+25569+(-5/24)</f>
        <v>42697.113032407404</v>
      </c>
      <c r="N325" s="12">
        <f>Table1[[#This Row],[Date Created Conversion]]</f>
        <v>42697.113032407404</v>
      </c>
      <c r="O325" s="13">
        <f>Table1[[#This Row],[Date Created Conversion]]</f>
        <v>42697.113032407404</v>
      </c>
      <c r="P325" t="b">
        <v>1</v>
      </c>
      <c r="Q325">
        <v>58</v>
      </c>
      <c r="R325" s="6">
        <f>E325/Q325</f>
        <v>114.58620689655173</v>
      </c>
      <c r="S325" t="b">
        <v>1</v>
      </c>
      <c r="T325" t="s">
        <v>8269</v>
      </c>
      <c r="U325" s="7" t="str">
        <f t="shared" si="16"/>
        <v>film &amp; video</v>
      </c>
      <c r="V325" t="str">
        <f t="shared" si="17"/>
        <v>documentary</v>
      </c>
    </row>
    <row r="326" spans="1:22" ht="46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5">
        <f t="shared" si="15"/>
        <v>1.016</v>
      </c>
      <c r="G326" t="s">
        <v>8219</v>
      </c>
      <c r="H326" t="s">
        <v>8224</v>
      </c>
      <c r="I326" t="s">
        <v>8246</v>
      </c>
      <c r="J326">
        <v>1438441308</v>
      </c>
      <c r="K326" s="11">
        <f>(Table1[[#This Row],[deadline]]/86400)+25569+(-5/24)</f>
        <v>42217.417916666665</v>
      </c>
      <c r="L326">
        <v>1435590108</v>
      </c>
      <c r="M326" s="11">
        <f>(Table1[[#This Row],[launched_at]]/86400)+25569+(-5/24)</f>
        <v>42184.417916666665</v>
      </c>
      <c r="N326" s="12">
        <f>Table1[[#This Row],[Date Created Conversion]]</f>
        <v>42184.417916666665</v>
      </c>
      <c r="O326" s="13">
        <f>Table1[[#This Row],[Date Created Conversion]]</f>
        <v>42184.417916666665</v>
      </c>
      <c r="P326" t="b">
        <v>1</v>
      </c>
      <c r="Q326">
        <v>82</v>
      </c>
      <c r="R326" s="6">
        <f>E326/Q326</f>
        <v>105.3170731707317</v>
      </c>
      <c r="S326" t="b">
        <v>1</v>
      </c>
      <c r="T326" t="s">
        <v>8269</v>
      </c>
      <c r="U326" s="7" t="str">
        <f t="shared" si="16"/>
        <v>film &amp; video</v>
      </c>
      <c r="V326" t="str">
        <f t="shared" si="17"/>
        <v>documentary</v>
      </c>
    </row>
    <row r="327" spans="1:22" ht="46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5">
        <f t="shared" si="15"/>
        <v>1.04396</v>
      </c>
      <c r="G327" t="s">
        <v>8219</v>
      </c>
      <c r="H327" t="s">
        <v>8224</v>
      </c>
      <c r="I327" t="s">
        <v>8246</v>
      </c>
      <c r="J327">
        <v>1482208233</v>
      </c>
      <c r="K327" s="11">
        <f>(Table1[[#This Row],[deadline]]/86400)+25569+(-5/24)</f>
        <v>42723.979548611103</v>
      </c>
      <c r="L327">
        <v>1479184233</v>
      </c>
      <c r="M327" s="11">
        <f>(Table1[[#This Row],[launched_at]]/86400)+25569+(-5/24)</f>
        <v>42688.979548611103</v>
      </c>
      <c r="N327" s="12">
        <f>Table1[[#This Row],[Date Created Conversion]]</f>
        <v>42688.979548611103</v>
      </c>
      <c r="O327" s="13">
        <f>Table1[[#This Row],[Date Created Conversion]]</f>
        <v>42688.979548611103</v>
      </c>
      <c r="P327" t="b">
        <v>1</v>
      </c>
      <c r="Q327">
        <v>736</v>
      </c>
      <c r="R327" s="6">
        <f>E327/Q327</f>
        <v>70.921195652173907</v>
      </c>
      <c r="S327" t="b">
        <v>1</v>
      </c>
      <c r="T327" t="s">
        <v>8269</v>
      </c>
      <c r="U327" s="7" t="str">
        <f t="shared" si="16"/>
        <v>film &amp; video</v>
      </c>
      <c r="V327" t="str">
        <f t="shared" si="17"/>
        <v>documentary</v>
      </c>
    </row>
    <row r="328" spans="1:22" ht="46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5">
        <f t="shared" si="15"/>
        <v>1.1292973333333334</v>
      </c>
      <c r="G328" t="s">
        <v>8219</v>
      </c>
      <c r="H328" t="s">
        <v>8224</v>
      </c>
      <c r="I328" t="s">
        <v>8246</v>
      </c>
      <c r="J328">
        <v>1489532220</v>
      </c>
      <c r="K328" s="11">
        <f>(Table1[[#This Row],[deadline]]/86400)+25569+(-5/24)</f>
        <v>42808.747916666667</v>
      </c>
      <c r="L328">
        <v>1486625606</v>
      </c>
      <c r="M328" s="11">
        <f>(Table1[[#This Row],[launched_at]]/86400)+25569+(-5/24)</f>
        <v>42775.106550925928</v>
      </c>
      <c r="N328" s="12">
        <f>Table1[[#This Row],[Date Created Conversion]]</f>
        <v>42775.106550925928</v>
      </c>
      <c r="O328" s="13">
        <f>Table1[[#This Row],[Date Created Conversion]]</f>
        <v>42775.106550925928</v>
      </c>
      <c r="P328" t="b">
        <v>1</v>
      </c>
      <c r="Q328">
        <v>1151</v>
      </c>
      <c r="R328" s="6">
        <f>E328/Q328</f>
        <v>147.17167680278018</v>
      </c>
      <c r="S328" t="b">
        <v>1</v>
      </c>
      <c r="T328" t="s">
        <v>8269</v>
      </c>
      <c r="U328" s="7" t="str">
        <f t="shared" si="16"/>
        <v>film &amp; video</v>
      </c>
      <c r="V328" t="str">
        <f t="shared" si="17"/>
        <v>documentary</v>
      </c>
    </row>
    <row r="329" spans="1:22" ht="46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5">
        <f t="shared" si="15"/>
        <v>1.3640000000000001</v>
      </c>
      <c r="G329" t="s">
        <v>8219</v>
      </c>
      <c r="H329" t="s">
        <v>8224</v>
      </c>
      <c r="I329" t="s">
        <v>8246</v>
      </c>
      <c r="J329">
        <v>1427011200</v>
      </c>
      <c r="K329" s="11">
        <f>(Table1[[#This Row],[deadline]]/86400)+25569+(-5/24)</f>
        <v>42085.124999999993</v>
      </c>
      <c r="L329">
        <v>1424669929</v>
      </c>
      <c r="M329" s="11">
        <f>(Table1[[#This Row],[launched_at]]/86400)+25569+(-5/24)</f>
        <v>42058.026956018519</v>
      </c>
      <c r="N329" s="12">
        <f>Table1[[#This Row],[Date Created Conversion]]</f>
        <v>42058.026956018519</v>
      </c>
      <c r="O329" s="13">
        <f>Table1[[#This Row],[Date Created Conversion]]</f>
        <v>42058.026956018519</v>
      </c>
      <c r="P329" t="b">
        <v>1</v>
      </c>
      <c r="Q329">
        <v>34</v>
      </c>
      <c r="R329" s="6">
        <f>E329/Q329</f>
        <v>160.47058823529412</v>
      </c>
      <c r="S329" t="b">
        <v>1</v>
      </c>
      <c r="T329" t="s">
        <v>8269</v>
      </c>
      <c r="U329" s="7" t="str">
        <f t="shared" si="16"/>
        <v>film &amp; video</v>
      </c>
      <c r="V329" t="str">
        <f t="shared" si="17"/>
        <v>documentary</v>
      </c>
    </row>
    <row r="330" spans="1:22" ht="46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5">
        <f t="shared" si="15"/>
        <v>1.036144</v>
      </c>
      <c r="G330" t="s">
        <v>8219</v>
      </c>
      <c r="H330" t="s">
        <v>8224</v>
      </c>
      <c r="I330" t="s">
        <v>8246</v>
      </c>
      <c r="J330">
        <v>1446350400</v>
      </c>
      <c r="K330" s="11">
        <f>(Table1[[#This Row],[deadline]]/86400)+25569+(-5/24)</f>
        <v>42308.958333333336</v>
      </c>
      <c r="L330">
        <v>1443739388</v>
      </c>
      <c r="M330" s="11">
        <f>(Table1[[#This Row],[launched_at]]/86400)+25569+(-5/24)</f>
        <v>42278.738287037035</v>
      </c>
      <c r="N330" s="12">
        <f>Table1[[#This Row],[Date Created Conversion]]</f>
        <v>42278.738287037035</v>
      </c>
      <c r="O330" s="13">
        <f>Table1[[#This Row],[Date Created Conversion]]</f>
        <v>42278.738287037035</v>
      </c>
      <c r="P330" t="b">
        <v>1</v>
      </c>
      <c r="Q330">
        <v>498</v>
      </c>
      <c r="R330" s="6">
        <f>E330/Q330</f>
        <v>156.04578313253012</v>
      </c>
      <c r="S330" t="b">
        <v>1</v>
      </c>
      <c r="T330" t="s">
        <v>8269</v>
      </c>
      <c r="U330" s="7" t="str">
        <f t="shared" si="16"/>
        <v>film &amp; video</v>
      </c>
      <c r="V330" t="str">
        <f t="shared" si="17"/>
        <v>documentary</v>
      </c>
    </row>
    <row r="331" spans="1:22" ht="46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5">
        <f t="shared" si="15"/>
        <v>1.0549999999999999</v>
      </c>
      <c r="G331" t="s">
        <v>8219</v>
      </c>
      <c r="H331" t="s">
        <v>8224</v>
      </c>
      <c r="I331" t="s">
        <v>8246</v>
      </c>
      <c r="J331">
        <v>1446868800</v>
      </c>
      <c r="K331" s="11">
        <f>(Table1[[#This Row],[deadline]]/86400)+25569+(-5/24)</f>
        <v>42314.958333333336</v>
      </c>
      <c r="L331">
        <v>1444821127</v>
      </c>
      <c r="M331" s="11">
        <f>(Table1[[#This Row],[launched_at]]/86400)+25569+(-5/24)</f>
        <v>42291.258414351854</v>
      </c>
      <c r="N331" s="12">
        <f>Table1[[#This Row],[Date Created Conversion]]</f>
        <v>42291.258414351854</v>
      </c>
      <c r="O331" s="13">
        <f>Table1[[#This Row],[Date Created Conversion]]</f>
        <v>42291.258414351854</v>
      </c>
      <c r="P331" t="b">
        <v>1</v>
      </c>
      <c r="Q331">
        <v>167</v>
      </c>
      <c r="R331" s="6">
        <f>E331/Q331</f>
        <v>63.17365269461078</v>
      </c>
      <c r="S331" t="b">
        <v>1</v>
      </c>
      <c r="T331" t="s">
        <v>8269</v>
      </c>
      <c r="U331" s="7" t="str">
        <f t="shared" si="16"/>
        <v>film &amp; video</v>
      </c>
      <c r="V331" t="str">
        <f t="shared" si="17"/>
        <v>documentary</v>
      </c>
    </row>
    <row r="332" spans="1:22" ht="46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5">
        <f t="shared" si="15"/>
        <v>1.0182857142857142</v>
      </c>
      <c r="G332" t="s">
        <v>8219</v>
      </c>
      <c r="H332" t="s">
        <v>8224</v>
      </c>
      <c r="I332" t="s">
        <v>8246</v>
      </c>
      <c r="J332">
        <v>1368763140</v>
      </c>
      <c r="K332" s="11">
        <f>(Table1[[#This Row],[deadline]]/86400)+25569+(-5/24)</f>
        <v>41410.957638888889</v>
      </c>
      <c r="L332">
        <v>1366028563</v>
      </c>
      <c r="M332" s="11">
        <f>(Table1[[#This Row],[launched_at]]/86400)+25569+(-5/24)</f>
        <v>41379.307442129626</v>
      </c>
      <c r="N332" s="12">
        <f>Table1[[#This Row],[Date Created Conversion]]</f>
        <v>41379.307442129626</v>
      </c>
      <c r="O332" s="13">
        <f>Table1[[#This Row],[Date Created Conversion]]</f>
        <v>41379.307442129626</v>
      </c>
      <c r="P332" t="b">
        <v>1</v>
      </c>
      <c r="Q332">
        <v>340</v>
      </c>
      <c r="R332" s="6">
        <f>E332/Q332</f>
        <v>104.82352941176471</v>
      </c>
      <c r="S332" t="b">
        <v>1</v>
      </c>
      <c r="T332" t="s">
        <v>8269</v>
      </c>
      <c r="U332" s="7" t="str">
        <f t="shared" si="16"/>
        <v>film &amp; video</v>
      </c>
      <c r="V332" t="str">
        <f t="shared" si="17"/>
        <v>documentary</v>
      </c>
    </row>
    <row r="333" spans="1:22" ht="46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5">
        <f t="shared" si="15"/>
        <v>1.0660499999999999</v>
      </c>
      <c r="G333" t="s">
        <v>8219</v>
      </c>
      <c r="H333" t="s">
        <v>8224</v>
      </c>
      <c r="I333" t="s">
        <v>8246</v>
      </c>
      <c r="J333">
        <v>1466171834</v>
      </c>
      <c r="K333" s="11">
        <f>(Table1[[#This Row],[deadline]]/86400)+25569+(-5/24)</f>
        <v>42538.373078703698</v>
      </c>
      <c r="L333">
        <v>1463493434</v>
      </c>
      <c r="M333" s="11">
        <f>(Table1[[#This Row],[launched_at]]/86400)+25569+(-5/24)</f>
        <v>42507.373078703698</v>
      </c>
      <c r="N333" s="12">
        <f>Table1[[#This Row],[Date Created Conversion]]</f>
        <v>42507.373078703698</v>
      </c>
      <c r="O333" s="13">
        <f>Table1[[#This Row],[Date Created Conversion]]</f>
        <v>42507.373078703698</v>
      </c>
      <c r="P333" t="b">
        <v>1</v>
      </c>
      <c r="Q333">
        <v>438</v>
      </c>
      <c r="R333" s="6">
        <f>E333/Q333</f>
        <v>97.356164383561648</v>
      </c>
      <c r="S333" t="b">
        <v>1</v>
      </c>
      <c r="T333" t="s">
        <v>8269</v>
      </c>
      <c r="U333" s="7" t="str">
        <f t="shared" si="16"/>
        <v>film &amp; video</v>
      </c>
      <c r="V333" t="str">
        <f t="shared" si="17"/>
        <v>documentary</v>
      </c>
    </row>
    <row r="334" spans="1:22" ht="46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5">
        <f t="shared" si="15"/>
        <v>1.13015</v>
      </c>
      <c r="G334" t="s">
        <v>8219</v>
      </c>
      <c r="H334" t="s">
        <v>8224</v>
      </c>
      <c r="I334" t="s">
        <v>8246</v>
      </c>
      <c r="J334">
        <v>1446019200</v>
      </c>
      <c r="K334" s="11">
        <f>(Table1[[#This Row],[deadline]]/86400)+25569+(-5/24)</f>
        <v>42305.124999999993</v>
      </c>
      <c r="L334">
        <v>1442420377</v>
      </c>
      <c r="M334" s="11">
        <f>(Table1[[#This Row],[launched_at]]/86400)+25569+(-5/24)</f>
        <v>42263.471956018511</v>
      </c>
      <c r="N334" s="12">
        <f>Table1[[#This Row],[Date Created Conversion]]</f>
        <v>42263.471956018511</v>
      </c>
      <c r="O334" s="13">
        <f>Table1[[#This Row],[Date Created Conversion]]</f>
        <v>42263.471956018511</v>
      </c>
      <c r="P334" t="b">
        <v>1</v>
      </c>
      <c r="Q334">
        <v>555</v>
      </c>
      <c r="R334" s="6">
        <f>E334/Q334</f>
        <v>203.63063063063063</v>
      </c>
      <c r="S334" t="b">
        <v>1</v>
      </c>
      <c r="T334" t="s">
        <v>8269</v>
      </c>
      <c r="U334" s="7" t="str">
        <f t="shared" si="16"/>
        <v>film &amp; video</v>
      </c>
      <c r="V334" t="str">
        <f t="shared" si="17"/>
        <v>documentary</v>
      </c>
    </row>
    <row r="335" spans="1:22" ht="46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5">
        <f t="shared" si="15"/>
        <v>1.252275</v>
      </c>
      <c r="G335" t="s">
        <v>8219</v>
      </c>
      <c r="H335" t="s">
        <v>8224</v>
      </c>
      <c r="I335" t="s">
        <v>8246</v>
      </c>
      <c r="J335">
        <v>1460038591</v>
      </c>
      <c r="K335" s="11">
        <f>(Table1[[#This Row],[deadline]]/86400)+25569+(-5/24)</f>
        <v>42467.386469907404</v>
      </c>
      <c r="L335">
        <v>1457450191</v>
      </c>
      <c r="M335" s="11">
        <f>(Table1[[#This Row],[launched_at]]/86400)+25569+(-5/24)</f>
        <v>42437.428136574068</v>
      </c>
      <c r="N335" s="12">
        <f>Table1[[#This Row],[Date Created Conversion]]</f>
        <v>42437.428136574068</v>
      </c>
      <c r="O335" s="13">
        <f>Table1[[#This Row],[Date Created Conversion]]</f>
        <v>42437.428136574068</v>
      </c>
      <c r="P335" t="b">
        <v>1</v>
      </c>
      <c r="Q335">
        <v>266</v>
      </c>
      <c r="R335" s="6">
        <f>E335/Q335</f>
        <v>188.31203007518798</v>
      </c>
      <c r="S335" t="b">
        <v>1</v>
      </c>
      <c r="T335" t="s">
        <v>8269</v>
      </c>
      <c r="U335" s="7" t="str">
        <f t="shared" si="16"/>
        <v>film &amp; video</v>
      </c>
      <c r="V335" t="str">
        <f t="shared" si="17"/>
        <v>documentary</v>
      </c>
    </row>
    <row r="336" spans="1:22" ht="46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5">
        <f t="shared" si="15"/>
        <v>1.0119</v>
      </c>
      <c r="G336" t="s">
        <v>8219</v>
      </c>
      <c r="H336" t="s">
        <v>8224</v>
      </c>
      <c r="I336" t="s">
        <v>8246</v>
      </c>
      <c r="J336">
        <v>1431716400</v>
      </c>
      <c r="K336" s="11">
        <f>(Table1[[#This Row],[deadline]]/86400)+25569+(-5/24)</f>
        <v>42139.583333333336</v>
      </c>
      <c r="L336">
        <v>1428423757</v>
      </c>
      <c r="M336" s="11">
        <f>(Table1[[#This Row],[launched_at]]/86400)+25569+(-5/24)</f>
        <v>42101.474039351851</v>
      </c>
      <c r="N336" s="12">
        <f>Table1[[#This Row],[Date Created Conversion]]</f>
        <v>42101.474039351851</v>
      </c>
      <c r="O336" s="13">
        <f>Table1[[#This Row],[Date Created Conversion]]</f>
        <v>42101.474039351851</v>
      </c>
      <c r="P336" t="b">
        <v>1</v>
      </c>
      <c r="Q336">
        <v>69</v>
      </c>
      <c r="R336" s="6">
        <f>E336/Q336</f>
        <v>146.65217391304347</v>
      </c>
      <c r="S336" t="b">
        <v>1</v>
      </c>
      <c r="T336" t="s">
        <v>8269</v>
      </c>
      <c r="U336" s="7" t="str">
        <f t="shared" si="16"/>
        <v>film &amp; video</v>
      </c>
      <c r="V336" t="str">
        <f t="shared" si="17"/>
        <v>documentary</v>
      </c>
    </row>
    <row r="337" spans="1:22" ht="46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5">
        <f t="shared" si="15"/>
        <v>1.0276470588235294</v>
      </c>
      <c r="G337" t="s">
        <v>8219</v>
      </c>
      <c r="H337" t="s">
        <v>8224</v>
      </c>
      <c r="I337" t="s">
        <v>8246</v>
      </c>
      <c r="J337">
        <v>1431122400</v>
      </c>
      <c r="K337" s="11">
        <f>(Table1[[#This Row],[deadline]]/86400)+25569+(-5/24)</f>
        <v>42132.708333333336</v>
      </c>
      <c r="L337">
        <v>1428428515</v>
      </c>
      <c r="M337" s="11">
        <f>(Table1[[#This Row],[launched_at]]/86400)+25569+(-5/24)</f>
        <v>42101.529108796291</v>
      </c>
      <c r="N337" s="12">
        <f>Table1[[#This Row],[Date Created Conversion]]</f>
        <v>42101.529108796291</v>
      </c>
      <c r="O337" s="13">
        <f>Table1[[#This Row],[Date Created Conversion]]</f>
        <v>42101.529108796291</v>
      </c>
      <c r="P337" t="b">
        <v>1</v>
      </c>
      <c r="Q337">
        <v>80</v>
      </c>
      <c r="R337" s="6">
        <f>E337/Q337</f>
        <v>109.1875</v>
      </c>
      <c r="S337" t="b">
        <v>1</v>
      </c>
      <c r="T337" t="s">
        <v>8269</v>
      </c>
      <c r="U337" s="7" t="str">
        <f t="shared" si="16"/>
        <v>film &amp; video</v>
      </c>
      <c r="V337" t="str">
        <f t="shared" si="17"/>
        <v>documentary</v>
      </c>
    </row>
    <row r="338" spans="1:22" ht="46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5">
        <f t="shared" si="15"/>
        <v>1.1683911999999999</v>
      </c>
      <c r="G338" t="s">
        <v>8219</v>
      </c>
      <c r="H338" t="s">
        <v>8224</v>
      </c>
      <c r="I338" t="s">
        <v>8246</v>
      </c>
      <c r="J338">
        <v>1447427918</v>
      </c>
      <c r="K338" s="11">
        <f>(Table1[[#This Row],[deadline]]/86400)+25569+(-5/24)</f>
        <v>42321.429606481477</v>
      </c>
      <c r="L338">
        <v>1444832318</v>
      </c>
      <c r="M338" s="11">
        <f>(Table1[[#This Row],[launched_at]]/86400)+25569+(-5/24)</f>
        <v>42291.387939814813</v>
      </c>
      <c r="N338" s="12">
        <f>Table1[[#This Row],[Date Created Conversion]]</f>
        <v>42291.387939814813</v>
      </c>
      <c r="O338" s="13">
        <f>Table1[[#This Row],[Date Created Conversion]]</f>
        <v>42291.387939814813</v>
      </c>
      <c r="P338" t="b">
        <v>1</v>
      </c>
      <c r="Q338">
        <v>493</v>
      </c>
      <c r="R338" s="6">
        <f>E338/Q338</f>
        <v>59.249046653144013</v>
      </c>
      <c r="S338" t="b">
        <v>1</v>
      </c>
      <c r="T338" t="s">
        <v>8269</v>
      </c>
      <c r="U338" s="7" t="str">
        <f t="shared" si="16"/>
        <v>film &amp; video</v>
      </c>
      <c r="V338" t="str">
        <f t="shared" si="17"/>
        <v>documentary</v>
      </c>
    </row>
    <row r="339" spans="1:22" ht="46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5">
        <f t="shared" si="15"/>
        <v>1.0116833333333335</v>
      </c>
      <c r="G339" t="s">
        <v>8219</v>
      </c>
      <c r="H339" t="s">
        <v>8224</v>
      </c>
      <c r="I339" t="s">
        <v>8246</v>
      </c>
      <c r="J339">
        <v>1426298708</v>
      </c>
      <c r="K339" s="11">
        <f>(Table1[[#This Row],[deadline]]/86400)+25569+(-5/24)</f>
        <v>42076.878564814811</v>
      </c>
      <c r="L339">
        <v>1423710308</v>
      </c>
      <c r="M339" s="11">
        <f>(Table1[[#This Row],[launched_at]]/86400)+25569+(-5/24)</f>
        <v>42046.920231481483</v>
      </c>
      <c r="N339" s="12">
        <f>Table1[[#This Row],[Date Created Conversion]]</f>
        <v>42046.920231481483</v>
      </c>
      <c r="O339" s="13">
        <f>Table1[[#This Row],[Date Created Conversion]]</f>
        <v>42046.920231481483</v>
      </c>
      <c r="P339" t="b">
        <v>1</v>
      </c>
      <c r="Q339">
        <v>31</v>
      </c>
      <c r="R339" s="6">
        <f>E339/Q339</f>
        <v>97.904838709677421</v>
      </c>
      <c r="S339" t="b">
        <v>1</v>
      </c>
      <c r="T339" t="s">
        <v>8269</v>
      </c>
      <c r="U339" s="7" t="str">
        <f t="shared" si="16"/>
        <v>film &amp; video</v>
      </c>
      <c r="V339" t="str">
        <f t="shared" si="17"/>
        <v>documentary</v>
      </c>
    </row>
    <row r="340" spans="1:22" ht="46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5">
        <f t="shared" si="15"/>
        <v>1.1013360000000001</v>
      </c>
      <c r="G340" t="s">
        <v>8219</v>
      </c>
      <c r="H340" t="s">
        <v>8224</v>
      </c>
      <c r="I340" t="s">
        <v>8246</v>
      </c>
      <c r="J340">
        <v>1472864400</v>
      </c>
      <c r="K340" s="11">
        <f>(Table1[[#This Row],[deadline]]/86400)+25569+(-5/24)</f>
        <v>42615.833333333336</v>
      </c>
      <c r="L340">
        <v>1468001290</v>
      </c>
      <c r="M340" s="11">
        <f>(Table1[[#This Row],[launched_at]]/86400)+25569+(-5/24)</f>
        <v>42559.547337962962</v>
      </c>
      <c r="N340" s="12">
        <f>Table1[[#This Row],[Date Created Conversion]]</f>
        <v>42559.547337962962</v>
      </c>
      <c r="O340" s="13">
        <f>Table1[[#This Row],[Date Created Conversion]]</f>
        <v>42559.547337962962</v>
      </c>
      <c r="P340" t="b">
        <v>1</v>
      </c>
      <c r="Q340">
        <v>236</v>
      </c>
      <c r="R340" s="6">
        <f>E340/Q340</f>
        <v>70.000169491525426</v>
      </c>
      <c r="S340" t="b">
        <v>1</v>
      </c>
      <c r="T340" t="s">
        <v>8269</v>
      </c>
      <c r="U340" s="7" t="str">
        <f t="shared" si="16"/>
        <v>film &amp; video</v>
      </c>
      <c r="V340" t="str">
        <f t="shared" si="17"/>
        <v>documentary</v>
      </c>
    </row>
    <row r="341" spans="1:22" ht="46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5">
        <f t="shared" si="15"/>
        <v>1.0808333333333333</v>
      </c>
      <c r="G341" t="s">
        <v>8219</v>
      </c>
      <c r="H341" t="s">
        <v>8224</v>
      </c>
      <c r="I341" t="s">
        <v>8246</v>
      </c>
      <c r="J341">
        <v>1430331268</v>
      </c>
      <c r="K341" s="11">
        <f>(Table1[[#This Row],[deadline]]/86400)+25569+(-5/24)</f>
        <v>42123.551712962959</v>
      </c>
      <c r="L341">
        <v>1427739268</v>
      </c>
      <c r="M341" s="11">
        <f>(Table1[[#This Row],[launched_at]]/86400)+25569+(-5/24)</f>
        <v>42093.551712962959</v>
      </c>
      <c r="N341" s="12">
        <f>Table1[[#This Row],[Date Created Conversion]]</f>
        <v>42093.551712962959</v>
      </c>
      <c r="O341" s="13">
        <f>Table1[[#This Row],[Date Created Conversion]]</f>
        <v>42093.551712962959</v>
      </c>
      <c r="P341" t="b">
        <v>1</v>
      </c>
      <c r="Q341">
        <v>89</v>
      </c>
      <c r="R341" s="6">
        <f>E341/Q341</f>
        <v>72.865168539325836</v>
      </c>
      <c r="S341" t="b">
        <v>1</v>
      </c>
      <c r="T341" t="s">
        <v>8269</v>
      </c>
      <c r="U341" s="7" t="str">
        <f t="shared" si="16"/>
        <v>film &amp; video</v>
      </c>
      <c r="V341" t="str">
        <f t="shared" si="17"/>
        <v>documentary</v>
      </c>
    </row>
    <row r="342" spans="1:22" ht="46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5">
        <f t="shared" si="15"/>
        <v>1.2502285714285715</v>
      </c>
      <c r="G342" t="s">
        <v>8219</v>
      </c>
      <c r="H342" t="s">
        <v>8224</v>
      </c>
      <c r="I342" t="s">
        <v>8246</v>
      </c>
      <c r="J342">
        <v>1489006800</v>
      </c>
      <c r="K342" s="11">
        <f>(Table1[[#This Row],[deadline]]/86400)+25569+(-5/24)</f>
        <v>42802.666666666664</v>
      </c>
      <c r="L342">
        <v>1486397007</v>
      </c>
      <c r="M342" s="11">
        <f>(Table1[[#This Row],[launched_at]]/86400)+25569+(-5/24)</f>
        <v>42772.460729166669</v>
      </c>
      <c r="N342" s="12">
        <f>Table1[[#This Row],[Date Created Conversion]]</f>
        <v>42772.460729166669</v>
      </c>
      <c r="O342" s="13">
        <f>Table1[[#This Row],[Date Created Conversion]]</f>
        <v>42772.460729166669</v>
      </c>
      <c r="P342" t="b">
        <v>1</v>
      </c>
      <c r="Q342">
        <v>299</v>
      </c>
      <c r="R342" s="6">
        <f>E342/Q342</f>
        <v>146.34782608695653</v>
      </c>
      <c r="S342" t="b">
        <v>1</v>
      </c>
      <c r="T342" t="s">
        <v>8269</v>
      </c>
      <c r="U342" s="7" t="str">
        <f t="shared" si="16"/>
        <v>film &amp; video</v>
      </c>
      <c r="V342" t="str">
        <f t="shared" si="17"/>
        <v>documentary</v>
      </c>
    </row>
    <row r="343" spans="1:22" ht="46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5">
        <f t="shared" si="15"/>
        <v>1.0671428571428572</v>
      </c>
      <c r="G343" t="s">
        <v>8219</v>
      </c>
      <c r="H343" t="s">
        <v>8224</v>
      </c>
      <c r="I343" t="s">
        <v>8246</v>
      </c>
      <c r="J343">
        <v>1412135940</v>
      </c>
      <c r="K343" s="11">
        <f>(Table1[[#This Row],[deadline]]/86400)+25569+(-5/24)</f>
        <v>41912.957638888889</v>
      </c>
      <c r="L343">
        <v>1410555998</v>
      </c>
      <c r="M343" s="11">
        <f>(Table1[[#This Row],[launched_at]]/86400)+25569+(-5/24)</f>
        <v>41894.671273148146</v>
      </c>
      <c r="N343" s="12">
        <f>Table1[[#This Row],[Date Created Conversion]]</f>
        <v>41894.671273148146</v>
      </c>
      <c r="O343" s="13">
        <f>Table1[[#This Row],[Date Created Conversion]]</f>
        <v>41894.671273148146</v>
      </c>
      <c r="P343" t="b">
        <v>1</v>
      </c>
      <c r="Q343">
        <v>55</v>
      </c>
      <c r="R343" s="6">
        <f>E343/Q343</f>
        <v>67.909090909090907</v>
      </c>
      <c r="S343" t="b">
        <v>1</v>
      </c>
      <c r="T343" t="s">
        <v>8269</v>
      </c>
      <c r="U343" s="7" t="str">
        <f t="shared" si="16"/>
        <v>film &amp; video</v>
      </c>
      <c r="V343" t="str">
        <f t="shared" si="17"/>
        <v>documentary</v>
      </c>
    </row>
    <row r="344" spans="1:22" ht="3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5">
        <f t="shared" si="15"/>
        <v>1.0036639999999999</v>
      </c>
      <c r="G344" t="s">
        <v>8219</v>
      </c>
      <c r="H344" t="s">
        <v>8224</v>
      </c>
      <c r="I344" t="s">
        <v>8246</v>
      </c>
      <c r="J344">
        <v>1461955465</v>
      </c>
      <c r="K344" s="11">
        <f>(Table1[[#This Row],[deadline]]/86400)+25569+(-5/24)</f>
        <v>42489.572511574072</v>
      </c>
      <c r="L344">
        <v>1459363465</v>
      </c>
      <c r="M344" s="11">
        <f>(Table1[[#This Row],[launched_at]]/86400)+25569+(-5/24)</f>
        <v>42459.572511574072</v>
      </c>
      <c r="N344" s="12">
        <f>Table1[[#This Row],[Date Created Conversion]]</f>
        <v>42459.572511574072</v>
      </c>
      <c r="O344" s="13">
        <f>Table1[[#This Row],[Date Created Conversion]]</f>
        <v>42459.572511574072</v>
      </c>
      <c r="P344" t="b">
        <v>1</v>
      </c>
      <c r="Q344">
        <v>325</v>
      </c>
      <c r="R344" s="6">
        <f>E344/Q344</f>
        <v>169.85083076923075</v>
      </c>
      <c r="S344" t="b">
        <v>1</v>
      </c>
      <c r="T344" t="s">
        <v>8269</v>
      </c>
      <c r="U344" s="7" t="str">
        <f t="shared" si="16"/>
        <v>film &amp; video</v>
      </c>
      <c r="V344" t="str">
        <f t="shared" si="17"/>
        <v>documentary</v>
      </c>
    </row>
    <row r="345" spans="1:22" ht="46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5">
        <f t="shared" si="15"/>
        <v>1.0202863333333334</v>
      </c>
      <c r="G345" t="s">
        <v>8219</v>
      </c>
      <c r="H345" t="s">
        <v>8224</v>
      </c>
      <c r="I345" t="s">
        <v>8246</v>
      </c>
      <c r="J345">
        <v>1415934000</v>
      </c>
      <c r="K345" s="11">
        <f>(Table1[[#This Row],[deadline]]/86400)+25569+(-5/24)</f>
        <v>41956.916666666664</v>
      </c>
      <c r="L345">
        <v>1413308545</v>
      </c>
      <c r="M345" s="11">
        <f>(Table1[[#This Row],[launched_at]]/86400)+25569+(-5/24)</f>
        <v>41926.529456018514</v>
      </c>
      <c r="N345" s="12">
        <f>Table1[[#This Row],[Date Created Conversion]]</f>
        <v>41926.529456018514</v>
      </c>
      <c r="O345" s="13">
        <f>Table1[[#This Row],[Date Created Conversion]]</f>
        <v>41926.529456018514</v>
      </c>
      <c r="P345" t="b">
        <v>1</v>
      </c>
      <c r="Q345">
        <v>524</v>
      </c>
      <c r="R345" s="6">
        <f>E345/Q345</f>
        <v>58.413339694656486</v>
      </c>
      <c r="S345" t="b">
        <v>1</v>
      </c>
      <c r="T345" t="s">
        <v>8269</v>
      </c>
      <c r="U345" s="7" t="str">
        <f t="shared" si="16"/>
        <v>film &amp; video</v>
      </c>
      <c r="V345" t="str">
        <f t="shared" si="17"/>
        <v>documentary</v>
      </c>
    </row>
    <row r="346" spans="1:22" ht="46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5">
        <f t="shared" si="15"/>
        <v>1.0208358208955224</v>
      </c>
      <c r="G346" t="s">
        <v>8219</v>
      </c>
      <c r="H346" t="s">
        <v>8224</v>
      </c>
      <c r="I346" t="s">
        <v>8246</v>
      </c>
      <c r="J346">
        <v>1433125200</v>
      </c>
      <c r="K346" s="11">
        <f>(Table1[[#This Row],[deadline]]/86400)+25569+(-5/24)</f>
        <v>42155.888888888883</v>
      </c>
      <c r="L346">
        <v>1429312694</v>
      </c>
      <c r="M346" s="11">
        <f>(Table1[[#This Row],[launched_at]]/86400)+25569+(-5/24)</f>
        <v>42111.762662037036</v>
      </c>
      <c r="N346" s="12">
        <f>Table1[[#This Row],[Date Created Conversion]]</f>
        <v>42111.762662037036</v>
      </c>
      <c r="O346" s="13">
        <f>Table1[[#This Row],[Date Created Conversion]]</f>
        <v>42111.762662037036</v>
      </c>
      <c r="P346" t="b">
        <v>1</v>
      </c>
      <c r="Q346">
        <v>285</v>
      </c>
      <c r="R346" s="6">
        <f>E346/Q346</f>
        <v>119.99298245614035</v>
      </c>
      <c r="S346" t="b">
        <v>1</v>
      </c>
      <c r="T346" t="s">
        <v>8269</v>
      </c>
      <c r="U346" s="7" t="str">
        <f t="shared" si="16"/>
        <v>film &amp; video</v>
      </c>
      <c r="V346" t="str">
        <f t="shared" si="17"/>
        <v>documentary</v>
      </c>
    </row>
    <row r="347" spans="1:22" ht="46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5">
        <f t="shared" si="15"/>
        <v>1.2327586206896552</v>
      </c>
      <c r="G347" t="s">
        <v>8219</v>
      </c>
      <c r="H347" t="s">
        <v>8224</v>
      </c>
      <c r="I347" t="s">
        <v>8246</v>
      </c>
      <c r="J347">
        <v>1432161590</v>
      </c>
      <c r="K347" s="11">
        <f>(Table1[[#This Row],[deadline]]/86400)+25569+(-5/24)</f>
        <v>42144.735995370364</v>
      </c>
      <c r="L347">
        <v>1429569590</v>
      </c>
      <c r="M347" s="11">
        <f>(Table1[[#This Row],[launched_at]]/86400)+25569+(-5/24)</f>
        <v>42114.735995370364</v>
      </c>
      <c r="N347" s="12">
        <f>Table1[[#This Row],[Date Created Conversion]]</f>
        <v>42114.735995370364</v>
      </c>
      <c r="O347" s="13">
        <f>Table1[[#This Row],[Date Created Conversion]]</f>
        <v>42114.735995370364</v>
      </c>
      <c r="P347" t="b">
        <v>1</v>
      </c>
      <c r="Q347">
        <v>179</v>
      </c>
      <c r="R347" s="6">
        <f>E347/Q347</f>
        <v>99.860335195530723</v>
      </c>
      <c r="S347" t="b">
        <v>1</v>
      </c>
      <c r="T347" t="s">
        <v>8269</v>
      </c>
      <c r="U347" s="7" t="str">
        <f t="shared" si="16"/>
        <v>film &amp; video</v>
      </c>
      <c r="V347" t="str">
        <f t="shared" si="17"/>
        <v>documentary</v>
      </c>
    </row>
    <row r="348" spans="1:22" ht="46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5">
        <f t="shared" si="15"/>
        <v>1.7028880000000002</v>
      </c>
      <c r="G348" t="s">
        <v>8219</v>
      </c>
      <c r="H348" t="s">
        <v>8224</v>
      </c>
      <c r="I348" t="s">
        <v>8246</v>
      </c>
      <c r="J348">
        <v>1444824021</v>
      </c>
      <c r="K348" s="11">
        <f>(Table1[[#This Row],[deadline]]/86400)+25569+(-5/24)</f>
        <v>42291.291909722218</v>
      </c>
      <c r="L348">
        <v>1442232021</v>
      </c>
      <c r="M348" s="11">
        <f>(Table1[[#This Row],[launched_at]]/86400)+25569+(-5/24)</f>
        <v>42261.291909722218</v>
      </c>
      <c r="N348" s="12">
        <f>Table1[[#This Row],[Date Created Conversion]]</f>
        <v>42261.291909722218</v>
      </c>
      <c r="O348" s="13">
        <f>Table1[[#This Row],[Date Created Conversion]]</f>
        <v>42261.291909722218</v>
      </c>
      <c r="P348" t="b">
        <v>1</v>
      </c>
      <c r="Q348">
        <v>188</v>
      </c>
      <c r="R348" s="6">
        <f>E348/Q348</f>
        <v>90.579148936170213</v>
      </c>
      <c r="S348" t="b">
        <v>1</v>
      </c>
      <c r="T348" t="s">
        <v>8269</v>
      </c>
      <c r="U348" s="7" t="str">
        <f t="shared" si="16"/>
        <v>film &amp; video</v>
      </c>
      <c r="V348" t="str">
        <f t="shared" si="17"/>
        <v>documentary</v>
      </c>
    </row>
    <row r="349" spans="1:22" ht="46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5">
        <f t="shared" si="15"/>
        <v>1.1159049999999999</v>
      </c>
      <c r="G349" t="s">
        <v>8219</v>
      </c>
      <c r="H349" t="s">
        <v>8224</v>
      </c>
      <c r="I349" t="s">
        <v>8246</v>
      </c>
      <c r="J349">
        <v>1447505609</v>
      </c>
      <c r="K349" s="11">
        <f>(Table1[[#This Row],[deadline]]/86400)+25569+(-5/24)</f>
        <v>42322.32880787037</v>
      </c>
      <c r="L349">
        <v>1444910009</v>
      </c>
      <c r="M349" s="11">
        <f>(Table1[[#This Row],[launched_at]]/86400)+25569+(-5/24)</f>
        <v>42292.287141203698</v>
      </c>
      <c r="N349" s="12">
        <f>Table1[[#This Row],[Date Created Conversion]]</f>
        <v>42292.287141203698</v>
      </c>
      <c r="O349" s="13">
        <f>Table1[[#This Row],[Date Created Conversion]]</f>
        <v>42292.287141203698</v>
      </c>
      <c r="P349" t="b">
        <v>1</v>
      </c>
      <c r="Q349">
        <v>379</v>
      </c>
      <c r="R349" s="6">
        <f>E349/Q349</f>
        <v>117.77361477572559</v>
      </c>
      <c r="S349" t="b">
        <v>1</v>
      </c>
      <c r="T349" t="s">
        <v>8269</v>
      </c>
      <c r="U349" s="7" t="str">
        <f t="shared" si="16"/>
        <v>film &amp; video</v>
      </c>
      <c r="V349" t="str">
        <f t="shared" si="17"/>
        <v>documentary</v>
      </c>
    </row>
    <row r="350" spans="1:22" ht="46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5">
        <f t="shared" si="15"/>
        <v>1.03</v>
      </c>
      <c r="G350" t="s">
        <v>8219</v>
      </c>
      <c r="H350" t="s">
        <v>8224</v>
      </c>
      <c r="I350" t="s">
        <v>8246</v>
      </c>
      <c r="J350">
        <v>1440165916</v>
      </c>
      <c r="K350" s="11">
        <f>(Table1[[#This Row],[deadline]]/86400)+25569+(-5/24)</f>
        <v>42237.378657407404</v>
      </c>
      <c r="L350">
        <v>1437573916</v>
      </c>
      <c r="M350" s="11">
        <f>(Table1[[#This Row],[launched_at]]/86400)+25569+(-5/24)</f>
        <v>42207.378657407404</v>
      </c>
      <c r="N350" s="12">
        <f>Table1[[#This Row],[Date Created Conversion]]</f>
        <v>42207.378657407404</v>
      </c>
      <c r="O350" s="13">
        <f>Table1[[#This Row],[Date Created Conversion]]</f>
        <v>42207.378657407404</v>
      </c>
      <c r="P350" t="b">
        <v>1</v>
      </c>
      <c r="Q350">
        <v>119</v>
      </c>
      <c r="R350" s="6">
        <f>E350/Q350</f>
        <v>86.554621848739501</v>
      </c>
      <c r="S350" t="b">
        <v>1</v>
      </c>
      <c r="T350" t="s">
        <v>8269</v>
      </c>
      <c r="U350" s="7" t="str">
        <f t="shared" si="16"/>
        <v>film &amp; video</v>
      </c>
      <c r="V350" t="str">
        <f t="shared" si="17"/>
        <v>documentary</v>
      </c>
    </row>
    <row r="351" spans="1:22" ht="3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5">
        <f t="shared" si="15"/>
        <v>1.0663570159857905</v>
      </c>
      <c r="G351" t="s">
        <v>8219</v>
      </c>
      <c r="H351" t="s">
        <v>8224</v>
      </c>
      <c r="I351" t="s">
        <v>8246</v>
      </c>
      <c r="J351">
        <v>1487937508</v>
      </c>
      <c r="K351" s="11">
        <f>(Table1[[#This Row],[deadline]]/86400)+25569+(-5/24)</f>
        <v>42790.290601851848</v>
      </c>
      <c r="L351">
        <v>1485345508</v>
      </c>
      <c r="M351" s="11">
        <f>(Table1[[#This Row],[launched_at]]/86400)+25569+(-5/24)</f>
        <v>42760.290601851848</v>
      </c>
      <c r="N351" s="12">
        <f>Table1[[#This Row],[Date Created Conversion]]</f>
        <v>42760.290601851848</v>
      </c>
      <c r="O351" s="13">
        <f>Table1[[#This Row],[Date Created Conversion]]</f>
        <v>42760.290601851848</v>
      </c>
      <c r="P351" t="b">
        <v>1</v>
      </c>
      <c r="Q351">
        <v>167</v>
      </c>
      <c r="R351" s="6">
        <f>E351/Q351</f>
        <v>71.899281437125751</v>
      </c>
      <c r="S351" t="b">
        <v>1</v>
      </c>
      <c r="T351" t="s">
        <v>8269</v>
      </c>
      <c r="U351" s="7" t="str">
        <f t="shared" si="16"/>
        <v>film &amp; video</v>
      </c>
      <c r="V351" t="str">
        <f t="shared" si="17"/>
        <v>documentary</v>
      </c>
    </row>
    <row r="352" spans="1:22" ht="46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5">
        <f t="shared" si="15"/>
        <v>1.1476</v>
      </c>
      <c r="G352" t="s">
        <v>8219</v>
      </c>
      <c r="H352" t="s">
        <v>8224</v>
      </c>
      <c r="I352" t="s">
        <v>8246</v>
      </c>
      <c r="J352">
        <v>1473566340</v>
      </c>
      <c r="K352" s="11">
        <f>(Table1[[#This Row],[deadline]]/86400)+25569+(-5/24)</f>
        <v>42623.957638888889</v>
      </c>
      <c r="L352">
        <v>1470274509</v>
      </c>
      <c r="M352" s="11">
        <f>(Table1[[#This Row],[launched_at]]/86400)+25569+(-5/24)</f>
        <v>42585.857743055552</v>
      </c>
      <c r="N352" s="12">
        <f>Table1[[#This Row],[Date Created Conversion]]</f>
        <v>42585.857743055552</v>
      </c>
      <c r="O352" s="13">
        <f>Table1[[#This Row],[Date Created Conversion]]</f>
        <v>42585.857743055552</v>
      </c>
      <c r="P352" t="b">
        <v>1</v>
      </c>
      <c r="Q352">
        <v>221</v>
      </c>
      <c r="R352" s="6">
        <f>E352/Q352</f>
        <v>129.81900452488688</v>
      </c>
      <c r="S352" t="b">
        <v>1</v>
      </c>
      <c r="T352" t="s">
        <v>8269</v>
      </c>
      <c r="U352" s="7" t="str">
        <f t="shared" si="16"/>
        <v>film &amp; video</v>
      </c>
      <c r="V352" t="str">
        <f t="shared" si="17"/>
        <v>documentary</v>
      </c>
    </row>
    <row r="353" spans="1:22" ht="46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5">
        <f t="shared" si="15"/>
        <v>1.2734117647058822</v>
      </c>
      <c r="G353" t="s">
        <v>8219</v>
      </c>
      <c r="H353" t="s">
        <v>8227</v>
      </c>
      <c r="I353" t="s">
        <v>8249</v>
      </c>
      <c r="J353">
        <v>1460066954</v>
      </c>
      <c r="K353" s="11">
        <f>(Table1[[#This Row],[deadline]]/86400)+25569+(-5/24)</f>
        <v>42467.714745370373</v>
      </c>
      <c r="L353">
        <v>1456614554</v>
      </c>
      <c r="M353" s="11">
        <f>(Table1[[#This Row],[launched_at]]/86400)+25569+(-5/24)</f>
        <v>42427.75641203703</v>
      </c>
      <c r="N353" s="12">
        <f>Table1[[#This Row],[Date Created Conversion]]</f>
        <v>42427.75641203703</v>
      </c>
      <c r="O353" s="13">
        <f>Table1[[#This Row],[Date Created Conversion]]</f>
        <v>42427.75641203703</v>
      </c>
      <c r="P353" t="b">
        <v>1</v>
      </c>
      <c r="Q353">
        <v>964</v>
      </c>
      <c r="R353" s="6">
        <f>E353/Q353</f>
        <v>44.912863070539416</v>
      </c>
      <c r="S353" t="b">
        <v>1</v>
      </c>
      <c r="T353" t="s">
        <v>8269</v>
      </c>
      <c r="U353" s="7" t="str">
        <f t="shared" si="16"/>
        <v>film &amp; video</v>
      </c>
      <c r="V353" t="str">
        <f t="shared" si="17"/>
        <v>documentary</v>
      </c>
    </row>
    <row r="354" spans="1:22" ht="46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5">
        <f t="shared" si="15"/>
        <v>1.1656</v>
      </c>
      <c r="G354" t="s">
        <v>8219</v>
      </c>
      <c r="H354" t="s">
        <v>8224</v>
      </c>
      <c r="I354" t="s">
        <v>8246</v>
      </c>
      <c r="J354">
        <v>1412740868</v>
      </c>
      <c r="K354" s="11">
        <f>(Table1[[#This Row],[deadline]]/86400)+25569+(-5/24)</f>
        <v>41919.959120370368</v>
      </c>
      <c r="L354">
        <v>1410148868</v>
      </c>
      <c r="M354" s="11">
        <f>(Table1[[#This Row],[launched_at]]/86400)+25569+(-5/24)</f>
        <v>41889.959120370368</v>
      </c>
      <c r="N354" s="12">
        <f>Table1[[#This Row],[Date Created Conversion]]</f>
        <v>41889.959120370368</v>
      </c>
      <c r="O354" s="13">
        <f>Table1[[#This Row],[Date Created Conversion]]</f>
        <v>41889.959120370368</v>
      </c>
      <c r="P354" t="b">
        <v>1</v>
      </c>
      <c r="Q354">
        <v>286</v>
      </c>
      <c r="R354" s="6">
        <f>E354/Q354</f>
        <v>40.755244755244753</v>
      </c>
      <c r="S354" t="b">
        <v>1</v>
      </c>
      <c r="T354" t="s">
        <v>8269</v>
      </c>
      <c r="U354" s="7" t="str">
        <f t="shared" si="16"/>
        <v>film &amp; video</v>
      </c>
      <c r="V354" t="str">
        <f t="shared" si="17"/>
        <v>documentary</v>
      </c>
    </row>
    <row r="355" spans="1:22" ht="46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5">
        <f t="shared" si="15"/>
        <v>1.0861819426615318</v>
      </c>
      <c r="G355" t="s">
        <v>8219</v>
      </c>
      <c r="H355" t="s">
        <v>8224</v>
      </c>
      <c r="I355" t="s">
        <v>8246</v>
      </c>
      <c r="J355">
        <v>1447963219</v>
      </c>
      <c r="K355" s="11">
        <f>(Table1[[#This Row],[deadline]]/86400)+25569+(-5/24)</f>
        <v>42327.625219907401</v>
      </c>
      <c r="L355">
        <v>1445367619</v>
      </c>
      <c r="M355" s="11">
        <f>(Table1[[#This Row],[launched_at]]/86400)+25569+(-5/24)</f>
        <v>42297.583553240744</v>
      </c>
      <c r="N355" s="12">
        <f>Table1[[#This Row],[Date Created Conversion]]</f>
        <v>42297.583553240744</v>
      </c>
      <c r="O355" s="13">
        <f>Table1[[#This Row],[Date Created Conversion]]</f>
        <v>42297.583553240744</v>
      </c>
      <c r="P355" t="b">
        <v>1</v>
      </c>
      <c r="Q355">
        <v>613</v>
      </c>
      <c r="R355" s="6">
        <f>E355/Q355</f>
        <v>103.52394779771615</v>
      </c>
      <c r="S355" t="b">
        <v>1</v>
      </c>
      <c r="T355" t="s">
        <v>8269</v>
      </c>
      <c r="U355" s="7" t="str">
        <f t="shared" si="16"/>
        <v>film &amp; video</v>
      </c>
      <c r="V355" t="str">
        <f t="shared" si="17"/>
        <v>documentary</v>
      </c>
    </row>
    <row r="356" spans="1:22" ht="46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5">
        <f t="shared" si="15"/>
        <v>1.0394285714285714</v>
      </c>
      <c r="G356" t="s">
        <v>8219</v>
      </c>
      <c r="H356" t="s">
        <v>8224</v>
      </c>
      <c r="I356" t="s">
        <v>8246</v>
      </c>
      <c r="J356">
        <v>1460141521</v>
      </c>
      <c r="K356" s="11">
        <f>(Table1[[#This Row],[deadline]]/86400)+25569+(-5/24)</f>
        <v>42468.577789351846</v>
      </c>
      <c r="L356">
        <v>1457553121</v>
      </c>
      <c r="M356" s="11">
        <f>(Table1[[#This Row],[launched_at]]/86400)+25569+(-5/24)</f>
        <v>42438.619456018518</v>
      </c>
      <c r="N356" s="12">
        <f>Table1[[#This Row],[Date Created Conversion]]</f>
        <v>42438.619456018518</v>
      </c>
      <c r="O356" s="13">
        <f>Table1[[#This Row],[Date Created Conversion]]</f>
        <v>42438.619456018518</v>
      </c>
      <c r="P356" t="b">
        <v>1</v>
      </c>
      <c r="Q356">
        <v>29</v>
      </c>
      <c r="R356" s="6">
        <f>E356/Q356</f>
        <v>125.44827586206897</v>
      </c>
      <c r="S356" t="b">
        <v>1</v>
      </c>
      <c r="T356" t="s">
        <v>8269</v>
      </c>
      <c r="U356" s="7" t="str">
        <f t="shared" si="16"/>
        <v>film &amp; video</v>
      </c>
      <c r="V356" t="str">
        <f t="shared" si="17"/>
        <v>documentary</v>
      </c>
    </row>
    <row r="357" spans="1:22" ht="31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5">
        <f t="shared" si="15"/>
        <v>1.1625714285714286</v>
      </c>
      <c r="G357" t="s">
        <v>8219</v>
      </c>
      <c r="H357" t="s">
        <v>8224</v>
      </c>
      <c r="I357" t="s">
        <v>8246</v>
      </c>
      <c r="J357">
        <v>1417420994</v>
      </c>
      <c r="K357" s="11">
        <f>(Table1[[#This Row],[deadline]]/86400)+25569+(-5/24)</f>
        <v>41974.127245370364</v>
      </c>
      <c r="L357">
        <v>1414738994</v>
      </c>
      <c r="M357" s="11">
        <f>(Table1[[#This Row],[launched_at]]/86400)+25569+(-5/24)</f>
        <v>41943.0855787037</v>
      </c>
      <c r="N357" s="12">
        <f>Table1[[#This Row],[Date Created Conversion]]</f>
        <v>41943.0855787037</v>
      </c>
      <c r="O357" s="13">
        <f>Table1[[#This Row],[Date Created Conversion]]</f>
        <v>41943.0855787037</v>
      </c>
      <c r="P357" t="b">
        <v>1</v>
      </c>
      <c r="Q357">
        <v>165</v>
      </c>
      <c r="R357" s="6">
        <f>E357/Q357</f>
        <v>246.60606060606059</v>
      </c>
      <c r="S357" t="b">
        <v>1</v>
      </c>
      <c r="T357" t="s">
        <v>8269</v>
      </c>
      <c r="U357" s="7" t="str">
        <f t="shared" si="16"/>
        <v>film &amp; video</v>
      </c>
      <c r="V357" t="str">
        <f t="shared" si="17"/>
        <v>documentary</v>
      </c>
    </row>
    <row r="358" spans="1:22" ht="3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5">
        <f t="shared" si="15"/>
        <v>1.0269239999999999</v>
      </c>
      <c r="G358" t="s">
        <v>8219</v>
      </c>
      <c r="H358" t="s">
        <v>8224</v>
      </c>
      <c r="I358" t="s">
        <v>8246</v>
      </c>
      <c r="J358">
        <v>1458152193</v>
      </c>
      <c r="K358" s="11">
        <f>(Table1[[#This Row],[deadline]]/86400)+25569+(-5/24)</f>
        <v>42445.553159722222</v>
      </c>
      <c r="L358">
        <v>1455563793</v>
      </c>
      <c r="M358" s="11">
        <f>(Table1[[#This Row],[launched_at]]/86400)+25569+(-5/24)</f>
        <v>42415.594826388886</v>
      </c>
      <c r="N358" s="12">
        <f>Table1[[#This Row],[Date Created Conversion]]</f>
        <v>42415.594826388886</v>
      </c>
      <c r="O358" s="13">
        <f>Table1[[#This Row],[Date Created Conversion]]</f>
        <v>42415.594826388886</v>
      </c>
      <c r="P358" t="b">
        <v>1</v>
      </c>
      <c r="Q358">
        <v>97</v>
      </c>
      <c r="R358" s="6">
        <f>E358/Q358</f>
        <v>79.401340206185566</v>
      </c>
      <c r="S358" t="b">
        <v>1</v>
      </c>
      <c r="T358" t="s">
        <v>8269</v>
      </c>
      <c r="U358" s="7" t="str">
        <f t="shared" si="16"/>
        <v>film &amp; video</v>
      </c>
      <c r="V358" t="str">
        <f t="shared" si="17"/>
        <v>documentary</v>
      </c>
    </row>
    <row r="359" spans="1:22" ht="46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5">
        <f t="shared" si="15"/>
        <v>1.74</v>
      </c>
      <c r="G359" t="s">
        <v>8219</v>
      </c>
      <c r="H359" t="s">
        <v>8224</v>
      </c>
      <c r="I359" t="s">
        <v>8246</v>
      </c>
      <c r="J359">
        <v>1429852797</v>
      </c>
      <c r="K359" s="11">
        <f>(Table1[[#This Row],[deadline]]/86400)+25569+(-5/24)</f>
        <v>42118.01385416666</v>
      </c>
      <c r="L359">
        <v>1426396797</v>
      </c>
      <c r="M359" s="11">
        <f>(Table1[[#This Row],[launched_at]]/86400)+25569+(-5/24)</f>
        <v>42078.01385416666</v>
      </c>
      <c r="N359" s="12">
        <f>Table1[[#This Row],[Date Created Conversion]]</f>
        <v>42078.01385416666</v>
      </c>
      <c r="O359" s="13">
        <f>Table1[[#This Row],[Date Created Conversion]]</f>
        <v>42078.01385416666</v>
      </c>
      <c r="P359" t="b">
        <v>1</v>
      </c>
      <c r="Q359">
        <v>303</v>
      </c>
      <c r="R359" s="6">
        <f>E359/Q359</f>
        <v>86.138613861386133</v>
      </c>
      <c r="S359" t="b">
        <v>1</v>
      </c>
      <c r="T359" t="s">
        <v>8269</v>
      </c>
      <c r="U359" s="7" t="str">
        <f t="shared" si="16"/>
        <v>film &amp; video</v>
      </c>
      <c r="V359" t="str">
        <f t="shared" si="17"/>
        <v>documentary</v>
      </c>
    </row>
    <row r="360" spans="1:22" ht="46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5">
        <f t="shared" si="15"/>
        <v>1.03088</v>
      </c>
      <c r="G360" t="s">
        <v>8219</v>
      </c>
      <c r="H360" t="s">
        <v>8224</v>
      </c>
      <c r="I360" t="s">
        <v>8246</v>
      </c>
      <c r="J360">
        <v>1466002800</v>
      </c>
      <c r="K360" s="11">
        <f>(Table1[[#This Row],[deadline]]/86400)+25569+(-5/24)</f>
        <v>42536.416666666664</v>
      </c>
      <c r="L360">
        <v>1463517521</v>
      </c>
      <c r="M360" s="11">
        <f>(Table1[[#This Row],[launched_at]]/86400)+25569+(-5/24)</f>
        <v>42507.651863425919</v>
      </c>
      <c r="N360" s="12">
        <f>Table1[[#This Row],[Date Created Conversion]]</f>
        <v>42507.651863425919</v>
      </c>
      <c r="O360" s="13">
        <f>Table1[[#This Row],[Date Created Conversion]]</f>
        <v>42507.651863425919</v>
      </c>
      <c r="P360" t="b">
        <v>1</v>
      </c>
      <c r="Q360">
        <v>267</v>
      </c>
      <c r="R360" s="6">
        <f>E360/Q360</f>
        <v>193.04868913857678</v>
      </c>
      <c r="S360" t="b">
        <v>1</v>
      </c>
      <c r="T360" t="s">
        <v>8269</v>
      </c>
      <c r="U360" s="7" t="str">
        <f t="shared" si="16"/>
        <v>film &amp; video</v>
      </c>
      <c r="V360" t="str">
        <f t="shared" si="17"/>
        <v>documentary</v>
      </c>
    </row>
    <row r="361" spans="1:22" ht="46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5">
        <f t="shared" si="15"/>
        <v>1.0485537190082646</v>
      </c>
      <c r="G361" t="s">
        <v>8219</v>
      </c>
      <c r="H361" t="s">
        <v>8224</v>
      </c>
      <c r="I361" t="s">
        <v>8246</v>
      </c>
      <c r="J361">
        <v>1415941920</v>
      </c>
      <c r="K361" s="11">
        <f>(Table1[[#This Row],[deadline]]/86400)+25569+(-5/24)</f>
        <v>41957.008333333331</v>
      </c>
      <c r="L361">
        <v>1414028490</v>
      </c>
      <c r="M361" s="11">
        <f>(Table1[[#This Row],[launched_at]]/86400)+25569+(-5/24)</f>
        <v>41934.86215277778</v>
      </c>
      <c r="N361" s="12">
        <f>Table1[[#This Row],[Date Created Conversion]]</f>
        <v>41934.86215277778</v>
      </c>
      <c r="O361" s="13">
        <f>Table1[[#This Row],[Date Created Conversion]]</f>
        <v>41934.86215277778</v>
      </c>
      <c r="P361" t="b">
        <v>1</v>
      </c>
      <c r="Q361">
        <v>302</v>
      </c>
      <c r="R361" s="6">
        <f>E361/Q361</f>
        <v>84.023178807947019</v>
      </c>
      <c r="S361" t="b">
        <v>1</v>
      </c>
      <c r="T361" t="s">
        <v>8269</v>
      </c>
      <c r="U361" s="7" t="str">
        <f t="shared" si="16"/>
        <v>film &amp; video</v>
      </c>
      <c r="V361" t="str">
        <f t="shared" si="17"/>
        <v>documentary</v>
      </c>
    </row>
    <row r="362" spans="1:22" ht="46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5">
        <f t="shared" si="15"/>
        <v>1.0137499999999999</v>
      </c>
      <c r="G362" t="s">
        <v>8219</v>
      </c>
      <c r="H362" t="s">
        <v>8224</v>
      </c>
      <c r="I362" t="s">
        <v>8246</v>
      </c>
      <c r="J362">
        <v>1437621060</v>
      </c>
      <c r="K362" s="11">
        <f>(Table1[[#This Row],[deadline]]/86400)+25569+(-5/24)</f>
        <v>42207.924305555549</v>
      </c>
      <c r="L362">
        <v>1433799180</v>
      </c>
      <c r="M362" s="11">
        <f>(Table1[[#This Row],[launched_at]]/86400)+25569+(-5/24)</f>
        <v>42163.689583333333</v>
      </c>
      <c r="N362" s="12">
        <f>Table1[[#This Row],[Date Created Conversion]]</f>
        <v>42163.689583333333</v>
      </c>
      <c r="O362" s="13">
        <f>Table1[[#This Row],[Date Created Conversion]]</f>
        <v>42163.689583333333</v>
      </c>
      <c r="P362" t="b">
        <v>0</v>
      </c>
      <c r="Q362">
        <v>87</v>
      </c>
      <c r="R362" s="6">
        <f>E362/Q362</f>
        <v>139.82758620689654</v>
      </c>
      <c r="S362" t="b">
        <v>1</v>
      </c>
      <c r="T362" t="s">
        <v>8269</v>
      </c>
      <c r="U362" s="7" t="str">
        <f t="shared" si="16"/>
        <v>film &amp; video</v>
      </c>
      <c r="V362" t="str">
        <f t="shared" si="17"/>
        <v>documentary</v>
      </c>
    </row>
    <row r="363" spans="1:22" ht="46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5">
        <f t="shared" si="15"/>
        <v>1.1107699999999998</v>
      </c>
      <c r="G363" t="s">
        <v>8219</v>
      </c>
      <c r="H363" t="s">
        <v>8224</v>
      </c>
      <c r="I363" t="s">
        <v>8246</v>
      </c>
      <c r="J363">
        <v>1416704506</v>
      </c>
      <c r="K363" s="11">
        <f>(Table1[[#This Row],[deadline]]/86400)+25569+(-5/24)</f>
        <v>41965.834560185183</v>
      </c>
      <c r="L363">
        <v>1414108906</v>
      </c>
      <c r="M363" s="11">
        <f>(Table1[[#This Row],[launched_at]]/86400)+25569+(-5/24)</f>
        <v>41935.792893518512</v>
      </c>
      <c r="N363" s="12">
        <f>Table1[[#This Row],[Date Created Conversion]]</f>
        <v>41935.792893518512</v>
      </c>
      <c r="O363" s="13">
        <f>Table1[[#This Row],[Date Created Conversion]]</f>
        <v>41935.792893518512</v>
      </c>
      <c r="P363" t="b">
        <v>0</v>
      </c>
      <c r="Q363">
        <v>354</v>
      </c>
      <c r="R363" s="6">
        <f>E363/Q363</f>
        <v>109.82189265536722</v>
      </c>
      <c r="S363" t="b">
        <v>1</v>
      </c>
      <c r="T363" t="s">
        <v>8269</v>
      </c>
      <c r="U363" s="7" t="str">
        <f t="shared" si="16"/>
        <v>film &amp; video</v>
      </c>
      <c r="V363" t="str">
        <f t="shared" si="17"/>
        <v>documentary</v>
      </c>
    </row>
    <row r="364" spans="1:22" ht="46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5">
        <f t="shared" si="15"/>
        <v>1.2415933781686497</v>
      </c>
      <c r="G364" t="s">
        <v>8219</v>
      </c>
      <c r="H364" t="s">
        <v>8224</v>
      </c>
      <c r="I364" t="s">
        <v>8246</v>
      </c>
      <c r="J364">
        <v>1407456000</v>
      </c>
      <c r="K364" s="11">
        <f>(Table1[[#This Row],[deadline]]/86400)+25569+(-5/24)</f>
        <v>41858.791666666664</v>
      </c>
      <c r="L364">
        <v>1405573391</v>
      </c>
      <c r="M364" s="11">
        <f>(Table1[[#This Row],[launched_at]]/86400)+25569+(-5/24)</f>
        <v>41837.002210648148</v>
      </c>
      <c r="N364" s="12">
        <f>Table1[[#This Row],[Date Created Conversion]]</f>
        <v>41837.002210648148</v>
      </c>
      <c r="O364" s="13">
        <f>Table1[[#This Row],[Date Created Conversion]]</f>
        <v>41837.002210648148</v>
      </c>
      <c r="P364" t="b">
        <v>0</v>
      </c>
      <c r="Q364">
        <v>86</v>
      </c>
      <c r="R364" s="6">
        <f>E364/Q364</f>
        <v>139.53488372093022</v>
      </c>
      <c r="S364" t="b">
        <v>1</v>
      </c>
      <c r="T364" t="s">
        <v>8269</v>
      </c>
      <c r="U364" s="7" t="str">
        <f t="shared" si="16"/>
        <v>film &amp; video</v>
      </c>
      <c r="V364" t="str">
        <f t="shared" si="17"/>
        <v>documentary</v>
      </c>
    </row>
    <row r="365" spans="1:22" ht="46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5">
        <f t="shared" si="15"/>
        <v>1.0133333333333334</v>
      </c>
      <c r="G365" t="s">
        <v>8219</v>
      </c>
      <c r="H365" t="s">
        <v>8224</v>
      </c>
      <c r="I365" t="s">
        <v>8246</v>
      </c>
      <c r="J365">
        <v>1272828120</v>
      </c>
      <c r="K365" s="11">
        <f>(Table1[[#This Row],[deadline]]/86400)+25569+(-5/24)</f>
        <v>40300.598611111105</v>
      </c>
      <c r="L365">
        <v>1268934736</v>
      </c>
      <c r="M365" s="11">
        <f>(Table1[[#This Row],[launched_at]]/86400)+25569+(-5/24)</f>
        <v>40255.53629629629</v>
      </c>
      <c r="N365" s="12">
        <f>Table1[[#This Row],[Date Created Conversion]]</f>
        <v>40255.53629629629</v>
      </c>
      <c r="O365" s="13">
        <f>Table1[[#This Row],[Date Created Conversion]]</f>
        <v>40255.53629629629</v>
      </c>
      <c r="P365" t="b">
        <v>0</v>
      </c>
      <c r="Q365">
        <v>26</v>
      </c>
      <c r="R365" s="6">
        <f>E365/Q365</f>
        <v>347.84615384615387</v>
      </c>
      <c r="S365" t="b">
        <v>1</v>
      </c>
      <c r="T365" t="s">
        <v>8269</v>
      </c>
      <c r="U365" s="7" t="str">
        <f t="shared" si="16"/>
        <v>film &amp; video</v>
      </c>
      <c r="V365" t="str">
        <f t="shared" si="17"/>
        <v>documentary</v>
      </c>
    </row>
    <row r="366" spans="1:22" ht="46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5">
        <f t="shared" si="15"/>
        <v>1.1016142857142857</v>
      </c>
      <c r="G366" t="s">
        <v>8219</v>
      </c>
      <c r="H366" t="s">
        <v>8224</v>
      </c>
      <c r="I366" t="s">
        <v>8246</v>
      </c>
      <c r="J366">
        <v>1403323140</v>
      </c>
      <c r="K366" s="11">
        <f>(Table1[[#This Row],[deadline]]/86400)+25569+(-5/24)</f>
        <v>41810.957638888889</v>
      </c>
      <c r="L366">
        <v>1400704672</v>
      </c>
      <c r="M366" s="11">
        <f>(Table1[[#This Row],[launched_at]]/86400)+25569+(-5/24)</f>
        <v>41780.651296296295</v>
      </c>
      <c r="N366" s="12">
        <f>Table1[[#This Row],[Date Created Conversion]]</f>
        <v>41780.651296296295</v>
      </c>
      <c r="O366" s="13">
        <f>Table1[[#This Row],[Date Created Conversion]]</f>
        <v>41780.651296296295</v>
      </c>
      <c r="P366" t="b">
        <v>0</v>
      </c>
      <c r="Q366">
        <v>113</v>
      </c>
      <c r="R366" s="6">
        <f>E366/Q366</f>
        <v>68.24159292035398</v>
      </c>
      <c r="S366" t="b">
        <v>1</v>
      </c>
      <c r="T366" t="s">
        <v>8269</v>
      </c>
      <c r="U366" s="7" t="str">
        <f t="shared" si="16"/>
        <v>film &amp; video</v>
      </c>
      <c r="V366" t="str">
        <f t="shared" si="17"/>
        <v>documentary</v>
      </c>
    </row>
    <row r="367" spans="1:22" ht="46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5">
        <f t="shared" si="15"/>
        <v>1.0397333333333334</v>
      </c>
      <c r="G367" t="s">
        <v>8219</v>
      </c>
      <c r="H367" t="s">
        <v>8225</v>
      </c>
      <c r="I367" t="s">
        <v>8247</v>
      </c>
      <c r="J367">
        <v>1393597999</v>
      </c>
      <c r="K367" s="11">
        <f>(Table1[[#This Row],[deadline]]/86400)+25569+(-5/24)</f>
        <v>41698.398136574069</v>
      </c>
      <c r="L367">
        <v>1391005999</v>
      </c>
      <c r="M367" s="11">
        <f>(Table1[[#This Row],[launched_at]]/86400)+25569+(-5/24)</f>
        <v>41668.398136574069</v>
      </c>
      <c r="N367" s="12">
        <f>Table1[[#This Row],[Date Created Conversion]]</f>
        <v>41668.398136574069</v>
      </c>
      <c r="O367" s="13">
        <f>Table1[[#This Row],[Date Created Conversion]]</f>
        <v>41668.398136574069</v>
      </c>
      <c r="P367" t="b">
        <v>0</v>
      </c>
      <c r="Q367">
        <v>65</v>
      </c>
      <c r="R367" s="6">
        <f>E367/Q367</f>
        <v>239.93846153846152</v>
      </c>
      <c r="S367" t="b">
        <v>1</v>
      </c>
      <c r="T367" t="s">
        <v>8269</v>
      </c>
      <c r="U367" s="7" t="str">
        <f t="shared" si="16"/>
        <v>film &amp; video</v>
      </c>
      <c r="V367" t="str">
        <f t="shared" si="17"/>
        <v>documentary</v>
      </c>
    </row>
    <row r="368" spans="1:22" ht="46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5">
        <f t="shared" si="15"/>
        <v>1.013157894736842</v>
      </c>
      <c r="G368" t="s">
        <v>8219</v>
      </c>
      <c r="H368" t="s">
        <v>8224</v>
      </c>
      <c r="I368" t="s">
        <v>8246</v>
      </c>
      <c r="J368">
        <v>1337540518</v>
      </c>
      <c r="K368" s="11">
        <f>(Table1[[#This Row],[deadline]]/86400)+25569+(-5/24)</f>
        <v>41049.584699074076</v>
      </c>
      <c r="L368">
        <v>1334948518</v>
      </c>
      <c r="M368" s="11">
        <f>(Table1[[#This Row],[launched_at]]/86400)+25569+(-5/24)</f>
        <v>41019.584699074076</v>
      </c>
      <c r="N368" s="12">
        <f>Table1[[#This Row],[Date Created Conversion]]</f>
        <v>41019.584699074076</v>
      </c>
      <c r="O368" s="13">
        <f>Table1[[#This Row],[Date Created Conversion]]</f>
        <v>41019.584699074076</v>
      </c>
      <c r="P368" t="b">
        <v>0</v>
      </c>
      <c r="Q368">
        <v>134</v>
      </c>
      <c r="R368" s="6">
        <f>E368/Q368</f>
        <v>287.31343283582089</v>
      </c>
      <c r="S368" t="b">
        <v>1</v>
      </c>
      <c r="T368" t="s">
        <v>8269</v>
      </c>
      <c r="U368" s="7" t="str">
        <f t="shared" si="16"/>
        <v>film &amp; video</v>
      </c>
      <c r="V368" t="str">
        <f t="shared" si="17"/>
        <v>documentary</v>
      </c>
    </row>
    <row r="369" spans="1:22" ht="46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5">
        <f t="shared" si="15"/>
        <v>1.033501</v>
      </c>
      <c r="G369" t="s">
        <v>8219</v>
      </c>
      <c r="H369" t="s">
        <v>8224</v>
      </c>
      <c r="I369" t="s">
        <v>8246</v>
      </c>
      <c r="J369">
        <v>1367384340</v>
      </c>
      <c r="K369" s="11">
        <f>(Table1[[#This Row],[deadline]]/86400)+25569+(-5/24)</f>
        <v>41394.999305555553</v>
      </c>
      <c r="L369">
        <v>1363960278</v>
      </c>
      <c r="M369" s="11">
        <f>(Table1[[#This Row],[launched_at]]/86400)+25569+(-5/24)</f>
        <v>41355.368958333333</v>
      </c>
      <c r="N369" s="12">
        <f>Table1[[#This Row],[Date Created Conversion]]</f>
        <v>41355.368958333333</v>
      </c>
      <c r="O369" s="13">
        <f>Table1[[#This Row],[Date Created Conversion]]</f>
        <v>41355.368958333333</v>
      </c>
      <c r="P369" t="b">
        <v>0</v>
      </c>
      <c r="Q369">
        <v>119</v>
      </c>
      <c r="R369" s="6">
        <f>E369/Q369</f>
        <v>86.84882352941176</v>
      </c>
      <c r="S369" t="b">
        <v>1</v>
      </c>
      <c r="T369" t="s">
        <v>8269</v>
      </c>
      <c r="U369" s="7" t="str">
        <f t="shared" si="16"/>
        <v>film &amp; video</v>
      </c>
      <c r="V369" t="str">
        <f t="shared" si="17"/>
        <v>documentary</v>
      </c>
    </row>
    <row r="370" spans="1:22" ht="46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5">
        <f t="shared" si="15"/>
        <v>1.04112</v>
      </c>
      <c r="G370" t="s">
        <v>8219</v>
      </c>
      <c r="H370" t="s">
        <v>8224</v>
      </c>
      <c r="I370" t="s">
        <v>8246</v>
      </c>
      <c r="J370">
        <v>1426426322</v>
      </c>
      <c r="K370" s="11">
        <f>(Table1[[#This Row],[deadline]]/86400)+25569+(-5/24)</f>
        <v>42078.355578703697</v>
      </c>
      <c r="L370">
        <v>1423405922</v>
      </c>
      <c r="M370" s="11">
        <f>(Table1[[#This Row],[launched_at]]/86400)+25569+(-5/24)</f>
        <v>42043.397245370368</v>
      </c>
      <c r="N370" s="12">
        <f>Table1[[#This Row],[Date Created Conversion]]</f>
        <v>42043.397245370368</v>
      </c>
      <c r="O370" s="13">
        <f>Table1[[#This Row],[Date Created Conversion]]</f>
        <v>42043.397245370368</v>
      </c>
      <c r="P370" t="b">
        <v>0</v>
      </c>
      <c r="Q370">
        <v>159</v>
      </c>
      <c r="R370" s="6">
        <f>E370/Q370</f>
        <v>81.84905660377359</v>
      </c>
      <c r="S370" t="b">
        <v>1</v>
      </c>
      <c r="T370" t="s">
        <v>8269</v>
      </c>
      <c r="U370" s="7" t="str">
        <f t="shared" si="16"/>
        <v>film &amp; video</v>
      </c>
      <c r="V370" t="str">
        <f t="shared" si="17"/>
        <v>documentary</v>
      </c>
    </row>
    <row r="371" spans="1:22" ht="46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5">
        <f t="shared" si="15"/>
        <v>1.1015569230769231</v>
      </c>
      <c r="G371" t="s">
        <v>8219</v>
      </c>
      <c r="H371" t="s">
        <v>8224</v>
      </c>
      <c r="I371" t="s">
        <v>8246</v>
      </c>
      <c r="J371">
        <v>1326633269</v>
      </c>
      <c r="K371" s="11">
        <f>(Table1[[#This Row],[deadline]]/86400)+25569+(-5/24)</f>
        <v>40923.3433912037</v>
      </c>
      <c r="L371">
        <v>1324041269</v>
      </c>
      <c r="M371" s="11">
        <f>(Table1[[#This Row],[launched_at]]/86400)+25569+(-5/24)</f>
        <v>40893.3433912037</v>
      </c>
      <c r="N371" s="12">
        <f>Table1[[#This Row],[Date Created Conversion]]</f>
        <v>40893.3433912037</v>
      </c>
      <c r="O371" s="13">
        <f>Table1[[#This Row],[Date Created Conversion]]</f>
        <v>40893.3433912037</v>
      </c>
      <c r="P371" t="b">
        <v>0</v>
      </c>
      <c r="Q371">
        <v>167</v>
      </c>
      <c r="R371" s="6">
        <f>E371/Q371</f>
        <v>42.874970059880241</v>
      </c>
      <c r="S371" t="b">
        <v>1</v>
      </c>
      <c r="T371" t="s">
        <v>8269</v>
      </c>
      <c r="U371" s="7" t="str">
        <f t="shared" si="16"/>
        <v>film &amp; video</v>
      </c>
      <c r="V371" t="str">
        <f t="shared" si="17"/>
        <v>documentary</v>
      </c>
    </row>
    <row r="372" spans="1:22" ht="46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5">
        <f t="shared" si="15"/>
        <v>1.2202</v>
      </c>
      <c r="G372" t="s">
        <v>8219</v>
      </c>
      <c r="H372" t="s">
        <v>8224</v>
      </c>
      <c r="I372" t="s">
        <v>8246</v>
      </c>
      <c r="J372">
        <v>1483729500</v>
      </c>
      <c r="K372" s="11">
        <f>(Table1[[#This Row],[deadline]]/86400)+25569+(-5/24)</f>
        <v>42741.586805555555</v>
      </c>
      <c r="L372">
        <v>1481137500</v>
      </c>
      <c r="M372" s="11">
        <f>(Table1[[#This Row],[launched_at]]/86400)+25569+(-5/24)</f>
        <v>42711.586805555555</v>
      </c>
      <c r="N372" s="12">
        <f>Table1[[#This Row],[Date Created Conversion]]</f>
        <v>42711.586805555555</v>
      </c>
      <c r="O372" s="13">
        <f>Table1[[#This Row],[Date Created Conversion]]</f>
        <v>42711.586805555555</v>
      </c>
      <c r="P372" t="b">
        <v>0</v>
      </c>
      <c r="Q372">
        <v>43</v>
      </c>
      <c r="R372" s="6">
        <f>E372/Q372</f>
        <v>709.41860465116281</v>
      </c>
      <c r="S372" t="b">
        <v>1</v>
      </c>
      <c r="T372" t="s">
        <v>8269</v>
      </c>
      <c r="U372" s="7" t="str">
        <f t="shared" si="16"/>
        <v>film &amp; video</v>
      </c>
      <c r="V372" t="str">
        <f t="shared" si="17"/>
        <v>documentary</v>
      </c>
    </row>
    <row r="373" spans="1:22" ht="46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5">
        <f t="shared" si="15"/>
        <v>1.1416866666666667</v>
      </c>
      <c r="G373" t="s">
        <v>8219</v>
      </c>
      <c r="H373" t="s">
        <v>8224</v>
      </c>
      <c r="I373" t="s">
        <v>8246</v>
      </c>
      <c r="J373">
        <v>1359743139</v>
      </c>
      <c r="K373" s="11">
        <f>(Table1[[#This Row],[deadline]]/86400)+25569+(-5/24)</f>
        <v>41306.559479166666</v>
      </c>
      <c r="L373">
        <v>1355855139</v>
      </c>
      <c r="M373" s="11">
        <f>(Table1[[#This Row],[launched_at]]/86400)+25569+(-5/24)</f>
        <v>41261.559479166666</v>
      </c>
      <c r="N373" s="12">
        <f>Table1[[#This Row],[Date Created Conversion]]</f>
        <v>41261.559479166666</v>
      </c>
      <c r="O373" s="13">
        <f>Table1[[#This Row],[Date Created Conversion]]</f>
        <v>41261.559479166666</v>
      </c>
      <c r="P373" t="b">
        <v>0</v>
      </c>
      <c r="Q373">
        <v>1062</v>
      </c>
      <c r="R373" s="6">
        <f>E373/Q373</f>
        <v>161.25517890772127</v>
      </c>
      <c r="S373" t="b">
        <v>1</v>
      </c>
      <c r="T373" t="s">
        <v>8269</v>
      </c>
      <c r="U373" s="7" t="str">
        <f t="shared" si="16"/>
        <v>film &amp; video</v>
      </c>
      <c r="V373" t="str">
        <f t="shared" si="17"/>
        <v>documentary</v>
      </c>
    </row>
    <row r="374" spans="1:22" ht="3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5">
        <f t="shared" si="15"/>
        <v>1.2533333333333334</v>
      </c>
      <c r="G374" t="s">
        <v>8219</v>
      </c>
      <c r="H374" t="s">
        <v>8225</v>
      </c>
      <c r="I374" t="s">
        <v>8247</v>
      </c>
      <c r="J374">
        <v>1459872000</v>
      </c>
      <c r="K374" s="11">
        <f>(Table1[[#This Row],[deadline]]/86400)+25569+(-5/24)</f>
        <v>42465.458333333336</v>
      </c>
      <c r="L374">
        <v>1456408244</v>
      </c>
      <c r="M374" s="11">
        <f>(Table1[[#This Row],[launched_at]]/86400)+25569+(-5/24)</f>
        <v>42425.368564814817</v>
      </c>
      <c r="N374" s="12">
        <f>Table1[[#This Row],[Date Created Conversion]]</f>
        <v>42425.368564814817</v>
      </c>
      <c r="O374" s="13">
        <f>Table1[[#This Row],[Date Created Conversion]]</f>
        <v>42425.368564814817</v>
      </c>
      <c r="P374" t="b">
        <v>0</v>
      </c>
      <c r="Q374">
        <v>9</v>
      </c>
      <c r="R374" s="6">
        <f>E374/Q374</f>
        <v>41.777777777777779</v>
      </c>
      <c r="S374" t="b">
        <v>1</v>
      </c>
      <c r="T374" t="s">
        <v>8269</v>
      </c>
      <c r="U374" s="7" t="str">
        <f t="shared" si="16"/>
        <v>film &amp; video</v>
      </c>
      <c r="V374" t="str">
        <f t="shared" si="17"/>
        <v>documentary</v>
      </c>
    </row>
    <row r="375" spans="1:22" ht="46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5">
        <f t="shared" si="15"/>
        <v>1.0666666666666667</v>
      </c>
      <c r="G375" t="s">
        <v>8219</v>
      </c>
      <c r="H375" t="s">
        <v>8224</v>
      </c>
      <c r="I375" t="s">
        <v>8246</v>
      </c>
      <c r="J375">
        <v>1342648398</v>
      </c>
      <c r="K375" s="11">
        <f>(Table1[[#This Row],[deadline]]/86400)+25569+(-5/24)</f>
        <v>41108.703680555554</v>
      </c>
      <c r="L375">
        <v>1340056398</v>
      </c>
      <c r="M375" s="11">
        <f>(Table1[[#This Row],[launched_at]]/86400)+25569+(-5/24)</f>
        <v>41078.703680555554</v>
      </c>
      <c r="N375" s="12">
        <f>Table1[[#This Row],[Date Created Conversion]]</f>
        <v>41078.703680555554</v>
      </c>
      <c r="O375" s="13">
        <f>Table1[[#This Row],[Date Created Conversion]]</f>
        <v>41078.703680555554</v>
      </c>
      <c r="P375" t="b">
        <v>0</v>
      </c>
      <c r="Q375">
        <v>89</v>
      </c>
      <c r="R375" s="6">
        <f>E375/Q375</f>
        <v>89.887640449438209</v>
      </c>
      <c r="S375" t="b">
        <v>1</v>
      </c>
      <c r="T375" t="s">
        <v>8269</v>
      </c>
      <c r="U375" s="7" t="str">
        <f t="shared" si="16"/>
        <v>film &amp; video</v>
      </c>
      <c r="V375" t="str">
        <f t="shared" si="17"/>
        <v>documentary</v>
      </c>
    </row>
    <row r="376" spans="1:22" ht="46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5">
        <f t="shared" si="15"/>
        <v>1.3065</v>
      </c>
      <c r="G376" t="s">
        <v>8219</v>
      </c>
      <c r="H376" t="s">
        <v>8224</v>
      </c>
      <c r="I376" t="s">
        <v>8246</v>
      </c>
      <c r="J376">
        <v>1316208031</v>
      </c>
      <c r="K376" s="11">
        <f>(Table1[[#This Row],[deadline]]/86400)+25569+(-5/24)</f>
        <v>40802.680914351848</v>
      </c>
      <c r="L376">
        <v>1312320031</v>
      </c>
      <c r="M376" s="11">
        <f>(Table1[[#This Row],[launched_at]]/86400)+25569+(-5/24)</f>
        <v>40757.680914351848</v>
      </c>
      <c r="N376" s="12">
        <f>Table1[[#This Row],[Date Created Conversion]]</f>
        <v>40757.680914351848</v>
      </c>
      <c r="O376" s="13">
        <f>Table1[[#This Row],[Date Created Conversion]]</f>
        <v>40757.680914351848</v>
      </c>
      <c r="P376" t="b">
        <v>0</v>
      </c>
      <c r="Q376">
        <v>174</v>
      </c>
      <c r="R376" s="6">
        <f>E376/Q376</f>
        <v>45.051724137931032</v>
      </c>
      <c r="S376" t="b">
        <v>1</v>
      </c>
      <c r="T376" t="s">
        <v>8269</v>
      </c>
      <c r="U376" s="7" t="str">
        <f t="shared" si="16"/>
        <v>film &amp; video</v>
      </c>
      <c r="V376" t="str">
        <f t="shared" si="17"/>
        <v>documentary</v>
      </c>
    </row>
    <row r="377" spans="1:22" ht="46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5">
        <f t="shared" si="15"/>
        <v>1.2</v>
      </c>
      <c r="G377" t="s">
        <v>8219</v>
      </c>
      <c r="H377" t="s">
        <v>8224</v>
      </c>
      <c r="I377" t="s">
        <v>8246</v>
      </c>
      <c r="J377">
        <v>1393694280</v>
      </c>
      <c r="K377" s="11">
        <f>(Table1[[#This Row],[deadline]]/86400)+25569+(-5/24)</f>
        <v>41699.512499999997</v>
      </c>
      <c r="L377">
        <v>1390088311</v>
      </c>
      <c r="M377" s="11">
        <f>(Table1[[#This Row],[launched_at]]/86400)+25569+(-5/24)</f>
        <v>41657.77674768518</v>
      </c>
      <c r="N377" s="12">
        <f>Table1[[#This Row],[Date Created Conversion]]</f>
        <v>41657.77674768518</v>
      </c>
      <c r="O377" s="13">
        <f>Table1[[#This Row],[Date Created Conversion]]</f>
        <v>41657.77674768518</v>
      </c>
      <c r="P377" t="b">
        <v>0</v>
      </c>
      <c r="Q377">
        <v>14</v>
      </c>
      <c r="R377" s="6">
        <f>E377/Q377</f>
        <v>42.857142857142854</v>
      </c>
      <c r="S377" t="b">
        <v>1</v>
      </c>
      <c r="T377" t="s">
        <v>8269</v>
      </c>
      <c r="U377" s="7" t="str">
        <f t="shared" si="16"/>
        <v>film &amp; video</v>
      </c>
      <c r="V377" t="str">
        <f t="shared" si="17"/>
        <v>documentary</v>
      </c>
    </row>
    <row r="378" spans="1:22" ht="46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5">
        <f t="shared" si="15"/>
        <v>1.0595918367346939</v>
      </c>
      <c r="G378" t="s">
        <v>8219</v>
      </c>
      <c r="H378" t="s">
        <v>8225</v>
      </c>
      <c r="I378" t="s">
        <v>8247</v>
      </c>
      <c r="J378">
        <v>1472122316</v>
      </c>
      <c r="K378" s="11">
        <f>(Table1[[#This Row],[deadline]]/86400)+25569+(-5/24)</f>
        <v>42607.244398148141</v>
      </c>
      <c r="L378">
        <v>1469443916</v>
      </c>
      <c r="M378" s="11">
        <f>(Table1[[#This Row],[launched_at]]/86400)+25569+(-5/24)</f>
        <v>42576.244398148141</v>
      </c>
      <c r="N378" s="12">
        <f>Table1[[#This Row],[Date Created Conversion]]</f>
        <v>42576.244398148141</v>
      </c>
      <c r="O378" s="13">
        <f>Table1[[#This Row],[Date Created Conversion]]</f>
        <v>42576.244398148141</v>
      </c>
      <c r="P378" t="b">
        <v>0</v>
      </c>
      <c r="Q378">
        <v>48</v>
      </c>
      <c r="R378" s="6">
        <f>E378/Q378</f>
        <v>54.083333333333336</v>
      </c>
      <c r="S378" t="b">
        <v>1</v>
      </c>
      <c r="T378" t="s">
        <v>8269</v>
      </c>
      <c r="U378" s="7" t="str">
        <f t="shared" si="16"/>
        <v>film &amp; video</v>
      </c>
      <c r="V378" t="str">
        <f t="shared" si="17"/>
        <v>documentary</v>
      </c>
    </row>
    <row r="379" spans="1:22" ht="46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5">
        <f t="shared" si="15"/>
        <v>1.1439999999999999</v>
      </c>
      <c r="G379" t="s">
        <v>8219</v>
      </c>
      <c r="H379" t="s">
        <v>8224</v>
      </c>
      <c r="I379" t="s">
        <v>8246</v>
      </c>
      <c r="J379">
        <v>1447484460</v>
      </c>
      <c r="K379" s="11">
        <f>(Table1[[#This Row],[deadline]]/86400)+25569+(-5/24)</f>
        <v>42322.084027777775</v>
      </c>
      <c r="L379">
        <v>1444888868</v>
      </c>
      <c r="M379" s="11">
        <f>(Table1[[#This Row],[launched_at]]/86400)+25569+(-5/24)</f>
        <v>42292.042453703696</v>
      </c>
      <c r="N379" s="12">
        <f>Table1[[#This Row],[Date Created Conversion]]</f>
        <v>42292.042453703696</v>
      </c>
      <c r="O379" s="13">
        <f>Table1[[#This Row],[Date Created Conversion]]</f>
        <v>42292.042453703696</v>
      </c>
      <c r="P379" t="b">
        <v>0</v>
      </c>
      <c r="Q379">
        <v>133</v>
      </c>
      <c r="R379" s="6">
        <f>E379/Q379</f>
        <v>103.21804511278195</v>
      </c>
      <c r="S379" t="b">
        <v>1</v>
      </c>
      <c r="T379" t="s">
        <v>8269</v>
      </c>
      <c r="U379" s="7" t="str">
        <f t="shared" si="16"/>
        <v>film &amp; video</v>
      </c>
      <c r="V379" t="str">
        <f t="shared" si="17"/>
        <v>documentary</v>
      </c>
    </row>
    <row r="380" spans="1:22" ht="46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5">
        <f t="shared" si="15"/>
        <v>1.1176666666666666</v>
      </c>
      <c r="G380" t="s">
        <v>8219</v>
      </c>
      <c r="H380" t="s">
        <v>8229</v>
      </c>
      <c r="I380" t="s">
        <v>8251</v>
      </c>
      <c r="J380">
        <v>1453765920</v>
      </c>
      <c r="K380" s="11">
        <f>(Table1[[#This Row],[deadline]]/86400)+25569+(-5/24)</f>
        <v>42394.786111111105</v>
      </c>
      <c r="L380">
        <v>1451655808</v>
      </c>
      <c r="M380" s="11">
        <f>(Table1[[#This Row],[launched_at]]/86400)+25569+(-5/24)</f>
        <v>42370.363518518519</v>
      </c>
      <c r="N380" s="12">
        <f>Table1[[#This Row],[Date Created Conversion]]</f>
        <v>42370.363518518519</v>
      </c>
      <c r="O380" s="13">
        <f>Table1[[#This Row],[Date Created Conversion]]</f>
        <v>42370.363518518519</v>
      </c>
      <c r="P380" t="b">
        <v>0</v>
      </c>
      <c r="Q380">
        <v>83</v>
      </c>
      <c r="R380" s="6">
        <f>E380/Q380</f>
        <v>40.397590361445786</v>
      </c>
      <c r="S380" t="b">
        <v>1</v>
      </c>
      <c r="T380" t="s">
        <v>8269</v>
      </c>
      <c r="U380" s="7" t="str">
        <f t="shared" si="16"/>
        <v>film &amp; video</v>
      </c>
      <c r="V380" t="str">
        <f t="shared" si="17"/>
        <v>documentary</v>
      </c>
    </row>
    <row r="381" spans="1:22" ht="46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5">
        <f t="shared" si="15"/>
        <v>1.1608000000000001</v>
      </c>
      <c r="G381" t="s">
        <v>8219</v>
      </c>
      <c r="H381" t="s">
        <v>8224</v>
      </c>
      <c r="I381" t="s">
        <v>8246</v>
      </c>
      <c r="J381">
        <v>1336062672</v>
      </c>
      <c r="K381" s="11">
        <f>(Table1[[#This Row],[deadline]]/86400)+25569+(-5/24)</f>
        <v>41032.479999999996</v>
      </c>
      <c r="L381">
        <v>1332174672</v>
      </c>
      <c r="M381" s="11">
        <f>(Table1[[#This Row],[launched_at]]/86400)+25569+(-5/24)</f>
        <v>40987.479999999996</v>
      </c>
      <c r="N381" s="12">
        <f>Table1[[#This Row],[Date Created Conversion]]</f>
        <v>40987.479999999996</v>
      </c>
      <c r="O381" s="13">
        <f>Table1[[#This Row],[Date Created Conversion]]</f>
        <v>40987.479999999996</v>
      </c>
      <c r="P381" t="b">
        <v>0</v>
      </c>
      <c r="Q381">
        <v>149</v>
      </c>
      <c r="R381" s="6">
        <f>E381/Q381</f>
        <v>116.85906040268456</v>
      </c>
      <c r="S381" t="b">
        <v>1</v>
      </c>
      <c r="T381" t="s">
        <v>8269</v>
      </c>
      <c r="U381" s="7" t="str">
        <f t="shared" si="16"/>
        <v>film &amp; video</v>
      </c>
      <c r="V381" t="str">
        <f t="shared" si="17"/>
        <v>documentary</v>
      </c>
    </row>
    <row r="382" spans="1:22" ht="46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5">
        <f t="shared" si="15"/>
        <v>1.415</v>
      </c>
      <c r="G382" t="s">
        <v>8219</v>
      </c>
      <c r="H382" t="s">
        <v>8224</v>
      </c>
      <c r="I382" t="s">
        <v>8246</v>
      </c>
      <c r="J382">
        <v>1453569392</v>
      </c>
      <c r="K382" s="11">
        <f>(Table1[[#This Row],[deadline]]/86400)+25569+(-5/24)</f>
        <v>42392.511481481481</v>
      </c>
      <c r="L382">
        <v>1451409392</v>
      </c>
      <c r="M382" s="11">
        <f>(Table1[[#This Row],[launched_at]]/86400)+25569+(-5/24)</f>
        <v>42367.511481481481</v>
      </c>
      <c r="N382" s="12">
        <f>Table1[[#This Row],[Date Created Conversion]]</f>
        <v>42367.511481481481</v>
      </c>
      <c r="O382" s="13">
        <f>Table1[[#This Row],[Date Created Conversion]]</f>
        <v>42367.511481481481</v>
      </c>
      <c r="P382" t="b">
        <v>0</v>
      </c>
      <c r="Q382">
        <v>49</v>
      </c>
      <c r="R382" s="6">
        <f>E382/Q382</f>
        <v>115.51020408163265</v>
      </c>
      <c r="S382" t="b">
        <v>1</v>
      </c>
      <c r="T382" t="s">
        <v>8269</v>
      </c>
      <c r="U382" s="7" t="str">
        <f t="shared" si="16"/>
        <v>film &amp; video</v>
      </c>
      <c r="V382" t="str">
        <f t="shared" si="17"/>
        <v>documentary</v>
      </c>
    </row>
    <row r="383" spans="1:22" ht="46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5">
        <f t="shared" si="15"/>
        <v>1.0472999999999999</v>
      </c>
      <c r="G383" t="s">
        <v>8219</v>
      </c>
      <c r="H383" t="s">
        <v>8224</v>
      </c>
      <c r="I383" t="s">
        <v>8246</v>
      </c>
      <c r="J383">
        <v>1343624400</v>
      </c>
      <c r="K383" s="11">
        <f>(Table1[[#This Row],[deadline]]/86400)+25569+(-5/24)</f>
        <v>41120</v>
      </c>
      <c r="L383">
        <v>1340642717</v>
      </c>
      <c r="M383" s="11">
        <f>(Table1[[#This Row],[launched_at]]/86400)+25569+(-5/24)</f>
        <v>41085.48978009259</v>
      </c>
      <c r="N383" s="12">
        <f>Table1[[#This Row],[Date Created Conversion]]</f>
        <v>41085.48978009259</v>
      </c>
      <c r="O383" s="13">
        <f>Table1[[#This Row],[Date Created Conversion]]</f>
        <v>41085.48978009259</v>
      </c>
      <c r="P383" t="b">
        <v>0</v>
      </c>
      <c r="Q383">
        <v>251</v>
      </c>
      <c r="R383" s="6">
        <f>E383/Q383</f>
        <v>104.31274900398407</v>
      </c>
      <c r="S383" t="b">
        <v>1</v>
      </c>
      <c r="T383" t="s">
        <v>8269</v>
      </c>
      <c r="U383" s="7" t="str">
        <f t="shared" si="16"/>
        <v>film &amp; video</v>
      </c>
      <c r="V383" t="str">
        <f t="shared" si="17"/>
        <v>documentary</v>
      </c>
    </row>
    <row r="384" spans="1:22" ht="46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5">
        <f t="shared" si="15"/>
        <v>2.5583333333333331</v>
      </c>
      <c r="G384" t="s">
        <v>8219</v>
      </c>
      <c r="H384" t="s">
        <v>8224</v>
      </c>
      <c r="I384" t="s">
        <v>8246</v>
      </c>
      <c r="J384">
        <v>1346950900</v>
      </c>
      <c r="K384" s="11">
        <f>(Table1[[#This Row],[deadline]]/86400)+25569+(-5/24)</f>
        <v>41158.501157407409</v>
      </c>
      <c r="L384">
        <v>1345741300</v>
      </c>
      <c r="M384" s="11">
        <f>(Table1[[#This Row],[launched_at]]/86400)+25569+(-5/24)</f>
        <v>41144.501157407409</v>
      </c>
      <c r="N384" s="12">
        <f>Table1[[#This Row],[Date Created Conversion]]</f>
        <v>41144.501157407409</v>
      </c>
      <c r="O384" s="13">
        <f>Table1[[#This Row],[Date Created Conversion]]</f>
        <v>41144.501157407409</v>
      </c>
      <c r="P384" t="b">
        <v>0</v>
      </c>
      <c r="Q384">
        <v>22</v>
      </c>
      <c r="R384" s="6">
        <f>E384/Q384</f>
        <v>69.772727272727266</v>
      </c>
      <c r="S384" t="b">
        <v>1</v>
      </c>
      <c r="T384" t="s">
        <v>8269</v>
      </c>
      <c r="U384" s="7" t="str">
        <f t="shared" si="16"/>
        <v>film &amp; video</v>
      </c>
      <c r="V384" t="str">
        <f t="shared" si="17"/>
        <v>documentary</v>
      </c>
    </row>
    <row r="385" spans="1:22" ht="46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5">
        <f t="shared" si="15"/>
        <v>2.0670670670670672</v>
      </c>
      <c r="G385" t="s">
        <v>8219</v>
      </c>
      <c r="H385" t="s">
        <v>8224</v>
      </c>
      <c r="I385" t="s">
        <v>8246</v>
      </c>
      <c r="J385">
        <v>1400467759</v>
      </c>
      <c r="K385" s="11">
        <f>(Table1[[#This Row],[deadline]]/86400)+25569+(-5/24)</f>
        <v>41777.90924768518</v>
      </c>
      <c r="L385">
        <v>1398480559</v>
      </c>
      <c r="M385" s="11">
        <f>(Table1[[#This Row],[launched_at]]/86400)+25569+(-5/24)</f>
        <v>41754.90924768518</v>
      </c>
      <c r="N385" s="12">
        <f>Table1[[#This Row],[Date Created Conversion]]</f>
        <v>41754.90924768518</v>
      </c>
      <c r="O385" s="13">
        <f>Table1[[#This Row],[Date Created Conversion]]</f>
        <v>41754.90924768518</v>
      </c>
      <c r="P385" t="b">
        <v>0</v>
      </c>
      <c r="Q385">
        <v>48</v>
      </c>
      <c r="R385" s="6">
        <f>E385/Q385</f>
        <v>43.020833333333336</v>
      </c>
      <c r="S385" t="b">
        <v>1</v>
      </c>
      <c r="T385" t="s">
        <v>8269</v>
      </c>
      <c r="U385" s="7" t="str">
        <f t="shared" si="16"/>
        <v>film &amp; video</v>
      </c>
      <c r="V385" t="str">
        <f t="shared" si="17"/>
        <v>documentary</v>
      </c>
    </row>
    <row r="386" spans="1:22" ht="46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5">
        <f t="shared" si="15"/>
        <v>1.1210500000000001</v>
      </c>
      <c r="G386" t="s">
        <v>8219</v>
      </c>
      <c r="H386" t="s">
        <v>8224</v>
      </c>
      <c r="I386" t="s">
        <v>8246</v>
      </c>
      <c r="J386">
        <v>1420569947</v>
      </c>
      <c r="K386" s="11">
        <f>(Table1[[#This Row],[deadline]]/86400)+25569+(-5/24)</f>
        <v>42010.573460648149</v>
      </c>
      <c r="L386">
        <v>1417977947</v>
      </c>
      <c r="M386" s="11">
        <f>(Table1[[#This Row],[launched_at]]/86400)+25569+(-5/24)</f>
        <v>41980.573460648149</v>
      </c>
      <c r="N386" s="12">
        <f>Table1[[#This Row],[Date Created Conversion]]</f>
        <v>41980.573460648149</v>
      </c>
      <c r="O386" s="13">
        <f>Table1[[#This Row],[Date Created Conversion]]</f>
        <v>41980.573460648149</v>
      </c>
      <c r="P386" t="b">
        <v>0</v>
      </c>
      <c r="Q386">
        <v>383</v>
      </c>
      <c r="R386" s="6">
        <f>E386/Q386</f>
        <v>58.540469973890339</v>
      </c>
      <c r="S386" t="b">
        <v>1</v>
      </c>
      <c r="T386" t="s">
        <v>8269</v>
      </c>
      <c r="U386" s="7" t="str">
        <f t="shared" si="16"/>
        <v>film &amp; video</v>
      </c>
      <c r="V386" t="str">
        <f t="shared" si="17"/>
        <v>documentary</v>
      </c>
    </row>
    <row r="387" spans="1:22" ht="46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5">
        <f t="shared" ref="F387:F450" si="18">E387/D387</f>
        <v>1.05982</v>
      </c>
      <c r="G387" t="s">
        <v>8219</v>
      </c>
      <c r="H387" t="s">
        <v>8224</v>
      </c>
      <c r="I387" t="s">
        <v>8246</v>
      </c>
      <c r="J387">
        <v>1416582101</v>
      </c>
      <c r="K387" s="11">
        <f>(Table1[[#This Row],[deadline]]/86400)+25569+(-5/24)</f>
        <v>41964.41783564815</v>
      </c>
      <c r="L387">
        <v>1413986501</v>
      </c>
      <c r="M387" s="11">
        <f>(Table1[[#This Row],[launched_at]]/86400)+25569+(-5/24)</f>
        <v>41934.376168981478</v>
      </c>
      <c r="N387" s="12">
        <f>Table1[[#This Row],[Date Created Conversion]]</f>
        <v>41934.376168981478</v>
      </c>
      <c r="O387" s="13">
        <f>Table1[[#This Row],[Date Created Conversion]]</f>
        <v>41934.376168981478</v>
      </c>
      <c r="P387" t="b">
        <v>0</v>
      </c>
      <c r="Q387">
        <v>237</v>
      </c>
      <c r="R387" s="6">
        <f>E387/Q387</f>
        <v>111.79535864978902</v>
      </c>
      <c r="S387" t="b">
        <v>1</v>
      </c>
      <c r="T387" t="s">
        <v>8269</v>
      </c>
      <c r="U387" s="7" t="str">
        <f t="shared" ref="U387:U450" si="19">LEFT(T387, SEARCH("/",T387,1)-1)</f>
        <v>film &amp; video</v>
      </c>
      <c r="V387" t="str">
        <f t="shared" ref="V387:V450" si="20">RIGHT(T387, LEN(T387)-SEARCH("/",T387,1))</f>
        <v>documentary</v>
      </c>
    </row>
    <row r="388" spans="1:22" ht="46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5">
        <f t="shared" si="18"/>
        <v>1.0016666666666667</v>
      </c>
      <c r="G388" t="s">
        <v>8219</v>
      </c>
      <c r="H388" t="s">
        <v>8224</v>
      </c>
      <c r="I388" t="s">
        <v>8246</v>
      </c>
      <c r="J388">
        <v>1439246991</v>
      </c>
      <c r="K388" s="11">
        <f>(Table1[[#This Row],[deadline]]/86400)+25569+(-5/24)</f>
        <v>42226.742951388886</v>
      </c>
      <c r="L388">
        <v>1437950991</v>
      </c>
      <c r="M388" s="11">
        <f>(Table1[[#This Row],[launched_at]]/86400)+25569+(-5/24)</f>
        <v>42211.742951388886</v>
      </c>
      <c r="N388" s="12">
        <f>Table1[[#This Row],[Date Created Conversion]]</f>
        <v>42211.742951388886</v>
      </c>
      <c r="O388" s="13">
        <f>Table1[[#This Row],[Date Created Conversion]]</f>
        <v>42211.742951388886</v>
      </c>
      <c r="P388" t="b">
        <v>0</v>
      </c>
      <c r="Q388">
        <v>13</v>
      </c>
      <c r="R388" s="6">
        <f>E388/Q388</f>
        <v>46.230769230769234</v>
      </c>
      <c r="S388" t="b">
        <v>1</v>
      </c>
      <c r="T388" t="s">
        <v>8269</v>
      </c>
      <c r="U388" s="7" t="str">
        <f t="shared" si="19"/>
        <v>film &amp; video</v>
      </c>
      <c r="V388" t="str">
        <f t="shared" si="20"/>
        <v>documentary</v>
      </c>
    </row>
    <row r="389" spans="1:22" ht="46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5">
        <f t="shared" si="18"/>
        <v>2.1398947368421051</v>
      </c>
      <c r="G389" t="s">
        <v>8219</v>
      </c>
      <c r="H389" t="s">
        <v>8224</v>
      </c>
      <c r="I389" t="s">
        <v>8246</v>
      </c>
      <c r="J389">
        <v>1439618400</v>
      </c>
      <c r="K389" s="11">
        <f>(Table1[[#This Row],[deadline]]/86400)+25569+(-5/24)</f>
        <v>42231.041666666664</v>
      </c>
      <c r="L389">
        <v>1436976858</v>
      </c>
      <c r="M389" s="11">
        <f>(Table1[[#This Row],[launched_at]]/86400)+25569+(-5/24)</f>
        <v>42200.468263888884</v>
      </c>
      <c r="N389" s="12">
        <f>Table1[[#This Row],[Date Created Conversion]]</f>
        <v>42200.468263888884</v>
      </c>
      <c r="O389" s="13">
        <f>Table1[[#This Row],[Date Created Conversion]]</f>
        <v>42200.468263888884</v>
      </c>
      <c r="P389" t="b">
        <v>0</v>
      </c>
      <c r="Q389">
        <v>562</v>
      </c>
      <c r="R389" s="6">
        <f>E389/Q389</f>
        <v>144.69039145907473</v>
      </c>
      <c r="S389" t="b">
        <v>1</v>
      </c>
      <c r="T389" t="s">
        <v>8269</v>
      </c>
      <c r="U389" s="7" t="str">
        <f t="shared" si="19"/>
        <v>film &amp; video</v>
      </c>
      <c r="V389" t="str">
        <f t="shared" si="20"/>
        <v>documentary</v>
      </c>
    </row>
    <row r="390" spans="1:22" ht="46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5">
        <f t="shared" si="18"/>
        <v>1.2616000000000001</v>
      </c>
      <c r="G390" t="s">
        <v>8219</v>
      </c>
      <c r="H390" t="s">
        <v>8224</v>
      </c>
      <c r="I390" t="s">
        <v>8246</v>
      </c>
      <c r="J390">
        <v>1469670580</v>
      </c>
      <c r="K390" s="11">
        <f>(Table1[[#This Row],[deadline]]/86400)+25569+(-5/24)</f>
        <v>42578.86782407407</v>
      </c>
      <c r="L390">
        <v>1467078580</v>
      </c>
      <c r="M390" s="11">
        <f>(Table1[[#This Row],[launched_at]]/86400)+25569+(-5/24)</f>
        <v>42548.86782407407</v>
      </c>
      <c r="N390" s="12">
        <f>Table1[[#This Row],[Date Created Conversion]]</f>
        <v>42548.86782407407</v>
      </c>
      <c r="O390" s="13">
        <f>Table1[[#This Row],[Date Created Conversion]]</f>
        <v>42548.86782407407</v>
      </c>
      <c r="P390" t="b">
        <v>0</v>
      </c>
      <c r="Q390">
        <v>71</v>
      </c>
      <c r="R390" s="6">
        <f>E390/Q390</f>
        <v>88.845070422535215</v>
      </c>
      <c r="S390" t="b">
        <v>1</v>
      </c>
      <c r="T390" t="s">
        <v>8269</v>
      </c>
      <c r="U390" s="7" t="str">
        <f t="shared" si="19"/>
        <v>film &amp; video</v>
      </c>
      <c r="V390" t="str">
        <f t="shared" si="20"/>
        <v>documentary</v>
      </c>
    </row>
    <row r="391" spans="1:22" ht="46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5">
        <f t="shared" si="18"/>
        <v>1.8153547058823529</v>
      </c>
      <c r="G391" t="s">
        <v>8219</v>
      </c>
      <c r="H391" t="s">
        <v>8224</v>
      </c>
      <c r="I391" t="s">
        <v>8246</v>
      </c>
      <c r="J391">
        <v>1394233140</v>
      </c>
      <c r="K391" s="11">
        <f>(Table1[[#This Row],[deadline]]/86400)+25569+(-5/24)</f>
        <v>41705.749305555553</v>
      </c>
      <c r="L391">
        <v>1391477450</v>
      </c>
      <c r="M391" s="11">
        <f>(Table1[[#This Row],[launched_at]]/86400)+25569+(-5/24)</f>
        <v>41673.854745370372</v>
      </c>
      <c r="N391" s="12">
        <f>Table1[[#This Row],[Date Created Conversion]]</f>
        <v>41673.854745370372</v>
      </c>
      <c r="O391" s="13">
        <f>Table1[[#This Row],[Date Created Conversion]]</f>
        <v>41673.854745370372</v>
      </c>
      <c r="P391" t="b">
        <v>0</v>
      </c>
      <c r="Q391">
        <v>1510</v>
      </c>
      <c r="R391" s="6">
        <f>E391/Q391</f>
        <v>81.75107284768211</v>
      </c>
      <c r="S391" t="b">
        <v>1</v>
      </c>
      <c r="T391" t="s">
        <v>8269</v>
      </c>
      <c r="U391" s="7" t="str">
        <f t="shared" si="19"/>
        <v>film &amp; video</v>
      </c>
      <c r="V391" t="str">
        <f t="shared" si="20"/>
        <v>documentary</v>
      </c>
    </row>
    <row r="392" spans="1:22" ht="46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5">
        <f t="shared" si="18"/>
        <v>1</v>
      </c>
      <c r="G392" t="s">
        <v>8219</v>
      </c>
      <c r="H392" t="s">
        <v>8224</v>
      </c>
      <c r="I392" t="s">
        <v>8246</v>
      </c>
      <c r="J392">
        <v>1431046372</v>
      </c>
      <c r="K392" s="11">
        <f>(Table1[[#This Row],[deadline]]/86400)+25569+(-5/24)</f>
        <v>42131.828379629624</v>
      </c>
      <c r="L392">
        <v>1429318372</v>
      </c>
      <c r="M392" s="11">
        <f>(Table1[[#This Row],[launched_at]]/86400)+25569+(-5/24)</f>
        <v>42111.828379629624</v>
      </c>
      <c r="N392" s="12">
        <f>Table1[[#This Row],[Date Created Conversion]]</f>
        <v>42111.828379629624</v>
      </c>
      <c r="O392" s="13">
        <f>Table1[[#This Row],[Date Created Conversion]]</f>
        <v>42111.828379629624</v>
      </c>
      <c r="P392" t="b">
        <v>0</v>
      </c>
      <c r="Q392">
        <v>14</v>
      </c>
      <c r="R392" s="6">
        <f>E392/Q392</f>
        <v>71.428571428571431</v>
      </c>
      <c r="S392" t="b">
        <v>1</v>
      </c>
      <c r="T392" t="s">
        <v>8269</v>
      </c>
      <c r="U392" s="7" t="str">
        <f t="shared" si="19"/>
        <v>film &amp; video</v>
      </c>
      <c r="V392" t="str">
        <f t="shared" si="20"/>
        <v>documentary</v>
      </c>
    </row>
    <row r="393" spans="1:22" ht="46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5">
        <f t="shared" si="18"/>
        <v>1.0061</v>
      </c>
      <c r="G393" t="s">
        <v>8219</v>
      </c>
      <c r="H393" t="s">
        <v>8224</v>
      </c>
      <c r="I393" t="s">
        <v>8246</v>
      </c>
      <c r="J393">
        <v>1324169940</v>
      </c>
      <c r="K393" s="11">
        <f>(Table1[[#This Row],[deadline]]/86400)+25569+(-5/24)</f>
        <v>40894.832638888889</v>
      </c>
      <c r="L393">
        <v>1321578051</v>
      </c>
      <c r="M393" s="11">
        <f>(Table1[[#This Row],[launched_at]]/86400)+25569+(-5/24)</f>
        <v>40864.833923611106</v>
      </c>
      <c r="N393" s="12">
        <f>Table1[[#This Row],[Date Created Conversion]]</f>
        <v>40864.833923611106</v>
      </c>
      <c r="O393" s="13">
        <f>Table1[[#This Row],[Date Created Conversion]]</f>
        <v>40864.833923611106</v>
      </c>
      <c r="P393" t="b">
        <v>0</v>
      </c>
      <c r="Q393">
        <v>193</v>
      </c>
      <c r="R393" s="6">
        <f>E393/Q393</f>
        <v>104.25906735751295</v>
      </c>
      <c r="S393" t="b">
        <v>1</v>
      </c>
      <c r="T393" t="s">
        <v>8269</v>
      </c>
      <c r="U393" s="7" t="str">
        <f t="shared" si="19"/>
        <v>film &amp; video</v>
      </c>
      <c r="V393" t="str">
        <f t="shared" si="20"/>
        <v>documentary</v>
      </c>
    </row>
    <row r="394" spans="1:22" ht="46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5">
        <f t="shared" si="18"/>
        <v>1.009027027027027</v>
      </c>
      <c r="G394" t="s">
        <v>8219</v>
      </c>
      <c r="H394" t="s">
        <v>8224</v>
      </c>
      <c r="I394" t="s">
        <v>8246</v>
      </c>
      <c r="J394">
        <v>1315450800</v>
      </c>
      <c r="K394" s="11">
        <f>(Table1[[#This Row],[deadline]]/86400)+25569+(-5/24)</f>
        <v>40793.916666666664</v>
      </c>
      <c r="L394">
        <v>1312823571</v>
      </c>
      <c r="M394" s="11">
        <f>(Table1[[#This Row],[launched_at]]/86400)+25569+(-5/24)</f>
        <v>40763.508923611109</v>
      </c>
      <c r="N394" s="12">
        <f>Table1[[#This Row],[Date Created Conversion]]</f>
        <v>40763.508923611109</v>
      </c>
      <c r="O394" s="13">
        <f>Table1[[#This Row],[Date Created Conversion]]</f>
        <v>40763.508923611109</v>
      </c>
      <c r="P394" t="b">
        <v>0</v>
      </c>
      <c r="Q394">
        <v>206</v>
      </c>
      <c r="R394" s="6">
        <f>E394/Q394</f>
        <v>90.616504854368927</v>
      </c>
      <c r="S394" t="b">
        <v>1</v>
      </c>
      <c r="T394" t="s">
        <v>8269</v>
      </c>
      <c r="U394" s="7" t="str">
        <f t="shared" si="19"/>
        <v>film &amp; video</v>
      </c>
      <c r="V394" t="str">
        <f t="shared" si="20"/>
        <v>documentary</v>
      </c>
    </row>
    <row r="395" spans="1:22" ht="3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5">
        <f t="shared" si="18"/>
        <v>1.10446</v>
      </c>
      <c r="G395" t="s">
        <v>8219</v>
      </c>
      <c r="H395" t="s">
        <v>8224</v>
      </c>
      <c r="I395" t="s">
        <v>8246</v>
      </c>
      <c r="J395">
        <v>1381424452</v>
      </c>
      <c r="K395" s="11">
        <f>(Table1[[#This Row],[deadline]]/86400)+25569+(-5/24)</f>
        <v>41557.500601851847</v>
      </c>
      <c r="L395">
        <v>1378746052</v>
      </c>
      <c r="M395" s="11">
        <f>(Table1[[#This Row],[launched_at]]/86400)+25569+(-5/24)</f>
        <v>41526.500601851847</v>
      </c>
      <c r="N395" s="12">
        <f>Table1[[#This Row],[Date Created Conversion]]</f>
        <v>41526.500601851847</v>
      </c>
      <c r="O395" s="13">
        <f>Table1[[#This Row],[Date Created Conversion]]</f>
        <v>41526.500601851847</v>
      </c>
      <c r="P395" t="b">
        <v>0</v>
      </c>
      <c r="Q395">
        <v>351</v>
      </c>
      <c r="R395" s="6">
        <f>E395/Q395</f>
        <v>157.33048433048432</v>
      </c>
      <c r="S395" t="b">
        <v>1</v>
      </c>
      <c r="T395" t="s">
        <v>8269</v>
      </c>
      <c r="U395" s="7" t="str">
        <f t="shared" si="19"/>
        <v>film &amp; video</v>
      </c>
      <c r="V395" t="str">
        <f t="shared" si="20"/>
        <v>documentary</v>
      </c>
    </row>
    <row r="396" spans="1:22" ht="46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5">
        <f t="shared" si="18"/>
        <v>1.118936170212766</v>
      </c>
      <c r="G396" t="s">
        <v>8219</v>
      </c>
      <c r="H396" t="s">
        <v>8227</v>
      </c>
      <c r="I396" t="s">
        <v>8249</v>
      </c>
      <c r="J396">
        <v>1460918282</v>
      </c>
      <c r="K396" s="11">
        <f>(Table1[[#This Row],[deadline]]/86400)+25569+(-5/24)</f>
        <v>42477.568078703705</v>
      </c>
      <c r="L396">
        <v>1455737882</v>
      </c>
      <c r="M396" s="11">
        <f>(Table1[[#This Row],[launched_at]]/86400)+25569+(-5/24)</f>
        <v>42417.60974537037</v>
      </c>
      <c r="N396" s="12">
        <f>Table1[[#This Row],[Date Created Conversion]]</f>
        <v>42417.60974537037</v>
      </c>
      <c r="O396" s="13">
        <f>Table1[[#This Row],[Date Created Conversion]]</f>
        <v>42417.60974537037</v>
      </c>
      <c r="P396" t="b">
        <v>0</v>
      </c>
      <c r="Q396">
        <v>50</v>
      </c>
      <c r="R396" s="6">
        <f>E396/Q396</f>
        <v>105.18</v>
      </c>
      <c r="S396" t="b">
        <v>1</v>
      </c>
      <c r="T396" t="s">
        <v>8269</v>
      </c>
      <c r="U396" s="7" t="str">
        <f t="shared" si="19"/>
        <v>film &amp; video</v>
      </c>
      <c r="V396" t="str">
        <f t="shared" si="20"/>
        <v>documentary</v>
      </c>
    </row>
    <row r="397" spans="1:22" ht="46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5">
        <f t="shared" si="18"/>
        <v>1.0804450000000001</v>
      </c>
      <c r="G397" t="s">
        <v>8219</v>
      </c>
      <c r="H397" t="s">
        <v>8224</v>
      </c>
      <c r="I397" t="s">
        <v>8246</v>
      </c>
      <c r="J397">
        <v>1335562320</v>
      </c>
      <c r="K397" s="11">
        <f>(Table1[[#This Row],[deadline]]/86400)+25569+(-5/24)</f>
        <v>41026.688888888886</v>
      </c>
      <c r="L397">
        <v>1332452960</v>
      </c>
      <c r="M397" s="11">
        <f>(Table1[[#This Row],[launched_at]]/86400)+25569+(-5/24)</f>
        <v>40990.700925925921</v>
      </c>
      <c r="N397" s="12">
        <f>Table1[[#This Row],[Date Created Conversion]]</f>
        <v>40990.700925925921</v>
      </c>
      <c r="O397" s="13">
        <f>Table1[[#This Row],[Date Created Conversion]]</f>
        <v>40990.700925925921</v>
      </c>
      <c r="P397" t="b">
        <v>0</v>
      </c>
      <c r="Q397">
        <v>184</v>
      </c>
      <c r="R397" s="6">
        <f>E397/Q397</f>
        <v>58.719836956521746</v>
      </c>
      <c r="S397" t="b">
        <v>1</v>
      </c>
      <c r="T397" t="s">
        <v>8269</v>
      </c>
      <c r="U397" s="7" t="str">
        <f t="shared" si="19"/>
        <v>film &amp; video</v>
      </c>
      <c r="V397" t="str">
        <f t="shared" si="20"/>
        <v>documentary</v>
      </c>
    </row>
    <row r="398" spans="1:22" ht="46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5">
        <f t="shared" si="18"/>
        <v>1.0666666666666667</v>
      </c>
      <c r="G398" t="s">
        <v>8219</v>
      </c>
      <c r="H398" t="s">
        <v>8224</v>
      </c>
      <c r="I398" t="s">
        <v>8246</v>
      </c>
      <c r="J398">
        <v>1341668006</v>
      </c>
      <c r="K398" s="11">
        <f>(Table1[[#This Row],[deadline]]/86400)+25569+(-5/24)</f>
        <v>41097.356550925928</v>
      </c>
      <c r="L398">
        <v>1340372006</v>
      </c>
      <c r="M398" s="11">
        <f>(Table1[[#This Row],[launched_at]]/86400)+25569+(-5/24)</f>
        <v>41082.356550925928</v>
      </c>
      <c r="N398" s="12">
        <f>Table1[[#This Row],[Date Created Conversion]]</f>
        <v>41082.356550925928</v>
      </c>
      <c r="O398" s="13">
        <f>Table1[[#This Row],[Date Created Conversion]]</f>
        <v>41082.356550925928</v>
      </c>
      <c r="P398" t="b">
        <v>0</v>
      </c>
      <c r="Q398">
        <v>196</v>
      </c>
      <c r="R398" s="6">
        <f>E398/Q398</f>
        <v>81.632653061224488</v>
      </c>
      <c r="S398" t="b">
        <v>1</v>
      </c>
      <c r="T398" t="s">
        <v>8269</v>
      </c>
      <c r="U398" s="7" t="str">
        <f t="shared" si="19"/>
        <v>film &amp; video</v>
      </c>
      <c r="V398" t="str">
        <f t="shared" si="20"/>
        <v>documentary</v>
      </c>
    </row>
    <row r="399" spans="1:22" ht="46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5">
        <f t="shared" si="18"/>
        <v>1.0390027322404372</v>
      </c>
      <c r="G399" t="s">
        <v>8219</v>
      </c>
      <c r="H399" t="s">
        <v>8224</v>
      </c>
      <c r="I399" t="s">
        <v>8246</v>
      </c>
      <c r="J399">
        <v>1283312640</v>
      </c>
      <c r="K399" s="11">
        <f>(Table1[[#This Row],[deadline]]/86400)+25569+(-5/24)</f>
        <v>40421.947222222218</v>
      </c>
      <c r="L399">
        <v>1279651084</v>
      </c>
      <c r="M399" s="11">
        <f>(Table1[[#This Row],[launched_at]]/86400)+25569+(-5/24)</f>
        <v>40379.568101851852</v>
      </c>
      <c r="N399" s="12">
        <f>Table1[[#This Row],[Date Created Conversion]]</f>
        <v>40379.568101851852</v>
      </c>
      <c r="O399" s="13">
        <f>Table1[[#This Row],[Date Created Conversion]]</f>
        <v>40379.568101851852</v>
      </c>
      <c r="P399" t="b">
        <v>0</v>
      </c>
      <c r="Q399">
        <v>229</v>
      </c>
      <c r="R399" s="6">
        <f>E399/Q399</f>
        <v>56.460043668122275</v>
      </c>
      <c r="S399" t="b">
        <v>1</v>
      </c>
      <c r="T399" t="s">
        <v>8269</v>
      </c>
      <c r="U399" s="7" t="str">
        <f t="shared" si="19"/>
        <v>film &amp; video</v>
      </c>
      <c r="V399" t="str">
        <f t="shared" si="20"/>
        <v>documentary</v>
      </c>
    </row>
    <row r="400" spans="1:22" ht="46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5">
        <f t="shared" si="18"/>
        <v>1.2516</v>
      </c>
      <c r="G400" t="s">
        <v>8219</v>
      </c>
      <c r="H400" t="s">
        <v>8224</v>
      </c>
      <c r="I400" t="s">
        <v>8246</v>
      </c>
      <c r="J400">
        <v>1430334126</v>
      </c>
      <c r="K400" s="11">
        <f>(Table1[[#This Row],[deadline]]/86400)+25569+(-5/24)</f>
        <v>42123.584791666661</v>
      </c>
      <c r="L400">
        <v>1426446126</v>
      </c>
      <c r="M400" s="11">
        <f>(Table1[[#This Row],[launched_at]]/86400)+25569+(-5/24)</f>
        <v>42078.584791666661</v>
      </c>
      <c r="N400" s="12">
        <f>Table1[[#This Row],[Date Created Conversion]]</f>
        <v>42078.584791666661</v>
      </c>
      <c r="O400" s="13">
        <f>Table1[[#This Row],[Date Created Conversion]]</f>
        <v>42078.584791666661</v>
      </c>
      <c r="P400" t="b">
        <v>0</v>
      </c>
      <c r="Q400">
        <v>67</v>
      </c>
      <c r="R400" s="6">
        <f>E400/Q400</f>
        <v>140.1044776119403</v>
      </c>
      <c r="S400" t="b">
        <v>1</v>
      </c>
      <c r="T400" t="s">
        <v>8269</v>
      </c>
      <c r="U400" s="7" t="str">
        <f t="shared" si="19"/>
        <v>film &amp; video</v>
      </c>
      <c r="V400" t="str">
        <f t="shared" si="20"/>
        <v>documentary</v>
      </c>
    </row>
    <row r="401" spans="1:22" ht="46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5">
        <f t="shared" si="18"/>
        <v>1.0680499999999999</v>
      </c>
      <c r="G401" t="s">
        <v>8219</v>
      </c>
      <c r="H401" t="s">
        <v>8225</v>
      </c>
      <c r="I401" t="s">
        <v>8247</v>
      </c>
      <c r="J401">
        <v>1481716800</v>
      </c>
      <c r="K401" s="11">
        <f>(Table1[[#This Row],[deadline]]/86400)+25569+(-5/24)</f>
        <v>42718.291666666664</v>
      </c>
      <c r="L401">
        <v>1479070867</v>
      </c>
      <c r="M401" s="11">
        <f>(Table1[[#This Row],[launched_at]]/86400)+25569+(-5/24)</f>
        <v>42687.667442129627</v>
      </c>
      <c r="N401" s="12">
        <f>Table1[[#This Row],[Date Created Conversion]]</f>
        <v>42687.667442129627</v>
      </c>
      <c r="O401" s="13">
        <f>Table1[[#This Row],[Date Created Conversion]]</f>
        <v>42687.667442129627</v>
      </c>
      <c r="P401" t="b">
        <v>0</v>
      </c>
      <c r="Q401">
        <v>95</v>
      </c>
      <c r="R401" s="6">
        <f>E401/Q401</f>
        <v>224.85263157894738</v>
      </c>
      <c r="S401" t="b">
        <v>1</v>
      </c>
      <c r="T401" t="s">
        <v>8269</v>
      </c>
      <c r="U401" s="7" t="str">
        <f t="shared" si="19"/>
        <v>film &amp; video</v>
      </c>
      <c r="V401" t="str">
        <f t="shared" si="20"/>
        <v>documentary</v>
      </c>
    </row>
    <row r="402" spans="1:22" ht="46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5">
        <f t="shared" si="18"/>
        <v>1.1230249999999999</v>
      </c>
      <c r="G402" t="s">
        <v>8219</v>
      </c>
      <c r="H402" t="s">
        <v>8224</v>
      </c>
      <c r="I402" t="s">
        <v>8246</v>
      </c>
      <c r="J402">
        <v>1400297400</v>
      </c>
      <c r="K402" s="11">
        <f>(Table1[[#This Row],[deadline]]/86400)+25569+(-5/24)</f>
        <v>41775.9375</v>
      </c>
      <c r="L402">
        <v>1397661347</v>
      </c>
      <c r="M402" s="11">
        <f>(Table1[[#This Row],[launched_at]]/86400)+25569+(-5/24)</f>
        <v>41745.427627314813</v>
      </c>
      <c r="N402" s="12">
        <f>Table1[[#This Row],[Date Created Conversion]]</f>
        <v>41745.427627314813</v>
      </c>
      <c r="O402" s="13">
        <f>Table1[[#This Row],[Date Created Conversion]]</f>
        <v>41745.427627314813</v>
      </c>
      <c r="P402" t="b">
        <v>0</v>
      </c>
      <c r="Q402">
        <v>62</v>
      </c>
      <c r="R402" s="6">
        <f>E402/Q402</f>
        <v>181.13306451612902</v>
      </c>
      <c r="S402" t="b">
        <v>1</v>
      </c>
      <c r="T402" t="s">
        <v>8269</v>
      </c>
      <c r="U402" s="7" t="str">
        <f t="shared" si="19"/>
        <v>film &amp; video</v>
      </c>
      <c r="V402" t="str">
        <f t="shared" si="20"/>
        <v>documentary</v>
      </c>
    </row>
    <row r="403" spans="1:22" ht="46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5">
        <f t="shared" si="18"/>
        <v>1.0381199999999999</v>
      </c>
      <c r="G403" t="s">
        <v>8219</v>
      </c>
      <c r="H403" t="s">
        <v>8224</v>
      </c>
      <c r="I403" t="s">
        <v>8246</v>
      </c>
      <c r="J403">
        <v>1312747970</v>
      </c>
      <c r="K403" s="11">
        <f>(Table1[[#This Row],[deadline]]/86400)+25569+(-5/24)</f>
        <v>40762.633912037032</v>
      </c>
      <c r="L403">
        <v>1310155970</v>
      </c>
      <c r="M403" s="11">
        <f>(Table1[[#This Row],[launched_at]]/86400)+25569+(-5/24)</f>
        <v>40732.633912037032</v>
      </c>
      <c r="N403" s="12">
        <f>Table1[[#This Row],[Date Created Conversion]]</f>
        <v>40732.633912037032</v>
      </c>
      <c r="O403" s="13">
        <f>Table1[[#This Row],[Date Created Conversion]]</f>
        <v>40732.633912037032</v>
      </c>
      <c r="P403" t="b">
        <v>0</v>
      </c>
      <c r="Q403">
        <v>73</v>
      </c>
      <c r="R403" s="6">
        <f>E403/Q403</f>
        <v>711.04109589041093</v>
      </c>
      <c r="S403" t="b">
        <v>1</v>
      </c>
      <c r="T403" t="s">
        <v>8269</v>
      </c>
      <c r="U403" s="7" t="str">
        <f t="shared" si="19"/>
        <v>film &amp; video</v>
      </c>
      <c r="V403" t="str">
        <f t="shared" si="20"/>
        <v>documentary</v>
      </c>
    </row>
    <row r="404" spans="1:22" ht="46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5">
        <f t="shared" si="18"/>
        <v>1.4165000000000001</v>
      </c>
      <c r="G404" t="s">
        <v>8219</v>
      </c>
      <c r="H404" t="s">
        <v>8224</v>
      </c>
      <c r="I404" t="s">
        <v>8246</v>
      </c>
      <c r="J404">
        <v>1446731817</v>
      </c>
      <c r="K404" s="11">
        <f>(Table1[[#This Row],[deadline]]/86400)+25569+(-5/24)</f>
        <v>42313.372881944444</v>
      </c>
      <c r="L404">
        <v>1444913817</v>
      </c>
      <c r="M404" s="11">
        <f>(Table1[[#This Row],[launched_at]]/86400)+25569+(-5/24)</f>
        <v>42292.331215277773</v>
      </c>
      <c r="N404" s="12">
        <f>Table1[[#This Row],[Date Created Conversion]]</f>
        <v>42292.331215277773</v>
      </c>
      <c r="O404" s="13">
        <f>Table1[[#This Row],[Date Created Conversion]]</f>
        <v>42292.331215277773</v>
      </c>
      <c r="P404" t="b">
        <v>0</v>
      </c>
      <c r="Q404">
        <v>43</v>
      </c>
      <c r="R404" s="6">
        <f>E404/Q404</f>
        <v>65.883720930232556</v>
      </c>
      <c r="S404" t="b">
        <v>1</v>
      </c>
      <c r="T404" t="s">
        <v>8269</v>
      </c>
      <c r="U404" s="7" t="str">
        <f t="shared" si="19"/>
        <v>film &amp; video</v>
      </c>
      <c r="V404" t="str">
        <f t="shared" si="20"/>
        <v>documentary</v>
      </c>
    </row>
    <row r="405" spans="1:22" ht="46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5">
        <f t="shared" si="18"/>
        <v>1.0526</v>
      </c>
      <c r="G405" t="s">
        <v>8219</v>
      </c>
      <c r="H405" t="s">
        <v>8224</v>
      </c>
      <c r="I405" t="s">
        <v>8246</v>
      </c>
      <c r="J405">
        <v>1312960080</v>
      </c>
      <c r="K405" s="11">
        <f>(Table1[[#This Row],[deadline]]/86400)+25569+(-5/24)</f>
        <v>40765.088888888888</v>
      </c>
      <c r="L405">
        <v>1308900441</v>
      </c>
      <c r="M405" s="11">
        <f>(Table1[[#This Row],[launched_at]]/86400)+25569+(-5/24)</f>
        <v>40718.102326388886</v>
      </c>
      <c r="N405" s="12">
        <f>Table1[[#This Row],[Date Created Conversion]]</f>
        <v>40718.102326388886</v>
      </c>
      <c r="O405" s="13">
        <f>Table1[[#This Row],[Date Created Conversion]]</f>
        <v>40718.102326388886</v>
      </c>
      <c r="P405" t="b">
        <v>0</v>
      </c>
      <c r="Q405">
        <v>70</v>
      </c>
      <c r="R405" s="6">
        <f>E405/Q405</f>
        <v>75.185714285714283</v>
      </c>
      <c r="S405" t="b">
        <v>1</v>
      </c>
      <c r="T405" t="s">
        <v>8269</v>
      </c>
      <c r="U405" s="7" t="str">
        <f t="shared" si="19"/>
        <v>film &amp; video</v>
      </c>
      <c r="V405" t="str">
        <f t="shared" si="20"/>
        <v>documentary</v>
      </c>
    </row>
    <row r="406" spans="1:22" ht="46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5">
        <f t="shared" si="18"/>
        <v>1.0309142857142857</v>
      </c>
      <c r="G406" t="s">
        <v>8219</v>
      </c>
      <c r="H406" t="s">
        <v>8224</v>
      </c>
      <c r="I406" t="s">
        <v>8246</v>
      </c>
      <c r="J406">
        <v>1391641440</v>
      </c>
      <c r="K406" s="11">
        <f>(Table1[[#This Row],[deadline]]/86400)+25569+(-5/24)</f>
        <v>41675.75277777778</v>
      </c>
      <c r="L406">
        <v>1389107062</v>
      </c>
      <c r="M406" s="11">
        <f>(Table1[[#This Row],[launched_at]]/86400)+25569+(-5/24)</f>
        <v>41646.419699074067</v>
      </c>
      <c r="N406" s="12">
        <f>Table1[[#This Row],[Date Created Conversion]]</f>
        <v>41646.419699074067</v>
      </c>
      <c r="O406" s="13">
        <f>Table1[[#This Row],[Date Created Conversion]]</f>
        <v>41646.419699074067</v>
      </c>
      <c r="P406" t="b">
        <v>0</v>
      </c>
      <c r="Q406">
        <v>271</v>
      </c>
      <c r="R406" s="6">
        <f>E406/Q406</f>
        <v>133.14391143911439</v>
      </c>
      <c r="S406" t="b">
        <v>1</v>
      </c>
      <c r="T406" t="s">
        <v>8269</v>
      </c>
      <c r="U406" s="7" t="str">
        <f t="shared" si="19"/>
        <v>film &amp; video</v>
      </c>
      <c r="V406" t="str">
        <f t="shared" si="20"/>
        <v>documentary</v>
      </c>
    </row>
    <row r="407" spans="1:22" ht="31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5">
        <f t="shared" si="18"/>
        <v>1.0765957446808512</v>
      </c>
      <c r="G407" t="s">
        <v>8219</v>
      </c>
      <c r="H407" t="s">
        <v>8224</v>
      </c>
      <c r="I407" t="s">
        <v>8246</v>
      </c>
      <c r="J407">
        <v>1394071339</v>
      </c>
      <c r="K407" s="11">
        <f>(Table1[[#This Row],[deadline]]/86400)+25569+(-5/24)</f>
        <v>41703.876608796294</v>
      </c>
      <c r="L407">
        <v>1391479339</v>
      </c>
      <c r="M407" s="11">
        <f>(Table1[[#This Row],[launched_at]]/86400)+25569+(-5/24)</f>
        <v>41673.876608796294</v>
      </c>
      <c r="N407" s="12">
        <f>Table1[[#This Row],[Date Created Conversion]]</f>
        <v>41673.876608796294</v>
      </c>
      <c r="O407" s="13">
        <f>Table1[[#This Row],[Date Created Conversion]]</f>
        <v>41673.876608796294</v>
      </c>
      <c r="P407" t="b">
        <v>0</v>
      </c>
      <c r="Q407">
        <v>55</v>
      </c>
      <c r="R407" s="6">
        <f>E407/Q407</f>
        <v>55.2</v>
      </c>
      <c r="S407" t="b">
        <v>1</v>
      </c>
      <c r="T407" t="s">
        <v>8269</v>
      </c>
      <c r="U407" s="7" t="str">
        <f t="shared" si="19"/>
        <v>film &amp; video</v>
      </c>
      <c r="V407" t="str">
        <f t="shared" si="20"/>
        <v>documentary</v>
      </c>
    </row>
    <row r="408" spans="1:22" ht="46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5">
        <f t="shared" si="18"/>
        <v>1.0770464285714285</v>
      </c>
      <c r="G408" t="s">
        <v>8219</v>
      </c>
      <c r="H408" t="s">
        <v>8224</v>
      </c>
      <c r="I408" t="s">
        <v>8246</v>
      </c>
      <c r="J408">
        <v>1304920740</v>
      </c>
      <c r="K408" s="11">
        <f>(Table1[[#This Row],[deadline]]/86400)+25569+(-5/24)</f>
        <v>40672.040972222218</v>
      </c>
      <c r="L408">
        <v>1301975637</v>
      </c>
      <c r="M408" s="11">
        <f>(Table1[[#This Row],[launched_at]]/86400)+25569+(-5/24)</f>
        <v>40637.95413194444</v>
      </c>
      <c r="N408" s="12">
        <f>Table1[[#This Row],[Date Created Conversion]]</f>
        <v>40637.95413194444</v>
      </c>
      <c r="O408" s="13">
        <f>Table1[[#This Row],[Date Created Conversion]]</f>
        <v>40637.95413194444</v>
      </c>
      <c r="P408" t="b">
        <v>0</v>
      </c>
      <c r="Q408">
        <v>35</v>
      </c>
      <c r="R408" s="6">
        <f>E408/Q408</f>
        <v>86.163714285714292</v>
      </c>
      <c r="S408" t="b">
        <v>1</v>
      </c>
      <c r="T408" t="s">
        <v>8269</v>
      </c>
      <c r="U408" s="7" t="str">
        <f t="shared" si="19"/>
        <v>film &amp; video</v>
      </c>
      <c r="V408" t="str">
        <f t="shared" si="20"/>
        <v>documentary</v>
      </c>
    </row>
    <row r="409" spans="1:22" ht="46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5">
        <f t="shared" si="18"/>
        <v>1.0155000000000001</v>
      </c>
      <c r="G409" t="s">
        <v>8219</v>
      </c>
      <c r="H409" t="s">
        <v>8224</v>
      </c>
      <c r="I409" t="s">
        <v>8246</v>
      </c>
      <c r="J409">
        <v>1321739650</v>
      </c>
      <c r="K409" s="11">
        <f>(Table1[[#This Row],[deadline]]/86400)+25569+(-5/24)</f>
        <v>40866.704282407409</v>
      </c>
      <c r="L409">
        <v>1316552050</v>
      </c>
      <c r="M409" s="11">
        <f>(Table1[[#This Row],[launched_at]]/86400)+25569+(-5/24)</f>
        <v>40806.662615740737</v>
      </c>
      <c r="N409" s="12">
        <f>Table1[[#This Row],[Date Created Conversion]]</f>
        <v>40806.662615740737</v>
      </c>
      <c r="O409" s="13">
        <f>Table1[[#This Row],[Date Created Conversion]]</f>
        <v>40806.662615740737</v>
      </c>
      <c r="P409" t="b">
        <v>0</v>
      </c>
      <c r="Q409">
        <v>22</v>
      </c>
      <c r="R409" s="6">
        <f>E409/Q409</f>
        <v>92.318181818181813</v>
      </c>
      <c r="S409" t="b">
        <v>1</v>
      </c>
      <c r="T409" t="s">
        <v>8269</v>
      </c>
      <c r="U409" s="7" t="str">
        <f t="shared" si="19"/>
        <v>film &amp; video</v>
      </c>
      <c r="V409" t="str">
        <f t="shared" si="20"/>
        <v>documentary</v>
      </c>
    </row>
    <row r="410" spans="1:22" ht="46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5">
        <f t="shared" si="18"/>
        <v>1.0143766666666667</v>
      </c>
      <c r="G410" t="s">
        <v>8219</v>
      </c>
      <c r="H410" t="s">
        <v>8224</v>
      </c>
      <c r="I410" t="s">
        <v>8246</v>
      </c>
      <c r="J410">
        <v>1383676790</v>
      </c>
      <c r="K410" s="11">
        <f>(Table1[[#This Row],[deadline]]/86400)+25569+(-5/24)</f>
        <v>41583.569328703699</v>
      </c>
      <c r="L410">
        <v>1380217190</v>
      </c>
      <c r="M410" s="11">
        <f>(Table1[[#This Row],[launched_at]]/86400)+25569+(-5/24)</f>
        <v>41543.527662037035</v>
      </c>
      <c r="N410" s="12">
        <f>Table1[[#This Row],[Date Created Conversion]]</f>
        <v>41543.527662037035</v>
      </c>
      <c r="O410" s="13">
        <f>Table1[[#This Row],[Date Created Conversion]]</f>
        <v>41543.527662037035</v>
      </c>
      <c r="P410" t="b">
        <v>0</v>
      </c>
      <c r="Q410">
        <v>38</v>
      </c>
      <c r="R410" s="6">
        <f>E410/Q410</f>
        <v>160.16473684210527</v>
      </c>
      <c r="S410" t="b">
        <v>1</v>
      </c>
      <c r="T410" t="s">
        <v>8269</v>
      </c>
      <c r="U410" s="7" t="str">
        <f t="shared" si="19"/>
        <v>film &amp; video</v>
      </c>
      <c r="V410" t="str">
        <f t="shared" si="20"/>
        <v>documentary</v>
      </c>
    </row>
    <row r="411" spans="1:22" ht="46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5">
        <f t="shared" si="18"/>
        <v>1.3680000000000001</v>
      </c>
      <c r="G411" t="s">
        <v>8219</v>
      </c>
      <c r="H411" t="s">
        <v>8225</v>
      </c>
      <c r="I411" t="s">
        <v>8247</v>
      </c>
      <c r="J411">
        <v>1469220144</v>
      </c>
      <c r="K411" s="11">
        <f>(Table1[[#This Row],[deadline]]/86400)+25569+(-5/24)</f>
        <v>42573.654444444437</v>
      </c>
      <c r="L411">
        <v>1466628144</v>
      </c>
      <c r="M411" s="11">
        <f>(Table1[[#This Row],[launched_at]]/86400)+25569+(-5/24)</f>
        <v>42543.654444444437</v>
      </c>
      <c r="N411" s="12">
        <f>Table1[[#This Row],[Date Created Conversion]]</f>
        <v>42543.654444444437</v>
      </c>
      <c r="O411" s="13">
        <f>Table1[[#This Row],[Date Created Conversion]]</f>
        <v>42543.654444444437</v>
      </c>
      <c r="P411" t="b">
        <v>0</v>
      </c>
      <c r="Q411">
        <v>15</v>
      </c>
      <c r="R411" s="6">
        <f>E411/Q411</f>
        <v>45.6</v>
      </c>
      <c r="S411" t="b">
        <v>1</v>
      </c>
      <c r="T411" t="s">
        <v>8269</v>
      </c>
      <c r="U411" s="7" t="str">
        <f t="shared" si="19"/>
        <v>film &amp; video</v>
      </c>
      <c r="V411" t="str">
        <f t="shared" si="20"/>
        <v>documentary</v>
      </c>
    </row>
    <row r="412" spans="1:22" ht="46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5">
        <f t="shared" si="18"/>
        <v>1.2829999999999999</v>
      </c>
      <c r="G412" t="s">
        <v>8219</v>
      </c>
      <c r="H412" t="s">
        <v>8229</v>
      </c>
      <c r="I412" t="s">
        <v>8251</v>
      </c>
      <c r="J412">
        <v>1434670397</v>
      </c>
      <c r="K412" s="11">
        <f>(Table1[[#This Row],[deadline]]/86400)+25569+(-5/24)</f>
        <v>42173.773113425923</v>
      </c>
      <c r="L412">
        <v>1429486397</v>
      </c>
      <c r="M412" s="11">
        <f>(Table1[[#This Row],[launched_at]]/86400)+25569+(-5/24)</f>
        <v>42113.773113425923</v>
      </c>
      <c r="N412" s="12">
        <f>Table1[[#This Row],[Date Created Conversion]]</f>
        <v>42113.773113425923</v>
      </c>
      <c r="O412" s="13">
        <f>Table1[[#This Row],[Date Created Conversion]]</f>
        <v>42113.773113425923</v>
      </c>
      <c r="P412" t="b">
        <v>0</v>
      </c>
      <c r="Q412">
        <v>7</v>
      </c>
      <c r="R412" s="6">
        <f>E412/Q412</f>
        <v>183.28571428571428</v>
      </c>
      <c r="S412" t="b">
        <v>1</v>
      </c>
      <c r="T412" t="s">
        <v>8269</v>
      </c>
      <c r="U412" s="7" t="str">
        <f t="shared" si="19"/>
        <v>film &amp; video</v>
      </c>
      <c r="V412" t="str">
        <f t="shared" si="20"/>
        <v>documentary</v>
      </c>
    </row>
    <row r="413" spans="1:22" ht="46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5">
        <f t="shared" si="18"/>
        <v>1.0105</v>
      </c>
      <c r="G413" t="s">
        <v>8219</v>
      </c>
      <c r="H413" t="s">
        <v>8224</v>
      </c>
      <c r="I413" t="s">
        <v>8246</v>
      </c>
      <c r="J413">
        <v>1387688400</v>
      </c>
      <c r="K413" s="11">
        <f>(Table1[[#This Row],[deadline]]/86400)+25569+(-5/24)</f>
        <v>41630</v>
      </c>
      <c r="L413">
        <v>1384920804</v>
      </c>
      <c r="M413" s="11">
        <f>(Table1[[#This Row],[launched_at]]/86400)+25569+(-5/24)</f>
        <v>41597.967638888884</v>
      </c>
      <c r="N413" s="12">
        <f>Table1[[#This Row],[Date Created Conversion]]</f>
        <v>41597.967638888884</v>
      </c>
      <c r="O413" s="13">
        <f>Table1[[#This Row],[Date Created Conversion]]</f>
        <v>41597.967638888884</v>
      </c>
      <c r="P413" t="b">
        <v>0</v>
      </c>
      <c r="Q413">
        <v>241</v>
      </c>
      <c r="R413" s="6">
        <f>E413/Q413</f>
        <v>125.78838174273859</v>
      </c>
      <c r="S413" t="b">
        <v>1</v>
      </c>
      <c r="T413" t="s">
        <v>8269</v>
      </c>
      <c r="U413" s="7" t="str">
        <f t="shared" si="19"/>
        <v>film &amp; video</v>
      </c>
      <c r="V413" t="str">
        <f t="shared" si="20"/>
        <v>documentary</v>
      </c>
    </row>
    <row r="414" spans="1:22" ht="46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5">
        <f t="shared" si="18"/>
        <v>1.2684</v>
      </c>
      <c r="G414" t="s">
        <v>8219</v>
      </c>
      <c r="H414" t="s">
        <v>8224</v>
      </c>
      <c r="I414" t="s">
        <v>8246</v>
      </c>
      <c r="J414">
        <v>1343238578</v>
      </c>
      <c r="K414" s="11">
        <f>(Table1[[#This Row],[deadline]]/86400)+25569+(-5/24)</f>
        <v>41115.534467592588</v>
      </c>
      <c r="L414">
        <v>1341856178</v>
      </c>
      <c r="M414" s="11">
        <f>(Table1[[#This Row],[launched_at]]/86400)+25569+(-5/24)</f>
        <v>41099.534467592588</v>
      </c>
      <c r="N414" s="12">
        <f>Table1[[#This Row],[Date Created Conversion]]</f>
        <v>41099.534467592588</v>
      </c>
      <c r="O414" s="13">
        <f>Table1[[#This Row],[Date Created Conversion]]</f>
        <v>41099.534467592588</v>
      </c>
      <c r="P414" t="b">
        <v>0</v>
      </c>
      <c r="Q414">
        <v>55</v>
      </c>
      <c r="R414" s="6">
        <f>E414/Q414</f>
        <v>57.654545454545456</v>
      </c>
      <c r="S414" t="b">
        <v>1</v>
      </c>
      <c r="T414" t="s">
        <v>8269</v>
      </c>
      <c r="U414" s="7" t="str">
        <f t="shared" si="19"/>
        <v>film &amp; video</v>
      </c>
      <c r="V414" t="str">
        <f t="shared" si="20"/>
        <v>documentary</v>
      </c>
    </row>
    <row r="415" spans="1:22" ht="46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5">
        <f t="shared" si="18"/>
        <v>1.0508593749999999</v>
      </c>
      <c r="G415" t="s">
        <v>8219</v>
      </c>
      <c r="H415" t="s">
        <v>8224</v>
      </c>
      <c r="I415" t="s">
        <v>8246</v>
      </c>
      <c r="J415">
        <v>1342731811</v>
      </c>
      <c r="K415" s="11">
        <f>(Table1[[#This Row],[deadline]]/86400)+25569+(-5/24)</f>
        <v>41109.66910879629</v>
      </c>
      <c r="L415">
        <v>1340139811</v>
      </c>
      <c r="M415" s="11">
        <f>(Table1[[#This Row],[launched_at]]/86400)+25569+(-5/24)</f>
        <v>41079.66910879629</v>
      </c>
      <c r="N415" s="12">
        <f>Table1[[#This Row],[Date Created Conversion]]</f>
        <v>41079.66910879629</v>
      </c>
      <c r="O415" s="13">
        <f>Table1[[#This Row],[Date Created Conversion]]</f>
        <v>41079.66910879629</v>
      </c>
      <c r="P415" t="b">
        <v>0</v>
      </c>
      <c r="Q415">
        <v>171</v>
      </c>
      <c r="R415" s="6">
        <f>E415/Q415</f>
        <v>78.660818713450297</v>
      </c>
      <c r="S415" t="b">
        <v>1</v>
      </c>
      <c r="T415" t="s">
        <v>8269</v>
      </c>
      <c r="U415" s="7" t="str">
        <f t="shared" si="19"/>
        <v>film &amp; video</v>
      </c>
      <c r="V415" t="str">
        <f t="shared" si="20"/>
        <v>documentary</v>
      </c>
    </row>
    <row r="416" spans="1:22" ht="46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5">
        <f t="shared" si="18"/>
        <v>1.0285405405405406</v>
      </c>
      <c r="G416" t="s">
        <v>8219</v>
      </c>
      <c r="H416" t="s">
        <v>8224</v>
      </c>
      <c r="I416" t="s">
        <v>8246</v>
      </c>
      <c r="J416">
        <v>1381541465</v>
      </c>
      <c r="K416" s="11">
        <f>(Table1[[#This Row],[deadline]]/86400)+25569+(-5/24)</f>
        <v>41558.85491898148</v>
      </c>
      <c r="L416">
        <v>1378949465</v>
      </c>
      <c r="M416" s="11">
        <f>(Table1[[#This Row],[launched_at]]/86400)+25569+(-5/24)</f>
        <v>41528.85491898148</v>
      </c>
      <c r="N416" s="12">
        <f>Table1[[#This Row],[Date Created Conversion]]</f>
        <v>41528.85491898148</v>
      </c>
      <c r="O416" s="13">
        <f>Table1[[#This Row],[Date Created Conversion]]</f>
        <v>41528.85491898148</v>
      </c>
      <c r="P416" t="b">
        <v>0</v>
      </c>
      <c r="Q416">
        <v>208</v>
      </c>
      <c r="R416" s="6">
        <f>E416/Q416</f>
        <v>91.480769230769226</v>
      </c>
      <c r="S416" t="b">
        <v>1</v>
      </c>
      <c r="T416" t="s">
        <v>8269</v>
      </c>
      <c r="U416" s="7" t="str">
        <f t="shared" si="19"/>
        <v>film &amp; video</v>
      </c>
      <c r="V416" t="str">
        <f t="shared" si="20"/>
        <v>documentary</v>
      </c>
    </row>
    <row r="417" spans="1:22" ht="6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5">
        <f t="shared" si="18"/>
        <v>1.0214714285714286</v>
      </c>
      <c r="G417" t="s">
        <v>8219</v>
      </c>
      <c r="H417" t="s">
        <v>8229</v>
      </c>
      <c r="I417" t="s">
        <v>8251</v>
      </c>
      <c r="J417">
        <v>1413547200</v>
      </c>
      <c r="K417" s="11">
        <f>(Table1[[#This Row],[deadline]]/86400)+25569+(-5/24)</f>
        <v>41929.291666666664</v>
      </c>
      <c r="L417">
        <v>1411417602</v>
      </c>
      <c r="M417" s="11">
        <f>(Table1[[#This Row],[launched_at]]/86400)+25569+(-5/24)</f>
        <v>41904.643541666665</v>
      </c>
      <c r="N417" s="12">
        <f>Table1[[#This Row],[Date Created Conversion]]</f>
        <v>41904.643541666665</v>
      </c>
      <c r="O417" s="13">
        <f>Table1[[#This Row],[Date Created Conversion]]</f>
        <v>41904.643541666665</v>
      </c>
      <c r="P417" t="b">
        <v>0</v>
      </c>
      <c r="Q417">
        <v>21</v>
      </c>
      <c r="R417" s="6">
        <f>E417/Q417</f>
        <v>68.09809523809524</v>
      </c>
      <c r="S417" t="b">
        <v>1</v>
      </c>
      <c r="T417" t="s">
        <v>8269</v>
      </c>
      <c r="U417" s="7" t="str">
        <f t="shared" si="19"/>
        <v>film &amp; video</v>
      </c>
      <c r="V417" t="str">
        <f t="shared" si="20"/>
        <v>documentary</v>
      </c>
    </row>
    <row r="418" spans="1:22" ht="31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5">
        <f t="shared" si="18"/>
        <v>1.2021700000000002</v>
      </c>
      <c r="G418" t="s">
        <v>8219</v>
      </c>
      <c r="H418" t="s">
        <v>8224</v>
      </c>
      <c r="I418" t="s">
        <v>8246</v>
      </c>
      <c r="J418">
        <v>1391851831</v>
      </c>
      <c r="K418" s="11">
        <f>(Table1[[#This Row],[deadline]]/86400)+25569+(-5/24)</f>
        <v>41678.187858796293</v>
      </c>
      <c r="L418">
        <v>1389259831</v>
      </c>
      <c r="M418" s="11">
        <f>(Table1[[#This Row],[launched_at]]/86400)+25569+(-5/24)</f>
        <v>41648.187858796293</v>
      </c>
      <c r="N418" s="12">
        <f>Table1[[#This Row],[Date Created Conversion]]</f>
        <v>41648.187858796293</v>
      </c>
      <c r="O418" s="13">
        <f>Table1[[#This Row],[Date Created Conversion]]</f>
        <v>41648.187858796293</v>
      </c>
      <c r="P418" t="b">
        <v>0</v>
      </c>
      <c r="Q418">
        <v>25</v>
      </c>
      <c r="R418" s="6">
        <f>E418/Q418</f>
        <v>48.086800000000004</v>
      </c>
      <c r="S418" t="b">
        <v>1</v>
      </c>
      <c r="T418" t="s">
        <v>8269</v>
      </c>
      <c r="U418" s="7" t="str">
        <f t="shared" si="19"/>
        <v>film &amp; video</v>
      </c>
      <c r="V418" t="str">
        <f t="shared" si="20"/>
        <v>documentary</v>
      </c>
    </row>
    <row r="419" spans="1:22" ht="46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5">
        <f t="shared" si="18"/>
        <v>1.0024761904761905</v>
      </c>
      <c r="G419" t="s">
        <v>8219</v>
      </c>
      <c r="H419" t="s">
        <v>8224</v>
      </c>
      <c r="I419" t="s">
        <v>8246</v>
      </c>
      <c r="J419">
        <v>1365395580</v>
      </c>
      <c r="K419" s="11">
        <f>(Table1[[#This Row],[deadline]]/86400)+25569+(-5/24)</f>
        <v>41371.981249999997</v>
      </c>
      <c r="L419">
        <v>1364426260</v>
      </c>
      <c r="M419" s="11">
        <f>(Table1[[#This Row],[launched_at]]/86400)+25569+(-5/24)</f>
        <v>41360.762268518512</v>
      </c>
      <c r="N419" s="12">
        <f>Table1[[#This Row],[Date Created Conversion]]</f>
        <v>41360.762268518512</v>
      </c>
      <c r="O419" s="13">
        <f>Table1[[#This Row],[Date Created Conversion]]</f>
        <v>41360.762268518512</v>
      </c>
      <c r="P419" t="b">
        <v>0</v>
      </c>
      <c r="Q419">
        <v>52</v>
      </c>
      <c r="R419" s="6">
        <f>E419/Q419</f>
        <v>202.42307692307693</v>
      </c>
      <c r="S419" t="b">
        <v>1</v>
      </c>
      <c r="T419" t="s">
        <v>8269</v>
      </c>
      <c r="U419" s="7" t="str">
        <f t="shared" si="19"/>
        <v>film &amp; video</v>
      </c>
      <c r="V419" t="str">
        <f t="shared" si="20"/>
        <v>documentary</v>
      </c>
    </row>
    <row r="420" spans="1:22" ht="46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5">
        <f t="shared" si="18"/>
        <v>1.0063392857142857</v>
      </c>
      <c r="G420" t="s">
        <v>8219</v>
      </c>
      <c r="H420" t="s">
        <v>8224</v>
      </c>
      <c r="I420" t="s">
        <v>8246</v>
      </c>
      <c r="J420">
        <v>1437633997</v>
      </c>
      <c r="K420" s="11">
        <f>(Table1[[#This Row],[deadline]]/86400)+25569+(-5/24)</f>
        <v>42208.07403935185</v>
      </c>
      <c r="L420">
        <v>1435041997</v>
      </c>
      <c r="M420" s="11">
        <f>(Table1[[#This Row],[launched_at]]/86400)+25569+(-5/24)</f>
        <v>42178.07403935185</v>
      </c>
      <c r="N420" s="12">
        <f>Table1[[#This Row],[Date Created Conversion]]</f>
        <v>42178.07403935185</v>
      </c>
      <c r="O420" s="13">
        <f>Table1[[#This Row],[Date Created Conversion]]</f>
        <v>42178.07403935185</v>
      </c>
      <c r="P420" t="b">
        <v>0</v>
      </c>
      <c r="Q420">
        <v>104</v>
      </c>
      <c r="R420" s="6">
        <f>E420/Q420</f>
        <v>216.75</v>
      </c>
      <c r="S420" t="b">
        <v>1</v>
      </c>
      <c r="T420" t="s">
        <v>8269</v>
      </c>
      <c r="U420" s="7" t="str">
        <f t="shared" si="19"/>
        <v>film &amp; video</v>
      </c>
      <c r="V420" t="str">
        <f t="shared" si="20"/>
        <v>documentary</v>
      </c>
    </row>
    <row r="421" spans="1:22" ht="46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5">
        <f t="shared" si="18"/>
        <v>1.004375</v>
      </c>
      <c r="G421" t="s">
        <v>8219</v>
      </c>
      <c r="H421" t="s">
        <v>8224</v>
      </c>
      <c r="I421" t="s">
        <v>8246</v>
      </c>
      <c r="J421">
        <v>1372536787</v>
      </c>
      <c r="K421" s="11">
        <f>(Table1[[#This Row],[deadline]]/86400)+25569+(-5/24)</f>
        <v>41454.634108796294</v>
      </c>
      <c r="L421">
        <v>1367352787</v>
      </c>
      <c r="M421" s="11">
        <f>(Table1[[#This Row],[launched_at]]/86400)+25569+(-5/24)</f>
        <v>41394.634108796294</v>
      </c>
      <c r="N421" s="12">
        <f>Table1[[#This Row],[Date Created Conversion]]</f>
        <v>41394.634108796294</v>
      </c>
      <c r="O421" s="13">
        <f>Table1[[#This Row],[Date Created Conversion]]</f>
        <v>41394.634108796294</v>
      </c>
      <c r="P421" t="b">
        <v>0</v>
      </c>
      <c r="Q421">
        <v>73</v>
      </c>
      <c r="R421" s="6">
        <f>E421/Q421</f>
        <v>110.06849315068493</v>
      </c>
      <c r="S421" t="b">
        <v>1</v>
      </c>
      <c r="T421" t="s">
        <v>8269</v>
      </c>
      <c r="U421" s="7" t="str">
        <f t="shared" si="19"/>
        <v>film &amp; video</v>
      </c>
      <c r="V421" t="str">
        <f t="shared" si="20"/>
        <v>documentary</v>
      </c>
    </row>
    <row r="422" spans="1:22" ht="46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5">
        <f t="shared" si="18"/>
        <v>4.3939393939393936E-3</v>
      </c>
      <c r="G422" t="s">
        <v>8221</v>
      </c>
      <c r="H422" t="s">
        <v>8224</v>
      </c>
      <c r="I422" t="s">
        <v>8246</v>
      </c>
      <c r="J422">
        <v>1394772031</v>
      </c>
      <c r="K422" s="11">
        <f>(Table1[[#This Row],[deadline]]/86400)+25569+(-5/24)</f>
        <v>41711.986469907402</v>
      </c>
      <c r="L422">
        <v>1392183631</v>
      </c>
      <c r="M422" s="11">
        <f>(Table1[[#This Row],[launched_at]]/86400)+25569+(-5/24)</f>
        <v>41682.028136574074</v>
      </c>
      <c r="N422" s="12">
        <f>Table1[[#This Row],[Date Created Conversion]]</f>
        <v>41682.028136574074</v>
      </c>
      <c r="O422" s="13">
        <f>Table1[[#This Row],[Date Created Conversion]]</f>
        <v>41682.028136574074</v>
      </c>
      <c r="P422" t="b">
        <v>0</v>
      </c>
      <c r="Q422">
        <v>3</v>
      </c>
      <c r="R422" s="6">
        <f>E422/Q422</f>
        <v>4.833333333333333</v>
      </c>
      <c r="S422" t="b">
        <v>0</v>
      </c>
      <c r="T422" t="s">
        <v>8270</v>
      </c>
      <c r="U422" s="7" t="str">
        <f t="shared" si="19"/>
        <v>film &amp; video</v>
      </c>
      <c r="V422" t="str">
        <f t="shared" si="20"/>
        <v>animation</v>
      </c>
    </row>
    <row r="423" spans="1:22" ht="46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5">
        <f t="shared" si="18"/>
        <v>2.0066666666666667E-2</v>
      </c>
      <c r="G423" t="s">
        <v>8221</v>
      </c>
      <c r="H423" t="s">
        <v>8224</v>
      </c>
      <c r="I423" t="s">
        <v>8246</v>
      </c>
      <c r="J423">
        <v>1440157656</v>
      </c>
      <c r="K423" s="11">
        <f>(Table1[[#This Row],[deadline]]/86400)+25569+(-5/24)</f>
        <v>42237.283055555548</v>
      </c>
      <c r="L423">
        <v>1434973656</v>
      </c>
      <c r="M423" s="11">
        <f>(Table1[[#This Row],[launched_at]]/86400)+25569+(-5/24)</f>
        <v>42177.283055555548</v>
      </c>
      <c r="N423" s="12">
        <f>Table1[[#This Row],[Date Created Conversion]]</f>
        <v>42177.283055555548</v>
      </c>
      <c r="O423" s="13">
        <f>Table1[[#This Row],[Date Created Conversion]]</f>
        <v>42177.283055555548</v>
      </c>
      <c r="P423" t="b">
        <v>0</v>
      </c>
      <c r="Q423">
        <v>6</v>
      </c>
      <c r="R423" s="6">
        <f>E423/Q423</f>
        <v>50.166666666666664</v>
      </c>
      <c r="S423" t="b">
        <v>0</v>
      </c>
      <c r="T423" t="s">
        <v>8270</v>
      </c>
      <c r="U423" s="7" t="str">
        <f t="shared" si="19"/>
        <v>film &amp; video</v>
      </c>
      <c r="V423" t="str">
        <f t="shared" si="20"/>
        <v>animation</v>
      </c>
    </row>
    <row r="424" spans="1:22" ht="46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5">
        <f t="shared" si="18"/>
        <v>1.0749999999999999E-2</v>
      </c>
      <c r="G424" t="s">
        <v>8221</v>
      </c>
      <c r="H424" t="s">
        <v>8224</v>
      </c>
      <c r="I424" t="s">
        <v>8246</v>
      </c>
      <c r="J424">
        <v>1410416097</v>
      </c>
      <c r="K424" s="11">
        <f>(Table1[[#This Row],[deadline]]/86400)+25569+(-5/24)</f>
        <v>41893.052048611113</v>
      </c>
      <c r="L424">
        <v>1407824097</v>
      </c>
      <c r="M424" s="11">
        <f>(Table1[[#This Row],[launched_at]]/86400)+25569+(-5/24)</f>
        <v>41863.052048611113</v>
      </c>
      <c r="N424" s="12">
        <f>Table1[[#This Row],[Date Created Conversion]]</f>
        <v>41863.052048611113</v>
      </c>
      <c r="O424" s="13">
        <f>Table1[[#This Row],[Date Created Conversion]]</f>
        <v>41863.052048611113</v>
      </c>
      <c r="P424" t="b">
        <v>0</v>
      </c>
      <c r="Q424">
        <v>12</v>
      </c>
      <c r="R424" s="6">
        <f>E424/Q424</f>
        <v>35.833333333333336</v>
      </c>
      <c r="S424" t="b">
        <v>0</v>
      </c>
      <c r="T424" t="s">
        <v>8270</v>
      </c>
      <c r="U424" s="7" t="str">
        <f t="shared" si="19"/>
        <v>film &amp; video</v>
      </c>
      <c r="V424" t="str">
        <f t="shared" si="20"/>
        <v>animation</v>
      </c>
    </row>
    <row r="425" spans="1:22" ht="46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5">
        <f t="shared" si="18"/>
        <v>7.6499999999999997E-3</v>
      </c>
      <c r="G425" t="s">
        <v>8221</v>
      </c>
      <c r="H425" t="s">
        <v>8224</v>
      </c>
      <c r="I425" t="s">
        <v>8246</v>
      </c>
      <c r="J425">
        <v>1370470430</v>
      </c>
      <c r="K425" s="11">
        <f>(Table1[[#This Row],[deadline]]/86400)+25569+(-5/24)</f>
        <v>41430.717939814815</v>
      </c>
      <c r="L425">
        <v>1367878430</v>
      </c>
      <c r="M425" s="11">
        <f>(Table1[[#This Row],[launched_at]]/86400)+25569+(-5/24)</f>
        <v>41400.717939814815</v>
      </c>
      <c r="N425" s="12">
        <f>Table1[[#This Row],[Date Created Conversion]]</f>
        <v>41400.717939814815</v>
      </c>
      <c r="O425" s="13">
        <f>Table1[[#This Row],[Date Created Conversion]]</f>
        <v>41400.717939814815</v>
      </c>
      <c r="P425" t="b">
        <v>0</v>
      </c>
      <c r="Q425">
        <v>13</v>
      </c>
      <c r="R425" s="6">
        <f>E425/Q425</f>
        <v>11.76923076923077</v>
      </c>
      <c r="S425" t="b">
        <v>0</v>
      </c>
      <c r="T425" t="s">
        <v>8270</v>
      </c>
      <c r="U425" s="7" t="str">
        <f t="shared" si="19"/>
        <v>film &amp; video</v>
      </c>
      <c r="V425" t="str">
        <f t="shared" si="20"/>
        <v>animation</v>
      </c>
    </row>
    <row r="426" spans="1:22" ht="46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5">
        <f t="shared" si="18"/>
        <v>6.7966666666666675E-2</v>
      </c>
      <c r="G426" t="s">
        <v>8221</v>
      </c>
      <c r="H426" t="s">
        <v>8224</v>
      </c>
      <c r="I426" t="s">
        <v>8246</v>
      </c>
      <c r="J426">
        <v>1332748899</v>
      </c>
      <c r="K426" s="11">
        <f>(Table1[[#This Row],[deadline]]/86400)+25569+(-5/24)</f>
        <v>40994.126145833332</v>
      </c>
      <c r="L426">
        <v>1327568499</v>
      </c>
      <c r="M426" s="11">
        <f>(Table1[[#This Row],[launched_at]]/86400)+25569+(-5/24)</f>
        <v>40934.167812499996</v>
      </c>
      <c r="N426" s="12">
        <f>Table1[[#This Row],[Date Created Conversion]]</f>
        <v>40934.167812499996</v>
      </c>
      <c r="O426" s="13">
        <f>Table1[[#This Row],[Date Created Conversion]]</f>
        <v>40934.167812499996</v>
      </c>
      <c r="P426" t="b">
        <v>0</v>
      </c>
      <c r="Q426">
        <v>5</v>
      </c>
      <c r="R426" s="6">
        <f>E426/Q426</f>
        <v>40.78</v>
      </c>
      <c r="S426" t="b">
        <v>0</v>
      </c>
      <c r="T426" t="s">
        <v>8270</v>
      </c>
      <c r="U426" s="7" t="str">
        <f t="shared" si="19"/>
        <v>film &amp; video</v>
      </c>
      <c r="V426" t="str">
        <f t="shared" si="20"/>
        <v>animation</v>
      </c>
    </row>
    <row r="427" spans="1:22" ht="46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5">
        <f t="shared" si="18"/>
        <v>1.2E-4</v>
      </c>
      <c r="G427" t="s">
        <v>8221</v>
      </c>
      <c r="H427" t="s">
        <v>8224</v>
      </c>
      <c r="I427" t="s">
        <v>8246</v>
      </c>
      <c r="J427">
        <v>1448660404</v>
      </c>
      <c r="K427" s="11">
        <f>(Table1[[#This Row],[deadline]]/86400)+25569+(-5/24)</f>
        <v>42335.694490740738</v>
      </c>
      <c r="L427">
        <v>1443472804</v>
      </c>
      <c r="M427" s="11">
        <f>(Table1[[#This Row],[launched_at]]/86400)+25569+(-5/24)</f>
        <v>42275.652824074066</v>
      </c>
      <c r="N427" s="12">
        <f>Table1[[#This Row],[Date Created Conversion]]</f>
        <v>42275.652824074066</v>
      </c>
      <c r="O427" s="13">
        <f>Table1[[#This Row],[Date Created Conversion]]</f>
        <v>42275.652824074066</v>
      </c>
      <c r="P427" t="b">
        <v>0</v>
      </c>
      <c r="Q427">
        <v>2</v>
      </c>
      <c r="R427" s="6">
        <f>E427/Q427</f>
        <v>3</v>
      </c>
      <c r="S427" t="b">
        <v>0</v>
      </c>
      <c r="T427" t="s">
        <v>8270</v>
      </c>
      <c r="U427" s="7" t="str">
        <f t="shared" si="19"/>
        <v>film &amp; video</v>
      </c>
      <c r="V427" t="str">
        <f t="shared" si="20"/>
        <v>animation</v>
      </c>
    </row>
    <row r="428" spans="1:22" ht="46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5">
        <f t="shared" si="18"/>
        <v>1.3299999999999999E-2</v>
      </c>
      <c r="G428" t="s">
        <v>8221</v>
      </c>
      <c r="H428" t="s">
        <v>8224</v>
      </c>
      <c r="I428" t="s">
        <v>8246</v>
      </c>
      <c r="J428">
        <v>1456851914</v>
      </c>
      <c r="K428" s="11">
        <f>(Table1[[#This Row],[deadline]]/86400)+25569+(-5/24)</f>
        <v>42430.503634259258</v>
      </c>
      <c r="L428">
        <v>1454259914</v>
      </c>
      <c r="M428" s="11">
        <f>(Table1[[#This Row],[launched_at]]/86400)+25569+(-5/24)</f>
        <v>42400.503634259258</v>
      </c>
      <c r="N428" s="12">
        <f>Table1[[#This Row],[Date Created Conversion]]</f>
        <v>42400.503634259258</v>
      </c>
      <c r="O428" s="13">
        <f>Table1[[#This Row],[Date Created Conversion]]</f>
        <v>42400.503634259258</v>
      </c>
      <c r="P428" t="b">
        <v>0</v>
      </c>
      <c r="Q428">
        <v>8</v>
      </c>
      <c r="R428" s="6">
        <f>E428/Q428</f>
        <v>16.625</v>
      </c>
      <c r="S428" t="b">
        <v>0</v>
      </c>
      <c r="T428" t="s">
        <v>8270</v>
      </c>
      <c r="U428" s="7" t="str">
        <f t="shared" si="19"/>
        <v>film &amp; video</v>
      </c>
      <c r="V428" t="str">
        <f t="shared" si="20"/>
        <v>animation</v>
      </c>
    </row>
    <row r="429" spans="1:22" ht="46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5">
        <f t="shared" si="18"/>
        <v>0</v>
      </c>
      <c r="G429" t="s">
        <v>8221</v>
      </c>
      <c r="H429" t="s">
        <v>8224</v>
      </c>
      <c r="I429" t="s">
        <v>8246</v>
      </c>
      <c r="J429">
        <v>1445540340</v>
      </c>
      <c r="K429" s="11">
        <f>(Table1[[#This Row],[deadline]]/86400)+25569+(-5/24)</f>
        <v>42299.582638888889</v>
      </c>
      <c r="L429">
        <v>1444340940</v>
      </c>
      <c r="M429" s="11">
        <f>(Table1[[#This Row],[launched_at]]/86400)+25569+(-5/24)</f>
        <v>42285.700694444444</v>
      </c>
      <c r="N429" s="12">
        <f>Table1[[#This Row],[Date Created Conversion]]</f>
        <v>42285.700694444444</v>
      </c>
      <c r="O429" s="13">
        <f>Table1[[#This Row],[Date Created Conversion]]</f>
        <v>42285.700694444444</v>
      </c>
      <c r="P429" t="b">
        <v>0</v>
      </c>
      <c r="Q429">
        <v>0</v>
      </c>
      <c r="R429" s="6" t="e">
        <f>E429/Q429</f>
        <v>#DIV/0!</v>
      </c>
      <c r="S429" t="b">
        <v>0</v>
      </c>
      <c r="T429" t="s">
        <v>8270</v>
      </c>
      <c r="U429" s="7" t="str">
        <f t="shared" si="19"/>
        <v>film &amp; video</v>
      </c>
      <c r="V429" t="str">
        <f t="shared" si="20"/>
        <v>animation</v>
      </c>
    </row>
    <row r="430" spans="1:22" ht="31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5">
        <f t="shared" si="18"/>
        <v>5.6333333333333332E-2</v>
      </c>
      <c r="G430" t="s">
        <v>8221</v>
      </c>
      <c r="H430" t="s">
        <v>8224</v>
      </c>
      <c r="I430" t="s">
        <v>8246</v>
      </c>
      <c r="J430">
        <v>1402956000</v>
      </c>
      <c r="K430" s="11">
        <f>(Table1[[#This Row],[deadline]]/86400)+25569+(-5/24)</f>
        <v>41806.708333333328</v>
      </c>
      <c r="L430">
        <v>1400523845</v>
      </c>
      <c r="M430" s="11">
        <f>(Table1[[#This Row],[launched_at]]/86400)+25569+(-5/24)</f>
        <v>41778.558391203704</v>
      </c>
      <c r="N430" s="12">
        <f>Table1[[#This Row],[Date Created Conversion]]</f>
        <v>41778.558391203704</v>
      </c>
      <c r="O430" s="13">
        <f>Table1[[#This Row],[Date Created Conversion]]</f>
        <v>41778.558391203704</v>
      </c>
      <c r="P430" t="b">
        <v>0</v>
      </c>
      <c r="Q430">
        <v>13</v>
      </c>
      <c r="R430" s="6">
        <f>E430/Q430</f>
        <v>52</v>
      </c>
      <c r="S430" t="b">
        <v>0</v>
      </c>
      <c r="T430" t="s">
        <v>8270</v>
      </c>
      <c r="U430" s="7" t="str">
        <f t="shared" si="19"/>
        <v>film &amp; video</v>
      </c>
      <c r="V430" t="str">
        <f t="shared" si="20"/>
        <v>animation</v>
      </c>
    </row>
    <row r="431" spans="1:22" ht="61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5">
        <f t="shared" si="18"/>
        <v>0</v>
      </c>
      <c r="G431" t="s">
        <v>8221</v>
      </c>
      <c r="H431" t="s">
        <v>8224</v>
      </c>
      <c r="I431" t="s">
        <v>8246</v>
      </c>
      <c r="J431">
        <v>1259297940</v>
      </c>
      <c r="K431" s="11">
        <f>(Table1[[#This Row],[deadline]]/86400)+25569+(-5/24)</f>
        <v>40143.999305555553</v>
      </c>
      <c r="L431">
        <v>1252964282</v>
      </c>
      <c r="M431" s="11">
        <f>(Table1[[#This Row],[launched_at]]/86400)+25569+(-5/24)</f>
        <v>40070.693078703705</v>
      </c>
      <c r="N431" s="12">
        <f>Table1[[#This Row],[Date Created Conversion]]</f>
        <v>40070.693078703705</v>
      </c>
      <c r="O431" s="13">
        <f>Table1[[#This Row],[Date Created Conversion]]</f>
        <v>40070.693078703705</v>
      </c>
      <c r="P431" t="b">
        <v>0</v>
      </c>
      <c r="Q431">
        <v>0</v>
      </c>
      <c r="R431" s="6" t="e">
        <f>E431/Q431</f>
        <v>#DIV/0!</v>
      </c>
      <c r="S431" t="b">
        <v>0</v>
      </c>
      <c r="T431" t="s">
        <v>8270</v>
      </c>
      <c r="U431" s="7" t="str">
        <f t="shared" si="19"/>
        <v>film &amp; video</v>
      </c>
      <c r="V431" t="str">
        <f t="shared" si="20"/>
        <v>animation</v>
      </c>
    </row>
    <row r="432" spans="1:22" ht="31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5">
        <f t="shared" si="18"/>
        <v>2.4E-2</v>
      </c>
      <c r="G432" t="s">
        <v>8221</v>
      </c>
      <c r="H432" t="s">
        <v>8224</v>
      </c>
      <c r="I432" t="s">
        <v>8246</v>
      </c>
      <c r="J432">
        <v>1378866867</v>
      </c>
      <c r="K432" s="11">
        <f>(Table1[[#This Row],[deadline]]/86400)+25569+(-5/24)</f>
        <v>41527.898923611108</v>
      </c>
      <c r="L432">
        <v>1377570867</v>
      </c>
      <c r="M432" s="11">
        <f>(Table1[[#This Row],[launched_at]]/86400)+25569+(-5/24)</f>
        <v>41512.898923611108</v>
      </c>
      <c r="N432" s="12">
        <f>Table1[[#This Row],[Date Created Conversion]]</f>
        <v>41512.898923611108</v>
      </c>
      <c r="O432" s="13">
        <f>Table1[[#This Row],[Date Created Conversion]]</f>
        <v>41512.898923611108</v>
      </c>
      <c r="P432" t="b">
        <v>0</v>
      </c>
      <c r="Q432">
        <v>5</v>
      </c>
      <c r="R432" s="6">
        <f>E432/Q432</f>
        <v>4.8</v>
      </c>
      <c r="S432" t="b">
        <v>0</v>
      </c>
      <c r="T432" t="s">
        <v>8270</v>
      </c>
      <c r="U432" s="7" t="str">
        <f t="shared" si="19"/>
        <v>film &amp; video</v>
      </c>
      <c r="V432" t="str">
        <f t="shared" si="20"/>
        <v>animation</v>
      </c>
    </row>
    <row r="433" spans="1:22" ht="46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5">
        <f t="shared" si="18"/>
        <v>0.13833333333333334</v>
      </c>
      <c r="G433" t="s">
        <v>8221</v>
      </c>
      <c r="H433" t="s">
        <v>8225</v>
      </c>
      <c r="I433" t="s">
        <v>8247</v>
      </c>
      <c r="J433">
        <v>1467752083</v>
      </c>
      <c r="K433" s="11">
        <f>(Table1[[#This Row],[deadline]]/86400)+25569+(-5/24)</f>
        <v>42556.662997685184</v>
      </c>
      <c r="L433">
        <v>1465160083</v>
      </c>
      <c r="M433" s="11">
        <f>(Table1[[#This Row],[launched_at]]/86400)+25569+(-5/24)</f>
        <v>42526.662997685184</v>
      </c>
      <c r="N433" s="12">
        <f>Table1[[#This Row],[Date Created Conversion]]</f>
        <v>42526.662997685184</v>
      </c>
      <c r="O433" s="13">
        <f>Table1[[#This Row],[Date Created Conversion]]</f>
        <v>42526.662997685184</v>
      </c>
      <c r="P433" t="b">
        <v>0</v>
      </c>
      <c r="Q433">
        <v>8</v>
      </c>
      <c r="R433" s="6">
        <f>E433/Q433</f>
        <v>51.875</v>
      </c>
      <c r="S433" t="b">
        <v>0</v>
      </c>
      <c r="T433" t="s">
        <v>8270</v>
      </c>
      <c r="U433" s="7" t="str">
        <f t="shared" si="19"/>
        <v>film &amp; video</v>
      </c>
      <c r="V433" t="str">
        <f t="shared" si="20"/>
        <v>animation</v>
      </c>
    </row>
    <row r="434" spans="1:22" ht="46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5">
        <f t="shared" si="18"/>
        <v>9.5000000000000001E-2</v>
      </c>
      <c r="G434" t="s">
        <v>8221</v>
      </c>
      <c r="H434" t="s">
        <v>8224</v>
      </c>
      <c r="I434" t="s">
        <v>8246</v>
      </c>
      <c r="J434">
        <v>1445448381</v>
      </c>
      <c r="K434" s="11">
        <f>(Table1[[#This Row],[deadline]]/86400)+25569+(-5/24)</f>
        <v>42298.51829861111</v>
      </c>
      <c r="L434">
        <v>1440264381</v>
      </c>
      <c r="M434" s="11">
        <f>(Table1[[#This Row],[launched_at]]/86400)+25569+(-5/24)</f>
        <v>42238.51829861111</v>
      </c>
      <c r="N434" s="12">
        <f>Table1[[#This Row],[Date Created Conversion]]</f>
        <v>42238.51829861111</v>
      </c>
      <c r="O434" s="13">
        <f>Table1[[#This Row],[Date Created Conversion]]</f>
        <v>42238.51829861111</v>
      </c>
      <c r="P434" t="b">
        <v>0</v>
      </c>
      <c r="Q434">
        <v>8</v>
      </c>
      <c r="R434" s="6">
        <f>E434/Q434</f>
        <v>71.25</v>
      </c>
      <c r="S434" t="b">
        <v>0</v>
      </c>
      <c r="T434" t="s">
        <v>8270</v>
      </c>
      <c r="U434" s="7" t="str">
        <f t="shared" si="19"/>
        <v>film &amp; video</v>
      </c>
      <c r="V434" t="str">
        <f t="shared" si="20"/>
        <v>animation</v>
      </c>
    </row>
    <row r="435" spans="1:22" ht="61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5">
        <f t="shared" si="18"/>
        <v>0</v>
      </c>
      <c r="G435" t="s">
        <v>8221</v>
      </c>
      <c r="H435" t="s">
        <v>8224</v>
      </c>
      <c r="I435" t="s">
        <v>8246</v>
      </c>
      <c r="J435">
        <v>1444576022</v>
      </c>
      <c r="K435" s="11">
        <f>(Table1[[#This Row],[deadline]]/86400)+25569+(-5/24)</f>
        <v>42288.421550925923</v>
      </c>
      <c r="L435">
        <v>1439392022</v>
      </c>
      <c r="M435" s="11">
        <f>(Table1[[#This Row],[launched_at]]/86400)+25569+(-5/24)</f>
        <v>42228.421550925923</v>
      </c>
      <c r="N435" s="12">
        <f>Table1[[#This Row],[Date Created Conversion]]</f>
        <v>42228.421550925923</v>
      </c>
      <c r="O435" s="13">
        <f>Table1[[#This Row],[Date Created Conversion]]</f>
        <v>42228.421550925923</v>
      </c>
      <c r="P435" t="b">
        <v>0</v>
      </c>
      <c r="Q435">
        <v>0</v>
      </c>
      <c r="R435" s="6" t="e">
        <f>E435/Q435</f>
        <v>#DIV/0!</v>
      </c>
      <c r="S435" t="b">
        <v>0</v>
      </c>
      <c r="T435" t="s">
        <v>8270</v>
      </c>
      <c r="U435" s="7" t="str">
        <f t="shared" si="19"/>
        <v>film &amp; video</v>
      </c>
      <c r="V435" t="str">
        <f t="shared" si="20"/>
        <v>animation</v>
      </c>
    </row>
    <row r="436" spans="1:22" ht="46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5">
        <f t="shared" si="18"/>
        <v>0.05</v>
      </c>
      <c r="G436" t="s">
        <v>8221</v>
      </c>
      <c r="H436" t="s">
        <v>8224</v>
      </c>
      <c r="I436" t="s">
        <v>8246</v>
      </c>
      <c r="J436">
        <v>1385931702</v>
      </c>
      <c r="K436" s="11">
        <f>(Table1[[#This Row],[deadline]]/86400)+25569+(-5/24)</f>
        <v>41609.667847222219</v>
      </c>
      <c r="L436">
        <v>1383076902</v>
      </c>
      <c r="M436" s="11">
        <f>(Table1[[#This Row],[launched_at]]/86400)+25569+(-5/24)</f>
        <v>41576.626180555555</v>
      </c>
      <c r="N436" s="12">
        <f>Table1[[#This Row],[Date Created Conversion]]</f>
        <v>41576.626180555555</v>
      </c>
      <c r="O436" s="13">
        <f>Table1[[#This Row],[Date Created Conversion]]</f>
        <v>41576.626180555555</v>
      </c>
      <c r="P436" t="b">
        <v>0</v>
      </c>
      <c r="Q436">
        <v>2</v>
      </c>
      <c r="R436" s="6">
        <f>E436/Q436</f>
        <v>62.5</v>
      </c>
      <c r="S436" t="b">
        <v>0</v>
      </c>
      <c r="T436" t="s">
        <v>8270</v>
      </c>
      <c r="U436" s="7" t="str">
        <f t="shared" si="19"/>
        <v>film &amp; video</v>
      </c>
      <c r="V436" t="str">
        <f t="shared" si="20"/>
        <v>animation</v>
      </c>
    </row>
    <row r="437" spans="1:22" ht="46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5">
        <f t="shared" si="18"/>
        <v>2.7272727272727273E-5</v>
      </c>
      <c r="G437" t="s">
        <v>8221</v>
      </c>
      <c r="H437" t="s">
        <v>8224</v>
      </c>
      <c r="I437" t="s">
        <v>8246</v>
      </c>
      <c r="J437">
        <v>1379094980</v>
      </c>
      <c r="K437" s="11">
        <f>(Table1[[#This Row],[deadline]]/86400)+25569+(-5/24)</f>
        <v>41530.539120370369</v>
      </c>
      <c r="L437">
        <v>1376502980</v>
      </c>
      <c r="M437" s="11">
        <f>(Table1[[#This Row],[launched_at]]/86400)+25569+(-5/24)</f>
        <v>41500.539120370369</v>
      </c>
      <c r="N437" s="12">
        <f>Table1[[#This Row],[Date Created Conversion]]</f>
        <v>41500.539120370369</v>
      </c>
      <c r="O437" s="13">
        <f>Table1[[#This Row],[Date Created Conversion]]</f>
        <v>41500.539120370369</v>
      </c>
      <c r="P437" t="b">
        <v>0</v>
      </c>
      <c r="Q437">
        <v>3</v>
      </c>
      <c r="R437" s="6">
        <f>E437/Q437</f>
        <v>1</v>
      </c>
      <c r="S437" t="b">
        <v>0</v>
      </c>
      <c r="T437" t="s">
        <v>8270</v>
      </c>
      <c r="U437" s="7" t="str">
        <f t="shared" si="19"/>
        <v>film &amp; video</v>
      </c>
      <c r="V437" t="str">
        <f t="shared" si="20"/>
        <v>animation</v>
      </c>
    </row>
    <row r="438" spans="1:22" ht="46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5">
        <f t="shared" si="18"/>
        <v>0</v>
      </c>
      <c r="G438" t="s">
        <v>8221</v>
      </c>
      <c r="H438" t="s">
        <v>8224</v>
      </c>
      <c r="I438" t="s">
        <v>8246</v>
      </c>
      <c r="J438">
        <v>1375260113</v>
      </c>
      <c r="K438" s="11">
        <f>(Table1[[#This Row],[deadline]]/86400)+25569+(-5/24)</f>
        <v>41486.154085648144</v>
      </c>
      <c r="L438">
        <v>1372668113</v>
      </c>
      <c r="M438" s="11">
        <f>(Table1[[#This Row],[launched_at]]/86400)+25569+(-5/24)</f>
        <v>41456.154085648144</v>
      </c>
      <c r="N438" s="12">
        <f>Table1[[#This Row],[Date Created Conversion]]</f>
        <v>41456.154085648144</v>
      </c>
      <c r="O438" s="13">
        <f>Table1[[#This Row],[Date Created Conversion]]</f>
        <v>41456.154085648144</v>
      </c>
      <c r="P438" t="b">
        <v>0</v>
      </c>
      <c r="Q438">
        <v>0</v>
      </c>
      <c r="R438" s="6" t="e">
        <f>E438/Q438</f>
        <v>#DIV/0!</v>
      </c>
      <c r="S438" t="b">
        <v>0</v>
      </c>
      <c r="T438" t="s">
        <v>8270</v>
      </c>
      <c r="U438" s="7" t="str">
        <f t="shared" si="19"/>
        <v>film &amp; video</v>
      </c>
      <c r="V438" t="str">
        <f t="shared" si="20"/>
        <v>animation</v>
      </c>
    </row>
    <row r="439" spans="1:22" ht="46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5">
        <f t="shared" si="18"/>
        <v>0</v>
      </c>
      <c r="G439" t="s">
        <v>8221</v>
      </c>
      <c r="H439" t="s">
        <v>8229</v>
      </c>
      <c r="I439" t="s">
        <v>8251</v>
      </c>
      <c r="J439">
        <v>1475912326</v>
      </c>
      <c r="K439" s="11">
        <f>(Table1[[#This Row],[deadline]]/86400)+25569+(-5/24)</f>
        <v>42651.110254629624</v>
      </c>
      <c r="L439">
        <v>1470728326</v>
      </c>
      <c r="M439" s="11">
        <f>(Table1[[#This Row],[launched_at]]/86400)+25569+(-5/24)</f>
        <v>42591.110254629624</v>
      </c>
      <c r="N439" s="12">
        <f>Table1[[#This Row],[Date Created Conversion]]</f>
        <v>42591.110254629624</v>
      </c>
      <c r="O439" s="13">
        <f>Table1[[#This Row],[Date Created Conversion]]</f>
        <v>42591.110254629624</v>
      </c>
      <c r="P439" t="b">
        <v>0</v>
      </c>
      <c r="Q439">
        <v>0</v>
      </c>
      <c r="R439" s="6" t="e">
        <f>E439/Q439</f>
        <v>#DIV/0!</v>
      </c>
      <c r="S439" t="b">
        <v>0</v>
      </c>
      <c r="T439" t="s">
        <v>8270</v>
      </c>
      <c r="U439" s="7" t="str">
        <f t="shared" si="19"/>
        <v>film &amp; video</v>
      </c>
      <c r="V439" t="str">
        <f t="shared" si="20"/>
        <v>animation</v>
      </c>
    </row>
    <row r="440" spans="1:22" ht="46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5">
        <f t="shared" si="18"/>
        <v>9.3799999999999994E-2</v>
      </c>
      <c r="G440" t="s">
        <v>8221</v>
      </c>
      <c r="H440" t="s">
        <v>8224</v>
      </c>
      <c r="I440" t="s">
        <v>8246</v>
      </c>
      <c r="J440">
        <v>1447830958</v>
      </c>
      <c r="K440" s="11">
        <f>(Table1[[#This Row],[deadline]]/86400)+25569+(-5/24)</f>
        <v>42326.094421296293</v>
      </c>
      <c r="L440">
        <v>1445235358</v>
      </c>
      <c r="M440" s="11">
        <f>(Table1[[#This Row],[launched_at]]/86400)+25569+(-5/24)</f>
        <v>42296.052754629629</v>
      </c>
      <c r="N440" s="12">
        <f>Table1[[#This Row],[Date Created Conversion]]</f>
        <v>42296.052754629629</v>
      </c>
      <c r="O440" s="13">
        <f>Table1[[#This Row],[Date Created Conversion]]</f>
        <v>42296.052754629629</v>
      </c>
      <c r="P440" t="b">
        <v>0</v>
      </c>
      <c r="Q440">
        <v>11</v>
      </c>
      <c r="R440" s="6">
        <f>E440/Q440</f>
        <v>170.54545454545453</v>
      </c>
      <c r="S440" t="b">
        <v>0</v>
      </c>
      <c r="T440" t="s">
        <v>8270</v>
      </c>
      <c r="U440" s="7" t="str">
        <f t="shared" si="19"/>
        <v>film &amp; video</v>
      </c>
      <c r="V440" t="str">
        <f t="shared" si="20"/>
        <v>animation</v>
      </c>
    </row>
    <row r="441" spans="1:22" ht="46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5">
        <f t="shared" si="18"/>
        <v>0</v>
      </c>
      <c r="G441" t="s">
        <v>8221</v>
      </c>
      <c r="H441" t="s">
        <v>8224</v>
      </c>
      <c r="I441" t="s">
        <v>8246</v>
      </c>
      <c r="J441">
        <v>1413569818</v>
      </c>
      <c r="K441" s="11">
        <f>(Table1[[#This Row],[deadline]]/86400)+25569+(-5/24)</f>
        <v>41929.553449074076</v>
      </c>
      <c r="L441">
        <v>1412705818</v>
      </c>
      <c r="M441" s="11">
        <f>(Table1[[#This Row],[launched_at]]/86400)+25569+(-5/24)</f>
        <v>41919.553449074076</v>
      </c>
      <c r="N441" s="12">
        <f>Table1[[#This Row],[Date Created Conversion]]</f>
        <v>41919.553449074076</v>
      </c>
      <c r="O441" s="13">
        <f>Table1[[#This Row],[Date Created Conversion]]</f>
        <v>41919.553449074076</v>
      </c>
      <c r="P441" t="b">
        <v>0</v>
      </c>
      <c r="Q441">
        <v>0</v>
      </c>
      <c r="R441" s="6" t="e">
        <f>E441/Q441</f>
        <v>#DIV/0!</v>
      </c>
      <c r="S441" t="b">
        <v>0</v>
      </c>
      <c r="T441" t="s">
        <v>8270</v>
      </c>
      <c r="U441" s="7" t="str">
        <f t="shared" si="19"/>
        <v>film &amp; video</v>
      </c>
      <c r="V441" t="str">
        <f t="shared" si="20"/>
        <v>animation</v>
      </c>
    </row>
    <row r="442" spans="1:22" ht="31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5">
        <f t="shared" si="18"/>
        <v>1E-3</v>
      </c>
      <c r="G442" t="s">
        <v>8221</v>
      </c>
      <c r="H442" t="s">
        <v>8224</v>
      </c>
      <c r="I442" t="s">
        <v>8246</v>
      </c>
      <c r="J442">
        <v>1458859153</v>
      </c>
      <c r="K442" s="11">
        <f>(Table1[[#This Row],[deadline]]/86400)+25569+(-5/24)</f>
        <v>42453.735567129632</v>
      </c>
      <c r="L442">
        <v>1456270753</v>
      </c>
      <c r="M442" s="11">
        <f>(Table1[[#This Row],[launched_at]]/86400)+25569+(-5/24)</f>
        <v>42423.777233796289</v>
      </c>
      <c r="N442" s="12">
        <f>Table1[[#This Row],[Date Created Conversion]]</f>
        <v>42423.777233796289</v>
      </c>
      <c r="O442" s="13">
        <f>Table1[[#This Row],[Date Created Conversion]]</f>
        <v>42423.777233796289</v>
      </c>
      <c r="P442" t="b">
        <v>0</v>
      </c>
      <c r="Q442">
        <v>1</v>
      </c>
      <c r="R442" s="6">
        <f>E442/Q442</f>
        <v>5</v>
      </c>
      <c r="S442" t="b">
        <v>0</v>
      </c>
      <c r="T442" t="s">
        <v>8270</v>
      </c>
      <c r="U442" s="7" t="str">
        <f t="shared" si="19"/>
        <v>film &amp; video</v>
      </c>
      <c r="V442" t="str">
        <f t="shared" si="20"/>
        <v>animation</v>
      </c>
    </row>
    <row r="443" spans="1:22" ht="46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5">
        <f t="shared" si="18"/>
        <v>0</v>
      </c>
      <c r="G443" t="s">
        <v>8221</v>
      </c>
      <c r="H443" t="s">
        <v>8225</v>
      </c>
      <c r="I443" t="s">
        <v>8247</v>
      </c>
      <c r="J443">
        <v>1383418996</v>
      </c>
      <c r="K443" s="11">
        <f>(Table1[[#This Row],[deadline]]/86400)+25569+(-5/24)</f>
        <v>41580.585601851846</v>
      </c>
      <c r="L443">
        <v>1380826996</v>
      </c>
      <c r="M443" s="11">
        <f>(Table1[[#This Row],[launched_at]]/86400)+25569+(-5/24)</f>
        <v>41550.585601851846</v>
      </c>
      <c r="N443" s="12">
        <f>Table1[[#This Row],[Date Created Conversion]]</f>
        <v>41550.585601851846</v>
      </c>
      <c r="O443" s="13">
        <f>Table1[[#This Row],[Date Created Conversion]]</f>
        <v>41550.585601851846</v>
      </c>
      <c r="P443" t="b">
        <v>0</v>
      </c>
      <c r="Q443">
        <v>0</v>
      </c>
      <c r="R443" s="6" t="e">
        <f>E443/Q443</f>
        <v>#DIV/0!</v>
      </c>
      <c r="S443" t="b">
        <v>0</v>
      </c>
      <c r="T443" t="s">
        <v>8270</v>
      </c>
      <c r="U443" s="7" t="str">
        <f t="shared" si="19"/>
        <v>film &amp; video</v>
      </c>
      <c r="V443" t="str">
        <f t="shared" si="20"/>
        <v>animation</v>
      </c>
    </row>
    <row r="444" spans="1:22" ht="18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5">
        <f t="shared" si="18"/>
        <v>0.39358823529411763</v>
      </c>
      <c r="G444" t="s">
        <v>8221</v>
      </c>
      <c r="H444" t="s">
        <v>8224</v>
      </c>
      <c r="I444" t="s">
        <v>8246</v>
      </c>
      <c r="J444">
        <v>1424380783</v>
      </c>
      <c r="K444" s="11">
        <f>(Table1[[#This Row],[deadline]]/86400)+25569+(-5/24)</f>
        <v>42054.680358796293</v>
      </c>
      <c r="L444">
        <v>1421788783</v>
      </c>
      <c r="M444" s="11">
        <f>(Table1[[#This Row],[launched_at]]/86400)+25569+(-5/24)</f>
        <v>42024.680358796293</v>
      </c>
      <c r="N444" s="12">
        <f>Table1[[#This Row],[Date Created Conversion]]</f>
        <v>42024.680358796293</v>
      </c>
      <c r="O444" s="13">
        <f>Table1[[#This Row],[Date Created Conversion]]</f>
        <v>42024.680358796293</v>
      </c>
      <c r="P444" t="b">
        <v>0</v>
      </c>
      <c r="Q444">
        <v>17</v>
      </c>
      <c r="R444" s="6">
        <f>E444/Q444</f>
        <v>393.58823529411762</v>
      </c>
      <c r="S444" t="b">
        <v>0</v>
      </c>
      <c r="T444" t="s">
        <v>8270</v>
      </c>
      <c r="U444" s="7" t="str">
        <f t="shared" si="19"/>
        <v>film &amp; video</v>
      </c>
      <c r="V444" t="str">
        <f t="shared" si="20"/>
        <v>animation</v>
      </c>
    </row>
    <row r="445" spans="1:22" ht="46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5">
        <f t="shared" si="18"/>
        <v>1E-3</v>
      </c>
      <c r="G445" t="s">
        <v>8221</v>
      </c>
      <c r="H445" t="s">
        <v>8229</v>
      </c>
      <c r="I445" t="s">
        <v>8251</v>
      </c>
      <c r="J445">
        <v>1391991701</v>
      </c>
      <c r="K445" s="11">
        <f>(Table1[[#This Row],[deadline]]/86400)+25569+(-5/24)</f>
        <v>41679.806724537033</v>
      </c>
      <c r="L445">
        <v>1389399701</v>
      </c>
      <c r="M445" s="11">
        <f>(Table1[[#This Row],[launched_at]]/86400)+25569+(-5/24)</f>
        <v>41649.806724537033</v>
      </c>
      <c r="N445" s="12">
        <f>Table1[[#This Row],[Date Created Conversion]]</f>
        <v>41649.806724537033</v>
      </c>
      <c r="O445" s="13">
        <f>Table1[[#This Row],[Date Created Conversion]]</f>
        <v>41649.806724537033</v>
      </c>
      <c r="P445" t="b">
        <v>0</v>
      </c>
      <c r="Q445">
        <v>2</v>
      </c>
      <c r="R445" s="6">
        <f>E445/Q445</f>
        <v>5</v>
      </c>
      <c r="S445" t="b">
        <v>0</v>
      </c>
      <c r="T445" t="s">
        <v>8270</v>
      </c>
      <c r="U445" s="7" t="str">
        <f t="shared" si="19"/>
        <v>film &amp; video</v>
      </c>
      <c r="V445" t="str">
        <f t="shared" si="20"/>
        <v>animation</v>
      </c>
    </row>
    <row r="446" spans="1:22" ht="31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5">
        <f t="shared" si="18"/>
        <v>0.05</v>
      </c>
      <c r="G446" t="s">
        <v>8221</v>
      </c>
      <c r="H446" t="s">
        <v>8224</v>
      </c>
      <c r="I446" t="s">
        <v>8246</v>
      </c>
      <c r="J446">
        <v>1329342361</v>
      </c>
      <c r="K446" s="11">
        <f>(Table1[[#This Row],[deadline]]/86400)+25569+(-5/24)</f>
        <v>40954.69862268518</v>
      </c>
      <c r="L446">
        <v>1324158361</v>
      </c>
      <c r="M446" s="11">
        <f>(Table1[[#This Row],[launched_at]]/86400)+25569+(-5/24)</f>
        <v>40894.69862268518</v>
      </c>
      <c r="N446" s="12">
        <f>Table1[[#This Row],[Date Created Conversion]]</f>
        <v>40894.69862268518</v>
      </c>
      <c r="O446" s="13">
        <f>Table1[[#This Row],[Date Created Conversion]]</f>
        <v>40894.69862268518</v>
      </c>
      <c r="P446" t="b">
        <v>0</v>
      </c>
      <c r="Q446">
        <v>1</v>
      </c>
      <c r="R446" s="6">
        <f>E446/Q446</f>
        <v>50</v>
      </c>
      <c r="S446" t="b">
        <v>0</v>
      </c>
      <c r="T446" t="s">
        <v>8270</v>
      </c>
      <c r="U446" s="7" t="str">
        <f t="shared" si="19"/>
        <v>film &amp; video</v>
      </c>
      <c r="V446" t="str">
        <f t="shared" si="20"/>
        <v>animation</v>
      </c>
    </row>
    <row r="447" spans="1:22" ht="46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5">
        <f t="shared" si="18"/>
        <v>3.3333333333333335E-5</v>
      </c>
      <c r="G447" t="s">
        <v>8221</v>
      </c>
      <c r="H447" t="s">
        <v>8224</v>
      </c>
      <c r="I447" t="s">
        <v>8246</v>
      </c>
      <c r="J447">
        <v>1432195375</v>
      </c>
      <c r="K447" s="11">
        <f>(Table1[[#This Row],[deadline]]/86400)+25569+(-5/24)</f>
        <v>42145.127025462956</v>
      </c>
      <c r="L447">
        <v>1430899375</v>
      </c>
      <c r="M447" s="11">
        <f>(Table1[[#This Row],[launched_at]]/86400)+25569+(-5/24)</f>
        <v>42130.127025462956</v>
      </c>
      <c r="N447" s="12">
        <f>Table1[[#This Row],[Date Created Conversion]]</f>
        <v>42130.127025462956</v>
      </c>
      <c r="O447" s="13">
        <f>Table1[[#This Row],[Date Created Conversion]]</f>
        <v>42130.127025462956</v>
      </c>
      <c r="P447" t="b">
        <v>0</v>
      </c>
      <c r="Q447">
        <v>2</v>
      </c>
      <c r="R447" s="6">
        <f>E447/Q447</f>
        <v>1</v>
      </c>
      <c r="S447" t="b">
        <v>0</v>
      </c>
      <c r="T447" t="s">
        <v>8270</v>
      </c>
      <c r="U447" s="7" t="str">
        <f t="shared" si="19"/>
        <v>film &amp; video</v>
      </c>
      <c r="V447" t="str">
        <f t="shared" si="20"/>
        <v>animation</v>
      </c>
    </row>
    <row r="448" spans="1:22" ht="46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5">
        <f t="shared" si="18"/>
        <v>7.2952380952380949E-2</v>
      </c>
      <c r="G448" t="s">
        <v>8221</v>
      </c>
      <c r="H448" t="s">
        <v>8224</v>
      </c>
      <c r="I448" t="s">
        <v>8246</v>
      </c>
      <c r="J448">
        <v>1425434420</v>
      </c>
      <c r="K448" s="11">
        <f>(Table1[[#This Row],[deadline]]/86400)+25569+(-5/24)</f>
        <v>42066.875231481477</v>
      </c>
      <c r="L448">
        <v>1422842420</v>
      </c>
      <c r="M448" s="11">
        <f>(Table1[[#This Row],[launched_at]]/86400)+25569+(-5/24)</f>
        <v>42036.875231481477</v>
      </c>
      <c r="N448" s="12">
        <f>Table1[[#This Row],[Date Created Conversion]]</f>
        <v>42036.875231481477</v>
      </c>
      <c r="O448" s="13">
        <f>Table1[[#This Row],[Date Created Conversion]]</f>
        <v>42036.875231481477</v>
      </c>
      <c r="P448" t="b">
        <v>0</v>
      </c>
      <c r="Q448">
        <v>16</v>
      </c>
      <c r="R448" s="6">
        <f>E448/Q448</f>
        <v>47.875</v>
      </c>
      <c r="S448" t="b">
        <v>0</v>
      </c>
      <c r="T448" t="s">
        <v>8270</v>
      </c>
      <c r="U448" s="7" t="str">
        <f t="shared" si="19"/>
        <v>film &amp; video</v>
      </c>
      <c r="V448" t="str">
        <f t="shared" si="20"/>
        <v>animation</v>
      </c>
    </row>
    <row r="449" spans="1:22" ht="46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5">
        <f t="shared" si="18"/>
        <v>1.6666666666666666E-4</v>
      </c>
      <c r="G449" t="s">
        <v>8221</v>
      </c>
      <c r="H449" t="s">
        <v>8225</v>
      </c>
      <c r="I449" t="s">
        <v>8247</v>
      </c>
      <c r="J449">
        <v>1364041163</v>
      </c>
      <c r="K449" s="11">
        <f>(Table1[[#This Row],[deadline]]/86400)+25569+(-5/24)</f>
        <v>41356.305127314808</v>
      </c>
      <c r="L449">
        <v>1361884763</v>
      </c>
      <c r="M449" s="11">
        <f>(Table1[[#This Row],[launched_at]]/86400)+25569+(-5/24)</f>
        <v>41331.34679398148</v>
      </c>
      <c r="N449" s="12">
        <f>Table1[[#This Row],[Date Created Conversion]]</f>
        <v>41331.34679398148</v>
      </c>
      <c r="O449" s="13">
        <f>Table1[[#This Row],[Date Created Conversion]]</f>
        <v>41331.34679398148</v>
      </c>
      <c r="P449" t="b">
        <v>0</v>
      </c>
      <c r="Q449">
        <v>1</v>
      </c>
      <c r="R449" s="6">
        <f>E449/Q449</f>
        <v>5</v>
      </c>
      <c r="S449" t="b">
        <v>0</v>
      </c>
      <c r="T449" t="s">
        <v>8270</v>
      </c>
      <c r="U449" s="7" t="str">
        <f t="shared" si="19"/>
        <v>film &amp; video</v>
      </c>
      <c r="V449" t="str">
        <f t="shared" si="20"/>
        <v>animation</v>
      </c>
    </row>
    <row r="450" spans="1:22" ht="46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5">
        <f t="shared" si="18"/>
        <v>3.2804E-2</v>
      </c>
      <c r="G450" t="s">
        <v>8221</v>
      </c>
      <c r="H450" t="s">
        <v>8224</v>
      </c>
      <c r="I450" t="s">
        <v>8246</v>
      </c>
      <c r="J450">
        <v>1400091095</v>
      </c>
      <c r="K450" s="11">
        <f>(Table1[[#This Row],[deadline]]/86400)+25569+(-5/24)</f>
        <v>41773.549710648142</v>
      </c>
      <c r="L450">
        <v>1398363095</v>
      </c>
      <c r="M450" s="11">
        <f>(Table1[[#This Row],[launched_at]]/86400)+25569+(-5/24)</f>
        <v>41753.549710648142</v>
      </c>
      <c r="N450" s="12">
        <f>Table1[[#This Row],[Date Created Conversion]]</f>
        <v>41753.549710648142</v>
      </c>
      <c r="O450" s="13">
        <f>Table1[[#This Row],[Date Created Conversion]]</f>
        <v>41753.549710648142</v>
      </c>
      <c r="P450" t="b">
        <v>0</v>
      </c>
      <c r="Q450">
        <v>4</v>
      </c>
      <c r="R450" s="6">
        <f>E450/Q450</f>
        <v>20.502500000000001</v>
      </c>
      <c r="S450" t="b">
        <v>0</v>
      </c>
      <c r="T450" t="s">
        <v>8270</v>
      </c>
      <c r="U450" s="7" t="str">
        <f t="shared" si="19"/>
        <v>film &amp; video</v>
      </c>
      <c r="V450" t="str">
        <f t="shared" si="20"/>
        <v>animation</v>
      </c>
    </row>
    <row r="451" spans="1:22" ht="46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5">
        <f t="shared" ref="F451:F514" si="21">E451/D451</f>
        <v>2.2499999999999999E-2</v>
      </c>
      <c r="G451" t="s">
        <v>8221</v>
      </c>
      <c r="H451" t="s">
        <v>8225</v>
      </c>
      <c r="I451" t="s">
        <v>8247</v>
      </c>
      <c r="J451">
        <v>1382017085</v>
      </c>
      <c r="K451" s="11">
        <f>(Table1[[#This Row],[deadline]]/86400)+25569+(-5/24)</f>
        <v>41564.359780092593</v>
      </c>
      <c r="L451">
        <v>1379425085</v>
      </c>
      <c r="M451" s="11">
        <f>(Table1[[#This Row],[launched_at]]/86400)+25569+(-5/24)</f>
        <v>41534.359780092593</v>
      </c>
      <c r="N451" s="12">
        <f>Table1[[#This Row],[Date Created Conversion]]</f>
        <v>41534.359780092593</v>
      </c>
      <c r="O451" s="13">
        <f>Table1[[#This Row],[Date Created Conversion]]</f>
        <v>41534.359780092593</v>
      </c>
      <c r="P451" t="b">
        <v>0</v>
      </c>
      <c r="Q451">
        <v>5</v>
      </c>
      <c r="R451" s="6">
        <f>E451/Q451</f>
        <v>9</v>
      </c>
      <c r="S451" t="b">
        <v>0</v>
      </c>
      <c r="T451" t="s">
        <v>8270</v>
      </c>
      <c r="U451" s="7" t="str">
        <f t="shared" ref="U451:U514" si="22">LEFT(T451, SEARCH("/",T451,1)-1)</f>
        <v>film &amp; video</v>
      </c>
      <c r="V451" t="str">
        <f t="shared" ref="V451:V514" si="23">RIGHT(T451, LEN(T451)-SEARCH("/",T451,1))</f>
        <v>animation</v>
      </c>
    </row>
    <row r="452" spans="1:22" ht="46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5">
        <f t="shared" si="21"/>
        <v>7.92E-3</v>
      </c>
      <c r="G452" t="s">
        <v>8221</v>
      </c>
      <c r="H452" t="s">
        <v>8224</v>
      </c>
      <c r="I452" t="s">
        <v>8246</v>
      </c>
      <c r="J452">
        <v>1392417800</v>
      </c>
      <c r="K452" s="11">
        <f>(Table1[[#This Row],[deadline]]/86400)+25569+(-5/24)</f>
        <v>41684.73842592592</v>
      </c>
      <c r="L452">
        <v>1389825800</v>
      </c>
      <c r="M452" s="11">
        <f>(Table1[[#This Row],[launched_at]]/86400)+25569+(-5/24)</f>
        <v>41654.73842592592</v>
      </c>
      <c r="N452" s="12">
        <f>Table1[[#This Row],[Date Created Conversion]]</f>
        <v>41654.73842592592</v>
      </c>
      <c r="O452" s="13">
        <f>Table1[[#This Row],[Date Created Conversion]]</f>
        <v>41654.73842592592</v>
      </c>
      <c r="P452" t="b">
        <v>0</v>
      </c>
      <c r="Q452">
        <v>7</v>
      </c>
      <c r="R452" s="6">
        <f>E452/Q452</f>
        <v>56.571428571428569</v>
      </c>
      <c r="S452" t="b">
        <v>0</v>
      </c>
      <c r="T452" t="s">
        <v>8270</v>
      </c>
      <c r="U452" s="7" t="str">
        <f t="shared" si="22"/>
        <v>film &amp; video</v>
      </c>
      <c r="V452" t="str">
        <f t="shared" si="23"/>
        <v>animation</v>
      </c>
    </row>
    <row r="453" spans="1:22" ht="46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5">
        <f t="shared" si="21"/>
        <v>0</v>
      </c>
      <c r="G453" t="s">
        <v>8221</v>
      </c>
      <c r="H453" t="s">
        <v>8224</v>
      </c>
      <c r="I453" t="s">
        <v>8246</v>
      </c>
      <c r="J453">
        <v>1390669791</v>
      </c>
      <c r="K453" s="11">
        <f>(Table1[[#This Row],[deadline]]/86400)+25569+(-5/24)</f>
        <v>41664.506840277776</v>
      </c>
      <c r="L453">
        <v>1388077791</v>
      </c>
      <c r="M453" s="11">
        <f>(Table1[[#This Row],[launched_at]]/86400)+25569+(-5/24)</f>
        <v>41634.506840277776</v>
      </c>
      <c r="N453" s="12">
        <f>Table1[[#This Row],[Date Created Conversion]]</f>
        <v>41634.506840277776</v>
      </c>
      <c r="O453" s="13">
        <f>Table1[[#This Row],[Date Created Conversion]]</f>
        <v>41634.506840277776</v>
      </c>
      <c r="P453" t="b">
        <v>0</v>
      </c>
      <c r="Q453">
        <v>0</v>
      </c>
      <c r="R453" s="6" t="e">
        <f>E453/Q453</f>
        <v>#DIV/0!</v>
      </c>
      <c r="S453" t="b">
        <v>0</v>
      </c>
      <c r="T453" t="s">
        <v>8270</v>
      </c>
      <c r="U453" s="7" t="str">
        <f t="shared" si="22"/>
        <v>film &amp; video</v>
      </c>
      <c r="V453" t="str">
        <f t="shared" si="23"/>
        <v>animation</v>
      </c>
    </row>
    <row r="454" spans="1:22" ht="31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5">
        <f t="shared" si="21"/>
        <v>0.64</v>
      </c>
      <c r="G454" t="s">
        <v>8221</v>
      </c>
      <c r="H454" t="s">
        <v>8224</v>
      </c>
      <c r="I454" t="s">
        <v>8246</v>
      </c>
      <c r="J454">
        <v>1431536015</v>
      </c>
      <c r="K454" s="11">
        <f>(Table1[[#This Row],[deadline]]/86400)+25569+(-5/24)</f>
        <v>42137.49554398148</v>
      </c>
      <c r="L454">
        <v>1428944015</v>
      </c>
      <c r="M454" s="11">
        <f>(Table1[[#This Row],[launched_at]]/86400)+25569+(-5/24)</f>
        <v>42107.49554398148</v>
      </c>
      <c r="N454" s="12">
        <f>Table1[[#This Row],[Date Created Conversion]]</f>
        <v>42107.49554398148</v>
      </c>
      <c r="O454" s="13">
        <f>Table1[[#This Row],[Date Created Conversion]]</f>
        <v>42107.49554398148</v>
      </c>
      <c r="P454" t="b">
        <v>0</v>
      </c>
      <c r="Q454">
        <v>12</v>
      </c>
      <c r="R454" s="6">
        <f>E454/Q454</f>
        <v>40</v>
      </c>
      <c r="S454" t="b">
        <v>0</v>
      </c>
      <c r="T454" t="s">
        <v>8270</v>
      </c>
      <c r="U454" s="7" t="str">
        <f t="shared" si="22"/>
        <v>film &amp; video</v>
      </c>
      <c r="V454" t="str">
        <f t="shared" si="23"/>
        <v>animation</v>
      </c>
    </row>
    <row r="455" spans="1:22" ht="46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5">
        <f t="shared" si="21"/>
        <v>2.740447957839262E-4</v>
      </c>
      <c r="G455" t="s">
        <v>8221</v>
      </c>
      <c r="H455" t="s">
        <v>8224</v>
      </c>
      <c r="I455" t="s">
        <v>8246</v>
      </c>
      <c r="J455">
        <v>1424375279</v>
      </c>
      <c r="K455" s="11">
        <f>(Table1[[#This Row],[deadline]]/86400)+25569+(-5/24)</f>
        <v>42054.616655092592</v>
      </c>
      <c r="L455">
        <v>1422992879</v>
      </c>
      <c r="M455" s="11">
        <f>(Table1[[#This Row],[launched_at]]/86400)+25569+(-5/24)</f>
        <v>42038.616655092592</v>
      </c>
      <c r="N455" s="12">
        <f>Table1[[#This Row],[Date Created Conversion]]</f>
        <v>42038.616655092592</v>
      </c>
      <c r="O455" s="13">
        <f>Table1[[#This Row],[Date Created Conversion]]</f>
        <v>42038.616655092592</v>
      </c>
      <c r="P455" t="b">
        <v>0</v>
      </c>
      <c r="Q455">
        <v>2</v>
      </c>
      <c r="R455" s="6">
        <f>E455/Q455</f>
        <v>13</v>
      </c>
      <c r="S455" t="b">
        <v>0</v>
      </c>
      <c r="T455" t="s">
        <v>8270</v>
      </c>
      <c r="U455" s="7" t="str">
        <f t="shared" si="22"/>
        <v>film &amp; video</v>
      </c>
      <c r="V455" t="str">
        <f t="shared" si="23"/>
        <v>animation</v>
      </c>
    </row>
    <row r="456" spans="1:22" ht="46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5">
        <f t="shared" si="21"/>
        <v>8.2000000000000007E-3</v>
      </c>
      <c r="G456" t="s">
        <v>8221</v>
      </c>
      <c r="H456" t="s">
        <v>8224</v>
      </c>
      <c r="I456" t="s">
        <v>8246</v>
      </c>
      <c r="J456">
        <v>1417007640</v>
      </c>
      <c r="K456" s="11">
        <f>(Table1[[#This Row],[deadline]]/86400)+25569+(-5/24)</f>
        <v>41969.343055555553</v>
      </c>
      <c r="L456">
        <v>1414343571</v>
      </c>
      <c r="M456" s="11">
        <f>(Table1[[#This Row],[launched_at]]/86400)+25569+(-5/24)</f>
        <v>41938.508923611109</v>
      </c>
      <c r="N456" s="12">
        <f>Table1[[#This Row],[Date Created Conversion]]</f>
        <v>41938.508923611109</v>
      </c>
      <c r="O456" s="13">
        <f>Table1[[#This Row],[Date Created Conversion]]</f>
        <v>41938.508923611109</v>
      </c>
      <c r="P456" t="b">
        <v>0</v>
      </c>
      <c r="Q456">
        <v>5</v>
      </c>
      <c r="R456" s="6">
        <f>E456/Q456</f>
        <v>16.399999999999999</v>
      </c>
      <c r="S456" t="b">
        <v>0</v>
      </c>
      <c r="T456" t="s">
        <v>8270</v>
      </c>
      <c r="U456" s="7" t="str">
        <f t="shared" si="22"/>
        <v>film &amp; video</v>
      </c>
      <c r="V456" t="str">
        <f t="shared" si="23"/>
        <v>animation</v>
      </c>
    </row>
    <row r="457" spans="1:22" ht="46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5">
        <f t="shared" si="21"/>
        <v>6.9230769230769226E-4</v>
      </c>
      <c r="G457" t="s">
        <v>8221</v>
      </c>
      <c r="H457" t="s">
        <v>8224</v>
      </c>
      <c r="I457" t="s">
        <v>8246</v>
      </c>
      <c r="J457">
        <v>1334622660</v>
      </c>
      <c r="K457" s="11">
        <f>(Table1[[#This Row],[deadline]]/86400)+25569+(-5/24)</f>
        <v>41015.813194444439</v>
      </c>
      <c r="L457">
        <v>1330733022</v>
      </c>
      <c r="M457" s="11">
        <f>(Table1[[#This Row],[launched_at]]/86400)+25569+(-5/24)</f>
        <v>40970.794236111113</v>
      </c>
      <c r="N457" s="12">
        <f>Table1[[#This Row],[Date Created Conversion]]</f>
        <v>40970.794236111113</v>
      </c>
      <c r="O457" s="13">
        <f>Table1[[#This Row],[Date Created Conversion]]</f>
        <v>40970.794236111113</v>
      </c>
      <c r="P457" t="b">
        <v>0</v>
      </c>
      <c r="Q457">
        <v>2</v>
      </c>
      <c r="R457" s="6">
        <f>E457/Q457</f>
        <v>22.5</v>
      </c>
      <c r="S457" t="b">
        <v>0</v>
      </c>
      <c r="T457" t="s">
        <v>8270</v>
      </c>
      <c r="U457" s="7" t="str">
        <f t="shared" si="22"/>
        <v>film &amp; video</v>
      </c>
      <c r="V457" t="str">
        <f t="shared" si="23"/>
        <v>animation</v>
      </c>
    </row>
    <row r="458" spans="1:22" ht="46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5">
        <f t="shared" si="21"/>
        <v>6.8631863186318634E-3</v>
      </c>
      <c r="G458" t="s">
        <v>8221</v>
      </c>
      <c r="H458" t="s">
        <v>8224</v>
      </c>
      <c r="I458" t="s">
        <v>8246</v>
      </c>
      <c r="J458">
        <v>1382414340</v>
      </c>
      <c r="K458" s="11">
        <f>(Table1[[#This Row],[deadline]]/86400)+25569+(-5/24)</f>
        <v>41568.957638888889</v>
      </c>
      <c r="L458">
        <v>1380559201</v>
      </c>
      <c r="M458" s="11">
        <f>(Table1[[#This Row],[launched_at]]/86400)+25569+(-5/24)</f>
        <v>41547.486122685186</v>
      </c>
      <c r="N458" s="12">
        <f>Table1[[#This Row],[Date Created Conversion]]</f>
        <v>41547.486122685186</v>
      </c>
      <c r="O458" s="13">
        <f>Table1[[#This Row],[Date Created Conversion]]</f>
        <v>41547.486122685186</v>
      </c>
      <c r="P458" t="b">
        <v>0</v>
      </c>
      <c r="Q458">
        <v>3</v>
      </c>
      <c r="R458" s="6">
        <f>E458/Q458</f>
        <v>20.333333333333332</v>
      </c>
      <c r="S458" t="b">
        <v>0</v>
      </c>
      <c r="T458" t="s">
        <v>8270</v>
      </c>
      <c r="U458" s="7" t="str">
        <f t="shared" si="22"/>
        <v>film &amp; video</v>
      </c>
      <c r="V458" t="str">
        <f t="shared" si="23"/>
        <v>animation</v>
      </c>
    </row>
    <row r="459" spans="1:22" ht="46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5">
        <f t="shared" si="21"/>
        <v>0</v>
      </c>
      <c r="G459" t="s">
        <v>8221</v>
      </c>
      <c r="H459" t="s">
        <v>8229</v>
      </c>
      <c r="I459" t="s">
        <v>8251</v>
      </c>
      <c r="J459">
        <v>1408213512</v>
      </c>
      <c r="K459" s="11">
        <f>(Table1[[#This Row],[deadline]]/86400)+25569+(-5/24)</f>
        <v>41867.559166666666</v>
      </c>
      <c r="L459">
        <v>1405621512</v>
      </c>
      <c r="M459" s="11">
        <f>(Table1[[#This Row],[launched_at]]/86400)+25569+(-5/24)</f>
        <v>41837.559166666666</v>
      </c>
      <c r="N459" s="12">
        <f>Table1[[#This Row],[Date Created Conversion]]</f>
        <v>41837.559166666666</v>
      </c>
      <c r="O459" s="13">
        <f>Table1[[#This Row],[Date Created Conversion]]</f>
        <v>41837.559166666666</v>
      </c>
      <c r="P459" t="b">
        <v>0</v>
      </c>
      <c r="Q459">
        <v>0</v>
      </c>
      <c r="R459" s="6" t="e">
        <f>E459/Q459</f>
        <v>#DIV/0!</v>
      </c>
      <c r="S459" t="b">
        <v>0</v>
      </c>
      <c r="T459" t="s">
        <v>8270</v>
      </c>
      <c r="U459" s="7" t="str">
        <f t="shared" si="22"/>
        <v>film &amp; video</v>
      </c>
      <c r="V459" t="str">
        <f t="shared" si="23"/>
        <v>animation</v>
      </c>
    </row>
    <row r="460" spans="1:22" ht="46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5">
        <f t="shared" si="21"/>
        <v>8.2100000000000006E-2</v>
      </c>
      <c r="G460" t="s">
        <v>8221</v>
      </c>
      <c r="H460" t="s">
        <v>8225</v>
      </c>
      <c r="I460" t="s">
        <v>8247</v>
      </c>
      <c r="J460">
        <v>1368550060</v>
      </c>
      <c r="K460" s="11">
        <f>(Table1[[#This Row],[deadline]]/86400)+25569+(-5/24)</f>
        <v>41408.491435185184</v>
      </c>
      <c r="L460">
        <v>1365958060</v>
      </c>
      <c r="M460" s="11">
        <f>(Table1[[#This Row],[launched_at]]/86400)+25569+(-5/24)</f>
        <v>41378.491435185184</v>
      </c>
      <c r="N460" s="12">
        <f>Table1[[#This Row],[Date Created Conversion]]</f>
        <v>41378.491435185184</v>
      </c>
      <c r="O460" s="13">
        <f>Table1[[#This Row],[Date Created Conversion]]</f>
        <v>41378.491435185184</v>
      </c>
      <c r="P460" t="b">
        <v>0</v>
      </c>
      <c r="Q460">
        <v>49</v>
      </c>
      <c r="R460" s="6">
        <f>E460/Q460</f>
        <v>16.755102040816325</v>
      </c>
      <c r="S460" t="b">
        <v>0</v>
      </c>
      <c r="T460" t="s">
        <v>8270</v>
      </c>
      <c r="U460" s="7" t="str">
        <f t="shared" si="22"/>
        <v>film &amp; video</v>
      </c>
      <c r="V460" t="str">
        <f t="shared" si="23"/>
        <v>animation</v>
      </c>
    </row>
    <row r="461" spans="1:22" ht="46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5">
        <f t="shared" si="21"/>
        <v>6.4102564102564103E-4</v>
      </c>
      <c r="G461" t="s">
        <v>8221</v>
      </c>
      <c r="H461" t="s">
        <v>8224</v>
      </c>
      <c r="I461" t="s">
        <v>8246</v>
      </c>
      <c r="J461">
        <v>1321201327</v>
      </c>
      <c r="K461" s="11">
        <f>(Table1[[#This Row],[deadline]]/86400)+25569+(-5/24)</f>
        <v>40860.473692129628</v>
      </c>
      <c r="L461">
        <v>1316013727</v>
      </c>
      <c r="M461" s="11">
        <f>(Table1[[#This Row],[launched_at]]/86400)+25569+(-5/24)</f>
        <v>40800.432025462964</v>
      </c>
      <c r="N461" s="12">
        <f>Table1[[#This Row],[Date Created Conversion]]</f>
        <v>40800.432025462964</v>
      </c>
      <c r="O461" s="13">
        <f>Table1[[#This Row],[Date Created Conversion]]</f>
        <v>40800.432025462964</v>
      </c>
      <c r="P461" t="b">
        <v>0</v>
      </c>
      <c r="Q461">
        <v>1</v>
      </c>
      <c r="R461" s="6">
        <f>E461/Q461</f>
        <v>25</v>
      </c>
      <c r="S461" t="b">
        <v>0</v>
      </c>
      <c r="T461" t="s">
        <v>8270</v>
      </c>
      <c r="U461" s="7" t="str">
        <f t="shared" si="22"/>
        <v>film &amp; video</v>
      </c>
      <c r="V461" t="str">
        <f t="shared" si="23"/>
        <v>animation</v>
      </c>
    </row>
    <row r="462" spans="1:22" ht="31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5">
        <f t="shared" si="21"/>
        <v>2.9411764705882353E-3</v>
      </c>
      <c r="G462" t="s">
        <v>8221</v>
      </c>
      <c r="H462" t="s">
        <v>8224</v>
      </c>
      <c r="I462" t="s">
        <v>8246</v>
      </c>
      <c r="J462">
        <v>1401595200</v>
      </c>
      <c r="K462" s="11">
        <f>(Table1[[#This Row],[deadline]]/86400)+25569+(-5/24)</f>
        <v>41790.958333333328</v>
      </c>
      <c r="L462">
        <v>1398862875</v>
      </c>
      <c r="M462" s="11">
        <f>(Table1[[#This Row],[launched_at]]/86400)+25569+(-5/24)</f>
        <v>41759.334201388883</v>
      </c>
      <c r="N462" s="12">
        <f>Table1[[#This Row],[Date Created Conversion]]</f>
        <v>41759.334201388883</v>
      </c>
      <c r="O462" s="13">
        <f>Table1[[#This Row],[Date Created Conversion]]</f>
        <v>41759.334201388883</v>
      </c>
      <c r="P462" t="b">
        <v>0</v>
      </c>
      <c r="Q462">
        <v>2</v>
      </c>
      <c r="R462" s="6">
        <f>E462/Q462</f>
        <v>12.5</v>
      </c>
      <c r="S462" t="b">
        <v>0</v>
      </c>
      <c r="T462" t="s">
        <v>8270</v>
      </c>
      <c r="U462" s="7" t="str">
        <f t="shared" si="22"/>
        <v>film &amp; video</v>
      </c>
      <c r="V462" t="str">
        <f t="shared" si="23"/>
        <v>animation</v>
      </c>
    </row>
    <row r="463" spans="1:22" ht="46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5">
        <f t="shared" si="21"/>
        <v>0</v>
      </c>
      <c r="G463" t="s">
        <v>8221</v>
      </c>
      <c r="H463" t="s">
        <v>8225</v>
      </c>
      <c r="I463" t="s">
        <v>8247</v>
      </c>
      <c r="J463">
        <v>1370204367</v>
      </c>
      <c r="K463" s="11">
        <f>(Table1[[#This Row],[deadline]]/86400)+25569+(-5/24)</f>
        <v>41427.638506944444</v>
      </c>
      <c r="L463">
        <v>1368476367</v>
      </c>
      <c r="M463" s="11">
        <f>(Table1[[#This Row],[launched_at]]/86400)+25569+(-5/24)</f>
        <v>41407.638506944444</v>
      </c>
      <c r="N463" s="12">
        <f>Table1[[#This Row],[Date Created Conversion]]</f>
        <v>41407.638506944444</v>
      </c>
      <c r="O463" s="13">
        <f>Table1[[#This Row],[Date Created Conversion]]</f>
        <v>41407.638506944444</v>
      </c>
      <c r="P463" t="b">
        <v>0</v>
      </c>
      <c r="Q463">
        <v>0</v>
      </c>
      <c r="R463" s="6" t="e">
        <f>E463/Q463</f>
        <v>#DIV/0!</v>
      </c>
      <c r="S463" t="b">
        <v>0</v>
      </c>
      <c r="T463" t="s">
        <v>8270</v>
      </c>
      <c r="U463" s="7" t="str">
        <f t="shared" si="22"/>
        <v>film &amp; video</v>
      </c>
      <c r="V463" t="str">
        <f t="shared" si="23"/>
        <v>animation</v>
      </c>
    </row>
    <row r="464" spans="1:22" ht="46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5">
        <f t="shared" si="21"/>
        <v>0</v>
      </c>
      <c r="G464" t="s">
        <v>8221</v>
      </c>
      <c r="H464" t="s">
        <v>8224</v>
      </c>
      <c r="I464" t="s">
        <v>8246</v>
      </c>
      <c r="J464">
        <v>1312945341</v>
      </c>
      <c r="K464" s="11">
        <f>(Table1[[#This Row],[deadline]]/86400)+25569+(-5/24)</f>
        <v>40764.918298611105</v>
      </c>
      <c r="L464">
        <v>1307761341</v>
      </c>
      <c r="M464" s="11">
        <f>(Table1[[#This Row],[launched_at]]/86400)+25569+(-5/24)</f>
        <v>40704.918298611105</v>
      </c>
      <c r="N464" s="12">
        <f>Table1[[#This Row],[Date Created Conversion]]</f>
        <v>40704.918298611105</v>
      </c>
      <c r="O464" s="13">
        <f>Table1[[#This Row],[Date Created Conversion]]</f>
        <v>40704.918298611105</v>
      </c>
      <c r="P464" t="b">
        <v>0</v>
      </c>
      <c r="Q464">
        <v>0</v>
      </c>
      <c r="R464" s="6" t="e">
        <f>E464/Q464</f>
        <v>#DIV/0!</v>
      </c>
      <c r="S464" t="b">
        <v>0</v>
      </c>
      <c r="T464" t="s">
        <v>8270</v>
      </c>
      <c r="U464" s="7" t="str">
        <f t="shared" si="22"/>
        <v>film &amp; video</v>
      </c>
      <c r="V464" t="str">
        <f t="shared" si="23"/>
        <v>animation</v>
      </c>
    </row>
    <row r="465" spans="1:22" ht="46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5">
        <f t="shared" si="21"/>
        <v>2.2727272727272728E-2</v>
      </c>
      <c r="G465" t="s">
        <v>8221</v>
      </c>
      <c r="H465" t="s">
        <v>8224</v>
      </c>
      <c r="I465" t="s">
        <v>8246</v>
      </c>
      <c r="J465">
        <v>1316883753</v>
      </c>
      <c r="K465" s="11">
        <f>(Table1[[#This Row],[deadline]]/86400)+25569+(-5/24)</f>
        <v>40810.501770833333</v>
      </c>
      <c r="L465">
        <v>1311699753</v>
      </c>
      <c r="M465" s="11">
        <f>(Table1[[#This Row],[launched_at]]/86400)+25569+(-5/24)</f>
        <v>40750.501770833333</v>
      </c>
      <c r="N465" s="12">
        <f>Table1[[#This Row],[Date Created Conversion]]</f>
        <v>40750.501770833333</v>
      </c>
      <c r="O465" s="13">
        <f>Table1[[#This Row],[Date Created Conversion]]</f>
        <v>40750.501770833333</v>
      </c>
      <c r="P465" t="b">
        <v>0</v>
      </c>
      <c r="Q465">
        <v>11</v>
      </c>
      <c r="R465" s="6">
        <f>E465/Q465</f>
        <v>113.63636363636364</v>
      </c>
      <c r="S465" t="b">
        <v>0</v>
      </c>
      <c r="T465" t="s">
        <v>8270</v>
      </c>
      <c r="U465" s="7" t="str">
        <f t="shared" si="22"/>
        <v>film &amp; video</v>
      </c>
      <c r="V465" t="str">
        <f t="shared" si="23"/>
        <v>animation</v>
      </c>
    </row>
    <row r="466" spans="1:22" ht="31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5">
        <f t="shared" si="21"/>
        <v>9.9009900990099011E-4</v>
      </c>
      <c r="G466" t="s">
        <v>8221</v>
      </c>
      <c r="H466" t="s">
        <v>8236</v>
      </c>
      <c r="I466" t="s">
        <v>8249</v>
      </c>
      <c r="J466">
        <v>1463602935</v>
      </c>
      <c r="K466" s="11">
        <f>(Table1[[#This Row],[deadline]]/86400)+25569+(-5/24)</f>
        <v>42508.640451388885</v>
      </c>
      <c r="L466">
        <v>1461874935</v>
      </c>
      <c r="M466" s="11">
        <f>(Table1[[#This Row],[launched_at]]/86400)+25569+(-5/24)</f>
        <v>42488.640451388885</v>
      </c>
      <c r="N466" s="12">
        <f>Table1[[#This Row],[Date Created Conversion]]</f>
        <v>42488.640451388885</v>
      </c>
      <c r="O466" s="13">
        <f>Table1[[#This Row],[Date Created Conversion]]</f>
        <v>42488.640451388885</v>
      </c>
      <c r="P466" t="b">
        <v>0</v>
      </c>
      <c r="Q466">
        <v>1</v>
      </c>
      <c r="R466" s="6">
        <f>E466/Q466</f>
        <v>1</v>
      </c>
      <c r="S466" t="b">
        <v>0</v>
      </c>
      <c r="T466" t="s">
        <v>8270</v>
      </c>
      <c r="U466" s="7" t="str">
        <f t="shared" si="22"/>
        <v>film &amp; video</v>
      </c>
      <c r="V466" t="str">
        <f t="shared" si="23"/>
        <v>animation</v>
      </c>
    </row>
    <row r="467" spans="1:22" ht="18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5">
        <f t="shared" si="21"/>
        <v>0.26953125</v>
      </c>
      <c r="G467" t="s">
        <v>8221</v>
      </c>
      <c r="H467" t="s">
        <v>8224</v>
      </c>
      <c r="I467" t="s">
        <v>8246</v>
      </c>
      <c r="J467">
        <v>1403837574</v>
      </c>
      <c r="K467" s="11">
        <f>(Table1[[#This Row],[deadline]]/86400)+25569+(-5/24)</f>
        <v>41816.911736111106</v>
      </c>
      <c r="L467">
        <v>1402455174</v>
      </c>
      <c r="M467" s="11">
        <f>(Table1[[#This Row],[launched_at]]/86400)+25569+(-5/24)</f>
        <v>41800.911736111106</v>
      </c>
      <c r="N467" s="12">
        <f>Table1[[#This Row],[Date Created Conversion]]</f>
        <v>41800.911736111106</v>
      </c>
      <c r="O467" s="13">
        <f>Table1[[#This Row],[Date Created Conversion]]</f>
        <v>41800.911736111106</v>
      </c>
      <c r="P467" t="b">
        <v>0</v>
      </c>
      <c r="Q467">
        <v>8</v>
      </c>
      <c r="R467" s="6">
        <f>E467/Q467</f>
        <v>17.25</v>
      </c>
      <c r="S467" t="b">
        <v>0</v>
      </c>
      <c r="T467" t="s">
        <v>8270</v>
      </c>
      <c r="U467" s="7" t="str">
        <f t="shared" si="22"/>
        <v>film &amp; video</v>
      </c>
      <c r="V467" t="str">
        <f t="shared" si="23"/>
        <v>animation</v>
      </c>
    </row>
    <row r="468" spans="1:22" ht="46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5">
        <f t="shared" si="21"/>
        <v>7.6E-3</v>
      </c>
      <c r="G468" t="s">
        <v>8221</v>
      </c>
      <c r="H468" t="s">
        <v>8224</v>
      </c>
      <c r="I468" t="s">
        <v>8246</v>
      </c>
      <c r="J468">
        <v>1347057464</v>
      </c>
      <c r="K468" s="11">
        <f>(Table1[[#This Row],[deadline]]/86400)+25569+(-5/24)</f>
        <v>41159.734537037039</v>
      </c>
      <c r="L468">
        <v>1344465464</v>
      </c>
      <c r="M468" s="11">
        <f>(Table1[[#This Row],[launched_at]]/86400)+25569+(-5/24)</f>
        <v>41129.734537037039</v>
      </c>
      <c r="N468" s="12">
        <f>Table1[[#This Row],[Date Created Conversion]]</f>
        <v>41129.734537037039</v>
      </c>
      <c r="O468" s="13">
        <f>Table1[[#This Row],[Date Created Conversion]]</f>
        <v>41129.734537037039</v>
      </c>
      <c r="P468" t="b">
        <v>0</v>
      </c>
      <c r="Q468">
        <v>5</v>
      </c>
      <c r="R468" s="6">
        <f>E468/Q468</f>
        <v>15.2</v>
      </c>
      <c r="S468" t="b">
        <v>0</v>
      </c>
      <c r="T468" t="s">
        <v>8270</v>
      </c>
      <c r="U468" s="7" t="str">
        <f t="shared" si="22"/>
        <v>film &amp; video</v>
      </c>
      <c r="V468" t="str">
        <f t="shared" si="23"/>
        <v>animation</v>
      </c>
    </row>
    <row r="469" spans="1:22" ht="46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5">
        <f t="shared" si="21"/>
        <v>0.21575</v>
      </c>
      <c r="G469" t="s">
        <v>8221</v>
      </c>
      <c r="H469" t="s">
        <v>8224</v>
      </c>
      <c r="I469" t="s">
        <v>8246</v>
      </c>
      <c r="J469">
        <v>1348849134</v>
      </c>
      <c r="K469" s="11">
        <f>(Table1[[#This Row],[deadline]]/86400)+25569+(-5/24)</f>
        <v>41180.471458333333</v>
      </c>
      <c r="L469">
        <v>1344961134</v>
      </c>
      <c r="M469" s="11">
        <f>(Table1[[#This Row],[launched_at]]/86400)+25569+(-5/24)</f>
        <v>41135.471458333333</v>
      </c>
      <c r="N469" s="12">
        <f>Table1[[#This Row],[Date Created Conversion]]</f>
        <v>41135.471458333333</v>
      </c>
      <c r="O469" s="13">
        <f>Table1[[#This Row],[Date Created Conversion]]</f>
        <v>41135.471458333333</v>
      </c>
      <c r="P469" t="b">
        <v>0</v>
      </c>
      <c r="Q469">
        <v>39</v>
      </c>
      <c r="R469" s="6">
        <f>E469/Q469</f>
        <v>110.64102564102564</v>
      </c>
      <c r="S469" t="b">
        <v>0</v>
      </c>
      <c r="T469" t="s">
        <v>8270</v>
      </c>
      <c r="U469" s="7" t="str">
        <f t="shared" si="22"/>
        <v>film &amp; video</v>
      </c>
      <c r="V469" t="str">
        <f t="shared" si="23"/>
        <v>animation</v>
      </c>
    </row>
    <row r="470" spans="1:22" ht="46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5">
        <f t="shared" si="21"/>
        <v>0</v>
      </c>
      <c r="G470" t="s">
        <v>8221</v>
      </c>
      <c r="H470" t="s">
        <v>8224</v>
      </c>
      <c r="I470" t="s">
        <v>8246</v>
      </c>
      <c r="J470">
        <v>1341978665</v>
      </c>
      <c r="K470" s="11">
        <f>(Table1[[#This Row],[deadline]]/86400)+25569+(-5/24)</f>
        <v>41100.952141203699</v>
      </c>
      <c r="L470">
        <v>1336795283</v>
      </c>
      <c r="M470" s="11">
        <f>(Table1[[#This Row],[launched_at]]/86400)+25569+(-5/24)</f>
        <v>41040.959293981483</v>
      </c>
      <c r="N470" s="12">
        <f>Table1[[#This Row],[Date Created Conversion]]</f>
        <v>41040.959293981483</v>
      </c>
      <c r="O470" s="13">
        <f>Table1[[#This Row],[Date Created Conversion]]</f>
        <v>41040.959293981483</v>
      </c>
      <c r="P470" t="b">
        <v>0</v>
      </c>
      <c r="Q470">
        <v>0</v>
      </c>
      <c r="R470" s="6" t="e">
        <f>E470/Q470</f>
        <v>#DIV/0!</v>
      </c>
      <c r="S470" t="b">
        <v>0</v>
      </c>
      <c r="T470" t="s">
        <v>8270</v>
      </c>
      <c r="U470" s="7" t="str">
        <f t="shared" si="22"/>
        <v>film &amp; video</v>
      </c>
      <c r="V470" t="str">
        <f t="shared" si="23"/>
        <v>animation</v>
      </c>
    </row>
    <row r="471" spans="1:22" ht="31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5">
        <f t="shared" si="21"/>
        <v>0</v>
      </c>
      <c r="G471" t="s">
        <v>8221</v>
      </c>
      <c r="H471" t="s">
        <v>8225</v>
      </c>
      <c r="I471" t="s">
        <v>8247</v>
      </c>
      <c r="J471">
        <v>1409960724</v>
      </c>
      <c r="K471" s="11">
        <f>(Table1[[#This Row],[deadline]]/86400)+25569+(-5/24)</f>
        <v>41887.781527777777</v>
      </c>
      <c r="L471">
        <v>1404776724</v>
      </c>
      <c r="M471" s="11">
        <f>(Table1[[#This Row],[launched_at]]/86400)+25569+(-5/24)</f>
        <v>41827.781527777777</v>
      </c>
      <c r="N471" s="12">
        <f>Table1[[#This Row],[Date Created Conversion]]</f>
        <v>41827.781527777777</v>
      </c>
      <c r="O471" s="13">
        <f>Table1[[#This Row],[Date Created Conversion]]</f>
        <v>41827.781527777777</v>
      </c>
      <c r="P471" t="b">
        <v>0</v>
      </c>
      <c r="Q471">
        <v>0</v>
      </c>
      <c r="R471" s="6" t="e">
        <f>E471/Q471</f>
        <v>#DIV/0!</v>
      </c>
      <c r="S471" t="b">
        <v>0</v>
      </c>
      <c r="T471" t="s">
        <v>8270</v>
      </c>
      <c r="U471" s="7" t="str">
        <f t="shared" si="22"/>
        <v>film &amp; video</v>
      </c>
      <c r="V471" t="str">
        <f t="shared" si="23"/>
        <v>animation</v>
      </c>
    </row>
    <row r="472" spans="1:22" ht="46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5">
        <f t="shared" si="21"/>
        <v>1.0200000000000001E-2</v>
      </c>
      <c r="G472" t="s">
        <v>8221</v>
      </c>
      <c r="H472" t="s">
        <v>8224</v>
      </c>
      <c r="I472" t="s">
        <v>8246</v>
      </c>
      <c r="J472">
        <v>1389844800</v>
      </c>
      <c r="K472" s="11">
        <f>(Table1[[#This Row],[deadline]]/86400)+25569+(-5/24)</f>
        <v>41654.958333333328</v>
      </c>
      <c r="L472">
        <v>1385524889</v>
      </c>
      <c r="M472" s="11">
        <f>(Table1[[#This Row],[launched_at]]/86400)+25569+(-5/24)</f>
        <v>41604.959363425922</v>
      </c>
      <c r="N472" s="12">
        <f>Table1[[#This Row],[Date Created Conversion]]</f>
        <v>41604.959363425922</v>
      </c>
      <c r="O472" s="13">
        <f>Table1[[#This Row],[Date Created Conversion]]</f>
        <v>41604.959363425922</v>
      </c>
      <c r="P472" t="b">
        <v>0</v>
      </c>
      <c r="Q472">
        <v>2</v>
      </c>
      <c r="R472" s="6">
        <f>E472/Q472</f>
        <v>25.5</v>
      </c>
      <c r="S472" t="b">
        <v>0</v>
      </c>
      <c r="T472" t="s">
        <v>8270</v>
      </c>
      <c r="U472" s="7" t="str">
        <f t="shared" si="22"/>
        <v>film &amp; video</v>
      </c>
      <c r="V472" t="str">
        <f t="shared" si="23"/>
        <v>animation</v>
      </c>
    </row>
    <row r="473" spans="1:22" ht="61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5">
        <f t="shared" si="21"/>
        <v>0.11892727272727273</v>
      </c>
      <c r="G473" t="s">
        <v>8221</v>
      </c>
      <c r="H473" t="s">
        <v>8224</v>
      </c>
      <c r="I473" t="s">
        <v>8246</v>
      </c>
      <c r="J473">
        <v>1397924379</v>
      </c>
      <c r="K473" s="11">
        <f>(Table1[[#This Row],[deadline]]/86400)+25569+(-5/24)</f>
        <v>41748.471979166665</v>
      </c>
      <c r="L473">
        <v>1394039979</v>
      </c>
      <c r="M473" s="11">
        <f>(Table1[[#This Row],[launched_at]]/86400)+25569+(-5/24)</f>
        <v>41703.513645833329</v>
      </c>
      <c r="N473" s="12">
        <f>Table1[[#This Row],[Date Created Conversion]]</f>
        <v>41703.513645833329</v>
      </c>
      <c r="O473" s="13">
        <f>Table1[[#This Row],[Date Created Conversion]]</f>
        <v>41703.513645833329</v>
      </c>
      <c r="P473" t="b">
        <v>0</v>
      </c>
      <c r="Q473">
        <v>170</v>
      </c>
      <c r="R473" s="6">
        <f>E473/Q473</f>
        <v>38.476470588235294</v>
      </c>
      <c r="S473" t="b">
        <v>0</v>
      </c>
      <c r="T473" t="s">
        <v>8270</v>
      </c>
      <c r="U473" s="7" t="str">
        <f t="shared" si="22"/>
        <v>film &amp; video</v>
      </c>
      <c r="V473" t="str">
        <f t="shared" si="23"/>
        <v>animation</v>
      </c>
    </row>
    <row r="474" spans="1:22" ht="46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5">
        <f t="shared" si="21"/>
        <v>0.17624999999999999</v>
      </c>
      <c r="G474" t="s">
        <v>8221</v>
      </c>
      <c r="H474" t="s">
        <v>8224</v>
      </c>
      <c r="I474" t="s">
        <v>8246</v>
      </c>
      <c r="J474">
        <v>1408831718</v>
      </c>
      <c r="K474" s="11">
        <f>(Table1[[#This Row],[deadline]]/86400)+25569+(-5/24)</f>
        <v>41874.714328703703</v>
      </c>
      <c r="L474">
        <v>1406239718</v>
      </c>
      <c r="M474" s="11">
        <f>(Table1[[#This Row],[launched_at]]/86400)+25569+(-5/24)</f>
        <v>41844.714328703703</v>
      </c>
      <c r="N474" s="12">
        <f>Table1[[#This Row],[Date Created Conversion]]</f>
        <v>41844.714328703703</v>
      </c>
      <c r="O474" s="13">
        <f>Table1[[#This Row],[Date Created Conversion]]</f>
        <v>41844.714328703703</v>
      </c>
      <c r="P474" t="b">
        <v>0</v>
      </c>
      <c r="Q474">
        <v>5</v>
      </c>
      <c r="R474" s="6">
        <f>E474/Q474</f>
        <v>28.2</v>
      </c>
      <c r="S474" t="b">
        <v>0</v>
      </c>
      <c r="T474" t="s">
        <v>8270</v>
      </c>
      <c r="U474" s="7" t="str">
        <f t="shared" si="22"/>
        <v>film &amp; video</v>
      </c>
      <c r="V474" t="str">
        <f t="shared" si="23"/>
        <v>animation</v>
      </c>
    </row>
    <row r="475" spans="1:22" ht="46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5">
        <f t="shared" si="21"/>
        <v>2.87E-2</v>
      </c>
      <c r="G475" t="s">
        <v>8221</v>
      </c>
      <c r="H475" t="s">
        <v>8224</v>
      </c>
      <c r="I475" t="s">
        <v>8246</v>
      </c>
      <c r="J475">
        <v>1410972319</v>
      </c>
      <c r="K475" s="11">
        <f>(Table1[[#This Row],[deadline]]/86400)+25569+(-5/24)</f>
        <v>41899.489803240736</v>
      </c>
      <c r="L475">
        <v>1408380319</v>
      </c>
      <c r="M475" s="11">
        <f>(Table1[[#This Row],[launched_at]]/86400)+25569+(-5/24)</f>
        <v>41869.489803240736</v>
      </c>
      <c r="N475" s="12">
        <f>Table1[[#This Row],[Date Created Conversion]]</f>
        <v>41869.489803240736</v>
      </c>
      <c r="O475" s="13">
        <f>Table1[[#This Row],[Date Created Conversion]]</f>
        <v>41869.489803240736</v>
      </c>
      <c r="P475" t="b">
        <v>0</v>
      </c>
      <c r="Q475">
        <v>14</v>
      </c>
      <c r="R475" s="6">
        <f>E475/Q475</f>
        <v>61.5</v>
      </c>
      <c r="S475" t="b">
        <v>0</v>
      </c>
      <c r="T475" t="s">
        <v>8270</v>
      </c>
      <c r="U475" s="7" t="str">
        <f t="shared" si="22"/>
        <v>film &amp; video</v>
      </c>
      <c r="V475" t="str">
        <f t="shared" si="23"/>
        <v>animation</v>
      </c>
    </row>
    <row r="476" spans="1:22" ht="46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5">
        <f t="shared" si="21"/>
        <v>3.0303030303030303E-4</v>
      </c>
      <c r="G476" t="s">
        <v>8221</v>
      </c>
      <c r="H476" t="s">
        <v>8224</v>
      </c>
      <c r="I476" t="s">
        <v>8246</v>
      </c>
      <c r="J476">
        <v>1487318029</v>
      </c>
      <c r="K476" s="11">
        <f>(Table1[[#This Row],[deadline]]/86400)+25569+(-5/24)</f>
        <v>42783.120706018519</v>
      </c>
      <c r="L476">
        <v>1484726029</v>
      </c>
      <c r="M476" s="11">
        <f>(Table1[[#This Row],[launched_at]]/86400)+25569+(-5/24)</f>
        <v>42753.120706018519</v>
      </c>
      <c r="N476" s="12">
        <f>Table1[[#This Row],[Date Created Conversion]]</f>
        <v>42753.120706018519</v>
      </c>
      <c r="O476" s="13">
        <f>Table1[[#This Row],[Date Created Conversion]]</f>
        <v>42753.120706018519</v>
      </c>
      <c r="P476" t="b">
        <v>0</v>
      </c>
      <c r="Q476">
        <v>1</v>
      </c>
      <c r="R476" s="6">
        <f>E476/Q476</f>
        <v>1</v>
      </c>
      <c r="S476" t="b">
        <v>0</v>
      </c>
      <c r="T476" t="s">
        <v>8270</v>
      </c>
      <c r="U476" s="7" t="str">
        <f t="shared" si="22"/>
        <v>film &amp; video</v>
      </c>
      <c r="V476" t="str">
        <f t="shared" si="23"/>
        <v>animation</v>
      </c>
    </row>
    <row r="477" spans="1:22" ht="46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5">
        <f t="shared" si="21"/>
        <v>0</v>
      </c>
      <c r="G477" t="s">
        <v>8221</v>
      </c>
      <c r="H477" t="s">
        <v>8224</v>
      </c>
      <c r="I477" t="s">
        <v>8246</v>
      </c>
      <c r="J477">
        <v>1430877843</v>
      </c>
      <c r="K477" s="11">
        <f>(Table1[[#This Row],[deadline]]/86400)+25569+(-5/24)</f>
        <v>42129.877812500003</v>
      </c>
      <c r="L477">
        <v>1428285843</v>
      </c>
      <c r="M477" s="11">
        <f>(Table1[[#This Row],[launched_at]]/86400)+25569+(-5/24)</f>
        <v>42099.877812500003</v>
      </c>
      <c r="N477" s="12">
        <f>Table1[[#This Row],[Date Created Conversion]]</f>
        <v>42099.877812500003</v>
      </c>
      <c r="O477" s="13">
        <f>Table1[[#This Row],[Date Created Conversion]]</f>
        <v>42099.877812500003</v>
      </c>
      <c r="P477" t="b">
        <v>0</v>
      </c>
      <c r="Q477">
        <v>0</v>
      </c>
      <c r="R477" s="6" t="e">
        <f>E477/Q477</f>
        <v>#DIV/0!</v>
      </c>
      <c r="S477" t="b">
        <v>0</v>
      </c>
      <c r="T477" t="s">
        <v>8270</v>
      </c>
      <c r="U477" s="7" t="str">
        <f t="shared" si="22"/>
        <v>film &amp; video</v>
      </c>
      <c r="V477" t="str">
        <f t="shared" si="23"/>
        <v>animation</v>
      </c>
    </row>
    <row r="478" spans="1:22" ht="18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5">
        <f t="shared" si="21"/>
        <v>2.2302681818181819E-2</v>
      </c>
      <c r="G478" t="s">
        <v>8221</v>
      </c>
      <c r="H478" t="s">
        <v>8224</v>
      </c>
      <c r="I478" t="s">
        <v>8246</v>
      </c>
      <c r="J478">
        <v>1401767940</v>
      </c>
      <c r="K478" s="11">
        <f>(Table1[[#This Row],[deadline]]/86400)+25569+(-5/24)</f>
        <v>41792.957638888889</v>
      </c>
      <c r="L478">
        <v>1398727441</v>
      </c>
      <c r="M478" s="11">
        <f>(Table1[[#This Row],[launched_at]]/86400)+25569+(-5/24)</f>
        <v>41757.76667824074</v>
      </c>
      <c r="N478" s="12">
        <f>Table1[[#This Row],[Date Created Conversion]]</f>
        <v>41757.76667824074</v>
      </c>
      <c r="O478" s="13">
        <f>Table1[[#This Row],[Date Created Conversion]]</f>
        <v>41757.76667824074</v>
      </c>
      <c r="P478" t="b">
        <v>0</v>
      </c>
      <c r="Q478">
        <v>124</v>
      </c>
      <c r="R478" s="6">
        <f>E478/Q478</f>
        <v>39.569274193548388</v>
      </c>
      <c r="S478" t="b">
        <v>0</v>
      </c>
      <c r="T478" t="s">
        <v>8270</v>
      </c>
      <c r="U478" s="7" t="str">
        <f t="shared" si="22"/>
        <v>film &amp; video</v>
      </c>
      <c r="V478" t="str">
        <f t="shared" si="23"/>
        <v>animation</v>
      </c>
    </row>
    <row r="479" spans="1:22" ht="46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5">
        <f t="shared" si="21"/>
        <v>0</v>
      </c>
      <c r="G479" t="s">
        <v>8221</v>
      </c>
      <c r="H479" t="s">
        <v>8224</v>
      </c>
      <c r="I479" t="s">
        <v>8246</v>
      </c>
      <c r="J479">
        <v>1337371334</v>
      </c>
      <c r="K479" s="11">
        <f>(Table1[[#This Row],[deadline]]/86400)+25569+(-5/24)</f>
        <v>41047.626550925925</v>
      </c>
      <c r="L479">
        <v>1332187334</v>
      </c>
      <c r="M479" s="11">
        <f>(Table1[[#This Row],[launched_at]]/86400)+25569+(-5/24)</f>
        <v>40987.626550925925</v>
      </c>
      <c r="N479" s="12">
        <f>Table1[[#This Row],[Date Created Conversion]]</f>
        <v>40987.626550925925</v>
      </c>
      <c r="O479" s="13">
        <f>Table1[[#This Row],[Date Created Conversion]]</f>
        <v>40987.626550925925</v>
      </c>
      <c r="P479" t="b">
        <v>0</v>
      </c>
      <c r="Q479">
        <v>0</v>
      </c>
      <c r="R479" s="6" t="e">
        <f>E479/Q479</f>
        <v>#DIV/0!</v>
      </c>
      <c r="S479" t="b">
        <v>0</v>
      </c>
      <c r="T479" t="s">
        <v>8270</v>
      </c>
      <c r="U479" s="7" t="str">
        <f t="shared" si="22"/>
        <v>film &amp; video</v>
      </c>
      <c r="V479" t="str">
        <f t="shared" si="23"/>
        <v>animation</v>
      </c>
    </row>
    <row r="480" spans="1:22" ht="46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5">
        <f t="shared" si="21"/>
        <v>0</v>
      </c>
      <c r="G480" t="s">
        <v>8221</v>
      </c>
      <c r="H480" t="s">
        <v>8224</v>
      </c>
      <c r="I480" t="s">
        <v>8246</v>
      </c>
      <c r="J480">
        <v>1427921509</v>
      </c>
      <c r="K480" s="11">
        <f>(Table1[[#This Row],[deadline]]/86400)+25569+(-5/24)</f>
        <v>42095.660983796297</v>
      </c>
      <c r="L480">
        <v>1425333109</v>
      </c>
      <c r="M480" s="11">
        <f>(Table1[[#This Row],[launched_at]]/86400)+25569+(-5/24)</f>
        <v>42065.702650462961</v>
      </c>
      <c r="N480" s="12">
        <f>Table1[[#This Row],[Date Created Conversion]]</f>
        <v>42065.702650462961</v>
      </c>
      <c r="O480" s="13">
        <f>Table1[[#This Row],[Date Created Conversion]]</f>
        <v>42065.702650462961</v>
      </c>
      <c r="P480" t="b">
        <v>0</v>
      </c>
      <c r="Q480">
        <v>0</v>
      </c>
      <c r="R480" s="6" t="e">
        <f>E480/Q480</f>
        <v>#DIV/0!</v>
      </c>
      <c r="S480" t="b">
        <v>0</v>
      </c>
      <c r="T480" t="s">
        <v>8270</v>
      </c>
      <c r="U480" s="7" t="str">
        <f t="shared" si="22"/>
        <v>film &amp; video</v>
      </c>
      <c r="V480" t="str">
        <f t="shared" si="23"/>
        <v>animation</v>
      </c>
    </row>
    <row r="481" spans="1:22" ht="46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5">
        <f t="shared" si="21"/>
        <v>0.3256</v>
      </c>
      <c r="G481" t="s">
        <v>8221</v>
      </c>
      <c r="H481" t="s">
        <v>8224</v>
      </c>
      <c r="I481" t="s">
        <v>8246</v>
      </c>
      <c r="J481">
        <v>1416566835</v>
      </c>
      <c r="K481" s="11">
        <f>(Table1[[#This Row],[deadline]]/86400)+25569+(-5/24)</f>
        <v>41964.24114583333</v>
      </c>
      <c r="L481">
        <v>1411379235</v>
      </c>
      <c r="M481" s="11">
        <f>(Table1[[#This Row],[launched_at]]/86400)+25569+(-5/24)</f>
        <v>41904.199479166666</v>
      </c>
      <c r="N481" s="12">
        <f>Table1[[#This Row],[Date Created Conversion]]</f>
        <v>41904.199479166666</v>
      </c>
      <c r="O481" s="13">
        <f>Table1[[#This Row],[Date Created Conversion]]</f>
        <v>41904.199479166666</v>
      </c>
      <c r="P481" t="b">
        <v>0</v>
      </c>
      <c r="Q481">
        <v>55</v>
      </c>
      <c r="R481" s="6">
        <f>E481/Q481</f>
        <v>88.8</v>
      </c>
      <c r="S481" t="b">
        <v>0</v>
      </c>
      <c r="T481" t="s">
        <v>8270</v>
      </c>
      <c r="U481" s="7" t="str">
        <f t="shared" si="22"/>
        <v>film &amp; video</v>
      </c>
      <c r="V481" t="str">
        <f t="shared" si="23"/>
        <v>animation</v>
      </c>
    </row>
    <row r="482" spans="1:22" ht="46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5">
        <f t="shared" si="21"/>
        <v>0.19409999999999999</v>
      </c>
      <c r="G482" t="s">
        <v>8221</v>
      </c>
      <c r="H482" t="s">
        <v>8224</v>
      </c>
      <c r="I482" t="s">
        <v>8246</v>
      </c>
      <c r="J482">
        <v>1376049615</v>
      </c>
      <c r="K482" s="11">
        <f>(Table1[[#This Row],[deadline]]/86400)+25569+(-5/24)</f>
        <v>41495.29184027778</v>
      </c>
      <c r="L482">
        <v>1373457615</v>
      </c>
      <c r="M482" s="11">
        <f>(Table1[[#This Row],[launched_at]]/86400)+25569+(-5/24)</f>
        <v>41465.29184027778</v>
      </c>
      <c r="N482" s="12">
        <f>Table1[[#This Row],[Date Created Conversion]]</f>
        <v>41465.29184027778</v>
      </c>
      <c r="O482" s="13">
        <f>Table1[[#This Row],[Date Created Conversion]]</f>
        <v>41465.29184027778</v>
      </c>
      <c r="P482" t="b">
        <v>0</v>
      </c>
      <c r="Q482">
        <v>140</v>
      </c>
      <c r="R482" s="6">
        <f>E482/Q482</f>
        <v>55.457142857142856</v>
      </c>
      <c r="S482" t="b">
        <v>0</v>
      </c>
      <c r="T482" t="s">
        <v>8270</v>
      </c>
      <c r="U482" s="7" t="str">
        <f t="shared" si="22"/>
        <v>film &amp; video</v>
      </c>
      <c r="V482" t="str">
        <f t="shared" si="23"/>
        <v>animation</v>
      </c>
    </row>
    <row r="483" spans="1:22" ht="46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5">
        <f t="shared" si="21"/>
        <v>6.0999999999999999E-2</v>
      </c>
      <c r="G483" t="s">
        <v>8221</v>
      </c>
      <c r="H483" t="s">
        <v>8224</v>
      </c>
      <c r="I483" t="s">
        <v>8246</v>
      </c>
      <c r="J483">
        <v>1349885289</v>
      </c>
      <c r="K483" s="11">
        <f>(Table1[[#This Row],[deadline]]/86400)+25569+(-5/24)</f>
        <v>41192.46399305555</v>
      </c>
      <c r="L483">
        <v>1347293289</v>
      </c>
      <c r="M483" s="11">
        <f>(Table1[[#This Row],[launched_at]]/86400)+25569+(-5/24)</f>
        <v>41162.46399305555</v>
      </c>
      <c r="N483" s="12">
        <f>Table1[[#This Row],[Date Created Conversion]]</f>
        <v>41162.46399305555</v>
      </c>
      <c r="O483" s="13">
        <f>Table1[[#This Row],[Date Created Conversion]]</f>
        <v>41162.46399305555</v>
      </c>
      <c r="P483" t="b">
        <v>0</v>
      </c>
      <c r="Q483">
        <v>21</v>
      </c>
      <c r="R483" s="6">
        <f>E483/Q483</f>
        <v>87.142857142857139</v>
      </c>
      <c r="S483" t="b">
        <v>0</v>
      </c>
      <c r="T483" t="s">
        <v>8270</v>
      </c>
      <c r="U483" s="7" t="str">
        <f t="shared" si="22"/>
        <v>film &amp; video</v>
      </c>
      <c r="V483" t="str">
        <f t="shared" si="23"/>
        <v>animation</v>
      </c>
    </row>
    <row r="484" spans="1:22" ht="46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5">
        <f t="shared" si="21"/>
        <v>1E-3</v>
      </c>
      <c r="G484" t="s">
        <v>8221</v>
      </c>
      <c r="H484" t="s">
        <v>8224</v>
      </c>
      <c r="I484" t="s">
        <v>8246</v>
      </c>
      <c r="J484">
        <v>1460644440</v>
      </c>
      <c r="K484" s="11">
        <f>(Table1[[#This Row],[deadline]]/86400)+25569+(-5/24)</f>
        <v>42474.398611111108</v>
      </c>
      <c r="L484">
        <v>1458336690</v>
      </c>
      <c r="M484" s="11">
        <f>(Table1[[#This Row],[launched_at]]/86400)+25569+(-5/24)</f>
        <v>42447.688541666663</v>
      </c>
      <c r="N484" s="12">
        <f>Table1[[#This Row],[Date Created Conversion]]</f>
        <v>42447.688541666663</v>
      </c>
      <c r="O484" s="13">
        <f>Table1[[#This Row],[Date Created Conversion]]</f>
        <v>42447.688541666663</v>
      </c>
      <c r="P484" t="b">
        <v>0</v>
      </c>
      <c r="Q484">
        <v>1</v>
      </c>
      <c r="R484" s="6">
        <f>E484/Q484</f>
        <v>10</v>
      </c>
      <c r="S484" t="b">
        <v>0</v>
      </c>
      <c r="T484" t="s">
        <v>8270</v>
      </c>
      <c r="U484" s="7" t="str">
        <f t="shared" si="22"/>
        <v>film &amp; video</v>
      </c>
      <c r="V484" t="str">
        <f t="shared" si="23"/>
        <v>animation</v>
      </c>
    </row>
    <row r="485" spans="1:22" ht="46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5">
        <f t="shared" si="21"/>
        <v>0.502</v>
      </c>
      <c r="G485" t="s">
        <v>8221</v>
      </c>
      <c r="H485" t="s">
        <v>8225</v>
      </c>
      <c r="I485" t="s">
        <v>8247</v>
      </c>
      <c r="J485">
        <v>1359434672</v>
      </c>
      <c r="K485" s="11">
        <f>(Table1[[#This Row],[deadline]]/86400)+25569+(-5/24)</f>
        <v>41302.989259259259</v>
      </c>
      <c r="L485">
        <v>1354250672</v>
      </c>
      <c r="M485" s="11">
        <f>(Table1[[#This Row],[launched_at]]/86400)+25569+(-5/24)</f>
        <v>41242.989259259259</v>
      </c>
      <c r="N485" s="12">
        <f>Table1[[#This Row],[Date Created Conversion]]</f>
        <v>41242.989259259259</v>
      </c>
      <c r="O485" s="13">
        <f>Table1[[#This Row],[Date Created Conversion]]</f>
        <v>41242.989259259259</v>
      </c>
      <c r="P485" t="b">
        <v>0</v>
      </c>
      <c r="Q485">
        <v>147</v>
      </c>
      <c r="R485" s="6">
        <f>E485/Q485</f>
        <v>51.224489795918366</v>
      </c>
      <c r="S485" t="b">
        <v>0</v>
      </c>
      <c r="T485" t="s">
        <v>8270</v>
      </c>
      <c r="U485" s="7" t="str">
        <f t="shared" si="22"/>
        <v>film &amp; video</v>
      </c>
      <c r="V485" t="str">
        <f t="shared" si="23"/>
        <v>animation</v>
      </c>
    </row>
    <row r="486" spans="1:22" ht="61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5">
        <f t="shared" si="21"/>
        <v>1.8625E-3</v>
      </c>
      <c r="G486" t="s">
        <v>8221</v>
      </c>
      <c r="H486" t="s">
        <v>8225</v>
      </c>
      <c r="I486" t="s">
        <v>8247</v>
      </c>
      <c r="J486">
        <v>1446766372</v>
      </c>
      <c r="K486" s="11">
        <f>(Table1[[#This Row],[deadline]]/86400)+25569+(-5/24)</f>
        <v>42313.772824074076</v>
      </c>
      <c r="L486">
        <v>1443220372</v>
      </c>
      <c r="M486" s="11">
        <f>(Table1[[#This Row],[launched_at]]/86400)+25569+(-5/24)</f>
        <v>42272.731157407405</v>
      </c>
      <c r="N486" s="12">
        <f>Table1[[#This Row],[Date Created Conversion]]</f>
        <v>42272.731157407405</v>
      </c>
      <c r="O486" s="13">
        <f>Table1[[#This Row],[Date Created Conversion]]</f>
        <v>42272.731157407405</v>
      </c>
      <c r="P486" t="b">
        <v>0</v>
      </c>
      <c r="Q486">
        <v>11</v>
      </c>
      <c r="R486" s="6">
        <f>E486/Q486</f>
        <v>13.545454545454545</v>
      </c>
      <c r="S486" t="b">
        <v>0</v>
      </c>
      <c r="T486" t="s">
        <v>8270</v>
      </c>
      <c r="U486" s="7" t="str">
        <f t="shared" si="22"/>
        <v>film &amp; video</v>
      </c>
      <c r="V486" t="str">
        <f t="shared" si="23"/>
        <v>animation</v>
      </c>
    </row>
    <row r="487" spans="1:22" ht="31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5">
        <f t="shared" si="21"/>
        <v>0.21906971229845085</v>
      </c>
      <c r="G487" t="s">
        <v>8221</v>
      </c>
      <c r="H487" t="s">
        <v>8225</v>
      </c>
      <c r="I487" t="s">
        <v>8247</v>
      </c>
      <c r="J487">
        <v>1368792499</v>
      </c>
      <c r="K487" s="11">
        <f>(Table1[[#This Row],[deadline]]/86400)+25569+(-5/24)</f>
        <v>41411.297442129631</v>
      </c>
      <c r="L487">
        <v>1366200499</v>
      </c>
      <c r="M487" s="11">
        <f>(Table1[[#This Row],[launched_at]]/86400)+25569+(-5/24)</f>
        <v>41381.297442129631</v>
      </c>
      <c r="N487" s="12">
        <f>Table1[[#This Row],[Date Created Conversion]]</f>
        <v>41381.297442129631</v>
      </c>
      <c r="O487" s="13">
        <f>Table1[[#This Row],[Date Created Conversion]]</f>
        <v>41381.297442129631</v>
      </c>
      <c r="P487" t="b">
        <v>0</v>
      </c>
      <c r="Q487">
        <v>125</v>
      </c>
      <c r="R487" s="6">
        <f>E487/Q487</f>
        <v>66.520080000000007</v>
      </c>
      <c r="S487" t="b">
        <v>0</v>
      </c>
      <c r="T487" t="s">
        <v>8270</v>
      </c>
      <c r="U487" s="7" t="str">
        <f t="shared" si="22"/>
        <v>film &amp; video</v>
      </c>
      <c r="V487" t="str">
        <f t="shared" si="23"/>
        <v>animation</v>
      </c>
    </row>
    <row r="488" spans="1:22" ht="46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5">
        <f t="shared" si="21"/>
        <v>9.0909090909090904E-5</v>
      </c>
      <c r="G488" t="s">
        <v>8221</v>
      </c>
      <c r="H488" t="s">
        <v>8226</v>
      </c>
      <c r="I488" t="s">
        <v>8248</v>
      </c>
      <c r="J488">
        <v>1401662239</v>
      </c>
      <c r="K488" s="11">
        <f>(Table1[[#This Row],[deadline]]/86400)+25569+(-5/24)</f>
        <v>41791.734247685185</v>
      </c>
      <c r="L488">
        <v>1399070239</v>
      </c>
      <c r="M488" s="11">
        <f>(Table1[[#This Row],[launched_at]]/86400)+25569+(-5/24)</f>
        <v>41761.734247685185</v>
      </c>
      <c r="N488" s="12">
        <f>Table1[[#This Row],[Date Created Conversion]]</f>
        <v>41761.734247685185</v>
      </c>
      <c r="O488" s="13">
        <f>Table1[[#This Row],[Date Created Conversion]]</f>
        <v>41761.734247685185</v>
      </c>
      <c r="P488" t="b">
        <v>0</v>
      </c>
      <c r="Q488">
        <v>1</v>
      </c>
      <c r="R488" s="6">
        <f>E488/Q488</f>
        <v>50</v>
      </c>
      <c r="S488" t="b">
        <v>0</v>
      </c>
      <c r="T488" t="s">
        <v>8270</v>
      </c>
      <c r="U488" s="7" t="str">
        <f t="shared" si="22"/>
        <v>film &amp; video</v>
      </c>
      <c r="V488" t="str">
        <f t="shared" si="23"/>
        <v>animation</v>
      </c>
    </row>
    <row r="489" spans="1:22" ht="46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5">
        <f t="shared" si="21"/>
        <v>0</v>
      </c>
      <c r="G489" t="s">
        <v>8221</v>
      </c>
      <c r="H489" t="s">
        <v>8229</v>
      </c>
      <c r="I489" t="s">
        <v>8251</v>
      </c>
      <c r="J489">
        <v>1482678994</v>
      </c>
      <c r="K489" s="11">
        <f>(Table1[[#This Row],[deadline]]/86400)+25569+(-5/24)</f>
        <v>42729.428171296291</v>
      </c>
      <c r="L489">
        <v>1477491394</v>
      </c>
      <c r="M489" s="11">
        <f>(Table1[[#This Row],[launched_at]]/86400)+25569+(-5/24)</f>
        <v>42669.386504629627</v>
      </c>
      <c r="N489" s="12">
        <f>Table1[[#This Row],[Date Created Conversion]]</f>
        <v>42669.386504629627</v>
      </c>
      <c r="O489" s="13">
        <f>Table1[[#This Row],[Date Created Conversion]]</f>
        <v>42669.386504629627</v>
      </c>
      <c r="P489" t="b">
        <v>0</v>
      </c>
      <c r="Q489">
        <v>0</v>
      </c>
      <c r="R489" s="6" t="e">
        <f>E489/Q489</f>
        <v>#DIV/0!</v>
      </c>
      <c r="S489" t="b">
        <v>0</v>
      </c>
      <c r="T489" t="s">
        <v>8270</v>
      </c>
      <c r="U489" s="7" t="str">
        <f t="shared" si="22"/>
        <v>film &amp; video</v>
      </c>
      <c r="V489" t="str">
        <f t="shared" si="23"/>
        <v>animation</v>
      </c>
    </row>
    <row r="490" spans="1:22" ht="31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5">
        <f t="shared" si="21"/>
        <v>0</v>
      </c>
      <c r="G490" t="s">
        <v>8221</v>
      </c>
      <c r="H490" t="s">
        <v>8224</v>
      </c>
      <c r="I490" t="s">
        <v>8246</v>
      </c>
      <c r="J490">
        <v>1483924700</v>
      </c>
      <c r="K490" s="11">
        <f>(Table1[[#This Row],[deadline]]/86400)+25569+(-5/24)</f>
        <v>42743.84606481481</v>
      </c>
      <c r="L490">
        <v>1481332700</v>
      </c>
      <c r="M490" s="11">
        <f>(Table1[[#This Row],[launched_at]]/86400)+25569+(-5/24)</f>
        <v>42713.84606481481</v>
      </c>
      <c r="N490" s="12">
        <f>Table1[[#This Row],[Date Created Conversion]]</f>
        <v>42713.84606481481</v>
      </c>
      <c r="O490" s="13">
        <f>Table1[[#This Row],[Date Created Conversion]]</f>
        <v>42713.84606481481</v>
      </c>
      <c r="P490" t="b">
        <v>0</v>
      </c>
      <c r="Q490">
        <v>0</v>
      </c>
      <c r="R490" s="6" t="e">
        <f>E490/Q490</f>
        <v>#DIV/0!</v>
      </c>
      <c r="S490" t="b">
        <v>0</v>
      </c>
      <c r="T490" t="s">
        <v>8270</v>
      </c>
      <c r="U490" s="7" t="str">
        <f t="shared" si="22"/>
        <v>film &amp; video</v>
      </c>
      <c r="V490" t="str">
        <f t="shared" si="23"/>
        <v>animation</v>
      </c>
    </row>
    <row r="491" spans="1:22" ht="46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5">
        <f t="shared" si="21"/>
        <v>2.8667813379201833E-3</v>
      </c>
      <c r="G491" t="s">
        <v>8221</v>
      </c>
      <c r="H491" t="s">
        <v>8224</v>
      </c>
      <c r="I491" t="s">
        <v>8246</v>
      </c>
      <c r="J491">
        <v>1325763180</v>
      </c>
      <c r="K491" s="11">
        <f>(Table1[[#This Row],[deadline]]/86400)+25569+(-5/24)</f>
        <v>40913.272916666661</v>
      </c>
      <c r="L491">
        <v>1323084816</v>
      </c>
      <c r="M491" s="11">
        <f>(Table1[[#This Row],[launched_at]]/86400)+25569+(-5/24)</f>
        <v>40882.273333333331</v>
      </c>
      <c r="N491" s="12">
        <f>Table1[[#This Row],[Date Created Conversion]]</f>
        <v>40882.273333333331</v>
      </c>
      <c r="O491" s="13">
        <f>Table1[[#This Row],[Date Created Conversion]]</f>
        <v>40882.273333333331</v>
      </c>
      <c r="P491" t="b">
        <v>0</v>
      </c>
      <c r="Q491">
        <v>3</v>
      </c>
      <c r="R491" s="6">
        <f>E491/Q491</f>
        <v>71.666666666666671</v>
      </c>
      <c r="S491" t="b">
        <v>0</v>
      </c>
      <c r="T491" t="s">
        <v>8270</v>
      </c>
      <c r="U491" s="7" t="str">
        <f t="shared" si="22"/>
        <v>film &amp; video</v>
      </c>
      <c r="V491" t="str">
        <f t="shared" si="23"/>
        <v>animation</v>
      </c>
    </row>
    <row r="492" spans="1:22" ht="18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5">
        <f t="shared" si="21"/>
        <v>0</v>
      </c>
      <c r="G492" t="s">
        <v>8221</v>
      </c>
      <c r="H492" t="s">
        <v>8224</v>
      </c>
      <c r="I492" t="s">
        <v>8246</v>
      </c>
      <c r="J492">
        <v>1345677285</v>
      </c>
      <c r="K492" s="11">
        <f>(Table1[[#This Row],[deadline]]/86400)+25569+(-5/24)</f>
        <v>41143.760243055549</v>
      </c>
      <c r="L492">
        <v>1343085285</v>
      </c>
      <c r="M492" s="11">
        <f>(Table1[[#This Row],[launched_at]]/86400)+25569+(-5/24)</f>
        <v>41113.760243055549</v>
      </c>
      <c r="N492" s="12">
        <f>Table1[[#This Row],[Date Created Conversion]]</f>
        <v>41113.760243055549</v>
      </c>
      <c r="O492" s="13">
        <f>Table1[[#This Row],[Date Created Conversion]]</f>
        <v>41113.760243055549</v>
      </c>
      <c r="P492" t="b">
        <v>0</v>
      </c>
      <c r="Q492">
        <v>0</v>
      </c>
      <c r="R492" s="6" t="e">
        <f>E492/Q492</f>
        <v>#DIV/0!</v>
      </c>
      <c r="S492" t="b">
        <v>0</v>
      </c>
      <c r="T492" t="s">
        <v>8270</v>
      </c>
      <c r="U492" s="7" t="str">
        <f t="shared" si="22"/>
        <v>film &amp; video</v>
      </c>
      <c r="V492" t="str">
        <f t="shared" si="23"/>
        <v>animation</v>
      </c>
    </row>
    <row r="493" spans="1:22" ht="46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5">
        <f t="shared" si="21"/>
        <v>0</v>
      </c>
      <c r="G493" t="s">
        <v>8221</v>
      </c>
      <c r="H493" t="s">
        <v>8224</v>
      </c>
      <c r="I493" t="s">
        <v>8246</v>
      </c>
      <c r="J493">
        <v>1453937699</v>
      </c>
      <c r="K493" s="11">
        <f>(Table1[[#This Row],[deadline]]/86400)+25569+(-5/24)</f>
        <v>42396.774293981478</v>
      </c>
      <c r="L493">
        <v>1451345699</v>
      </c>
      <c r="M493" s="11">
        <f>(Table1[[#This Row],[launched_at]]/86400)+25569+(-5/24)</f>
        <v>42366.774293981478</v>
      </c>
      <c r="N493" s="12">
        <f>Table1[[#This Row],[Date Created Conversion]]</f>
        <v>42366.774293981478</v>
      </c>
      <c r="O493" s="13">
        <f>Table1[[#This Row],[Date Created Conversion]]</f>
        <v>42366.774293981478</v>
      </c>
      <c r="P493" t="b">
        <v>0</v>
      </c>
      <c r="Q493">
        <v>0</v>
      </c>
      <c r="R493" s="6" t="e">
        <f>E493/Q493</f>
        <v>#DIV/0!</v>
      </c>
      <c r="S493" t="b">
        <v>0</v>
      </c>
      <c r="T493" t="s">
        <v>8270</v>
      </c>
      <c r="U493" s="7" t="str">
        <f t="shared" si="22"/>
        <v>film &amp; video</v>
      </c>
      <c r="V493" t="str">
        <f t="shared" si="23"/>
        <v>animation</v>
      </c>
    </row>
    <row r="494" spans="1:22" ht="46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5">
        <f t="shared" si="21"/>
        <v>0</v>
      </c>
      <c r="G494" t="s">
        <v>8221</v>
      </c>
      <c r="H494" t="s">
        <v>8235</v>
      </c>
      <c r="I494" t="s">
        <v>8255</v>
      </c>
      <c r="J494">
        <v>1476319830</v>
      </c>
      <c r="K494" s="11">
        <f>(Table1[[#This Row],[deadline]]/86400)+25569+(-5/24)</f>
        <v>42655.826736111114</v>
      </c>
      <c r="L494">
        <v>1471135830</v>
      </c>
      <c r="M494" s="11">
        <f>(Table1[[#This Row],[launched_at]]/86400)+25569+(-5/24)</f>
        <v>42595.826736111114</v>
      </c>
      <c r="N494" s="12">
        <f>Table1[[#This Row],[Date Created Conversion]]</f>
        <v>42595.826736111114</v>
      </c>
      <c r="O494" s="13">
        <f>Table1[[#This Row],[Date Created Conversion]]</f>
        <v>42595.826736111114</v>
      </c>
      <c r="P494" t="b">
        <v>0</v>
      </c>
      <c r="Q494">
        <v>0</v>
      </c>
      <c r="R494" s="6" t="e">
        <f>E494/Q494</f>
        <v>#DIV/0!</v>
      </c>
      <c r="S494" t="b">
        <v>0</v>
      </c>
      <c r="T494" t="s">
        <v>8270</v>
      </c>
      <c r="U494" s="7" t="str">
        <f t="shared" si="22"/>
        <v>film &amp; video</v>
      </c>
      <c r="V494" t="str">
        <f t="shared" si="23"/>
        <v>animation</v>
      </c>
    </row>
    <row r="495" spans="1:22" ht="46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5">
        <f t="shared" si="21"/>
        <v>0</v>
      </c>
      <c r="G495" t="s">
        <v>8221</v>
      </c>
      <c r="H495" t="s">
        <v>8225</v>
      </c>
      <c r="I495" t="s">
        <v>8247</v>
      </c>
      <c r="J495">
        <v>1432142738</v>
      </c>
      <c r="K495" s="11">
        <f>(Table1[[#This Row],[deadline]]/86400)+25569+(-5/24)</f>
        <v>42144.517800925925</v>
      </c>
      <c r="L495">
        <v>1429550738</v>
      </c>
      <c r="M495" s="11">
        <f>(Table1[[#This Row],[launched_at]]/86400)+25569+(-5/24)</f>
        <v>42114.517800925925</v>
      </c>
      <c r="N495" s="12">
        <f>Table1[[#This Row],[Date Created Conversion]]</f>
        <v>42114.517800925925</v>
      </c>
      <c r="O495" s="13">
        <f>Table1[[#This Row],[Date Created Conversion]]</f>
        <v>42114.517800925925</v>
      </c>
      <c r="P495" t="b">
        <v>0</v>
      </c>
      <c r="Q495">
        <v>0</v>
      </c>
      <c r="R495" s="6" t="e">
        <f>E495/Q495</f>
        <v>#DIV/0!</v>
      </c>
      <c r="S495" t="b">
        <v>0</v>
      </c>
      <c r="T495" t="s">
        <v>8270</v>
      </c>
      <c r="U495" s="7" t="str">
        <f t="shared" si="22"/>
        <v>film &amp; video</v>
      </c>
      <c r="V495" t="str">
        <f t="shared" si="23"/>
        <v>animation</v>
      </c>
    </row>
    <row r="496" spans="1:22" ht="46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5">
        <f t="shared" si="21"/>
        <v>1.5499999999999999E-3</v>
      </c>
      <c r="G496" t="s">
        <v>8221</v>
      </c>
      <c r="H496" t="s">
        <v>8224</v>
      </c>
      <c r="I496" t="s">
        <v>8246</v>
      </c>
      <c r="J496">
        <v>1404356400</v>
      </c>
      <c r="K496" s="11">
        <f>(Table1[[#This Row],[deadline]]/86400)+25569+(-5/24)</f>
        <v>41822.916666666664</v>
      </c>
      <c r="L496">
        <v>1402343765</v>
      </c>
      <c r="M496" s="11">
        <f>(Table1[[#This Row],[launched_at]]/86400)+25569+(-5/24)</f>
        <v>41799.62228009259</v>
      </c>
      <c r="N496" s="12">
        <f>Table1[[#This Row],[Date Created Conversion]]</f>
        <v>41799.62228009259</v>
      </c>
      <c r="O496" s="13">
        <f>Table1[[#This Row],[Date Created Conversion]]</f>
        <v>41799.62228009259</v>
      </c>
      <c r="P496" t="b">
        <v>0</v>
      </c>
      <c r="Q496">
        <v>3</v>
      </c>
      <c r="R496" s="6">
        <f>E496/Q496</f>
        <v>10.333333333333334</v>
      </c>
      <c r="S496" t="b">
        <v>0</v>
      </c>
      <c r="T496" t="s">
        <v>8270</v>
      </c>
      <c r="U496" s="7" t="str">
        <f t="shared" si="22"/>
        <v>film &amp; video</v>
      </c>
      <c r="V496" t="str">
        <f t="shared" si="23"/>
        <v>animation</v>
      </c>
    </row>
    <row r="497" spans="1:22" ht="46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5">
        <f t="shared" si="21"/>
        <v>0</v>
      </c>
      <c r="G497" t="s">
        <v>8221</v>
      </c>
      <c r="H497" t="s">
        <v>8224</v>
      </c>
      <c r="I497" t="s">
        <v>8246</v>
      </c>
      <c r="J497">
        <v>1437076305</v>
      </c>
      <c r="K497" s="11">
        <f>(Table1[[#This Row],[deadline]]/86400)+25569+(-5/24)</f>
        <v>42201.619270833333</v>
      </c>
      <c r="L497">
        <v>1434484305</v>
      </c>
      <c r="M497" s="11">
        <f>(Table1[[#This Row],[launched_at]]/86400)+25569+(-5/24)</f>
        <v>42171.619270833333</v>
      </c>
      <c r="N497" s="12">
        <f>Table1[[#This Row],[Date Created Conversion]]</f>
        <v>42171.619270833333</v>
      </c>
      <c r="O497" s="13">
        <f>Table1[[#This Row],[Date Created Conversion]]</f>
        <v>42171.619270833333</v>
      </c>
      <c r="P497" t="b">
        <v>0</v>
      </c>
      <c r="Q497">
        <v>0</v>
      </c>
      <c r="R497" s="6" t="e">
        <f>E497/Q497</f>
        <v>#DIV/0!</v>
      </c>
      <c r="S497" t="b">
        <v>0</v>
      </c>
      <c r="T497" t="s">
        <v>8270</v>
      </c>
      <c r="U497" s="7" t="str">
        <f t="shared" si="22"/>
        <v>film &amp; video</v>
      </c>
      <c r="V497" t="str">
        <f t="shared" si="23"/>
        <v>animation</v>
      </c>
    </row>
    <row r="498" spans="1:22" ht="31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5">
        <f t="shared" si="21"/>
        <v>1.6666666666666667E-5</v>
      </c>
      <c r="G498" t="s">
        <v>8221</v>
      </c>
      <c r="H498" t="s">
        <v>8224</v>
      </c>
      <c r="I498" t="s">
        <v>8246</v>
      </c>
      <c r="J498">
        <v>1392070874</v>
      </c>
      <c r="K498" s="11">
        <f>(Table1[[#This Row],[deadline]]/86400)+25569+(-5/24)</f>
        <v>41680.723078703704</v>
      </c>
      <c r="L498">
        <v>1386886874</v>
      </c>
      <c r="M498" s="11">
        <f>(Table1[[#This Row],[launched_at]]/86400)+25569+(-5/24)</f>
        <v>41620.723078703704</v>
      </c>
      <c r="N498" s="12">
        <f>Table1[[#This Row],[Date Created Conversion]]</f>
        <v>41620.723078703704</v>
      </c>
      <c r="O498" s="13">
        <f>Table1[[#This Row],[Date Created Conversion]]</f>
        <v>41620.723078703704</v>
      </c>
      <c r="P498" t="b">
        <v>0</v>
      </c>
      <c r="Q498">
        <v>1</v>
      </c>
      <c r="R498" s="6">
        <f>E498/Q498</f>
        <v>1</v>
      </c>
      <c r="S498" t="b">
        <v>0</v>
      </c>
      <c r="T498" t="s">
        <v>8270</v>
      </c>
      <c r="U498" s="7" t="str">
        <f t="shared" si="22"/>
        <v>film &amp; video</v>
      </c>
      <c r="V498" t="str">
        <f t="shared" si="23"/>
        <v>animation</v>
      </c>
    </row>
    <row r="499" spans="1:22" ht="18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5">
        <f t="shared" si="21"/>
        <v>6.6964285714285711E-3</v>
      </c>
      <c r="G499" t="s">
        <v>8221</v>
      </c>
      <c r="H499" t="s">
        <v>8224</v>
      </c>
      <c r="I499" t="s">
        <v>8246</v>
      </c>
      <c r="J499">
        <v>1419483600</v>
      </c>
      <c r="K499" s="11">
        <f>(Table1[[#This Row],[deadline]]/86400)+25569+(-5/24)</f>
        <v>41997.999999999993</v>
      </c>
      <c r="L499">
        <v>1414889665</v>
      </c>
      <c r="M499" s="11">
        <f>(Table1[[#This Row],[launched_at]]/86400)+25569+(-5/24)</f>
        <v>41944.829456018517</v>
      </c>
      <c r="N499" s="12">
        <f>Table1[[#This Row],[Date Created Conversion]]</f>
        <v>41944.829456018517</v>
      </c>
      <c r="O499" s="13">
        <f>Table1[[#This Row],[Date Created Conversion]]</f>
        <v>41944.829456018517</v>
      </c>
      <c r="P499" t="b">
        <v>0</v>
      </c>
      <c r="Q499">
        <v>3</v>
      </c>
      <c r="R499" s="6">
        <f>E499/Q499</f>
        <v>10</v>
      </c>
      <c r="S499" t="b">
        <v>0</v>
      </c>
      <c r="T499" t="s">
        <v>8270</v>
      </c>
      <c r="U499" s="7" t="str">
        <f t="shared" si="22"/>
        <v>film &amp; video</v>
      </c>
      <c r="V499" t="str">
        <f t="shared" si="23"/>
        <v>animation</v>
      </c>
    </row>
    <row r="500" spans="1:22" ht="46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5">
        <f t="shared" si="21"/>
        <v>4.5985132395404561E-2</v>
      </c>
      <c r="G500" t="s">
        <v>8221</v>
      </c>
      <c r="H500" t="s">
        <v>8224</v>
      </c>
      <c r="I500" t="s">
        <v>8246</v>
      </c>
      <c r="J500">
        <v>1324664249</v>
      </c>
      <c r="K500" s="11">
        <f>(Table1[[#This Row],[deadline]]/86400)+25569+(-5/24)</f>
        <v>40900.553807870368</v>
      </c>
      <c r="L500">
        <v>1321035449</v>
      </c>
      <c r="M500" s="11">
        <f>(Table1[[#This Row],[launched_at]]/86400)+25569+(-5/24)</f>
        <v>40858.553807870368</v>
      </c>
      <c r="N500" s="12">
        <f>Table1[[#This Row],[Date Created Conversion]]</f>
        <v>40858.553807870368</v>
      </c>
      <c r="O500" s="13">
        <f>Table1[[#This Row],[Date Created Conversion]]</f>
        <v>40858.553807870368</v>
      </c>
      <c r="P500" t="b">
        <v>0</v>
      </c>
      <c r="Q500">
        <v>22</v>
      </c>
      <c r="R500" s="6">
        <f>E500/Q500</f>
        <v>136.09090909090909</v>
      </c>
      <c r="S500" t="b">
        <v>0</v>
      </c>
      <c r="T500" t="s">
        <v>8270</v>
      </c>
      <c r="U500" s="7" t="str">
        <f t="shared" si="22"/>
        <v>film &amp; video</v>
      </c>
      <c r="V500" t="str">
        <f t="shared" si="23"/>
        <v>animation</v>
      </c>
    </row>
    <row r="501" spans="1:22" ht="76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5">
        <f t="shared" si="21"/>
        <v>9.5500000000000002E-2</v>
      </c>
      <c r="G501" t="s">
        <v>8221</v>
      </c>
      <c r="H501" t="s">
        <v>8224</v>
      </c>
      <c r="I501" t="s">
        <v>8246</v>
      </c>
      <c r="J501">
        <v>1255381140</v>
      </c>
      <c r="K501" s="11">
        <f>(Table1[[#This Row],[deadline]]/86400)+25569+(-5/24)</f>
        <v>40098.665972222218</v>
      </c>
      <c r="L501">
        <v>1250630968</v>
      </c>
      <c r="M501" s="11">
        <f>(Table1[[#This Row],[launched_at]]/86400)+25569+(-5/24)</f>
        <v>40043.687129629623</v>
      </c>
      <c r="N501" s="12">
        <f>Table1[[#This Row],[Date Created Conversion]]</f>
        <v>40043.687129629623</v>
      </c>
      <c r="O501" s="13">
        <f>Table1[[#This Row],[Date Created Conversion]]</f>
        <v>40043.687129629623</v>
      </c>
      <c r="P501" t="b">
        <v>0</v>
      </c>
      <c r="Q501">
        <v>26</v>
      </c>
      <c r="R501" s="6">
        <f>E501/Q501</f>
        <v>73.461538461538467</v>
      </c>
      <c r="S501" t="b">
        <v>0</v>
      </c>
      <c r="T501" t="s">
        <v>8270</v>
      </c>
      <c r="U501" s="7" t="str">
        <f t="shared" si="22"/>
        <v>film &amp; video</v>
      </c>
      <c r="V501" t="str">
        <f t="shared" si="23"/>
        <v>animation</v>
      </c>
    </row>
    <row r="502" spans="1:22" ht="46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5">
        <f t="shared" si="21"/>
        <v>3.307692307692308E-2</v>
      </c>
      <c r="G502" t="s">
        <v>8221</v>
      </c>
      <c r="H502" t="s">
        <v>8224</v>
      </c>
      <c r="I502" t="s">
        <v>8246</v>
      </c>
      <c r="J502">
        <v>1273356960</v>
      </c>
      <c r="K502" s="11">
        <f>(Table1[[#This Row],[deadline]]/86400)+25569+(-5/24)</f>
        <v>40306.719444444439</v>
      </c>
      <c r="L502">
        <v>1268255751</v>
      </c>
      <c r="M502" s="11">
        <f>(Table1[[#This Row],[launched_at]]/86400)+25569+(-5/24)</f>
        <v>40247.677673611106</v>
      </c>
      <c r="N502" s="12">
        <f>Table1[[#This Row],[Date Created Conversion]]</f>
        <v>40247.677673611106</v>
      </c>
      <c r="O502" s="13">
        <f>Table1[[#This Row],[Date Created Conversion]]</f>
        <v>40247.677673611106</v>
      </c>
      <c r="P502" t="b">
        <v>0</v>
      </c>
      <c r="Q502">
        <v>4</v>
      </c>
      <c r="R502" s="6">
        <f>E502/Q502</f>
        <v>53.75</v>
      </c>
      <c r="S502" t="b">
        <v>0</v>
      </c>
      <c r="T502" t="s">
        <v>8270</v>
      </c>
      <c r="U502" s="7" t="str">
        <f t="shared" si="22"/>
        <v>film &amp; video</v>
      </c>
      <c r="V502" t="str">
        <f t="shared" si="23"/>
        <v>animation</v>
      </c>
    </row>
    <row r="503" spans="1:22" ht="46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5">
        <f t="shared" si="21"/>
        <v>0</v>
      </c>
      <c r="G503" t="s">
        <v>8221</v>
      </c>
      <c r="H503" t="s">
        <v>8224</v>
      </c>
      <c r="I503" t="s">
        <v>8246</v>
      </c>
      <c r="J503">
        <v>1310189851</v>
      </c>
      <c r="K503" s="11">
        <f>(Table1[[#This Row],[deadline]]/86400)+25569+(-5/24)</f>
        <v>40733.026053240741</v>
      </c>
      <c r="L503">
        <v>1307597851</v>
      </c>
      <c r="M503" s="11">
        <f>(Table1[[#This Row],[launched_at]]/86400)+25569+(-5/24)</f>
        <v>40703.026053240741</v>
      </c>
      <c r="N503" s="12">
        <f>Table1[[#This Row],[Date Created Conversion]]</f>
        <v>40703.026053240741</v>
      </c>
      <c r="O503" s="13">
        <f>Table1[[#This Row],[Date Created Conversion]]</f>
        <v>40703.026053240741</v>
      </c>
      <c r="P503" t="b">
        <v>0</v>
      </c>
      <c r="Q503">
        <v>0</v>
      </c>
      <c r="R503" s="6" t="e">
        <f>E503/Q503</f>
        <v>#DIV/0!</v>
      </c>
      <c r="S503" t="b">
        <v>0</v>
      </c>
      <c r="T503" t="s">
        <v>8270</v>
      </c>
      <c r="U503" s="7" t="str">
        <f t="shared" si="22"/>
        <v>film &amp; video</v>
      </c>
      <c r="V503" t="str">
        <f t="shared" si="23"/>
        <v>animation</v>
      </c>
    </row>
    <row r="504" spans="1:22" ht="46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5">
        <f t="shared" si="21"/>
        <v>1.15E-2</v>
      </c>
      <c r="G504" t="s">
        <v>8221</v>
      </c>
      <c r="H504" t="s">
        <v>8224</v>
      </c>
      <c r="I504" t="s">
        <v>8246</v>
      </c>
      <c r="J504">
        <v>1332073025</v>
      </c>
      <c r="K504" s="11">
        <f>(Table1[[#This Row],[deadline]]/86400)+25569+(-5/24)</f>
        <v>40986.303530092591</v>
      </c>
      <c r="L504">
        <v>1329484625</v>
      </c>
      <c r="M504" s="11">
        <f>(Table1[[#This Row],[launched_at]]/86400)+25569+(-5/24)</f>
        <v>40956.345196759255</v>
      </c>
      <c r="N504" s="12">
        <f>Table1[[#This Row],[Date Created Conversion]]</f>
        <v>40956.345196759255</v>
      </c>
      <c r="O504" s="13">
        <f>Table1[[#This Row],[Date Created Conversion]]</f>
        <v>40956.345196759255</v>
      </c>
      <c r="P504" t="b">
        <v>0</v>
      </c>
      <c r="Q504">
        <v>4</v>
      </c>
      <c r="R504" s="6">
        <f>E504/Q504</f>
        <v>57.5</v>
      </c>
      <c r="S504" t="b">
        <v>0</v>
      </c>
      <c r="T504" t="s">
        <v>8270</v>
      </c>
      <c r="U504" s="7" t="str">
        <f t="shared" si="22"/>
        <v>film &amp; video</v>
      </c>
      <c r="V504" t="str">
        <f t="shared" si="23"/>
        <v>animation</v>
      </c>
    </row>
    <row r="505" spans="1:22" ht="46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5">
        <f t="shared" si="21"/>
        <v>1.7538461538461537E-2</v>
      </c>
      <c r="G505" t="s">
        <v>8221</v>
      </c>
      <c r="H505" t="s">
        <v>8225</v>
      </c>
      <c r="I505" t="s">
        <v>8247</v>
      </c>
      <c r="J505">
        <v>1421498303</v>
      </c>
      <c r="K505" s="11">
        <f>(Table1[[#This Row],[deadline]]/86400)+25569+(-5/24)</f>
        <v>42021.318321759252</v>
      </c>
      <c r="L505">
        <v>1418906303</v>
      </c>
      <c r="M505" s="11">
        <f>(Table1[[#This Row],[launched_at]]/86400)+25569+(-5/24)</f>
        <v>41991.318321759252</v>
      </c>
      <c r="N505" s="12">
        <f>Table1[[#This Row],[Date Created Conversion]]</f>
        <v>41991.318321759252</v>
      </c>
      <c r="O505" s="13">
        <f>Table1[[#This Row],[Date Created Conversion]]</f>
        <v>41991.318321759252</v>
      </c>
      <c r="P505" t="b">
        <v>0</v>
      </c>
      <c r="Q505">
        <v>9</v>
      </c>
      <c r="R505" s="6">
        <f>E505/Q505</f>
        <v>12.666666666666666</v>
      </c>
      <c r="S505" t="b">
        <v>0</v>
      </c>
      <c r="T505" t="s">
        <v>8270</v>
      </c>
      <c r="U505" s="7" t="str">
        <f t="shared" si="22"/>
        <v>film &amp; video</v>
      </c>
      <c r="V505" t="str">
        <f t="shared" si="23"/>
        <v>animation</v>
      </c>
    </row>
    <row r="506" spans="1:22" ht="46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5">
        <f t="shared" si="21"/>
        <v>1.3673469387755101E-2</v>
      </c>
      <c r="G506" t="s">
        <v>8221</v>
      </c>
      <c r="H506" t="s">
        <v>8224</v>
      </c>
      <c r="I506" t="s">
        <v>8246</v>
      </c>
      <c r="J506">
        <v>1334097387</v>
      </c>
      <c r="K506" s="11">
        <f>(Table1[[#This Row],[deadline]]/86400)+25569+(-5/24)</f>
        <v>41009.73364583333</v>
      </c>
      <c r="L506">
        <v>1328916987</v>
      </c>
      <c r="M506" s="11">
        <f>(Table1[[#This Row],[launched_at]]/86400)+25569+(-5/24)</f>
        <v>40949.775312499994</v>
      </c>
      <c r="N506" s="12">
        <f>Table1[[#This Row],[Date Created Conversion]]</f>
        <v>40949.775312499994</v>
      </c>
      <c r="O506" s="13">
        <f>Table1[[#This Row],[Date Created Conversion]]</f>
        <v>40949.775312499994</v>
      </c>
      <c r="P506" t="b">
        <v>0</v>
      </c>
      <c r="Q506">
        <v>5</v>
      </c>
      <c r="R506" s="6">
        <f>E506/Q506</f>
        <v>67</v>
      </c>
      <c r="S506" t="b">
        <v>0</v>
      </c>
      <c r="T506" t="s">
        <v>8270</v>
      </c>
      <c r="U506" s="7" t="str">
        <f t="shared" si="22"/>
        <v>film &amp; video</v>
      </c>
      <c r="V506" t="str">
        <f t="shared" si="23"/>
        <v>animation</v>
      </c>
    </row>
    <row r="507" spans="1:22" ht="46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5">
        <f t="shared" si="21"/>
        <v>4.3333333333333331E-3</v>
      </c>
      <c r="G507" t="s">
        <v>8221</v>
      </c>
      <c r="H507" t="s">
        <v>8224</v>
      </c>
      <c r="I507" t="s">
        <v>8246</v>
      </c>
      <c r="J507">
        <v>1451010086</v>
      </c>
      <c r="K507" s="11">
        <f>(Table1[[#This Row],[deadline]]/86400)+25569+(-5/24)</f>
        <v>42362.889884259253</v>
      </c>
      <c r="L507">
        <v>1447122086</v>
      </c>
      <c r="M507" s="11">
        <f>(Table1[[#This Row],[launched_at]]/86400)+25569+(-5/24)</f>
        <v>42317.889884259253</v>
      </c>
      <c r="N507" s="12">
        <f>Table1[[#This Row],[Date Created Conversion]]</f>
        <v>42317.889884259253</v>
      </c>
      <c r="O507" s="13">
        <f>Table1[[#This Row],[Date Created Conversion]]</f>
        <v>42317.889884259253</v>
      </c>
      <c r="P507" t="b">
        <v>0</v>
      </c>
      <c r="Q507">
        <v>14</v>
      </c>
      <c r="R507" s="6">
        <f>E507/Q507</f>
        <v>3.7142857142857144</v>
      </c>
      <c r="S507" t="b">
        <v>0</v>
      </c>
      <c r="T507" t="s">
        <v>8270</v>
      </c>
      <c r="U507" s="7" t="str">
        <f t="shared" si="22"/>
        <v>film &amp; video</v>
      </c>
      <c r="V507" t="str">
        <f t="shared" si="23"/>
        <v>animation</v>
      </c>
    </row>
    <row r="508" spans="1:22" ht="46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5">
        <f t="shared" si="21"/>
        <v>1.25E-3</v>
      </c>
      <c r="G508" t="s">
        <v>8221</v>
      </c>
      <c r="H508" t="s">
        <v>8224</v>
      </c>
      <c r="I508" t="s">
        <v>8246</v>
      </c>
      <c r="J508">
        <v>1376140520</v>
      </c>
      <c r="K508" s="11">
        <f>(Table1[[#This Row],[deadline]]/86400)+25569+(-5/24)</f>
        <v>41496.343981481477</v>
      </c>
      <c r="L508">
        <v>1373548520</v>
      </c>
      <c r="M508" s="11">
        <f>(Table1[[#This Row],[launched_at]]/86400)+25569+(-5/24)</f>
        <v>41466.343981481477</v>
      </c>
      <c r="N508" s="12">
        <f>Table1[[#This Row],[Date Created Conversion]]</f>
        <v>41466.343981481477</v>
      </c>
      <c r="O508" s="13">
        <f>Table1[[#This Row],[Date Created Conversion]]</f>
        <v>41466.343981481477</v>
      </c>
      <c r="P508" t="b">
        <v>0</v>
      </c>
      <c r="Q508">
        <v>1</v>
      </c>
      <c r="R508" s="6">
        <f>E508/Q508</f>
        <v>250</v>
      </c>
      <c r="S508" t="b">
        <v>0</v>
      </c>
      <c r="T508" t="s">
        <v>8270</v>
      </c>
      <c r="U508" s="7" t="str">
        <f t="shared" si="22"/>
        <v>film &amp; video</v>
      </c>
      <c r="V508" t="str">
        <f t="shared" si="23"/>
        <v>animation</v>
      </c>
    </row>
    <row r="509" spans="1:22" ht="46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5">
        <f t="shared" si="21"/>
        <v>3.2000000000000001E-2</v>
      </c>
      <c r="G509" t="s">
        <v>8221</v>
      </c>
      <c r="H509" t="s">
        <v>8224</v>
      </c>
      <c r="I509" t="s">
        <v>8246</v>
      </c>
      <c r="J509">
        <v>1350687657</v>
      </c>
      <c r="K509" s="11">
        <f>(Table1[[#This Row],[deadline]]/86400)+25569+(-5/24)</f>
        <v>41201.750659722216</v>
      </c>
      <c r="L509">
        <v>1346799657</v>
      </c>
      <c r="M509" s="11">
        <f>(Table1[[#This Row],[launched_at]]/86400)+25569+(-5/24)</f>
        <v>41156.750659722216</v>
      </c>
      <c r="N509" s="12">
        <f>Table1[[#This Row],[Date Created Conversion]]</f>
        <v>41156.750659722216</v>
      </c>
      <c r="O509" s="13">
        <f>Table1[[#This Row],[Date Created Conversion]]</f>
        <v>41156.750659722216</v>
      </c>
      <c r="P509" t="b">
        <v>0</v>
      </c>
      <c r="Q509">
        <v>10</v>
      </c>
      <c r="R509" s="6">
        <f>E509/Q509</f>
        <v>64</v>
      </c>
      <c r="S509" t="b">
        <v>0</v>
      </c>
      <c r="T509" t="s">
        <v>8270</v>
      </c>
      <c r="U509" s="7" t="str">
        <f t="shared" si="22"/>
        <v>film &amp; video</v>
      </c>
      <c r="V509" t="str">
        <f t="shared" si="23"/>
        <v>animation</v>
      </c>
    </row>
    <row r="510" spans="1:22" ht="46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5">
        <f t="shared" si="21"/>
        <v>8.0000000000000002E-3</v>
      </c>
      <c r="G510" t="s">
        <v>8221</v>
      </c>
      <c r="H510" t="s">
        <v>8224</v>
      </c>
      <c r="I510" t="s">
        <v>8246</v>
      </c>
      <c r="J510">
        <v>1337955240</v>
      </c>
      <c r="K510" s="11">
        <f>(Table1[[#This Row],[deadline]]/86400)+25569+(-5/24)</f>
        <v>41054.384722222218</v>
      </c>
      <c r="L510">
        <v>1332808501</v>
      </c>
      <c r="M510" s="11">
        <f>(Table1[[#This Row],[launched_at]]/86400)+25569+(-5/24)</f>
        <v>40994.815983796296</v>
      </c>
      <c r="N510" s="12">
        <f>Table1[[#This Row],[Date Created Conversion]]</f>
        <v>40994.815983796296</v>
      </c>
      <c r="O510" s="13">
        <f>Table1[[#This Row],[Date Created Conversion]]</f>
        <v>40994.815983796296</v>
      </c>
      <c r="P510" t="b">
        <v>0</v>
      </c>
      <c r="Q510">
        <v>3</v>
      </c>
      <c r="R510" s="6">
        <f>E510/Q510</f>
        <v>133.33333333333334</v>
      </c>
      <c r="S510" t="b">
        <v>0</v>
      </c>
      <c r="T510" t="s">
        <v>8270</v>
      </c>
      <c r="U510" s="7" t="str">
        <f t="shared" si="22"/>
        <v>film &amp; video</v>
      </c>
      <c r="V510" t="str">
        <f t="shared" si="23"/>
        <v>animation</v>
      </c>
    </row>
    <row r="511" spans="1:22" ht="46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5">
        <f t="shared" si="21"/>
        <v>2E-3</v>
      </c>
      <c r="G511" t="s">
        <v>8221</v>
      </c>
      <c r="H511" t="s">
        <v>8225</v>
      </c>
      <c r="I511" t="s">
        <v>8247</v>
      </c>
      <c r="J511">
        <v>1435504170</v>
      </c>
      <c r="K511" s="11">
        <f>(Table1[[#This Row],[deadline]]/86400)+25569+(-5/24)</f>
        <v>42183.423263888886</v>
      </c>
      <c r="L511">
        <v>1432912170</v>
      </c>
      <c r="M511" s="11">
        <f>(Table1[[#This Row],[launched_at]]/86400)+25569+(-5/24)</f>
        <v>42153.423263888886</v>
      </c>
      <c r="N511" s="12">
        <f>Table1[[#This Row],[Date Created Conversion]]</f>
        <v>42153.423263888886</v>
      </c>
      <c r="O511" s="13">
        <f>Table1[[#This Row],[Date Created Conversion]]</f>
        <v>42153.423263888886</v>
      </c>
      <c r="P511" t="b">
        <v>0</v>
      </c>
      <c r="Q511">
        <v>1</v>
      </c>
      <c r="R511" s="6">
        <f>E511/Q511</f>
        <v>10</v>
      </c>
      <c r="S511" t="b">
        <v>0</v>
      </c>
      <c r="T511" t="s">
        <v>8270</v>
      </c>
      <c r="U511" s="7" t="str">
        <f t="shared" si="22"/>
        <v>film &amp; video</v>
      </c>
      <c r="V511" t="str">
        <f t="shared" si="23"/>
        <v>animation</v>
      </c>
    </row>
    <row r="512" spans="1:22" ht="46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5">
        <f t="shared" si="21"/>
        <v>0</v>
      </c>
      <c r="G512" t="s">
        <v>8221</v>
      </c>
      <c r="H512" t="s">
        <v>8224</v>
      </c>
      <c r="I512" t="s">
        <v>8246</v>
      </c>
      <c r="J512">
        <v>1456805639</v>
      </c>
      <c r="K512" s="11">
        <f>(Table1[[#This Row],[deadline]]/86400)+25569+(-5/24)</f>
        <v>42429.968043981477</v>
      </c>
      <c r="L512">
        <v>1454213639</v>
      </c>
      <c r="M512" s="11">
        <f>(Table1[[#This Row],[launched_at]]/86400)+25569+(-5/24)</f>
        <v>42399.968043981477</v>
      </c>
      <c r="N512" s="12">
        <f>Table1[[#This Row],[Date Created Conversion]]</f>
        <v>42399.968043981477</v>
      </c>
      <c r="O512" s="13">
        <f>Table1[[#This Row],[Date Created Conversion]]</f>
        <v>42399.968043981477</v>
      </c>
      <c r="P512" t="b">
        <v>0</v>
      </c>
      <c r="Q512">
        <v>0</v>
      </c>
      <c r="R512" s="6" t="e">
        <f>E512/Q512</f>
        <v>#DIV/0!</v>
      </c>
      <c r="S512" t="b">
        <v>0</v>
      </c>
      <c r="T512" t="s">
        <v>8270</v>
      </c>
      <c r="U512" s="7" t="str">
        <f t="shared" si="22"/>
        <v>film &amp; video</v>
      </c>
      <c r="V512" t="str">
        <f t="shared" si="23"/>
        <v>animation</v>
      </c>
    </row>
    <row r="513" spans="1:22" ht="46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5">
        <f t="shared" si="21"/>
        <v>0.03</v>
      </c>
      <c r="G513" t="s">
        <v>8221</v>
      </c>
      <c r="H513" t="s">
        <v>8224</v>
      </c>
      <c r="I513" t="s">
        <v>8246</v>
      </c>
      <c r="J513">
        <v>1365228982</v>
      </c>
      <c r="K513" s="11">
        <f>(Table1[[#This Row],[deadline]]/86400)+25569+(-5/24)</f>
        <v>41370.053032407406</v>
      </c>
      <c r="L513">
        <v>1362640582</v>
      </c>
      <c r="M513" s="11">
        <f>(Table1[[#This Row],[launched_at]]/86400)+25569+(-5/24)</f>
        <v>41340.09469907407</v>
      </c>
      <c r="N513" s="12">
        <f>Table1[[#This Row],[Date Created Conversion]]</f>
        <v>41340.09469907407</v>
      </c>
      <c r="O513" s="13">
        <f>Table1[[#This Row],[Date Created Conversion]]</f>
        <v>41340.09469907407</v>
      </c>
      <c r="P513" t="b">
        <v>0</v>
      </c>
      <c r="Q513">
        <v>5</v>
      </c>
      <c r="R513" s="6">
        <f>E513/Q513</f>
        <v>30</v>
      </c>
      <c r="S513" t="b">
        <v>0</v>
      </c>
      <c r="T513" t="s">
        <v>8270</v>
      </c>
      <c r="U513" s="7" t="str">
        <f t="shared" si="22"/>
        <v>film &amp; video</v>
      </c>
      <c r="V513" t="str">
        <f t="shared" si="23"/>
        <v>animation</v>
      </c>
    </row>
    <row r="514" spans="1:22" ht="46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5">
        <f t="shared" si="21"/>
        <v>1.3749999999999999E-3</v>
      </c>
      <c r="G514" t="s">
        <v>8221</v>
      </c>
      <c r="H514" t="s">
        <v>8224</v>
      </c>
      <c r="I514" t="s">
        <v>8246</v>
      </c>
      <c r="J514">
        <v>1479667727</v>
      </c>
      <c r="K514" s="11">
        <f>(Table1[[#This Row],[deadline]]/86400)+25569+(-5/24)</f>
        <v>42694.575543981475</v>
      </c>
      <c r="L514">
        <v>1475776127</v>
      </c>
      <c r="M514" s="11">
        <f>(Table1[[#This Row],[launched_at]]/86400)+25569+(-5/24)</f>
        <v>42649.533877314818</v>
      </c>
      <c r="N514" s="12">
        <f>Table1[[#This Row],[Date Created Conversion]]</f>
        <v>42649.533877314818</v>
      </c>
      <c r="O514" s="13">
        <f>Table1[[#This Row],[Date Created Conversion]]</f>
        <v>42649.533877314818</v>
      </c>
      <c r="P514" t="b">
        <v>0</v>
      </c>
      <c r="Q514">
        <v>2</v>
      </c>
      <c r="R514" s="6">
        <f>E514/Q514</f>
        <v>5.5</v>
      </c>
      <c r="S514" t="b">
        <v>0</v>
      </c>
      <c r="T514" t="s">
        <v>8270</v>
      </c>
      <c r="U514" s="7" t="str">
        <f t="shared" si="22"/>
        <v>film &amp; video</v>
      </c>
      <c r="V514" t="str">
        <f t="shared" si="23"/>
        <v>animation</v>
      </c>
    </row>
    <row r="515" spans="1:22" ht="31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5">
        <f t="shared" ref="F515:F578" si="24">E515/D515</f>
        <v>0.13924</v>
      </c>
      <c r="G515" t="s">
        <v>8221</v>
      </c>
      <c r="H515" t="s">
        <v>8224</v>
      </c>
      <c r="I515" t="s">
        <v>8246</v>
      </c>
      <c r="J515">
        <v>1471244400</v>
      </c>
      <c r="K515" s="11">
        <f>(Table1[[#This Row],[deadline]]/86400)+25569+(-5/24)</f>
        <v>42597.083333333336</v>
      </c>
      <c r="L515">
        <v>1467387705</v>
      </c>
      <c r="M515" s="11">
        <f>(Table1[[#This Row],[launched_at]]/86400)+25569+(-5/24)</f>
        <v>42552.445659722223</v>
      </c>
      <c r="N515" s="12">
        <f>Table1[[#This Row],[Date Created Conversion]]</f>
        <v>42552.445659722223</v>
      </c>
      <c r="O515" s="13">
        <f>Table1[[#This Row],[Date Created Conversion]]</f>
        <v>42552.445659722223</v>
      </c>
      <c r="P515" t="b">
        <v>0</v>
      </c>
      <c r="Q515">
        <v>68</v>
      </c>
      <c r="R515" s="6">
        <f>E515/Q515</f>
        <v>102.38235294117646</v>
      </c>
      <c r="S515" t="b">
        <v>0</v>
      </c>
      <c r="T515" t="s">
        <v>8270</v>
      </c>
      <c r="U515" s="7" t="str">
        <f t="shared" ref="U515:U578" si="25">LEFT(T515, SEARCH("/",T515,1)-1)</f>
        <v>film &amp; video</v>
      </c>
      <c r="V515" t="str">
        <f t="shared" ref="V515:V578" si="26">RIGHT(T515, LEN(T515)-SEARCH("/",T515,1))</f>
        <v>animation</v>
      </c>
    </row>
    <row r="516" spans="1:22" ht="46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5">
        <f t="shared" si="24"/>
        <v>3.3333333333333333E-2</v>
      </c>
      <c r="G516" t="s">
        <v>8221</v>
      </c>
      <c r="H516" t="s">
        <v>8229</v>
      </c>
      <c r="I516" t="s">
        <v>8251</v>
      </c>
      <c r="J516">
        <v>1407595447</v>
      </c>
      <c r="K516" s="11">
        <f>(Table1[[#This Row],[deadline]]/86400)+25569+(-5/24)</f>
        <v>41860.405636574069</v>
      </c>
      <c r="L516">
        <v>1405003447</v>
      </c>
      <c r="M516" s="11">
        <f>(Table1[[#This Row],[launched_at]]/86400)+25569+(-5/24)</f>
        <v>41830.405636574069</v>
      </c>
      <c r="N516" s="12">
        <f>Table1[[#This Row],[Date Created Conversion]]</f>
        <v>41830.405636574069</v>
      </c>
      <c r="O516" s="13">
        <f>Table1[[#This Row],[Date Created Conversion]]</f>
        <v>41830.405636574069</v>
      </c>
      <c r="P516" t="b">
        <v>0</v>
      </c>
      <c r="Q516">
        <v>3</v>
      </c>
      <c r="R516" s="6">
        <f>E516/Q516</f>
        <v>16.666666666666668</v>
      </c>
      <c r="S516" t="b">
        <v>0</v>
      </c>
      <c r="T516" t="s">
        <v>8270</v>
      </c>
      <c r="U516" s="7" t="str">
        <f t="shared" si="25"/>
        <v>film &amp; video</v>
      </c>
      <c r="V516" t="str">
        <f t="shared" si="26"/>
        <v>animation</v>
      </c>
    </row>
    <row r="517" spans="1:22" ht="46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5">
        <f t="shared" si="24"/>
        <v>0.25413402061855672</v>
      </c>
      <c r="G517" t="s">
        <v>8221</v>
      </c>
      <c r="H517" t="s">
        <v>8224</v>
      </c>
      <c r="I517" t="s">
        <v>8246</v>
      </c>
      <c r="J517">
        <v>1451389601</v>
      </c>
      <c r="K517" s="11">
        <f>(Table1[[#This Row],[deadline]]/86400)+25569+(-5/24)</f>
        <v>42367.282418981478</v>
      </c>
      <c r="L517">
        <v>1447933601</v>
      </c>
      <c r="M517" s="11">
        <f>(Table1[[#This Row],[launched_at]]/86400)+25569+(-5/24)</f>
        <v>42327.282418981478</v>
      </c>
      <c r="N517" s="12">
        <f>Table1[[#This Row],[Date Created Conversion]]</f>
        <v>42327.282418981478</v>
      </c>
      <c r="O517" s="13">
        <f>Table1[[#This Row],[Date Created Conversion]]</f>
        <v>42327.282418981478</v>
      </c>
      <c r="P517" t="b">
        <v>0</v>
      </c>
      <c r="Q517">
        <v>34</v>
      </c>
      <c r="R517" s="6">
        <f>E517/Q517</f>
        <v>725.02941176470586</v>
      </c>
      <c r="S517" t="b">
        <v>0</v>
      </c>
      <c r="T517" t="s">
        <v>8270</v>
      </c>
      <c r="U517" s="7" t="str">
        <f t="shared" si="25"/>
        <v>film &amp; video</v>
      </c>
      <c r="V517" t="str">
        <f t="shared" si="26"/>
        <v>animation</v>
      </c>
    </row>
    <row r="518" spans="1:22" ht="31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5">
        <f t="shared" si="24"/>
        <v>0</v>
      </c>
      <c r="G518" t="s">
        <v>8221</v>
      </c>
      <c r="H518" t="s">
        <v>8225</v>
      </c>
      <c r="I518" t="s">
        <v>8247</v>
      </c>
      <c r="J518">
        <v>1432752080</v>
      </c>
      <c r="K518" s="11">
        <f>(Table1[[#This Row],[deadline]]/86400)+25569+(-5/24)</f>
        <v>42151.570370370369</v>
      </c>
      <c r="L518">
        <v>1427568080</v>
      </c>
      <c r="M518" s="11">
        <f>(Table1[[#This Row],[launched_at]]/86400)+25569+(-5/24)</f>
        <v>42091.570370370369</v>
      </c>
      <c r="N518" s="12">
        <f>Table1[[#This Row],[Date Created Conversion]]</f>
        <v>42091.570370370369</v>
      </c>
      <c r="O518" s="13">
        <f>Table1[[#This Row],[Date Created Conversion]]</f>
        <v>42091.570370370369</v>
      </c>
      <c r="P518" t="b">
        <v>0</v>
      </c>
      <c r="Q518">
        <v>0</v>
      </c>
      <c r="R518" s="6" t="e">
        <f>E518/Q518</f>
        <v>#DIV/0!</v>
      </c>
      <c r="S518" t="b">
        <v>0</v>
      </c>
      <c r="T518" t="s">
        <v>8270</v>
      </c>
      <c r="U518" s="7" t="str">
        <f t="shared" si="25"/>
        <v>film &amp; video</v>
      </c>
      <c r="V518" t="str">
        <f t="shared" si="26"/>
        <v>animation</v>
      </c>
    </row>
    <row r="519" spans="1:22" ht="46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5">
        <f t="shared" si="24"/>
        <v>1.3666666666666667E-2</v>
      </c>
      <c r="G519" t="s">
        <v>8221</v>
      </c>
      <c r="H519" t="s">
        <v>8224</v>
      </c>
      <c r="I519" t="s">
        <v>8246</v>
      </c>
      <c r="J519">
        <v>1486046761</v>
      </c>
      <c r="K519" s="11">
        <f>(Table1[[#This Row],[deadline]]/86400)+25569+(-5/24)</f>
        <v>42768.406956018516</v>
      </c>
      <c r="L519">
        <v>1483454761</v>
      </c>
      <c r="M519" s="11">
        <f>(Table1[[#This Row],[launched_at]]/86400)+25569+(-5/24)</f>
        <v>42738.406956018516</v>
      </c>
      <c r="N519" s="12">
        <f>Table1[[#This Row],[Date Created Conversion]]</f>
        <v>42738.406956018516</v>
      </c>
      <c r="O519" s="13">
        <f>Table1[[#This Row],[Date Created Conversion]]</f>
        <v>42738.406956018516</v>
      </c>
      <c r="P519" t="b">
        <v>0</v>
      </c>
      <c r="Q519">
        <v>3</v>
      </c>
      <c r="R519" s="6">
        <f>E519/Q519</f>
        <v>68.333333333333329</v>
      </c>
      <c r="S519" t="b">
        <v>0</v>
      </c>
      <c r="T519" t="s">
        <v>8270</v>
      </c>
      <c r="U519" s="7" t="str">
        <f t="shared" si="25"/>
        <v>film &amp; video</v>
      </c>
      <c r="V519" t="str">
        <f t="shared" si="26"/>
        <v>animation</v>
      </c>
    </row>
    <row r="520" spans="1:22" ht="46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5">
        <f t="shared" si="24"/>
        <v>0</v>
      </c>
      <c r="G520" t="s">
        <v>8221</v>
      </c>
      <c r="H520" t="s">
        <v>8224</v>
      </c>
      <c r="I520" t="s">
        <v>8246</v>
      </c>
      <c r="J520">
        <v>1441550760</v>
      </c>
      <c r="K520" s="11">
        <f>(Table1[[#This Row],[deadline]]/86400)+25569+(-5/24)</f>
        <v>42253.406944444439</v>
      </c>
      <c r="L520">
        <v>1438958824</v>
      </c>
      <c r="M520" s="11">
        <f>(Table1[[#This Row],[launched_at]]/86400)+25569+(-5/24)</f>
        <v>42223.407685185179</v>
      </c>
      <c r="N520" s="12">
        <f>Table1[[#This Row],[Date Created Conversion]]</f>
        <v>42223.407685185179</v>
      </c>
      <c r="O520" s="13">
        <f>Table1[[#This Row],[Date Created Conversion]]</f>
        <v>42223.407685185179</v>
      </c>
      <c r="P520" t="b">
        <v>0</v>
      </c>
      <c r="Q520">
        <v>0</v>
      </c>
      <c r="R520" s="6" t="e">
        <f>E520/Q520</f>
        <v>#DIV/0!</v>
      </c>
      <c r="S520" t="b">
        <v>0</v>
      </c>
      <c r="T520" t="s">
        <v>8270</v>
      </c>
      <c r="U520" s="7" t="str">
        <f t="shared" si="25"/>
        <v>film &amp; video</v>
      </c>
      <c r="V520" t="str">
        <f t="shared" si="26"/>
        <v>animation</v>
      </c>
    </row>
    <row r="521" spans="1:22" ht="46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5">
        <f t="shared" si="24"/>
        <v>0.22881426547787684</v>
      </c>
      <c r="G521" t="s">
        <v>8221</v>
      </c>
      <c r="H521" t="s">
        <v>8224</v>
      </c>
      <c r="I521" t="s">
        <v>8246</v>
      </c>
      <c r="J521">
        <v>1354699421</v>
      </c>
      <c r="K521" s="11">
        <f>(Table1[[#This Row],[deadline]]/86400)+25569+(-5/24)</f>
        <v>41248.183113425919</v>
      </c>
      <c r="L521">
        <v>1352107421</v>
      </c>
      <c r="M521" s="11">
        <f>(Table1[[#This Row],[launched_at]]/86400)+25569+(-5/24)</f>
        <v>41218.183113425919</v>
      </c>
      <c r="N521" s="12">
        <f>Table1[[#This Row],[Date Created Conversion]]</f>
        <v>41218.183113425919</v>
      </c>
      <c r="O521" s="13">
        <f>Table1[[#This Row],[Date Created Conversion]]</f>
        <v>41218.183113425919</v>
      </c>
      <c r="P521" t="b">
        <v>0</v>
      </c>
      <c r="Q521">
        <v>70</v>
      </c>
      <c r="R521" s="6">
        <f>E521/Q521</f>
        <v>39.228571428571428</v>
      </c>
      <c r="S521" t="b">
        <v>0</v>
      </c>
      <c r="T521" t="s">
        <v>8270</v>
      </c>
      <c r="U521" s="7" t="str">
        <f t="shared" si="25"/>
        <v>film &amp; video</v>
      </c>
      <c r="V521" t="str">
        <f t="shared" si="26"/>
        <v>animation</v>
      </c>
    </row>
    <row r="522" spans="1:22" ht="46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5">
        <f t="shared" si="24"/>
        <v>1.0209999999999999</v>
      </c>
      <c r="G522" t="s">
        <v>8219</v>
      </c>
      <c r="H522" t="s">
        <v>8225</v>
      </c>
      <c r="I522" t="s">
        <v>8247</v>
      </c>
      <c r="J522">
        <v>1449766261</v>
      </c>
      <c r="K522" s="11">
        <f>(Table1[[#This Row],[deadline]]/86400)+25569+(-5/24)</f>
        <v>42348.493761574071</v>
      </c>
      <c r="L522">
        <v>1447174261</v>
      </c>
      <c r="M522" s="11">
        <f>(Table1[[#This Row],[launched_at]]/86400)+25569+(-5/24)</f>
        <v>42318.493761574071</v>
      </c>
      <c r="N522" s="12">
        <f>Table1[[#This Row],[Date Created Conversion]]</f>
        <v>42318.493761574071</v>
      </c>
      <c r="O522" s="13">
        <f>Table1[[#This Row],[Date Created Conversion]]</f>
        <v>42318.493761574071</v>
      </c>
      <c r="P522" t="b">
        <v>0</v>
      </c>
      <c r="Q522">
        <v>34</v>
      </c>
      <c r="R522" s="6">
        <f>E522/Q522</f>
        <v>150.14705882352942</v>
      </c>
      <c r="S522" t="b">
        <v>1</v>
      </c>
      <c r="T522" t="s">
        <v>8271</v>
      </c>
      <c r="U522" s="7" t="str">
        <f t="shared" si="25"/>
        <v>theater</v>
      </c>
      <c r="V522" t="str">
        <f t="shared" si="26"/>
        <v>plays</v>
      </c>
    </row>
    <row r="523" spans="1:22" ht="46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5">
        <f t="shared" si="24"/>
        <v>1.0464</v>
      </c>
      <c r="G523" t="s">
        <v>8219</v>
      </c>
      <c r="H523" t="s">
        <v>8224</v>
      </c>
      <c r="I523" t="s">
        <v>8246</v>
      </c>
      <c r="J523">
        <v>1477976340</v>
      </c>
      <c r="K523" s="11">
        <f>(Table1[[#This Row],[deadline]]/86400)+25569+(-5/24)</f>
        <v>42674.999305555553</v>
      </c>
      <c r="L523">
        <v>1475460819</v>
      </c>
      <c r="M523" s="11">
        <f>(Table1[[#This Row],[launched_at]]/86400)+25569+(-5/24)</f>
        <v>42645.884479166663</v>
      </c>
      <c r="N523" s="12">
        <f>Table1[[#This Row],[Date Created Conversion]]</f>
        <v>42645.884479166663</v>
      </c>
      <c r="O523" s="13">
        <f>Table1[[#This Row],[Date Created Conversion]]</f>
        <v>42645.884479166663</v>
      </c>
      <c r="P523" t="b">
        <v>0</v>
      </c>
      <c r="Q523">
        <v>56</v>
      </c>
      <c r="R523" s="6">
        <f>E523/Q523</f>
        <v>93.428571428571431</v>
      </c>
      <c r="S523" t="b">
        <v>1</v>
      </c>
      <c r="T523" t="s">
        <v>8271</v>
      </c>
      <c r="U523" s="7" t="str">
        <f t="shared" si="25"/>
        <v>theater</v>
      </c>
      <c r="V523" t="str">
        <f t="shared" si="26"/>
        <v>plays</v>
      </c>
    </row>
    <row r="524" spans="1:22" ht="46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5">
        <f t="shared" si="24"/>
        <v>1.1466666666666667</v>
      </c>
      <c r="G524" t="s">
        <v>8219</v>
      </c>
      <c r="H524" t="s">
        <v>8224</v>
      </c>
      <c r="I524" t="s">
        <v>8246</v>
      </c>
      <c r="J524">
        <v>1458518325</v>
      </c>
      <c r="K524" s="11">
        <f>(Table1[[#This Row],[deadline]]/86400)+25569+(-5/24)</f>
        <v>42449.790798611109</v>
      </c>
      <c r="L524">
        <v>1456793925</v>
      </c>
      <c r="M524" s="11">
        <f>(Table1[[#This Row],[launched_at]]/86400)+25569+(-5/24)</f>
        <v>42429.832465277774</v>
      </c>
      <c r="N524" s="12">
        <f>Table1[[#This Row],[Date Created Conversion]]</f>
        <v>42429.832465277774</v>
      </c>
      <c r="O524" s="13">
        <f>Table1[[#This Row],[Date Created Conversion]]</f>
        <v>42429.832465277774</v>
      </c>
      <c r="P524" t="b">
        <v>0</v>
      </c>
      <c r="Q524">
        <v>31</v>
      </c>
      <c r="R524" s="6">
        <f>E524/Q524</f>
        <v>110.96774193548387</v>
      </c>
      <c r="S524" t="b">
        <v>1</v>
      </c>
      <c r="T524" t="s">
        <v>8271</v>
      </c>
      <c r="U524" s="7" t="str">
        <f t="shared" si="25"/>
        <v>theater</v>
      </c>
      <c r="V524" t="str">
        <f t="shared" si="26"/>
        <v>plays</v>
      </c>
    </row>
    <row r="525" spans="1:22" ht="46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5">
        <f t="shared" si="24"/>
        <v>1.206</v>
      </c>
      <c r="G525" t="s">
        <v>8219</v>
      </c>
      <c r="H525" t="s">
        <v>8224</v>
      </c>
      <c r="I525" t="s">
        <v>8246</v>
      </c>
      <c r="J525">
        <v>1442805076</v>
      </c>
      <c r="K525" s="11">
        <f>(Table1[[#This Row],[deadline]]/86400)+25569+(-5/24)</f>
        <v>42267.924490740734</v>
      </c>
      <c r="L525">
        <v>1440213076</v>
      </c>
      <c r="M525" s="11">
        <f>(Table1[[#This Row],[launched_at]]/86400)+25569+(-5/24)</f>
        <v>42237.924490740734</v>
      </c>
      <c r="N525" s="12">
        <f>Table1[[#This Row],[Date Created Conversion]]</f>
        <v>42237.924490740734</v>
      </c>
      <c r="O525" s="13">
        <f>Table1[[#This Row],[Date Created Conversion]]</f>
        <v>42237.924490740734</v>
      </c>
      <c r="P525" t="b">
        <v>0</v>
      </c>
      <c r="Q525">
        <v>84</v>
      </c>
      <c r="R525" s="6">
        <f>E525/Q525</f>
        <v>71.785714285714292</v>
      </c>
      <c r="S525" t="b">
        <v>1</v>
      </c>
      <c r="T525" t="s">
        <v>8271</v>
      </c>
      <c r="U525" s="7" t="str">
        <f t="shared" si="25"/>
        <v>theater</v>
      </c>
      <c r="V525" t="str">
        <f t="shared" si="26"/>
        <v>plays</v>
      </c>
    </row>
    <row r="526" spans="1:22" ht="46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5">
        <f t="shared" si="24"/>
        <v>1.0867285714285715</v>
      </c>
      <c r="G526" t="s">
        <v>8219</v>
      </c>
      <c r="H526" t="s">
        <v>8225</v>
      </c>
      <c r="I526" t="s">
        <v>8247</v>
      </c>
      <c r="J526">
        <v>1464801169</v>
      </c>
      <c r="K526" s="11">
        <f>(Table1[[#This Row],[deadline]]/86400)+25569+(-5/24)</f>
        <v>42522.508900462963</v>
      </c>
      <c r="L526">
        <v>1462209169</v>
      </c>
      <c r="M526" s="11">
        <f>(Table1[[#This Row],[launched_at]]/86400)+25569+(-5/24)</f>
        <v>42492.508900462963</v>
      </c>
      <c r="N526" s="12">
        <f>Table1[[#This Row],[Date Created Conversion]]</f>
        <v>42492.508900462963</v>
      </c>
      <c r="O526" s="13">
        <f>Table1[[#This Row],[Date Created Conversion]]</f>
        <v>42492.508900462963</v>
      </c>
      <c r="P526" t="b">
        <v>0</v>
      </c>
      <c r="Q526">
        <v>130</v>
      </c>
      <c r="R526" s="6">
        <f>E526/Q526</f>
        <v>29.258076923076924</v>
      </c>
      <c r="S526" t="b">
        <v>1</v>
      </c>
      <c r="T526" t="s">
        <v>8271</v>
      </c>
      <c r="U526" s="7" t="str">
        <f t="shared" si="25"/>
        <v>theater</v>
      </c>
      <c r="V526" t="str">
        <f t="shared" si="26"/>
        <v>plays</v>
      </c>
    </row>
    <row r="527" spans="1:22" ht="46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5">
        <f t="shared" si="24"/>
        <v>1</v>
      </c>
      <c r="G527" t="s">
        <v>8219</v>
      </c>
      <c r="H527" t="s">
        <v>8224</v>
      </c>
      <c r="I527" t="s">
        <v>8246</v>
      </c>
      <c r="J527">
        <v>1410601041</v>
      </c>
      <c r="K527" s="11">
        <f>(Table1[[#This Row],[deadline]]/86400)+25569+(-5/24)</f>
        <v>41895.192604166667</v>
      </c>
      <c r="L527">
        <v>1406713041</v>
      </c>
      <c r="M527" s="11">
        <f>(Table1[[#This Row],[launched_at]]/86400)+25569+(-5/24)</f>
        <v>41850.192604166667</v>
      </c>
      <c r="N527" s="12">
        <f>Table1[[#This Row],[Date Created Conversion]]</f>
        <v>41850.192604166667</v>
      </c>
      <c r="O527" s="13">
        <f>Table1[[#This Row],[Date Created Conversion]]</f>
        <v>41850.192604166667</v>
      </c>
      <c r="P527" t="b">
        <v>0</v>
      </c>
      <c r="Q527">
        <v>12</v>
      </c>
      <c r="R527" s="6">
        <f>E527/Q527</f>
        <v>1000</v>
      </c>
      <c r="S527" t="b">
        <v>1</v>
      </c>
      <c r="T527" t="s">
        <v>8271</v>
      </c>
      <c r="U527" s="7" t="str">
        <f t="shared" si="25"/>
        <v>theater</v>
      </c>
      <c r="V527" t="str">
        <f t="shared" si="26"/>
        <v>plays</v>
      </c>
    </row>
    <row r="528" spans="1:22" ht="46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5">
        <f t="shared" si="24"/>
        <v>1.1399999999999999</v>
      </c>
      <c r="G528" t="s">
        <v>8219</v>
      </c>
      <c r="H528" t="s">
        <v>8225</v>
      </c>
      <c r="I528" t="s">
        <v>8247</v>
      </c>
      <c r="J528">
        <v>1438966800</v>
      </c>
      <c r="K528" s="11">
        <f>(Table1[[#This Row],[deadline]]/86400)+25569+(-5/24)</f>
        <v>42223.499999999993</v>
      </c>
      <c r="L528">
        <v>1436278344</v>
      </c>
      <c r="M528" s="11">
        <f>(Table1[[#This Row],[launched_at]]/86400)+25569+(-5/24)</f>
        <v>42192.383611111109</v>
      </c>
      <c r="N528" s="12">
        <f>Table1[[#This Row],[Date Created Conversion]]</f>
        <v>42192.383611111109</v>
      </c>
      <c r="O528" s="13">
        <f>Table1[[#This Row],[Date Created Conversion]]</f>
        <v>42192.383611111109</v>
      </c>
      <c r="P528" t="b">
        <v>0</v>
      </c>
      <c r="Q528">
        <v>23</v>
      </c>
      <c r="R528" s="6">
        <f>E528/Q528</f>
        <v>74.347826086956516</v>
      </c>
      <c r="S528" t="b">
        <v>1</v>
      </c>
      <c r="T528" t="s">
        <v>8271</v>
      </c>
      <c r="U528" s="7" t="str">
        <f t="shared" si="25"/>
        <v>theater</v>
      </c>
      <c r="V528" t="str">
        <f t="shared" si="26"/>
        <v>plays</v>
      </c>
    </row>
    <row r="529" spans="1:22" ht="46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5">
        <f t="shared" si="24"/>
        <v>1.0085</v>
      </c>
      <c r="G529" t="s">
        <v>8219</v>
      </c>
      <c r="H529" t="s">
        <v>8224</v>
      </c>
      <c r="I529" t="s">
        <v>8246</v>
      </c>
      <c r="J529">
        <v>1487347500</v>
      </c>
      <c r="K529" s="11">
        <f>(Table1[[#This Row],[deadline]]/86400)+25569+(-5/24)</f>
        <v>42783.461805555555</v>
      </c>
      <c r="L529">
        <v>1484715366</v>
      </c>
      <c r="M529" s="11">
        <f>(Table1[[#This Row],[launched_at]]/86400)+25569+(-5/24)</f>
        <v>42752.997291666667</v>
      </c>
      <c r="N529" s="12">
        <f>Table1[[#This Row],[Date Created Conversion]]</f>
        <v>42752.997291666667</v>
      </c>
      <c r="O529" s="13">
        <f>Table1[[#This Row],[Date Created Conversion]]</f>
        <v>42752.997291666667</v>
      </c>
      <c r="P529" t="b">
        <v>0</v>
      </c>
      <c r="Q529">
        <v>158</v>
      </c>
      <c r="R529" s="6">
        <f>E529/Q529</f>
        <v>63.829113924050631</v>
      </c>
      <c r="S529" t="b">
        <v>1</v>
      </c>
      <c r="T529" t="s">
        <v>8271</v>
      </c>
      <c r="U529" s="7" t="str">
        <f t="shared" si="25"/>
        <v>theater</v>
      </c>
      <c r="V529" t="str">
        <f t="shared" si="26"/>
        <v>plays</v>
      </c>
    </row>
    <row r="530" spans="1:22" ht="18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5">
        <f t="shared" si="24"/>
        <v>1.1565217391304348</v>
      </c>
      <c r="G530" t="s">
        <v>8219</v>
      </c>
      <c r="H530" t="s">
        <v>8224</v>
      </c>
      <c r="I530" t="s">
        <v>8246</v>
      </c>
      <c r="J530">
        <v>1434921600</v>
      </c>
      <c r="K530" s="11">
        <f>(Table1[[#This Row],[deadline]]/86400)+25569+(-5/24)</f>
        <v>42176.680555555555</v>
      </c>
      <c r="L530">
        <v>1433109907</v>
      </c>
      <c r="M530" s="11">
        <f>(Table1[[#This Row],[launched_at]]/86400)+25569+(-5/24)</f>
        <v>42155.71188657407</v>
      </c>
      <c r="N530" s="12">
        <f>Table1[[#This Row],[Date Created Conversion]]</f>
        <v>42155.71188657407</v>
      </c>
      <c r="O530" s="13">
        <f>Table1[[#This Row],[Date Created Conversion]]</f>
        <v>42155.71188657407</v>
      </c>
      <c r="P530" t="b">
        <v>0</v>
      </c>
      <c r="Q530">
        <v>30</v>
      </c>
      <c r="R530" s="6">
        <f>E530/Q530</f>
        <v>44.333333333333336</v>
      </c>
      <c r="S530" t="b">
        <v>1</v>
      </c>
      <c r="T530" t="s">
        <v>8271</v>
      </c>
      <c r="U530" s="7" t="str">
        <f t="shared" si="25"/>
        <v>theater</v>
      </c>
      <c r="V530" t="str">
        <f t="shared" si="26"/>
        <v>plays</v>
      </c>
    </row>
    <row r="531" spans="1:22" ht="46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5">
        <f t="shared" si="24"/>
        <v>1.3041666666666667</v>
      </c>
      <c r="G531" t="s">
        <v>8219</v>
      </c>
      <c r="H531" t="s">
        <v>8229</v>
      </c>
      <c r="I531" t="s">
        <v>8251</v>
      </c>
      <c r="J531">
        <v>1484110800</v>
      </c>
      <c r="K531" s="11">
        <f>(Table1[[#This Row],[deadline]]/86400)+25569+(-5/24)</f>
        <v>42745.999999999993</v>
      </c>
      <c r="L531">
        <v>1482281094</v>
      </c>
      <c r="M531" s="11">
        <f>(Table1[[#This Row],[launched_at]]/86400)+25569+(-5/24)</f>
        <v>42724.822847222218</v>
      </c>
      <c r="N531" s="12">
        <f>Table1[[#This Row],[Date Created Conversion]]</f>
        <v>42724.822847222218</v>
      </c>
      <c r="O531" s="13">
        <f>Table1[[#This Row],[Date Created Conversion]]</f>
        <v>42724.822847222218</v>
      </c>
      <c r="P531" t="b">
        <v>0</v>
      </c>
      <c r="Q531">
        <v>18</v>
      </c>
      <c r="R531" s="6">
        <f>E531/Q531</f>
        <v>86.944444444444443</v>
      </c>
      <c r="S531" t="b">
        <v>1</v>
      </c>
      <c r="T531" t="s">
        <v>8271</v>
      </c>
      <c r="U531" s="7" t="str">
        <f t="shared" si="25"/>
        <v>theater</v>
      </c>
      <c r="V531" t="str">
        <f t="shared" si="26"/>
        <v>plays</v>
      </c>
    </row>
    <row r="532" spans="1:22" ht="46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5">
        <f t="shared" si="24"/>
        <v>1.0778267254038179</v>
      </c>
      <c r="G532" t="s">
        <v>8219</v>
      </c>
      <c r="H532" t="s">
        <v>8224</v>
      </c>
      <c r="I532" t="s">
        <v>8246</v>
      </c>
      <c r="J532">
        <v>1435111200</v>
      </c>
      <c r="K532" s="11">
        <f>(Table1[[#This Row],[deadline]]/86400)+25569+(-5/24)</f>
        <v>42178.874999999993</v>
      </c>
      <c r="L532">
        <v>1433254268</v>
      </c>
      <c r="M532" s="11">
        <f>(Table1[[#This Row],[launched_at]]/86400)+25569+(-5/24)</f>
        <v>42157.382731481477</v>
      </c>
      <c r="N532" s="12">
        <f>Table1[[#This Row],[Date Created Conversion]]</f>
        <v>42157.382731481477</v>
      </c>
      <c r="O532" s="13">
        <f>Table1[[#This Row],[Date Created Conversion]]</f>
        <v>42157.382731481477</v>
      </c>
      <c r="P532" t="b">
        <v>0</v>
      </c>
      <c r="Q532">
        <v>29</v>
      </c>
      <c r="R532" s="6">
        <f>E532/Q532</f>
        <v>126.55172413793103</v>
      </c>
      <c r="S532" t="b">
        <v>1</v>
      </c>
      <c r="T532" t="s">
        <v>8271</v>
      </c>
      <c r="U532" s="7" t="str">
        <f t="shared" si="25"/>
        <v>theater</v>
      </c>
      <c r="V532" t="str">
        <f t="shared" si="26"/>
        <v>plays</v>
      </c>
    </row>
    <row r="533" spans="1:22" ht="46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5">
        <f t="shared" si="24"/>
        <v>1</v>
      </c>
      <c r="G533" t="s">
        <v>8219</v>
      </c>
      <c r="H533" t="s">
        <v>8224</v>
      </c>
      <c r="I533" t="s">
        <v>8246</v>
      </c>
      <c r="J533">
        <v>1481957940</v>
      </c>
      <c r="K533" s="11">
        <f>(Table1[[#This Row],[deadline]]/86400)+25569+(-5/24)</f>
        <v>42721.082638888889</v>
      </c>
      <c r="L533">
        <v>1478050429</v>
      </c>
      <c r="M533" s="11">
        <f>(Table1[[#This Row],[launched_at]]/86400)+25569+(-5/24)</f>
        <v>42675.856817129628</v>
      </c>
      <c r="N533" s="12">
        <f>Table1[[#This Row],[Date Created Conversion]]</f>
        <v>42675.856817129628</v>
      </c>
      <c r="O533" s="13">
        <f>Table1[[#This Row],[Date Created Conversion]]</f>
        <v>42675.856817129628</v>
      </c>
      <c r="P533" t="b">
        <v>0</v>
      </c>
      <c r="Q533">
        <v>31</v>
      </c>
      <c r="R533" s="6">
        <f>E533/Q533</f>
        <v>129.03225806451613</v>
      </c>
      <c r="S533" t="b">
        <v>1</v>
      </c>
      <c r="T533" t="s">
        <v>8271</v>
      </c>
      <c r="U533" s="7" t="str">
        <f t="shared" si="25"/>
        <v>theater</v>
      </c>
      <c r="V533" t="str">
        <f t="shared" si="26"/>
        <v>plays</v>
      </c>
    </row>
    <row r="534" spans="1:22" ht="46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5">
        <f t="shared" si="24"/>
        <v>1.2324999999999999</v>
      </c>
      <c r="G534" t="s">
        <v>8219</v>
      </c>
      <c r="H534" t="s">
        <v>8224</v>
      </c>
      <c r="I534" t="s">
        <v>8246</v>
      </c>
      <c r="J534">
        <v>1463098208</v>
      </c>
      <c r="K534" s="11">
        <f>(Table1[[#This Row],[deadline]]/86400)+25569+(-5/24)</f>
        <v>42502.798703703702</v>
      </c>
      <c r="L534">
        <v>1460506208</v>
      </c>
      <c r="M534" s="11">
        <f>(Table1[[#This Row],[launched_at]]/86400)+25569+(-5/24)</f>
        <v>42472.798703703702</v>
      </c>
      <c r="N534" s="12">
        <f>Table1[[#This Row],[Date Created Conversion]]</f>
        <v>42472.798703703702</v>
      </c>
      <c r="O534" s="13">
        <f>Table1[[#This Row],[Date Created Conversion]]</f>
        <v>42472.798703703702</v>
      </c>
      <c r="P534" t="b">
        <v>0</v>
      </c>
      <c r="Q534">
        <v>173</v>
      </c>
      <c r="R534" s="6">
        <f>E534/Q534</f>
        <v>71.242774566473983</v>
      </c>
      <c r="S534" t="b">
        <v>1</v>
      </c>
      <c r="T534" t="s">
        <v>8271</v>
      </c>
      <c r="U534" s="7" t="str">
        <f t="shared" si="25"/>
        <v>theater</v>
      </c>
      <c r="V534" t="str">
        <f t="shared" si="26"/>
        <v>plays</v>
      </c>
    </row>
    <row r="535" spans="1:22" ht="46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5">
        <f t="shared" si="24"/>
        <v>1.002</v>
      </c>
      <c r="G535" t="s">
        <v>8219</v>
      </c>
      <c r="H535" t="s">
        <v>8225</v>
      </c>
      <c r="I535" t="s">
        <v>8247</v>
      </c>
      <c r="J535">
        <v>1463394365</v>
      </c>
      <c r="K535" s="11">
        <f>(Table1[[#This Row],[deadline]]/86400)+25569+(-5/24)</f>
        <v>42506.226446759254</v>
      </c>
      <c r="L535">
        <v>1461320765</v>
      </c>
      <c r="M535" s="11">
        <f>(Table1[[#This Row],[launched_at]]/86400)+25569+(-5/24)</f>
        <v>42482.226446759254</v>
      </c>
      <c r="N535" s="12">
        <f>Table1[[#This Row],[Date Created Conversion]]</f>
        <v>42482.226446759254</v>
      </c>
      <c r="O535" s="13">
        <f>Table1[[#This Row],[Date Created Conversion]]</f>
        <v>42482.226446759254</v>
      </c>
      <c r="P535" t="b">
        <v>0</v>
      </c>
      <c r="Q535">
        <v>17</v>
      </c>
      <c r="R535" s="6">
        <f>E535/Q535</f>
        <v>117.88235294117646</v>
      </c>
      <c r="S535" t="b">
        <v>1</v>
      </c>
      <c r="T535" t="s">
        <v>8271</v>
      </c>
      <c r="U535" s="7" t="str">
        <f t="shared" si="25"/>
        <v>theater</v>
      </c>
      <c r="V535" t="str">
        <f t="shared" si="26"/>
        <v>plays</v>
      </c>
    </row>
    <row r="536" spans="1:22" ht="46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5">
        <f t="shared" si="24"/>
        <v>1.0466666666666666</v>
      </c>
      <c r="G536" t="s">
        <v>8219</v>
      </c>
      <c r="H536" t="s">
        <v>8234</v>
      </c>
      <c r="I536" t="s">
        <v>8254</v>
      </c>
      <c r="J536">
        <v>1446418800</v>
      </c>
      <c r="K536" s="11">
        <f>(Table1[[#This Row],[deadline]]/86400)+25569+(-5/24)</f>
        <v>42309.749999999993</v>
      </c>
      <c r="L536">
        <v>1443036470</v>
      </c>
      <c r="M536" s="11">
        <f>(Table1[[#This Row],[launched_at]]/86400)+25569+(-5/24)</f>
        <v>42270.602662037032</v>
      </c>
      <c r="N536" s="12">
        <f>Table1[[#This Row],[Date Created Conversion]]</f>
        <v>42270.602662037032</v>
      </c>
      <c r="O536" s="13">
        <f>Table1[[#This Row],[Date Created Conversion]]</f>
        <v>42270.602662037032</v>
      </c>
      <c r="P536" t="b">
        <v>0</v>
      </c>
      <c r="Q536">
        <v>48</v>
      </c>
      <c r="R536" s="6">
        <f>E536/Q536</f>
        <v>327.08333333333331</v>
      </c>
      <c r="S536" t="b">
        <v>1</v>
      </c>
      <c r="T536" t="s">
        <v>8271</v>
      </c>
      <c r="U536" s="7" t="str">
        <f t="shared" si="25"/>
        <v>theater</v>
      </c>
      <c r="V536" t="str">
        <f t="shared" si="26"/>
        <v>plays</v>
      </c>
    </row>
    <row r="537" spans="1:22" ht="3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5">
        <f t="shared" si="24"/>
        <v>1.0249999999999999</v>
      </c>
      <c r="G537" t="s">
        <v>8219</v>
      </c>
      <c r="H537" t="s">
        <v>8225</v>
      </c>
      <c r="I537" t="s">
        <v>8247</v>
      </c>
      <c r="J537">
        <v>1483707905</v>
      </c>
      <c r="K537" s="11">
        <f>(Table1[[#This Row],[deadline]]/86400)+25569+(-5/24)</f>
        <v>42741.336863425924</v>
      </c>
      <c r="L537">
        <v>1481115905</v>
      </c>
      <c r="M537" s="11">
        <f>(Table1[[#This Row],[launched_at]]/86400)+25569+(-5/24)</f>
        <v>42711.336863425924</v>
      </c>
      <c r="N537" s="12">
        <f>Table1[[#This Row],[Date Created Conversion]]</f>
        <v>42711.336863425924</v>
      </c>
      <c r="O537" s="13">
        <f>Table1[[#This Row],[Date Created Conversion]]</f>
        <v>42711.336863425924</v>
      </c>
      <c r="P537" t="b">
        <v>0</v>
      </c>
      <c r="Q537">
        <v>59</v>
      </c>
      <c r="R537" s="6">
        <f>E537/Q537</f>
        <v>34.745762711864408</v>
      </c>
      <c r="S537" t="b">
        <v>1</v>
      </c>
      <c r="T537" t="s">
        <v>8271</v>
      </c>
      <c r="U537" s="7" t="str">
        <f t="shared" si="25"/>
        <v>theater</v>
      </c>
      <c r="V537" t="str">
        <f t="shared" si="26"/>
        <v>plays</v>
      </c>
    </row>
    <row r="538" spans="1:22" ht="46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5">
        <f t="shared" si="24"/>
        <v>1.1825757575757576</v>
      </c>
      <c r="G538" t="s">
        <v>8219</v>
      </c>
      <c r="H538" t="s">
        <v>8225</v>
      </c>
      <c r="I538" t="s">
        <v>8247</v>
      </c>
      <c r="J538">
        <v>1438624800</v>
      </c>
      <c r="K538" s="11">
        <f>(Table1[[#This Row],[deadline]]/86400)+25569+(-5/24)</f>
        <v>42219.541666666664</v>
      </c>
      <c r="L538">
        <v>1435133807</v>
      </c>
      <c r="M538" s="11">
        <f>(Table1[[#This Row],[launched_at]]/86400)+25569+(-5/24)</f>
        <v>42179.136655092589</v>
      </c>
      <c r="N538" s="12">
        <f>Table1[[#This Row],[Date Created Conversion]]</f>
        <v>42179.136655092589</v>
      </c>
      <c r="O538" s="13">
        <f>Table1[[#This Row],[Date Created Conversion]]</f>
        <v>42179.136655092589</v>
      </c>
      <c r="P538" t="b">
        <v>0</v>
      </c>
      <c r="Q538">
        <v>39</v>
      </c>
      <c r="R538" s="6">
        <f>E538/Q538</f>
        <v>100.06410256410257</v>
      </c>
      <c r="S538" t="b">
        <v>1</v>
      </c>
      <c r="T538" t="s">
        <v>8271</v>
      </c>
      <c r="U538" s="7" t="str">
        <f t="shared" si="25"/>
        <v>theater</v>
      </c>
      <c r="V538" t="str">
        <f t="shared" si="26"/>
        <v>plays</v>
      </c>
    </row>
    <row r="539" spans="1:22" ht="46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5">
        <f t="shared" si="24"/>
        <v>1.2050000000000001</v>
      </c>
      <c r="G539" t="s">
        <v>8219</v>
      </c>
      <c r="H539" t="s">
        <v>8224</v>
      </c>
      <c r="I539" t="s">
        <v>8246</v>
      </c>
      <c r="J539">
        <v>1446665191</v>
      </c>
      <c r="K539" s="11">
        <f>(Table1[[#This Row],[deadline]]/86400)+25569+(-5/24)</f>
        <v>42312.601747685178</v>
      </c>
      <c r="L539">
        <v>1444069591</v>
      </c>
      <c r="M539" s="11">
        <f>(Table1[[#This Row],[launched_at]]/86400)+25569+(-5/24)</f>
        <v>42282.560081018521</v>
      </c>
      <c r="N539" s="12">
        <f>Table1[[#This Row],[Date Created Conversion]]</f>
        <v>42282.560081018521</v>
      </c>
      <c r="O539" s="13">
        <f>Table1[[#This Row],[Date Created Conversion]]</f>
        <v>42282.560081018521</v>
      </c>
      <c r="P539" t="b">
        <v>0</v>
      </c>
      <c r="Q539">
        <v>59</v>
      </c>
      <c r="R539" s="6">
        <f>E539/Q539</f>
        <v>40.847457627118644</v>
      </c>
      <c r="S539" t="b">
        <v>1</v>
      </c>
      <c r="T539" t="s">
        <v>8271</v>
      </c>
      <c r="U539" s="7" t="str">
        <f t="shared" si="25"/>
        <v>theater</v>
      </c>
      <c r="V539" t="str">
        <f t="shared" si="26"/>
        <v>plays</v>
      </c>
    </row>
    <row r="540" spans="1:22" ht="46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5">
        <f t="shared" si="24"/>
        <v>3.0242</v>
      </c>
      <c r="G540" t="s">
        <v>8219</v>
      </c>
      <c r="H540" t="s">
        <v>8224</v>
      </c>
      <c r="I540" t="s">
        <v>8246</v>
      </c>
      <c r="J540">
        <v>1463166263</v>
      </c>
      <c r="K540" s="11">
        <f>(Table1[[#This Row],[deadline]]/86400)+25569+(-5/24)</f>
        <v>42503.586377314808</v>
      </c>
      <c r="L540">
        <v>1460574263</v>
      </c>
      <c r="M540" s="11">
        <f>(Table1[[#This Row],[launched_at]]/86400)+25569+(-5/24)</f>
        <v>42473.586377314808</v>
      </c>
      <c r="N540" s="12">
        <f>Table1[[#This Row],[Date Created Conversion]]</f>
        <v>42473.586377314808</v>
      </c>
      <c r="O540" s="13">
        <f>Table1[[#This Row],[Date Created Conversion]]</f>
        <v>42473.586377314808</v>
      </c>
      <c r="P540" t="b">
        <v>0</v>
      </c>
      <c r="Q540">
        <v>60</v>
      </c>
      <c r="R540" s="6">
        <f>E540/Q540</f>
        <v>252.01666666666668</v>
      </c>
      <c r="S540" t="b">
        <v>1</v>
      </c>
      <c r="T540" t="s">
        <v>8271</v>
      </c>
      <c r="U540" s="7" t="str">
        <f t="shared" si="25"/>
        <v>theater</v>
      </c>
      <c r="V540" t="str">
        <f t="shared" si="26"/>
        <v>plays</v>
      </c>
    </row>
    <row r="541" spans="1:22" ht="46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5">
        <f t="shared" si="24"/>
        <v>1.00644</v>
      </c>
      <c r="G541" t="s">
        <v>8219</v>
      </c>
      <c r="H541" t="s">
        <v>8225</v>
      </c>
      <c r="I541" t="s">
        <v>8247</v>
      </c>
      <c r="J541">
        <v>1467681107</v>
      </c>
      <c r="K541" s="11">
        <f>(Table1[[#This Row],[deadline]]/86400)+25569+(-5/24)</f>
        <v>42555.841516203705</v>
      </c>
      <c r="L541">
        <v>1465866707</v>
      </c>
      <c r="M541" s="11">
        <f>(Table1[[#This Row],[launched_at]]/86400)+25569+(-5/24)</f>
        <v>42534.841516203705</v>
      </c>
      <c r="N541" s="12">
        <f>Table1[[#This Row],[Date Created Conversion]]</f>
        <v>42534.841516203705</v>
      </c>
      <c r="O541" s="13">
        <f>Table1[[#This Row],[Date Created Conversion]]</f>
        <v>42534.841516203705</v>
      </c>
      <c r="P541" t="b">
        <v>0</v>
      </c>
      <c r="Q541">
        <v>20</v>
      </c>
      <c r="R541" s="6">
        <f>E541/Q541</f>
        <v>25.161000000000001</v>
      </c>
      <c r="S541" t="b">
        <v>1</v>
      </c>
      <c r="T541" t="s">
        <v>8271</v>
      </c>
      <c r="U541" s="7" t="str">
        <f t="shared" si="25"/>
        <v>theater</v>
      </c>
      <c r="V541" t="str">
        <f t="shared" si="26"/>
        <v>plays</v>
      </c>
    </row>
    <row r="542" spans="1:22" ht="61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5">
        <f t="shared" si="24"/>
        <v>6.666666666666667E-5</v>
      </c>
      <c r="G542" t="s">
        <v>8221</v>
      </c>
      <c r="H542" t="s">
        <v>8224</v>
      </c>
      <c r="I542" t="s">
        <v>8246</v>
      </c>
      <c r="J542">
        <v>1423078606</v>
      </c>
      <c r="K542" s="11">
        <f>(Table1[[#This Row],[deadline]]/86400)+25569+(-5/24)</f>
        <v>42039.608865740738</v>
      </c>
      <c r="L542">
        <v>1420486606</v>
      </c>
      <c r="M542" s="11">
        <f>(Table1[[#This Row],[launched_at]]/86400)+25569+(-5/24)</f>
        <v>42009.608865740738</v>
      </c>
      <c r="N542" s="12">
        <f>Table1[[#This Row],[Date Created Conversion]]</f>
        <v>42009.608865740738</v>
      </c>
      <c r="O542" s="13">
        <f>Table1[[#This Row],[Date Created Conversion]]</f>
        <v>42009.608865740738</v>
      </c>
      <c r="P542" t="b">
        <v>0</v>
      </c>
      <c r="Q542">
        <v>1</v>
      </c>
      <c r="R542" s="6">
        <f>E542/Q542</f>
        <v>1</v>
      </c>
      <c r="S542" t="b">
        <v>0</v>
      </c>
      <c r="T542" t="s">
        <v>8272</v>
      </c>
      <c r="U542" s="7" t="str">
        <f t="shared" si="25"/>
        <v>technology</v>
      </c>
      <c r="V542" t="str">
        <f t="shared" si="26"/>
        <v>web</v>
      </c>
    </row>
    <row r="543" spans="1:22" ht="46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5">
        <f t="shared" si="24"/>
        <v>5.5555555555555558E-3</v>
      </c>
      <c r="G543" t="s">
        <v>8221</v>
      </c>
      <c r="H543" t="s">
        <v>8224</v>
      </c>
      <c r="I543" t="s">
        <v>8246</v>
      </c>
      <c r="J543">
        <v>1446080834</v>
      </c>
      <c r="K543" s="11">
        <f>(Table1[[#This Row],[deadline]]/86400)+25569+(-5/24)</f>
        <v>42305.838356481479</v>
      </c>
      <c r="L543">
        <v>1443488834</v>
      </c>
      <c r="M543" s="11">
        <f>(Table1[[#This Row],[launched_at]]/86400)+25569+(-5/24)</f>
        <v>42275.838356481479</v>
      </c>
      <c r="N543" s="12">
        <f>Table1[[#This Row],[Date Created Conversion]]</f>
        <v>42275.838356481479</v>
      </c>
      <c r="O543" s="13">
        <f>Table1[[#This Row],[Date Created Conversion]]</f>
        <v>42275.838356481479</v>
      </c>
      <c r="P543" t="b">
        <v>0</v>
      </c>
      <c r="Q543">
        <v>1</v>
      </c>
      <c r="R543" s="6">
        <f>E543/Q543</f>
        <v>25</v>
      </c>
      <c r="S543" t="b">
        <v>0</v>
      </c>
      <c r="T543" t="s">
        <v>8272</v>
      </c>
      <c r="U543" s="7" t="str">
        <f t="shared" si="25"/>
        <v>technology</v>
      </c>
      <c r="V543" t="str">
        <f t="shared" si="26"/>
        <v>web</v>
      </c>
    </row>
    <row r="544" spans="1:22" ht="46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5">
        <f t="shared" si="24"/>
        <v>3.9999999999999998E-6</v>
      </c>
      <c r="G544" t="s">
        <v>8221</v>
      </c>
      <c r="H544" t="s">
        <v>8224</v>
      </c>
      <c r="I544" t="s">
        <v>8246</v>
      </c>
      <c r="J544">
        <v>1462293716</v>
      </c>
      <c r="K544" s="11">
        <f>(Table1[[#This Row],[deadline]]/86400)+25569+(-5/24)</f>
        <v>42493.487453703703</v>
      </c>
      <c r="L544">
        <v>1457113316</v>
      </c>
      <c r="M544" s="11">
        <f>(Table1[[#This Row],[launched_at]]/86400)+25569+(-5/24)</f>
        <v>42433.529120370367</v>
      </c>
      <c r="N544" s="12">
        <f>Table1[[#This Row],[Date Created Conversion]]</f>
        <v>42433.529120370367</v>
      </c>
      <c r="O544" s="13">
        <f>Table1[[#This Row],[Date Created Conversion]]</f>
        <v>42433.529120370367</v>
      </c>
      <c r="P544" t="b">
        <v>0</v>
      </c>
      <c r="Q544">
        <v>1</v>
      </c>
      <c r="R544" s="6">
        <f>E544/Q544</f>
        <v>1</v>
      </c>
      <c r="S544" t="b">
        <v>0</v>
      </c>
      <c r="T544" t="s">
        <v>8272</v>
      </c>
      <c r="U544" s="7" t="str">
        <f t="shared" si="25"/>
        <v>technology</v>
      </c>
      <c r="V544" t="str">
        <f t="shared" si="26"/>
        <v>web</v>
      </c>
    </row>
    <row r="545" spans="1:22" ht="46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5">
        <f t="shared" si="24"/>
        <v>3.1818181818181819E-3</v>
      </c>
      <c r="G545" t="s">
        <v>8221</v>
      </c>
      <c r="H545" t="s">
        <v>8226</v>
      </c>
      <c r="I545" t="s">
        <v>8248</v>
      </c>
      <c r="J545">
        <v>1414807962</v>
      </c>
      <c r="K545" s="11">
        <f>(Table1[[#This Row],[deadline]]/86400)+25569+(-5/24)</f>
        <v>41943.88381944444</v>
      </c>
      <c r="L545">
        <v>1412215962</v>
      </c>
      <c r="M545" s="11">
        <f>(Table1[[#This Row],[launched_at]]/86400)+25569+(-5/24)</f>
        <v>41913.88381944444</v>
      </c>
      <c r="N545" s="12">
        <f>Table1[[#This Row],[Date Created Conversion]]</f>
        <v>41913.88381944444</v>
      </c>
      <c r="O545" s="13">
        <f>Table1[[#This Row],[Date Created Conversion]]</f>
        <v>41913.88381944444</v>
      </c>
      <c r="P545" t="b">
        <v>0</v>
      </c>
      <c r="Q545">
        <v>2</v>
      </c>
      <c r="R545" s="6">
        <f>E545/Q545</f>
        <v>35</v>
      </c>
      <c r="S545" t="b">
        <v>0</v>
      </c>
      <c r="T545" t="s">
        <v>8272</v>
      </c>
      <c r="U545" s="7" t="str">
        <f t="shared" si="25"/>
        <v>technology</v>
      </c>
      <c r="V545" t="str">
        <f t="shared" si="26"/>
        <v>web</v>
      </c>
    </row>
    <row r="546" spans="1:22" ht="46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5">
        <f t="shared" si="24"/>
        <v>1.2E-2</v>
      </c>
      <c r="G546" t="s">
        <v>8221</v>
      </c>
      <c r="H546" t="s">
        <v>8224</v>
      </c>
      <c r="I546" t="s">
        <v>8246</v>
      </c>
      <c r="J546">
        <v>1467647160</v>
      </c>
      <c r="K546" s="11">
        <f>(Table1[[#This Row],[deadline]]/86400)+25569+(-5/24)</f>
        <v>42555.448611111111</v>
      </c>
      <c r="L546">
        <v>1465055160</v>
      </c>
      <c r="M546" s="11">
        <f>(Table1[[#This Row],[launched_at]]/86400)+25569+(-5/24)</f>
        <v>42525.448611111111</v>
      </c>
      <c r="N546" s="12">
        <f>Table1[[#This Row],[Date Created Conversion]]</f>
        <v>42525.448611111111</v>
      </c>
      <c r="O546" s="13">
        <f>Table1[[#This Row],[Date Created Conversion]]</f>
        <v>42525.448611111111</v>
      </c>
      <c r="P546" t="b">
        <v>0</v>
      </c>
      <c r="Q546">
        <v>2</v>
      </c>
      <c r="R546" s="6">
        <f>E546/Q546</f>
        <v>3</v>
      </c>
      <c r="S546" t="b">
        <v>0</v>
      </c>
      <c r="T546" t="s">
        <v>8272</v>
      </c>
      <c r="U546" s="7" t="str">
        <f t="shared" si="25"/>
        <v>technology</v>
      </c>
      <c r="V546" t="str">
        <f t="shared" si="26"/>
        <v>web</v>
      </c>
    </row>
    <row r="547" spans="1:22" ht="46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5">
        <f t="shared" si="24"/>
        <v>0.27383999999999997</v>
      </c>
      <c r="G547" t="s">
        <v>8221</v>
      </c>
      <c r="H547" t="s">
        <v>8230</v>
      </c>
      <c r="I547" t="s">
        <v>8249</v>
      </c>
      <c r="J547">
        <v>1447600389</v>
      </c>
      <c r="K547" s="11">
        <f>(Table1[[#This Row],[deadline]]/86400)+25569+(-5/24)</f>
        <v>42323.425798611112</v>
      </c>
      <c r="L547">
        <v>1444140789</v>
      </c>
      <c r="M547" s="11">
        <f>(Table1[[#This Row],[launched_at]]/86400)+25569+(-5/24)</f>
        <v>42283.38413194444</v>
      </c>
      <c r="N547" s="12">
        <f>Table1[[#This Row],[Date Created Conversion]]</f>
        <v>42283.38413194444</v>
      </c>
      <c r="O547" s="13">
        <f>Table1[[#This Row],[Date Created Conversion]]</f>
        <v>42283.38413194444</v>
      </c>
      <c r="P547" t="b">
        <v>0</v>
      </c>
      <c r="Q547">
        <v>34</v>
      </c>
      <c r="R547" s="6">
        <f>E547/Q547</f>
        <v>402.70588235294116</v>
      </c>
      <c r="S547" t="b">
        <v>0</v>
      </c>
      <c r="T547" t="s">
        <v>8272</v>
      </c>
      <c r="U547" s="7" t="str">
        <f t="shared" si="25"/>
        <v>technology</v>
      </c>
      <c r="V547" t="str">
        <f t="shared" si="26"/>
        <v>web</v>
      </c>
    </row>
    <row r="548" spans="1:22" ht="46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5">
        <f t="shared" si="24"/>
        <v>8.6666666666666663E-4</v>
      </c>
      <c r="G548" t="s">
        <v>8221</v>
      </c>
      <c r="H548" t="s">
        <v>8224</v>
      </c>
      <c r="I548" t="s">
        <v>8246</v>
      </c>
      <c r="J548">
        <v>1445097715</v>
      </c>
      <c r="K548" s="11">
        <f>(Table1[[#This Row],[deadline]]/86400)+25569+(-5/24)</f>
        <v>42294.459664351853</v>
      </c>
      <c r="L548">
        <v>1441209715</v>
      </c>
      <c r="M548" s="11">
        <f>(Table1[[#This Row],[launched_at]]/86400)+25569+(-5/24)</f>
        <v>42249.459664351853</v>
      </c>
      <c r="N548" s="12">
        <f>Table1[[#This Row],[Date Created Conversion]]</f>
        <v>42249.459664351853</v>
      </c>
      <c r="O548" s="13">
        <f>Table1[[#This Row],[Date Created Conversion]]</f>
        <v>42249.459664351853</v>
      </c>
      <c r="P548" t="b">
        <v>0</v>
      </c>
      <c r="Q548">
        <v>2</v>
      </c>
      <c r="R548" s="6">
        <f>E548/Q548</f>
        <v>26</v>
      </c>
      <c r="S548" t="b">
        <v>0</v>
      </c>
      <c r="T548" t="s">
        <v>8272</v>
      </c>
      <c r="U548" s="7" t="str">
        <f t="shared" si="25"/>
        <v>technology</v>
      </c>
      <c r="V548" t="str">
        <f t="shared" si="26"/>
        <v>web</v>
      </c>
    </row>
    <row r="549" spans="1:22" ht="46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5">
        <f t="shared" si="24"/>
        <v>0</v>
      </c>
      <c r="G549" t="s">
        <v>8221</v>
      </c>
      <c r="H549" t="s">
        <v>8225</v>
      </c>
      <c r="I549" t="s">
        <v>8247</v>
      </c>
      <c r="J549">
        <v>1455122564</v>
      </c>
      <c r="K549" s="11">
        <f>(Table1[[#This Row],[deadline]]/86400)+25569+(-5/24)</f>
        <v>42410.488009259258</v>
      </c>
      <c r="L549">
        <v>1452530564</v>
      </c>
      <c r="M549" s="11">
        <f>(Table1[[#This Row],[launched_at]]/86400)+25569+(-5/24)</f>
        <v>42380.488009259258</v>
      </c>
      <c r="N549" s="12">
        <f>Table1[[#This Row],[Date Created Conversion]]</f>
        <v>42380.488009259258</v>
      </c>
      <c r="O549" s="13">
        <f>Table1[[#This Row],[Date Created Conversion]]</f>
        <v>42380.488009259258</v>
      </c>
      <c r="P549" t="b">
        <v>0</v>
      </c>
      <c r="Q549">
        <v>0</v>
      </c>
      <c r="R549" s="6" t="e">
        <f>E549/Q549</f>
        <v>#DIV/0!</v>
      </c>
      <c r="S549" t="b">
        <v>0</v>
      </c>
      <c r="T549" t="s">
        <v>8272</v>
      </c>
      <c r="U549" s="7" t="str">
        <f t="shared" si="25"/>
        <v>technology</v>
      </c>
      <c r="V549" t="str">
        <f t="shared" si="26"/>
        <v>web</v>
      </c>
    </row>
    <row r="550" spans="1:22" ht="46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5">
        <f t="shared" si="24"/>
        <v>8.9999999999999998E-4</v>
      </c>
      <c r="G550" t="s">
        <v>8221</v>
      </c>
      <c r="H550" t="s">
        <v>8225</v>
      </c>
      <c r="I550" t="s">
        <v>8247</v>
      </c>
      <c r="J550">
        <v>1446154848</v>
      </c>
      <c r="K550" s="11">
        <f>(Table1[[#This Row],[deadline]]/86400)+25569+(-5/24)</f>
        <v>42306.695</v>
      </c>
      <c r="L550">
        <v>1443562848</v>
      </c>
      <c r="M550" s="11">
        <f>(Table1[[#This Row],[launched_at]]/86400)+25569+(-5/24)</f>
        <v>42276.695</v>
      </c>
      <c r="N550" s="12">
        <f>Table1[[#This Row],[Date Created Conversion]]</f>
        <v>42276.695</v>
      </c>
      <c r="O550" s="13">
        <f>Table1[[#This Row],[Date Created Conversion]]</f>
        <v>42276.695</v>
      </c>
      <c r="P550" t="b">
        <v>0</v>
      </c>
      <c r="Q550">
        <v>1</v>
      </c>
      <c r="R550" s="6">
        <f>E550/Q550</f>
        <v>9</v>
      </c>
      <c r="S550" t="b">
        <v>0</v>
      </c>
      <c r="T550" t="s">
        <v>8272</v>
      </c>
      <c r="U550" s="7" t="str">
        <f t="shared" si="25"/>
        <v>technology</v>
      </c>
      <c r="V550" t="str">
        <f t="shared" si="26"/>
        <v>web</v>
      </c>
    </row>
    <row r="551" spans="1:22" ht="46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5">
        <f t="shared" si="24"/>
        <v>2.7199999999999998E-2</v>
      </c>
      <c r="G551" t="s">
        <v>8221</v>
      </c>
      <c r="H551" t="s">
        <v>8225</v>
      </c>
      <c r="I551" t="s">
        <v>8247</v>
      </c>
      <c r="J551">
        <v>1436368622</v>
      </c>
      <c r="K551" s="11">
        <f>(Table1[[#This Row],[deadline]]/86400)+25569+(-5/24)</f>
        <v>42193.428495370368</v>
      </c>
      <c r="L551">
        <v>1433776622</v>
      </c>
      <c r="M551" s="11">
        <f>(Table1[[#This Row],[launched_at]]/86400)+25569+(-5/24)</f>
        <v>42163.428495370368</v>
      </c>
      <c r="N551" s="12">
        <f>Table1[[#This Row],[Date Created Conversion]]</f>
        <v>42163.428495370368</v>
      </c>
      <c r="O551" s="13">
        <f>Table1[[#This Row],[Date Created Conversion]]</f>
        <v>42163.428495370368</v>
      </c>
      <c r="P551" t="b">
        <v>0</v>
      </c>
      <c r="Q551">
        <v>8</v>
      </c>
      <c r="R551" s="6">
        <f>E551/Q551</f>
        <v>8.5</v>
      </c>
      <c r="S551" t="b">
        <v>0</v>
      </c>
      <c r="T551" t="s">
        <v>8272</v>
      </c>
      <c r="U551" s="7" t="str">
        <f t="shared" si="25"/>
        <v>technology</v>
      </c>
      <c r="V551" t="str">
        <f t="shared" si="26"/>
        <v>web</v>
      </c>
    </row>
    <row r="552" spans="1:22" ht="46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5">
        <f t="shared" si="24"/>
        <v>7.0000000000000001E-3</v>
      </c>
      <c r="G552" t="s">
        <v>8221</v>
      </c>
      <c r="H552" t="s">
        <v>8229</v>
      </c>
      <c r="I552" t="s">
        <v>8251</v>
      </c>
      <c r="J552">
        <v>1485838800</v>
      </c>
      <c r="K552" s="11">
        <f>(Table1[[#This Row],[deadline]]/86400)+25569+(-5/24)</f>
        <v>42765.999999999993</v>
      </c>
      <c r="L552">
        <v>1484756245</v>
      </c>
      <c r="M552" s="11">
        <f>(Table1[[#This Row],[launched_at]]/86400)+25569+(-5/24)</f>
        <v>42753.47042824074</v>
      </c>
      <c r="N552" s="12">
        <f>Table1[[#This Row],[Date Created Conversion]]</f>
        <v>42753.47042824074</v>
      </c>
      <c r="O552" s="13">
        <f>Table1[[#This Row],[Date Created Conversion]]</f>
        <v>42753.47042824074</v>
      </c>
      <c r="P552" t="b">
        <v>0</v>
      </c>
      <c r="Q552">
        <v>4</v>
      </c>
      <c r="R552" s="6">
        <f>E552/Q552</f>
        <v>8.75</v>
      </c>
      <c r="S552" t="b">
        <v>0</v>
      </c>
      <c r="T552" t="s">
        <v>8272</v>
      </c>
      <c r="U552" s="7" t="str">
        <f t="shared" si="25"/>
        <v>technology</v>
      </c>
      <c r="V552" t="str">
        <f t="shared" si="26"/>
        <v>web</v>
      </c>
    </row>
    <row r="553" spans="1:22" ht="46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5">
        <f t="shared" si="24"/>
        <v>5.0413333333333331E-2</v>
      </c>
      <c r="G553" t="s">
        <v>8221</v>
      </c>
      <c r="H553" t="s">
        <v>8224</v>
      </c>
      <c r="I553" t="s">
        <v>8246</v>
      </c>
      <c r="J553">
        <v>1438451580</v>
      </c>
      <c r="K553" s="11">
        <f>(Table1[[#This Row],[deadline]]/86400)+25569+(-5/24)</f>
        <v>42217.536805555552</v>
      </c>
      <c r="L553">
        <v>1434609424</v>
      </c>
      <c r="M553" s="11">
        <f>(Table1[[#This Row],[launched_at]]/86400)+25569+(-5/24)</f>
        <v>42173.067407407405</v>
      </c>
      <c r="N553" s="12">
        <f>Table1[[#This Row],[Date Created Conversion]]</f>
        <v>42173.067407407405</v>
      </c>
      <c r="O553" s="13">
        <f>Table1[[#This Row],[Date Created Conversion]]</f>
        <v>42173.067407407405</v>
      </c>
      <c r="P553" t="b">
        <v>0</v>
      </c>
      <c r="Q553">
        <v>28</v>
      </c>
      <c r="R553" s="6">
        <f>E553/Q553</f>
        <v>135.03571428571428</v>
      </c>
      <c r="S553" t="b">
        <v>0</v>
      </c>
      <c r="T553" t="s">
        <v>8272</v>
      </c>
      <c r="U553" s="7" t="str">
        <f t="shared" si="25"/>
        <v>technology</v>
      </c>
      <c r="V553" t="str">
        <f t="shared" si="26"/>
        <v>web</v>
      </c>
    </row>
    <row r="554" spans="1:22" ht="46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5">
        <f t="shared" si="24"/>
        <v>0</v>
      </c>
      <c r="G554" t="s">
        <v>8221</v>
      </c>
      <c r="H554" t="s">
        <v>8229</v>
      </c>
      <c r="I554" t="s">
        <v>8251</v>
      </c>
      <c r="J554">
        <v>1452350896</v>
      </c>
      <c r="K554" s="11">
        <f>(Table1[[#This Row],[deadline]]/86400)+25569+(-5/24)</f>
        <v>42378.408518518518</v>
      </c>
      <c r="L554">
        <v>1447166896</v>
      </c>
      <c r="M554" s="11">
        <f>(Table1[[#This Row],[launched_at]]/86400)+25569+(-5/24)</f>
        <v>42318.408518518518</v>
      </c>
      <c r="N554" s="12">
        <f>Table1[[#This Row],[Date Created Conversion]]</f>
        <v>42318.408518518518</v>
      </c>
      <c r="O554" s="13">
        <f>Table1[[#This Row],[Date Created Conversion]]</f>
        <v>42318.408518518518</v>
      </c>
      <c r="P554" t="b">
        <v>0</v>
      </c>
      <c r="Q554">
        <v>0</v>
      </c>
      <c r="R554" s="6" t="e">
        <f>E554/Q554</f>
        <v>#DIV/0!</v>
      </c>
      <c r="S554" t="b">
        <v>0</v>
      </c>
      <c r="T554" t="s">
        <v>8272</v>
      </c>
      <c r="U554" s="7" t="str">
        <f t="shared" si="25"/>
        <v>technology</v>
      </c>
      <c r="V554" t="str">
        <f t="shared" si="26"/>
        <v>web</v>
      </c>
    </row>
    <row r="555" spans="1:22" ht="46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5">
        <f t="shared" si="24"/>
        <v>4.9199999999999999E-3</v>
      </c>
      <c r="G555" t="s">
        <v>8221</v>
      </c>
      <c r="H555" t="s">
        <v>8224</v>
      </c>
      <c r="I555" t="s">
        <v>8246</v>
      </c>
      <c r="J555">
        <v>1415988991</v>
      </c>
      <c r="K555" s="11">
        <f>(Table1[[#This Row],[deadline]]/86400)+25569+(-5/24)</f>
        <v>41957.553136574068</v>
      </c>
      <c r="L555">
        <v>1413393391</v>
      </c>
      <c r="M555" s="11">
        <f>(Table1[[#This Row],[launched_at]]/86400)+25569+(-5/24)</f>
        <v>41927.511469907404</v>
      </c>
      <c r="N555" s="12">
        <f>Table1[[#This Row],[Date Created Conversion]]</f>
        <v>41927.511469907404</v>
      </c>
      <c r="O555" s="13">
        <f>Table1[[#This Row],[Date Created Conversion]]</f>
        <v>41927.511469907404</v>
      </c>
      <c r="P555" t="b">
        <v>0</v>
      </c>
      <c r="Q555">
        <v>6</v>
      </c>
      <c r="R555" s="6">
        <f>E555/Q555</f>
        <v>20.5</v>
      </c>
      <c r="S555" t="b">
        <v>0</v>
      </c>
      <c r="T555" t="s">
        <v>8272</v>
      </c>
      <c r="U555" s="7" t="str">
        <f t="shared" si="25"/>
        <v>technology</v>
      </c>
      <c r="V555" t="str">
        <f t="shared" si="26"/>
        <v>web</v>
      </c>
    </row>
    <row r="556" spans="1:22" ht="46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5">
        <f t="shared" si="24"/>
        <v>0.36589147286821705</v>
      </c>
      <c r="G556" t="s">
        <v>8221</v>
      </c>
      <c r="H556" t="s">
        <v>8224</v>
      </c>
      <c r="I556" t="s">
        <v>8246</v>
      </c>
      <c r="J556">
        <v>1413735972</v>
      </c>
      <c r="K556" s="11">
        <f>(Table1[[#This Row],[deadline]]/86400)+25569+(-5/24)</f>
        <v>41931.476527777777</v>
      </c>
      <c r="L556">
        <v>1411143972</v>
      </c>
      <c r="M556" s="11">
        <f>(Table1[[#This Row],[launched_at]]/86400)+25569+(-5/24)</f>
        <v>41901.476527777777</v>
      </c>
      <c r="N556" s="12">
        <f>Table1[[#This Row],[Date Created Conversion]]</f>
        <v>41901.476527777777</v>
      </c>
      <c r="O556" s="13">
        <f>Table1[[#This Row],[Date Created Conversion]]</f>
        <v>41901.476527777777</v>
      </c>
      <c r="P556" t="b">
        <v>0</v>
      </c>
      <c r="Q556">
        <v>22</v>
      </c>
      <c r="R556" s="6">
        <f>E556/Q556</f>
        <v>64.36363636363636</v>
      </c>
      <c r="S556" t="b">
        <v>0</v>
      </c>
      <c r="T556" t="s">
        <v>8272</v>
      </c>
      <c r="U556" s="7" t="str">
        <f t="shared" si="25"/>
        <v>technology</v>
      </c>
      <c r="V556" t="str">
        <f t="shared" si="26"/>
        <v>web</v>
      </c>
    </row>
    <row r="557" spans="1:22" ht="46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5">
        <f t="shared" si="24"/>
        <v>0</v>
      </c>
      <c r="G557" t="s">
        <v>8221</v>
      </c>
      <c r="H557" t="s">
        <v>8225</v>
      </c>
      <c r="I557" t="s">
        <v>8247</v>
      </c>
      <c r="J557">
        <v>1465720143</v>
      </c>
      <c r="K557" s="11">
        <f>(Table1[[#This Row],[deadline]]/86400)+25569+(-5/24)</f>
        <v>42533.145173611112</v>
      </c>
      <c r="L557">
        <v>1463128143</v>
      </c>
      <c r="M557" s="11">
        <f>(Table1[[#This Row],[launched_at]]/86400)+25569+(-5/24)</f>
        <v>42503.145173611112</v>
      </c>
      <c r="N557" s="12">
        <f>Table1[[#This Row],[Date Created Conversion]]</f>
        <v>42503.145173611112</v>
      </c>
      <c r="O557" s="13">
        <f>Table1[[#This Row],[Date Created Conversion]]</f>
        <v>42503.145173611112</v>
      </c>
      <c r="P557" t="b">
        <v>0</v>
      </c>
      <c r="Q557">
        <v>0</v>
      </c>
      <c r="R557" s="6" t="e">
        <f>E557/Q557</f>
        <v>#DIV/0!</v>
      </c>
      <c r="S557" t="b">
        <v>0</v>
      </c>
      <c r="T557" t="s">
        <v>8272</v>
      </c>
      <c r="U557" s="7" t="str">
        <f t="shared" si="25"/>
        <v>technology</v>
      </c>
      <c r="V557" t="str">
        <f t="shared" si="26"/>
        <v>web</v>
      </c>
    </row>
    <row r="558" spans="1:22" ht="31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5">
        <f t="shared" si="24"/>
        <v>2.5000000000000001E-2</v>
      </c>
      <c r="G558" t="s">
        <v>8221</v>
      </c>
      <c r="H558" t="s">
        <v>8224</v>
      </c>
      <c r="I558" t="s">
        <v>8246</v>
      </c>
      <c r="J558">
        <v>1452112717</v>
      </c>
      <c r="K558" s="11">
        <f>(Table1[[#This Row],[deadline]]/86400)+25569+(-5/24)</f>
        <v>42375.651817129627</v>
      </c>
      <c r="L558">
        <v>1449520717</v>
      </c>
      <c r="M558" s="11">
        <f>(Table1[[#This Row],[launched_at]]/86400)+25569+(-5/24)</f>
        <v>42345.651817129627</v>
      </c>
      <c r="N558" s="12">
        <f>Table1[[#This Row],[Date Created Conversion]]</f>
        <v>42345.651817129627</v>
      </c>
      <c r="O558" s="13">
        <f>Table1[[#This Row],[Date Created Conversion]]</f>
        <v>42345.651817129627</v>
      </c>
      <c r="P558" t="b">
        <v>0</v>
      </c>
      <c r="Q558">
        <v>1</v>
      </c>
      <c r="R558" s="6">
        <f>E558/Q558</f>
        <v>200</v>
      </c>
      <c r="S558" t="b">
        <v>0</v>
      </c>
      <c r="T558" t="s">
        <v>8272</v>
      </c>
      <c r="U558" s="7" t="str">
        <f t="shared" si="25"/>
        <v>technology</v>
      </c>
      <c r="V558" t="str">
        <f t="shared" si="26"/>
        <v>web</v>
      </c>
    </row>
    <row r="559" spans="1:22" ht="46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5">
        <f t="shared" si="24"/>
        <v>9.1066666666666674E-3</v>
      </c>
      <c r="G559" t="s">
        <v>8221</v>
      </c>
      <c r="H559" t="s">
        <v>8236</v>
      </c>
      <c r="I559" t="s">
        <v>8249</v>
      </c>
      <c r="J559">
        <v>1480721803</v>
      </c>
      <c r="K559" s="11">
        <f>(Table1[[#This Row],[deadline]]/86400)+25569+(-5/24)</f>
        <v>42706.775497685179</v>
      </c>
      <c r="L559">
        <v>1478126203</v>
      </c>
      <c r="M559" s="11">
        <f>(Table1[[#This Row],[launched_at]]/86400)+25569+(-5/24)</f>
        <v>42676.733831018515</v>
      </c>
      <c r="N559" s="12">
        <f>Table1[[#This Row],[Date Created Conversion]]</f>
        <v>42676.733831018515</v>
      </c>
      <c r="O559" s="13">
        <f>Table1[[#This Row],[Date Created Conversion]]</f>
        <v>42676.733831018515</v>
      </c>
      <c r="P559" t="b">
        <v>0</v>
      </c>
      <c r="Q559">
        <v>20</v>
      </c>
      <c r="R559" s="6">
        <f>E559/Q559</f>
        <v>68.3</v>
      </c>
      <c r="S559" t="b">
        <v>0</v>
      </c>
      <c r="T559" t="s">
        <v>8272</v>
      </c>
      <c r="U559" s="7" t="str">
        <f t="shared" si="25"/>
        <v>technology</v>
      </c>
      <c r="V559" t="str">
        <f t="shared" si="26"/>
        <v>web</v>
      </c>
    </row>
    <row r="560" spans="1:22" ht="46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5">
        <f t="shared" si="24"/>
        <v>0</v>
      </c>
      <c r="G560" t="s">
        <v>8221</v>
      </c>
      <c r="H560" t="s">
        <v>8224</v>
      </c>
      <c r="I560" t="s">
        <v>8246</v>
      </c>
      <c r="J560">
        <v>1427227905</v>
      </c>
      <c r="K560" s="11">
        <f>(Table1[[#This Row],[deadline]]/86400)+25569+(-5/24)</f>
        <v>42087.633159722223</v>
      </c>
      <c r="L560">
        <v>1424639505</v>
      </c>
      <c r="M560" s="11">
        <f>(Table1[[#This Row],[launched_at]]/86400)+25569+(-5/24)</f>
        <v>42057.674826388888</v>
      </c>
      <c r="N560" s="12">
        <f>Table1[[#This Row],[Date Created Conversion]]</f>
        <v>42057.674826388888</v>
      </c>
      <c r="O560" s="13">
        <f>Table1[[#This Row],[Date Created Conversion]]</f>
        <v>42057.674826388888</v>
      </c>
      <c r="P560" t="b">
        <v>0</v>
      </c>
      <c r="Q560">
        <v>0</v>
      </c>
      <c r="R560" s="6" t="e">
        <f>E560/Q560</f>
        <v>#DIV/0!</v>
      </c>
      <c r="S560" t="b">
        <v>0</v>
      </c>
      <c r="T560" t="s">
        <v>8272</v>
      </c>
      <c r="U560" s="7" t="str">
        <f t="shared" si="25"/>
        <v>technology</v>
      </c>
      <c r="V560" t="str">
        <f t="shared" si="26"/>
        <v>web</v>
      </c>
    </row>
    <row r="561" spans="1:22" ht="46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5">
        <f t="shared" si="24"/>
        <v>2.0833333333333335E-4</v>
      </c>
      <c r="G561" t="s">
        <v>8221</v>
      </c>
      <c r="H561" t="s">
        <v>8224</v>
      </c>
      <c r="I561" t="s">
        <v>8246</v>
      </c>
      <c r="J561">
        <v>1449989260</v>
      </c>
      <c r="K561" s="11">
        <f>(Table1[[#This Row],[deadline]]/86400)+25569+(-5/24)</f>
        <v>42351.074768518512</v>
      </c>
      <c r="L561">
        <v>1447397260</v>
      </c>
      <c r="M561" s="11">
        <f>(Table1[[#This Row],[launched_at]]/86400)+25569+(-5/24)</f>
        <v>42321.074768518512</v>
      </c>
      <c r="N561" s="12">
        <f>Table1[[#This Row],[Date Created Conversion]]</f>
        <v>42321.074768518512</v>
      </c>
      <c r="O561" s="13">
        <f>Table1[[#This Row],[Date Created Conversion]]</f>
        <v>42321.074768518512</v>
      </c>
      <c r="P561" t="b">
        <v>0</v>
      </c>
      <c r="Q561">
        <v>1</v>
      </c>
      <c r="R561" s="6">
        <f>E561/Q561</f>
        <v>50</v>
      </c>
      <c r="S561" t="b">
        <v>0</v>
      </c>
      <c r="T561" t="s">
        <v>8272</v>
      </c>
      <c r="U561" s="7" t="str">
        <f t="shared" si="25"/>
        <v>technology</v>
      </c>
      <c r="V561" t="str">
        <f t="shared" si="26"/>
        <v>web</v>
      </c>
    </row>
    <row r="562" spans="1:22" ht="46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5">
        <f t="shared" si="24"/>
        <v>1.2E-4</v>
      </c>
      <c r="G562" t="s">
        <v>8221</v>
      </c>
      <c r="H562" t="s">
        <v>8229</v>
      </c>
      <c r="I562" t="s">
        <v>8251</v>
      </c>
      <c r="J562">
        <v>1418841045</v>
      </c>
      <c r="K562" s="11">
        <f>(Table1[[#This Row],[deadline]]/86400)+25569+(-5/24)</f>
        <v>41990.563020833331</v>
      </c>
      <c r="L562">
        <v>1416249045</v>
      </c>
      <c r="M562" s="11">
        <f>(Table1[[#This Row],[launched_at]]/86400)+25569+(-5/24)</f>
        <v>41960.563020833331</v>
      </c>
      <c r="N562" s="12">
        <f>Table1[[#This Row],[Date Created Conversion]]</f>
        <v>41960.563020833331</v>
      </c>
      <c r="O562" s="13">
        <f>Table1[[#This Row],[Date Created Conversion]]</f>
        <v>41960.563020833331</v>
      </c>
      <c r="P562" t="b">
        <v>0</v>
      </c>
      <c r="Q562">
        <v>3</v>
      </c>
      <c r="R562" s="6">
        <f>E562/Q562</f>
        <v>4</v>
      </c>
      <c r="S562" t="b">
        <v>0</v>
      </c>
      <c r="T562" t="s">
        <v>8272</v>
      </c>
      <c r="U562" s="7" t="str">
        <f t="shared" si="25"/>
        <v>technology</v>
      </c>
      <c r="V562" t="str">
        <f t="shared" si="26"/>
        <v>web</v>
      </c>
    </row>
    <row r="563" spans="1:22" ht="46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5">
        <f t="shared" si="24"/>
        <v>3.6666666666666666E-3</v>
      </c>
      <c r="G563" t="s">
        <v>8221</v>
      </c>
      <c r="H563" t="s">
        <v>8224</v>
      </c>
      <c r="I563" t="s">
        <v>8246</v>
      </c>
      <c r="J563">
        <v>1445874513</v>
      </c>
      <c r="K563" s="11">
        <f>(Table1[[#This Row],[deadline]]/86400)+25569+(-5/24)</f>
        <v>42303.450381944444</v>
      </c>
      <c r="L563">
        <v>1442850513</v>
      </c>
      <c r="M563" s="11">
        <f>(Table1[[#This Row],[launched_at]]/86400)+25569+(-5/24)</f>
        <v>42268.450381944444</v>
      </c>
      <c r="N563" s="12">
        <f>Table1[[#This Row],[Date Created Conversion]]</f>
        <v>42268.450381944444</v>
      </c>
      <c r="O563" s="13">
        <f>Table1[[#This Row],[Date Created Conversion]]</f>
        <v>42268.450381944444</v>
      </c>
      <c r="P563" t="b">
        <v>0</v>
      </c>
      <c r="Q563">
        <v>2</v>
      </c>
      <c r="R563" s="6">
        <f>E563/Q563</f>
        <v>27.5</v>
      </c>
      <c r="S563" t="b">
        <v>0</v>
      </c>
      <c r="T563" t="s">
        <v>8272</v>
      </c>
      <c r="U563" s="7" t="str">
        <f t="shared" si="25"/>
        <v>technology</v>
      </c>
      <c r="V563" t="str">
        <f t="shared" si="26"/>
        <v>web</v>
      </c>
    </row>
    <row r="564" spans="1:22" ht="46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5">
        <f t="shared" si="24"/>
        <v>0</v>
      </c>
      <c r="G564" t="s">
        <v>8221</v>
      </c>
      <c r="H564" t="s">
        <v>8233</v>
      </c>
      <c r="I564" t="s">
        <v>8249</v>
      </c>
      <c r="J564">
        <v>1482052815</v>
      </c>
      <c r="K564" s="11">
        <f>(Table1[[#This Row],[deadline]]/86400)+25569+(-5/24)</f>
        <v>42722.180729166663</v>
      </c>
      <c r="L564">
        <v>1479460815</v>
      </c>
      <c r="M564" s="11">
        <f>(Table1[[#This Row],[launched_at]]/86400)+25569+(-5/24)</f>
        <v>42692.180729166663</v>
      </c>
      <c r="N564" s="12">
        <f>Table1[[#This Row],[Date Created Conversion]]</f>
        <v>42692.180729166663</v>
      </c>
      <c r="O564" s="13">
        <f>Table1[[#This Row],[Date Created Conversion]]</f>
        <v>42692.180729166663</v>
      </c>
      <c r="P564" t="b">
        <v>0</v>
      </c>
      <c r="Q564">
        <v>0</v>
      </c>
      <c r="R564" s="6" t="e">
        <f>E564/Q564</f>
        <v>#DIV/0!</v>
      </c>
      <c r="S564" t="b">
        <v>0</v>
      </c>
      <c r="T564" t="s">
        <v>8272</v>
      </c>
      <c r="U564" s="7" t="str">
        <f t="shared" si="25"/>
        <v>technology</v>
      </c>
      <c r="V564" t="str">
        <f t="shared" si="26"/>
        <v>web</v>
      </c>
    </row>
    <row r="565" spans="1:22" ht="46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5">
        <f t="shared" si="24"/>
        <v>9.0666666666666662E-4</v>
      </c>
      <c r="G565" t="s">
        <v>8221</v>
      </c>
      <c r="H565" t="s">
        <v>8226</v>
      </c>
      <c r="I565" t="s">
        <v>8248</v>
      </c>
      <c r="J565">
        <v>1424137247</v>
      </c>
      <c r="K565" s="11">
        <f>(Table1[[#This Row],[deadline]]/86400)+25569+(-5/24)</f>
        <v>42051.861655092587</v>
      </c>
      <c r="L565">
        <v>1421545247</v>
      </c>
      <c r="M565" s="11">
        <f>(Table1[[#This Row],[launched_at]]/86400)+25569+(-5/24)</f>
        <v>42021.861655092587</v>
      </c>
      <c r="N565" s="12">
        <f>Table1[[#This Row],[Date Created Conversion]]</f>
        <v>42021.861655092587</v>
      </c>
      <c r="O565" s="13">
        <f>Table1[[#This Row],[Date Created Conversion]]</f>
        <v>42021.861655092587</v>
      </c>
      <c r="P565" t="b">
        <v>0</v>
      </c>
      <c r="Q565">
        <v>2</v>
      </c>
      <c r="R565" s="6">
        <f>E565/Q565</f>
        <v>34</v>
      </c>
      <c r="S565" t="b">
        <v>0</v>
      </c>
      <c r="T565" t="s">
        <v>8272</v>
      </c>
      <c r="U565" s="7" t="str">
        <f t="shared" si="25"/>
        <v>technology</v>
      </c>
      <c r="V565" t="str">
        <f t="shared" si="26"/>
        <v>web</v>
      </c>
    </row>
    <row r="566" spans="1:22" ht="46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5">
        <f t="shared" si="24"/>
        <v>5.5555555555555558E-5</v>
      </c>
      <c r="G566" t="s">
        <v>8221</v>
      </c>
      <c r="H566" t="s">
        <v>8230</v>
      </c>
      <c r="I566" t="s">
        <v>8249</v>
      </c>
      <c r="J566">
        <v>1457822275</v>
      </c>
      <c r="K566" s="11">
        <f>(Table1[[#This Row],[deadline]]/86400)+25569+(-5/24)</f>
        <v>42441.734664351847</v>
      </c>
      <c r="L566">
        <v>1455230275</v>
      </c>
      <c r="M566" s="11">
        <f>(Table1[[#This Row],[launched_at]]/86400)+25569+(-5/24)</f>
        <v>42411.734664351847</v>
      </c>
      <c r="N566" s="12">
        <f>Table1[[#This Row],[Date Created Conversion]]</f>
        <v>42411.734664351847</v>
      </c>
      <c r="O566" s="13">
        <f>Table1[[#This Row],[Date Created Conversion]]</f>
        <v>42411.734664351847</v>
      </c>
      <c r="P566" t="b">
        <v>0</v>
      </c>
      <c r="Q566">
        <v>1</v>
      </c>
      <c r="R566" s="6">
        <f>E566/Q566</f>
        <v>1</v>
      </c>
      <c r="S566" t="b">
        <v>0</v>
      </c>
      <c r="T566" t="s">
        <v>8272</v>
      </c>
      <c r="U566" s="7" t="str">
        <f t="shared" si="25"/>
        <v>technology</v>
      </c>
      <c r="V566" t="str">
        <f t="shared" si="26"/>
        <v>web</v>
      </c>
    </row>
    <row r="567" spans="1:22" ht="46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5">
        <f t="shared" si="24"/>
        <v>0</v>
      </c>
      <c r="G567" t="s">
        <v>8221</v>
      </c>
      <c r="H567" t="s">
        <v>8225</v>
      </c>
      <c r="I567" t="s">
        <v>8247</v>
      </c>
      <c r="J567">
        <v>1436554249</v>
      </c>
      <c r="K567" s="11">
        <f>(Table1[[#This Row],[deadline]]/86400)+25569+(-5/24)</f>
        <v>42195.576956018514</v>
      </c>
      <c r="L567">
        <v>1433962249</v>
      </c>
      <c r="M567" s="11">
        <f>(Table1[[#This Row],[launched_at]]/86400)+25569+(-5/24)</f>
        <v>42165.576956018514</v>
      </c>
      <c r="N567" s="12">
        <f>Table1[[#This Row],[Date Created Conversion]]</f>
        <v>42165.576956018514</v>
      </c>
      <c r="O567" s="13">
        <f>Table1[[#This Row],[Date Created Conversion]]</f>
        <v>42165.576956018514</v>
      </c>
      <c r="P567" t="b">
        <v>0</v>
      </c>
      <c r="Q567">
        <v>0</v>
      </c>
      <c r="R567" s="6" t="e">
        <f>E567/Q567</f>
        <v>#DIV/0!</v>
      </c>
      <c r="S567" t="b">
        <v>0</v>
      </c>
      <c r="T567" t="s">
        <v>8272</v>
      </c>
      <c r="U567" s="7" t="str">
        <f t="shared" si="25"/>
        <v>technology</v>
      </c>
      <c r="V567" t="str">
        <f t="shared" si="26"/>
        <v>web</v>
      </c>
    </row>
    <row r="568" spans="1:22" ht="46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5">
        <f t="shared" si="24"/>
        <v>2.0000000000000001E-4</v>
      </c>
      <c r="G568" t="s">
        <v>8221</v>
      </c>
      <c r="H568" t="s">
        <v>8224</v>
      </c>
      <c r="I568" t="s">
        <v>8246</v>
      </c>
      <c r="J568">
        <v>1468513533</v>
      </c>
      <c r="K568" s="11">
        <f>(Table1[[#This Row],[deadline]]/86400)+25569+(-5/24)</f>
        <v>42565.476076388884</v>
      </c>
      <c r="L568">
        <v>1465921533</v>
      </c>
      <c r="M568" s="11">
        <f>(Table1[[#This Row],[launched_at]]/86400)+25569+(-5/24)</f>
        <v>42535.476076388884</v>
      </c>
      <c r="N568" s="12">
        <f>Table1[[#This Row],[Date Created Conversion]]</f>
        <v>42535.476076388884</v>
      </c>
      <c r="O568" s="13">
        <f>Table1[[#This Row],[Date Created Conversion]]</f>
        <v>42535.476076388884</v>
      </c>
      <c r="P568" t="b">
        <v>0</v>
      </c>
      <c r="Q568">
        <v>1</v>
      </c>
      <c r="R568" s="6">
        <f>E568/Q568</f>
        <v>1</v>
      </c>
      <c r="S568" t="b">
        <v>0</v>
      </c>
      <c r="T568" t="s">
        <v>8272</v>
      </c>
      <c r="U568" s="7" t="str">
        <f t="shared" si="25"/>
        <v>technology</v>
      </c>
      <c r="V568" t="str">
        <f t="shared" si="26"/>
        <v>web</v>
      </c>
    </row>
    <row r="569" spans="1:22" ht="46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5">
        <f t="shared" si="24"/>
        <v>0</v>
      </c>
      <c r="G569" t="s">
        <v>8221</v>
      </c>
      <c r="H569" t="s">
        <v>8224</v>
      </c>
      <c r="I569" t="s">
        <v>8246</v>
      </c>
      <c r="J569">
        <v>1420143194</v>
      </c>
      <c r="K569" s="11">
        <f>(Table1[[#This Row],[deadline]]/86400)+25569+(-5/24)</f>
        <v>42005.634189814817</v>
      </c>
      <c r="L569">
        <v>1417551194</v>
      </c>
      <c r="M569" s="11">
        <f>(Table1[[#This Row],[launched_at]]/86400)+25569+(-5/24)</f>
        <v>41975.634189814817</v>
      </c>
      <c r="N569" s="12">
        <f>Table1[[#This Row],[Date Created Conversion]]</f>
        <v>41975.634189814817</v>
      </c>
      <c r="O569" s="13">
        <f>Table1[[#This Row],[Date Created Conversion]]</f>
        <v>41975.634189814817</v>
      </c>
      <c r="P569" t="b">
        <v>0</v>
      </c>
      <c r="Q569">
        <v>0</v>
      </c>
      <c r="R569" s="6" t="e">
        <f>E569/Q569</f>
        <v>#DIV/0!</v>
      </c>
      <c r="S569" t="b">
        <v>0</v>
      </c>
      <c r="T569" t="s">
        <v>8272</v>
      </c>
      <c r="U569" s="7" t="str">
        <f t="shared" si="25"/>
        <v>technology</v>
      </c>
      <c r="V569" t="str">
        <f t="shared" si="26"/>
        <v>web</v>
      </c>
    </row>
    <row r="570" spans="1:22" ht="61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5">
        <f t="shared" si="24"/>
        <v>0.01</v>
      </c>
      <c r="G570" t="s">
        <v>8221</v>
      </c>
      <c r="H570" t="s">
        <v>8228</v>
      </c>
      <c r="I570" t="s">
        <v>8250</v>
      </c>
      <c r="J570">
        <v>1452942000</v>
      </c>
      <c r="K570" s="11">
        <f>(Table1[[#This Row],[deadline]]/86400)+25569+(-5/24)</f>
        <v>42385.249999999993</v>
      </c>
      <c r="L570">
        <v>1449785223</v>
      </c>
      <c r="M570" s="11">
        <f>(Table1[[#This Row],[launched_at]]/86400)+25569+(-5/24)</f>
        <v>42348.713229166664</v>
      </c>
      <c r="N570" s="12">
        <f>Table1[[#This Row],[Date Created Conversion]]</f>
        <v>42348.713229166664</v>
      </c>
      <c r="O570" s="13">
        <f>Table1[[#This Row],[Date Created Conversion]]</f>
        <v>42348.713229166664</v>
      </c>
      <c r="P570" t="b">
        <v>0</v>
      </c>
      <c r="Q570">
        <v>5</v>
      </c>
      <c r="R570" s="6">
        <f>E570/Q570</f>
        <v>49</v>
      </c>
      <c r="S570" t="b">
        <v>0</v>
      </c>
      <c r="T570" t="s">
        <v>8272</v>
      </c>
      <c r="U570" s="7" t="str">
        <f t="shared" si="25"/>
        <v>technology</v>
      </c>
      <c r="V570" t="str">
        <f t="shared" si="26"/>
        <v>web</v>
      </c>
    </row>
    <row r="571" spans="1:22" ht="46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5">
        <f t="shared" si="24"/>
        <v>8.0000000000000002E-3</v>
      </c>
      <c r="G571" t="s">
        <v>8221</v>
      </c>
      <c r="H571" t="s">
        <v>8229</v>
      </c>
      <c r="I571" t="s">
        <v>8251</v>
      </c>
      <c r="J571">
        <v>1451679612</v>
      </c>
      <c r="K571" s="11">
        <f>(Table1[[#This Row],[deadline]]/86400)+25569+(-5/24)</f>
        <v>42370.639027777775</v>
      </c>
      <c r="L571">
        <v>1449087612</v>
      </c>
      <c r="M571" s="11">
        <f>(Table1[[#This Row],[launched_at]]/86400)+25569+(-5/24)</f>
        <v>42340.639027777775</v>
      </c>
      <c r="N571" s="12">
        <f>Table1[[#This Row],[Date Created Conversion]]</f>
        <v>42340.639027777775</v>
      </c>
      <c r="O571" s="13">
        <f>Table1[[#This Row],[Date Created Conversion]]</f>
        <v>42340.639027777775</v>
      </c>
      <c r="P571" t="b">
        <v>0</v>
      </c>
      <c r="Q571">
        <v>1</v>
      </c>
      <c r="R571" s="6">
        <f>E571/Q571</f>
        <v>20</v>
      </c>
      <c r="S571" t="b">
        <v>0</v>
      </c>
      <c r="T571" t="s">
        <v>8272</v>
      </c>
      <c r="U571" s="7" t="str">
        <f t="shared" si="25"/>
        <v>technology</v>
      </c>
      <c r="V571" t="str">
        <f t="shared" si="26"/>
        <v>web</v>
      </c>
    </row>
    <row r="572" spans="1:22" ht="31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5">
        <f t="shared" si="24"/>
        <v>1.6705882352941177E-3</v>
      </c>
      <c r="G572" t="s">
        <v>8221</v>
      </c>
      <c r="H572" t="s">
        <v>8224</v>
      </c>
      <c r="I572" t="s">
        <v>8246</v>
      </c>
      <c r="J572">
        <v>1455822569</v>
      </c>
      <c r="K572" s="11">
        <f>(Table1[[#This Row],[deadline]]/86400)+25569+(-5/24)</f>
        <v>42418.589918981474</v>
      </c>
      <c r="L572">
        <v>1453230569</v>
      </c>
      <c r="M572" s="11">
        <f>(Table1[[#This Row],[launched_at]]/86400)+25569+(-5/24)</f>
        <v>42388.589918981474</v>
      </c>
      <c r="N572" s="12">
        <f>Table1[[#This Row],[Date Created Conversion]]</f>
        <v>42388.589918981474</v>
      </c>
      <c r="O572" s="13">
        <f>Table1[[#This Row],[Date Created Conversion]]</f>
        <v>42388.589918981474</v>
      </c>
      <c r="P572" t="b">
        <v>0</v>
      </c>
      <c r="Q572">
        <v>1</v>
      </c>
      <c r="R572" s="6">
        <f>E572/Q572</f>
        <v>142</v>
      </c>
      <c r="S572" t="b">
        <v>0</v>
      </c>
      <c r="T572" t="s">
        <v>8272</v>
      </c>
      <c r="U572" s="7" t="str">
        <f t="shared" si="25"/>
        <v>technology</v>
      </c>
      <c r="V572" t="str">
        <f t="shared" si="26"/>
        <v>web</v>
      </c>
    </row>
    <row r="573" spans="1:22" ht="46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5">
        <f t="shared" si="24"/>
        <v>4.2399999999999998E-3</v>
      </c>
      <c r="G573" t="s">
        <v>8221</v>
      </c>
      <c r="H573" t="s">
        <v>8224</v>
      </c>
      <c r="I573" t="s">
        <v>8246</v>
      </c>
      <c r="J573">
        <v>1437969540</v>
      </c>
      <c r="K573" s="11">
        <f>(Table1[[#This Row],[deadline]]/86400)+25569+(-5/24)</f>
        <v>42211.957638888889</v>
      </c>
      <c r="L573">
        <v>1436297723</v>
      </c>
      <c r="M573" s="11">
        <f>(Table1[[#This Row],[launched_at]]/86400)+25569+(-5/24)</f>
        <v>42192.607905092591</v>
      </c>
      <c r="N573" s="12">
        <f>Table1[[#This Row],[Date Created Conversion]]</f>
        <v>42192.607905092591</v>
      </c>
      <c r="O573" s="13">
        <f>Table1[[#This Row],[Date Created Conversion]]</f>
        <v>42192.607905092591</v>
      </c>
      <c r="P573" t="b">
        <v>0</v>
      </c>
      <c r="Q573">
        <v>2</v>
      </c>
      <c r="R573" s="6">
        <f>E573/Q573</f>
        <v>53</v>
      </c>
      <c r="S573" t="b">
        <v>0</v>
      </c>
      <c r="T573" t="s">
        <v>8272</v>
      </c>
      <c r="U573" s="7" t="str">
        <f t="shared" si="25"/>
        <v>technology</v>
      </c>
      <c r="V573" t="str">
        <f t="shared" si="26"/>
        <v>web</v>
      </c>
    </row>
    <row r="574" spans="1:22" ht="46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5">
        <f t="shared" si="24"/>
        <v>0</v>
      </c>
      <c r="G574" t="s">
        <v>8221</v>
      </c>
      <c r="H574" t="s">
        <v>8224</v>
      </c>
      <c r="I574" t="s">
        <v>8246</v>
      </c>
      <c r="J574">
        <v>1446660688</v>
      </c>
      <c r="K574" s="11">
        <f>(Table1[[#This Row],[deadline]]/86400)+25569+(-5/24)</f>
        <v>42312.549629629626</v>
      </c>
      <c r="L574">
        <v>1444065088</v>
      </c>
      <c r="M574" s="11">
        <f>(Table1[[#This Row],[launched_at]]/86400)+25569+(-5/24)</f>
        <v>42282.507962962962</v>
      </c>
      <c r="N574" s="12">
        <f>Table1[[#This Row],[Date Created Conversion]]</f>
        <v>42282.507962962962</v>
      </c>
      <c r="O574" s="13">
        <f>Table1[[#This Row],[Date Created Conversion]]</f>
        <v>42282.507962962962</v>
      </c>
      <c r="P574" t="b">
        <v>0</v>
      </c>
      <c r="Q574">
        <v>0</v>
      </c>
      <c r="R574" s="6" t="e">
        <f>E574/Q574</f>
        <v>#DIV/0!</v>
      </c>
      <c r="S574" t="b">
        <v>0</v>
      </c>
      <c r="T574" t="s">
        <v>8272</v>
      </c>
      <c r="U574" s="7" t="str">
        <f t="shared" si="25"/>
        <v>technology</v>
      </c>
      <c r="V574" t="str">
        <f t="shared" si="26"/>
        <v>web</v>
      </c>
    </row>
    <row r="575" spans="1:22" ht="46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5">
        <f t="shared" si="24"/>
        <v>3.892538925389254E-3</v>
      </c>
      <c r="G575" t="s">
        <v>8221</v>
      </c>
      <c r="H575" t="s">
        <v>8224</v>
      </c>
      <c r="I575" t="s">
        <v>8246</v>
      </c>
      <c r="J575">
        <v>1421543520</v>
      </c>
      <c r="K575" s="11">
        <f>(Table1[[#This Row],[deadline]]/86400)+25569+(-5/24)</f>
        <v>42021.841666666667</v>
      </c>
      <c r="L575">
        <v>1416445931</v>
      </c>
      <c r="M575" s="11">
        <f>(Table1[[#This Row],[launched_at]]/86400)+25569+(-5/24)</f>
        <v>41962.841793981475</v>
      </c>
      <c r="N575" s="12">
        <f>Table1[[#This Row],[Date Created Conversion]]</f>
        <v>41962.841793981475</v>
      </c>
      <c r="O575" s="13">
        <f>Table1[[#This Row],[Date Created Conversion]]</f>
        <v>41962.841793981475</v>
      </c>
      <c r="P575" t="b">
        <v>0</v>
      </c>
      <c r="Q575">
        <v>9</v>
      </c>
      <c r="R575" s="6">
        <f>E575/Q575</f>
        <v>38.444444444444443</v>
      </c>
      <c r="S575" t="b">
        <v>0</v>
      </c>
      <c r="T575" t="s">
        <v>8272</v>
      </c>
      <c r="U575" s="7" t="str">
        <f t="shared" si="25"/>
        <v>technology</v>
      </c>
      <c r="V575" t="str">
        <f t="shared" si="26"/>
        <v>web</v>
      </c>
    </row>
    <row r="576" spans="1:22" ht="46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5">
        <f t="shared" si="24"/>
        <v>7.1556350626118068E-3</v>
      </c>
      <c r="G576" t="s">
        <v>8221</v>
      </c>
      <c r="H576" t="s">
        <v>8225</v>
      </c>
      <c r="I576" t="s">
        <v>8247</v>
      </c>
      <c r="J576">
        <v>1476873507</v>
      </c>
      <c r="K576" s="11">
        <f>(Table1[[#This Row],[deadline]]/86400)+25569+(-5/24)</f>
        <v>42662.235034722216</v>
      </c>
      <c r="L576">
        <v>1474281507</v>
      </c>
      <c r="M576" s="11">
        <f>(Table1[[#This Row],[launched_at]]/86400)+25569+(-5/24)</f>
        <v>42632.235034722216</v>
      </c>
      <c r="N576" s="12">
        <f>Table1[[#This Row],[Date Created Conversion]]</f>
        <v>42632.235034722216</v>
      </c>
      <c r="O576" s="13">
        <f>Table1[[#This Row],[Date Created Conversion]]</f>
        <v>42632.235034722216</v>
      </c>
      <c r="P576" t="b">
        <v>0</v>
      </c>
      <c r="Q576">
        <v>4</v>
      </c>
      <c r="R576" s="6">
        <f>E576/Q576</f>
        <v>20</v>
      </c>
      <c r="S576" t="b">
        <v>0</v>
      </c>
      <c r="T576" t="s">
        <v>8272</v>
      </c>
      <c r="U576" s="7" t="str">
        <f t="shared" si="25"/>
        <v>technology</v>
      </c>
      <c r="V576" t="str">
        <f t="shared" si="26"/>
        <v>web</v>
      </c>
    </row>
    <row r="577" spans="1:22" ht="46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5">
        <f t="shared" si="24"/>
        <v>4.3166666666666666E-3</v>
      </c>
      <c r="G577" t="s">
        <v>8221</v>
      </c>
      <c r="H577" t="s">
        <v>8236</v>
      </c>
      <c r="I577" t="s">
        <v>8249</v>
      </c>
      <c r="J577">
        <v>1434213443</v>
      </c>
      <c r="K577" s="11">
        <f>(Table1[[#This Row],[deadline]]/86400)+25569+(-5/24)</f>
        <v>42168.484293981477</v>
      </c>
      <c r="L577">
        <v>1431621443</v>
      </c>
      <c r="M577" s="11">
        <f>(Table1[[#This Row],[launched_at]]/86400)+25569+(-5/24)</f>
        <v>42138.484293981477</v>
      </c>
      <c r="N577" s="12">
        <f>Table1[[#This Row],[Date Created Conversion]]</f>
        <v>42138.484293981477</v>
      </c>
      <c r="O577" s="13">
        <f>Table1[[#This Row],[Date Created Conversion]]</f>
        <v>42138.484293981477</v>
      </c>
      <c r="P577" t="b">
        <v>0</v>
      </c>
      <c r="Q577">
        <v>4</v>
      </c>
      <c r="R577" s="6">
        <f>E577/Q577</f>
        <v>64.75</v>
      </c>
      <c r="S577" t="b">
        <v>0</v>
      </c>
      <c r="T577" t="s">
        <v>8272</v>
      </c>
      <c r="U577" s="7" t="str">
        <f t="shared" si="25"/>
        <v>technology</v>
      </c>
      <c r="V577" t="str">
        <f t="shared" si="26"/>
        <v>web</v>
      </c>
    </row>
    <row r="578" spans="1:22" ht="46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5">
        <f t="shared" si="24"/>
        <v>1.2500000000000001E-5</v>
      </c>
      <c r="G578" t="s">
        <v>8221</v>
      </c>
      <c r="H578" t="s">
        <v>8224</v>
      </c>
      <c r="I578" t="s">
        <v>8246</v>
      </c>
      <c r="J578">
        <v>1427537952</v>
      </c>
      <c r="K578" s="11">
        <f>(Table1[[#This Row],[deadline]]/86400)+25569+(-5/24)</f>
        <v>42091.221666666665</v>
      </c>
      <c r="L578">
        <v>1422357552</v>
      </c>
      <c r="M578" s="11">
        <f>(Table1[[#This Row],[launched_at]]/86400)+25569+(-5/24)</f>
        <v>42031.263333333329</v>
      </c>
      <c r="N578" s="12">
        <f>Table1[[#This Row],[Date Created Conversion]]</f>
        <v>42031.263333333329</v>
      </c>
      <c r="O578" s="13">
        <f>Table1[[#This Row],[Date Created Conversion]]</f>
        <v>42031.263333333329</v>
      </c>
      <c r="P578" t="b">
        <v>0</v>
      </c>
      <c r="Q578">
        <v>1</v>
      </c>
      <c r="R578" s="6">
        <f>E578/Q578</f>
        <v>1</v>
      </c>
      <c r="S578" t="b">
        <v>0</v>
      </c>
      <c r="T578" t="s">
        <v>8272</v>
      </c>
      <c r="U578" s="7" t="str">
        <f t="shared" si="25"/>
        <v>technology</v>
      </c>
      <c r="V578" t="str">
        <f t="shared" si="26"/>
        <v>web</v>
      </c>
    </row>
    <row r="579" spans="1:22" ht="46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5">
        <f t="shared" ref="F579:F642" si="27">E579/D579</f>
        <v>2E-3</v>
      </c>
      <c r="G579" t="s">
        <v>8221</v>
      </c>
      <c r="H579" t="s">
        <v>8224</v>
      </c>
      <c r="I579" t="s">
        <v>8246</v>
      </c>
      <c r="J579">
        <v>1463753302</v>
      </c>
      <c r="K579" s="11">
        <f>(Table1[[#This Row],[deadline]]/86400)+25569+(-5/24)</f>
        <v>42510.380810185183</v>
      </c>
      <c r="L579">
        <v>1458569302</v>
      </c>
      <c r="M579" s="11">
        <f>(Table1[[#This Row],[launched_at]]/86400)+25569+(-5/24)</f>
        <v>42450.380810185183</v>
      </c>
      <c r="N579" s="12">
        <f>Table1[[#This Row],[Date Created Conversion]]</f>
        <v>42450.380810185183</v>
      </c>
      <c r="O579" s="13">
        <f>Table1[[#This Row],[Date Created Conversion]]</f>
        <v>42450.380810185183</v>
      </c>
      <c r="P579" t="b">
        <v>0</v>
      </c>
      <c r="Q579">
        <v>1</v>
      </c>
      <c r="R579" s="6">
        <f>E579/Q579</f>
        <v>10</v>
      </c>
      <c r="S579" t="b">
        <v>0</v>
      </c>
      <c r="T579" t="s">
        <v>8272</v>
      </c>
      <c r="U579" s="7" t="str">
        <f t="shared" ref="U579:U642" si="28">LEFT(T579, SEARCH("/",T579,1)-1)</f>
        <v>technology</v>
      </c>
      <c r="V579" t="str">
        <f t="shared" ref="V579:V642" si="29">RIGHT(T579, LEN(T579)-SEARCH("/",T579,1))</f>
        <v>web</v>
      </c>
    </row>
    <row r="580" spans="1:22" ht="31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5">
        <f t="shared" si="27"/>
        <v>1.12E-4</v>
      </c>
      <c r="G580" t="s">
        <v>8221</v>
      </c>
      <c r="H580" t="s">
        <v>8225</v>
      </c>
      <c r="I580" t="s">
        <v>8247</v>
      </c>
      <c r="J580">
        <v>1441633993</v>
      </c>
      <c r="K580" s="11">
        <f>(Table1[[#This Row],[deadline]]/86400)+25569+(-5/24)</f>
        <v>42254.370289351849</v>
      </c>
      <c r="L580">
        <v>1439560393</v>
      </c>
      <c r="M580" s="11">
        <f>(Table1[[#This Row],[launched_at]]/86400)+25569+(-5/24)</f>
        <v>42230.370289351849</v>
      </c>
      <c r="N580" s="12">
        <f>Table1[[#This Row],[Date Created Conversion]]</f>
        <v>42230.370289351849</v>
      </c>
      <c r="O580" s="13">
        <f>Table1[[#This Row],[Date Created Conversion]]</f>
        <v>42230.370289351849</v>
      </c>
      <c r="P580" t="b">
        <v>0</v>
      </c>
      <c r="Q580">
        <v>7</v>
      </c>
      <c r="R580" s="6">
        <f>E580/Q580</f>
        <v>2</v>
      </c>
      <c r="S580" t="b">
        <v>0</v>
      </c>
      <c r="T580" t="s">
        <v>8272</v>
      </c>
      <c r="U580" s="7" t="str">
        <f t="shared" si="28"/>
        <v>technology</v>
      </c>
      <c r="V580" t="str">
        <f t="shared" si="29"/>
        <v>web</v>
      </c>
    </row>
    <row r="581" spans="1:22" ht="31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5">
        <f t="shared" si="27"/>
        <v>1.4583333333333334E-2</v>
      </c>
      <c r="G581" t="s">
        <v>8221</v>
      </c>
      <c r="H581" t="s">
        <v>8224</v>
      </c>
      <c r="I581" t="s">
        <v>8246</v>
      </c>
      <c r="J581">
        <v>1419539223</v>
      </c>
      <c r="K581" s="11">
        <f>(Table1[[#This Row],[deadline]]/86400)+25569+(-5/24)</f>
        <v>41998.643784722219</v>
      </c>
      <c r="L581">
        <v>1416947223</v>
      </c>
      <c r="M581" s="11">
        <f>(Table1[[#This Row],[launched_at]]/86400)+25569+(-5/24)</f>
        <v>41968.643784722219</v>
      </c>
      <c r="N581" s="12">
        <f>Table1[[#This Row],[Date Created Conversion]]</f>
        <v>41968.643784722219</v>
      </c>
      <c r="O581" s="13">
        <f>Table1[[#This Row],[Date Created Conversion]]</f>
        <v>41968.643784722219</v>
      </c>
      <c r="P581" t="b">
        <v>0</v>
      </c>
      <c r="Q581">
        <v>5</v>
      </c>
      <c r="R581" s="6">
        <f>E581/Q581</f>
        <v>35</v>
      </c>
      <c r="S581" t="b">
        <v>0</v>
      </c>
      <c r="T581" t="s">
        <v>8272</v>
      </c>
      <c r="U581" s="7" t="str">
        <f t="shared" si="28"/>
        <v>technology</v>
      </c>
      <c r="V581" t="str">
        <f t="shared" si="29"/>
        <v>web</v>
      </c>
    </row>
    <row r="582" spans="1:22" ht="46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5">
        <f t="shared" si="27"/>
        <v>3.3333333333333332E-4</v>
      </c>
      <c r="G582" t="s">
        <v>8221</v>
      </c>
      <c r="H582" t="s">
        <v>8224</v>
      </c>
      <c r="I582" t="s">
        <v>8246</v>
      </c>
      <c r="J582">
        <v>1474580867</v>
      </c>
      <c r="K582" s="11">
        <f>(Table1[[#This Row],[deadline]]/86400)+25569+(-5/24)</f>
        <v>42635.699849537035</v>
      </c>
      <c r="L582">
        <v>1471988867</v>
      </c>
      <c r="M582" s="11">
        <f>(Table1[[#This Row],[launched_at]]/86400)+25569+(-5/24)</f>
        <v>42605.699849537035</v>
      </c>
      <c r="N582" s="12">
        <f>Table1[[#This Row],[Date Created Conversion]]</f>
        <v>42605.699849537035</v>
      </c>
      <c r="O582" s="13">
        <f>Table1[[#This Row],[Date Created Conversion]]</f>
        <v>42605.699849537035</v>
      </c>
      <c r="P582" t="b">
        <v>0</v>
      </c>
      <c r="Q582">
        <v>1</v>
      </c>
      <c r="R582" s="6">
        <f>E582/Q582</f>
        <v>1</v>
      </c>
      <c r="S582" t="b">
        <v>0</v>
      </c>
      <c r="T582" t="s">
        <v>8272</v>
      </c>
      <c r="U582" s="7" t="str">
        <f t="shared" si="28"/>
        <v>technology</v>
      </c>
      <c r="V582" t="str">
        <f t="shared" si="29"/>
        <v>web</v>
      </c>
    </row>
    <row r="583" spans="1:22" ht="46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5">
        <f t="shared" si="27"/>
        <v>0</v>
      </c>
      <c r="G583" t="s">
        <v>8221</v>
      </c>
      <c r="H583" t="s">
        <v>8224</v>
      </c>
      <c r="I583" t="s">
        <v>8246</v>
      </c>
      <c r="J583">
        <v>1438474704</v>
      </c>
      <c r="K583" s="11">
        <f>(Table1[[#This Row],[deadline]]/86400)+25569+(-5/24)</f>
        <v>42217.804444444446</v>
      </c>
      <c r="L583">
        <v>1435882704</v>
      </c>
      <c r="M583" s="11">
        <f>(Table1[[#This Row],[launched_at]]/86400)+25569+(-5/24)</f>
        <v>42187.804444444446</v>
      </c>
      <c r="N583" s="12">
        <f>Table1[[#This Row],[Date Created Conversion]]</f>
        <v>42187.804444444446</v>
      </c>
      <c r="O583" s="13">
        <f>Table1[[#This Row],[Date Created Conversion]]</f>
        <v>42187.804444444446</v>
      </c>
      <c r="P583" t="b">
        <v>0</v>
      </c>
      <c r="Q583">
        <v>0</v>
      </c>
      <c r="R583" s="6" t="e">
        <f>E583/Q583</f>
        <v>#DIV/0!</v>
      </c>
      <c r="S583" t="b">
        <v>0</v>
      </c>
      <c r="T583" t="s">
        <v>8272</v>
      </c>
      <c r="U583" s="7" t="str">
        <f t="shared" si="28"/>
        <v>technology</v>
      </c>
      <c r="V583" t="str">
        <f t="shared" si="29"/>
        <v>web</v>
      </c>
    </row>
    <row r="584" spans="1:22" ht="46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5">
        <f t="shared" si="27"/>
        <v>0</v>
      </c>
      <c r="G584" t="s">
        <v>8221</v>
      </c>
      <c r="H584" t="s">
        <v>8224</v>
      </c>
      <c r="I584" t="s">
        <v>8246</v>
      </c>
      <c r="J584">
        <v>1426442400</v>
      </c>
      <c r="K584" s="11">
        <f>(Table1[[#This Row],[deadline]]/86400)+25569+(-5/24)</f>
        <v>42078.541666666664</v>
      </c>
      <c r="L584">
        <v>1424454319</v>
      </c>
      <c r="M584" s="11">
        <f>(Table1[[#This Row],[launched_at]]/86400)+25569+(-5/24)</f>
        <v>42055.531469907401</v>
      </c>
      <c r="N584" s="12">
        <f>Table1[[#This Row],[Date Created Conversion]]</f>
        <v>42055.531469907401</v>
      </c>
      <c r="O584" s="13">
        <f>Table1[[#This Row],[Date Created Conversion]]</f>
        <v>42055.531469907401</v>
      </c>
      <c r="P584" t="b">
        <v>0</v>
      </c>
      <c r="Q584">
        <v>0</v>
      </c>
      <c r="R584" s="6" t="e">
        <f>E584/Q584</f>
        <v>#DIV/0!</v>
      </c>
      <c r="S584" t="b">
        <v>0</v>
      </c>
      <c r="T584" t="s">
        <v>8272</v>
      </c>
      <c r="U584" s="7" t="str">
        <f t="shared" si="28"/>
        <v>technology</v>
      </c>
      <c r="V584" t="str">
        <f t="shared" si="29"/>
        <v>web</v>
      </c>
    </row>
    <row r="585" spans="1:22" ht="31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5">
        <f t="shared" si="27"/>
        <v>1.1111111111111112E-4</v>
      </c>
      <c r="G585" t="s">
        <v>8221</v>
      </c>
      <c r="H585" t="s">
        <v>8224</v>
      </c>
      <c r="I585" t="s">
        <v>8246</v>
      </c>
      <c r="J585">
        <v>1426800687</v>
      </c>
      <c r="K585" s="11">
        <f>(Table1[[#This Row],[deadline]]/86400)+25569+(-5/24)</f>
        <v>42082.688506944447</v>
      </c>
      <c r="L585">
        <v>1424212287</v>
      </c>
      <c r="M585" s="11">
        <f>(Table1[[#This Row],[launched_at]]/86400)+25569+(-5/24)</f>
        <v>42052.730173611104</v>
      </c>
      <c r="N585" s="12">
        <f>Table1[[#This Row],[Date Created Conversion]]</f>
        <v>42052.730173611104</v>
      </c>
      <c r="O585" s="13">
        <f>Table1[[#This Row],[Date Created Conversion]]</f>
        <v>42052.730173611104</v>
      </c>
      <c r="P585" t="b">
        <v>0</v>
      </c>
      <c r="Q585">
        <v>1</v>
      </c>
      <c r="R585" s="6">
        <f>E585/Q585</f>
        <v>1</v>
      </c>
      <c r="S585" t="b">
        <v>0</v>
      </c>
      <c r="T585" t="s">
        <v>8272</v>
      </c>
      <c r="U585" s="7" t="str">
        <f t="shared" si="28"/>
        <v>technology</v>
      </c>
      <c r="V585" t="str">
        <f t="shared" si="29"/>
        <v>web</v>
      </c>
    </row>
    <row r="586" spans="1:22" ht="31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5">
        <f t="shared" si="27"/>
        <v>0.01</v>
      </c>
      <c r="G586" t="s">
        <v>8221</v>
      </c>
      <c r="H586" t="s">
        <v>8224</v>
      </c>
      <c r="I586" t="s">
        <v>8246</v>
      </c>
      <c r="J586">
        <v>1426522316</v>
      </c>
      <c r="K586" s="11">
        <f>(Table1[[#This Row],[deadline]]/86400)+25569+(-5/24)</f>
        <v>42079.466620370367</v>
      </c>
      <c r="L586">
        <v>1423933916</v>
      </c>
      <c r="M586" s="11">
        <f>(Table1[[#This Row],[launched_at]]/86400)+25569+(-5/24)</f>
        <v>42049.508287037032</v>
      </c>
      <c r="N586" s="12">
        <f>Table1[[#This Row],[Date Created Conversion]]</f>
        <v>42049.508287037032</v>
      </c>
      <c r="O586" s="13">
        <f>Table1[[#This Row],[Date Created Conversion]]</f>
        <v>42049.508287037032</v>
      </c>
      <c r="P586" t="b">
        <v>0</v>
      </c>
      <c r="Q586">
        <v>2</v>
      </c>
      <c r="R586" s="6">
        <f>E586/Q586</f>
        <v>5</v>
      </c>
      <c r="S586" t="b">
        <v>0</v>
      </c>
      <c r="T586" t="s">
        <v>8272</v>
      </c>
      <c r="U586" s="7" t="str">
        <f t="shared" si="28"/>
        <v>technology</v>
      </c>
      <c r="V586" t="str">
        <f t="shared" si="29"/>
        <v>web</v>
      </c>
    </row>
    <row r="587" spans="1:22" ht="46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5">
        <f t="shared" si="27"/>
        <v>0</v>
      </c>
      <c r="G587" t="s">
        <v>8221</v>
      </c>
      <c r="H587" t="s">
        <v>8225</v>
      </c>
      <c r="I587" t="s">
        <v>8247</v>
      </c>
      <c r="J587">
        <v>1448928000</v>
      </c>
      <c r="K587" s="11">
        <f>(Table1[[#This Row],[deadline]]/86400)+25569+(-5/24)</f>
        <v>42338.791666666664</v>
      </c>
      <c r="L587">
        <v>1444123377</v>
      </c>
      <c r="M587" s="11">
        <f>(Table1[[#This Row],[launched_at]]/86400)+25569+(-5/24)</f>
        <v>42283.182604166665</v>
      </c>
      <c r="N587" s="12">
        <f>Table1[[#This Row],[Date Created Conversion]]</f>
        <v>42283.182604166665</v>
      </c>
      <c r="O587" s="13">
        <f>Table1[[#This Row],[Date Created Conversion]]</f>
        <v>42283.182604166665</v>
      </c>
      <c r="P587" t="b">
        <v>0</v>
      </c>
      <c r="Q587">
        <v>0</v>
      </c>
      <c r="R587" s="6" t="e">
        <f>E587/Q587</f>
        <v>#DIV/0!</v>
      </c>
      <c r="S587" t="b">
        <v>0</v>
      </c>
      <c r="T587" t="s">
        <v>8272</v>
      </c>
      <c r="U587" s="7" t="str">
        <f t="shared" si="28"/>
        <v>technology</v>
      </c>
      <c r="V587" t="str">
        <f t="shared" si="29"/>
        <v>web</v>
      </c>
    </row>
    <row r="588" spans="1:22" ht="31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5">
        <f t="shared" si="27"/>
        <v>5.5999999999999999E-3</v>
      </c>
      <c r="G588" t="s">
        <v>8221</v>
      </c>
      <c r="H588" t="s">
        <v>8224</v>
      </c>
      <c r="I588" t="s">
        <v>8246</v>
      </c>
      <c r="J588">
        <v>1424032207</v>
      </c>
      <c r="K588" s="11">
        <f>(Table1[[#This Row],[deadline]]/86400)+25569+(-5/24)</f>
        <v>42050.645914351851</v>
      </c>
      <c r="L588">
        <v>1421440207</v>
      </c>
      <c r="M588" s="11">
        <f>(Table1[[#This Row],[launched_at]]/86400)+25569+(-5/24)</f>
        <v>42020.645914351851</v>
      </c>
      <c r="N588" s="12">
        <f>Table1[[#This Row],[Date Created Conversion]]</f>
        <v>42020.645914351851</v>
      </c>
      <c r="O588" s="13">
        <f>Table1[[#This Row],[Date Created Conversion]]</f>
        <v>42020.645914351851</v>
      </c>
      <c r="P588" t="b">
        <v>0</v>
      </c>
      <c r="Q588">
        <v>4</v>
      </c>
      <c r="R588" s="6">
        <f>E588/Q588</f>
        <v>14</v>
      </c>
      <c r="S588" t="b">
        <v>0</v>
      </c>
      <c r="T588" t="s">
        <v>8272</v>
      </c>
      <c r="U588" s="7" t="str">
        <f t="shared" si="28"/>
        <v>technology</v>
      </c>
      <c r="V588" t="str">
        <f t="shared" si="29"/>
        <v>web</v>
      </c>
    </row>
    <row r="589" spans="1:22" ht="76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5">
        <f t="shared" si="27"/>
        <v>9.0833333333333335E-2</v>
      </c>
      <c r="G589" t="s">
        <v>8221</v>
      </c>
      <c r="H589" t="s">
        <v>8229</v>
      </c>
      <c r="I589" t="s">
        <v>8251</v>
      </c>
      <c r="J589">
        <v>1429207833</v>
      </c>
      <c r="K589" s="11">
        <f>(Table1[[#This Row],[deadline]]/86400)+25569+(-5/24)</f>
        <v>42110.548993055556</v>
      </c>
      <c r="L589">
        <v>1426615833</v>
      </c>
      <c r="M589" s="11">
        <f>(Table1[[#This Row],[launched_at]]/86400)+25569+(-5/24)</f>
        <v>42080.548993055556</v>
      </c>
      <c r="N589" s="12">
        <f>Table1[[#This Row],[Date Created Conversion]]</f>
        <v>42080.548993055556</v>
      </c>
      <c r="O589" s="13">
        <f>Table1[[#This Row],[Date Created Conversion]]</f>
        <v>42080.548993055556</v>
      </c>
      <c r="P589" t="b">
        <v>0</v>
      </c>
      <c r="Q589">
        <v>7</v>
      </c>
      <c r="R589" s="6">
        <f>E589/Q589</f>
        <v>389.28571428571428</v>
      </c>
      <c r="S589" t="b">
        <v>0</v>
      </c>
      <c r="T589" t="s">
        <v>8272</v>
      </c>
      <c r="U589" s="7" t="str">
        <f t="shared" si="28"/>
        <v>technology</v>
      </c>
      <c r="V589" t="str">
        <f t="shared" si="29"/>
        <v>web</v>
      </c>
    </row>
    <row r="590" spans="1:22" ht="46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5">
        <f t="shared" si="27"/>
        <v>3.3444444444444443E-2</v>
      </c>
      <c r="G590" t="s">
        <v>8221</v>
      </c>
      <c r="H590" t="s">
        <v>8237</v>
      </c>
      <c r="I590" t="s">
        <v>8249</v>
      </c>
      <c r="J590">
        <v>1479410886</v>
      </c>
      <c r="K590" s="11">
        <f>(Table1[[#This Row],[deadline]]/86400)+25569+(-5/24)</f>
        <v>42691.602847222217</v>
      </c>
      <c r="L590">
        <v>1474223286</v>
      </c>
      <c r="M590" s="11">
        <f>(Table1[[#This Row],[launched_at]]/86400)+25569+(-5/24)</f>
        <v>42631.561180555553</v>
      </c>
      <c r="N590" s="12">
        <f>Table1[[#This Row],[Date Created Conversion]]</f>
        <v>42631.561180555553</v>
      </c>
      <c r="O590" s="13">
        <f>Table1[[#This Row],[Date Created Conversion]]</f>
        <v>42631.561180555553</v>
      </c>
      <c r="P590" t="b">
        <v>0</v>
      </c>
      <c r="Q590">
        <v>2</v>
      </c>
      <c r="R590" s="6">
        <f>E590/Q590</f>
        <v>150.5</v>
      </c>
      <c r="S590" t="b">
        <v>0</v>
      </c>
      <c r="T590" t="s">
        <v>8272</v>
      </c>
      <c r="U590" s="7" t="str">
        <f t="shared" si="28"/>
        <v>technology</v>
      </c>
      <c r="V590" t="str">
        <f t="shared" si="29"/>
        <v>web</v>
      </c>
    </row>
    <row r="591" spans="1:22" ht="18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5">
        <f t="shared" si="27"/>
        <v>1.3333333333333334E-4</v>
      </c>
      <c r="G591" t="s">
        <v>8221</v>
      </c>
      <c r="H591" t="s">
        <v>8224</v>
      </c>
      <c r="I591" t="s">
        <v>8246</v>
      </c>
      <c r="J591">
        <v>1436366699</v>
      </c>
      <c r="K591" s="11">
        <f>(Table1[[#This Row],[deadline]]/86400)+25569+(-5/24)</f>
        <v>42193.406238425923</v>
      </c>
      <c r="L591">
        <v>1435070699</v>
      </c>
      <c r="M591" s="11">
        <f>(Table1[[#This Row],[launched_at]]/86400)+25569+(-5/24)</f>
        <v>42178.406238425923</v>
      </c>
      <c r="N591" s="12">
        <f>Table1[[#This Row],[Date Created Conversion]]</f>
        <v>42178.406238425923</v>
      </c>
      <c r="O591" s="13">
        <f>Table1[[#This Row],[Date Created Conversion]]</f>
        <v>42178.406238425923</v>
      </c>
      <c r="P591" t="b">
        <v>0</v>
      </c>
      <c r="Q591">
        <v>1</v>
      </c>
      <c r="R591" s="6">
        <f>E591/Q591</f>
        <v>1</v>
      </c>
      <c r="S591" t="b">
        <v>0</v>
      </c>
      <c r="T591" t="s">
        <v>8272</v>
      </c>
      <c r="U591" s="7" t="str">
        <f t="shared" si="28"/>
        <v>technology</v>
      </c>
      <c r="V591" t="str">
        <f t="shared" si="29"/>
        <v>web</v>
      </c>
    </row>
    <row r="592" spans="1:22" ht="46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5">
        <f t="shared" si="27"/>
        <v>4.4600000000000001E-2</v>
      </c>
      <c r="G592" t="s">
        <v>8221</v>
      </c>
      <c r="H592" t="s">
        <v>8225</v>
      </c>
      <c r="I592" t="s">
        <v>8247</v>
      </c>
      <c r="J592">
        <v>1454936460</v>
      </c>
      <c r="K592" s="11">
        <f>(Table1[[#This Row],[deadline]]/86400)+25569+(-5/24)</f>
        <v>42408.334027777775</v>
      </c>
      <c r="L592">
        <v>1452259131</v>
      </c>
      <c r="M592" s="11">
        <f>(Table1[[#This Row],[launched_at]]/86400)+25569+(-5/24)</f>
        <v>42377.34642361111</v>
      </c>
      <c r="N592" s="12">
        <f>Table1[[#This Row],[Date Created Conversion]]</f>
        <v>42377.34642361111</v>
      </c>
      <c r="O592" s="13">
        <f>Table1[[#This Row],[Date Created Conversion]]</f>
        <v>42377.34642361111</v>
      </c>
      <c r="P592" t="b">
        <v>0</v>
      </c>
      <c r="Q592">
        <v>9</v>
      </c>
      <c r="R592" s="6">
        <f>E592/Q592</f>
        <v>24.777777777777779</v>
      </c>
      <c r="S592" t="b">
        <v>0</v>
      </c>
      <c r="T592" t="s">
        <v>8272</v>
      </c>
      <c r="U592" s="7" t="str">
        <f t="shared" si="28"/>
        <v>technology</v>
      </c>
      <c r="V592" t="str">
        <f t="shared" si="29"/>
        <v>web</v>
      </c>
    </row>
    <row r="593" spans="1:22" ht="46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5">
        <f t="shared" si="27"/>
        <v>6.0999999999999997E-4</v>
      </c>
      <c r="G593" t="s">
        <v>8221</v>
      </c>
      <c r="H593" t="s">
        <v>8224</v>
      </c>
      <c r="I593" t="s">
        <v>8246</v>
      </c>
      <c r="J593">
        <v>1437570130</v>
      </c>
      <c r="K593" s="11">
        <f>(Table1[[#This Row],[deadline]]/86400)+25569+(-5/24)</f>
        <v>42207.334837962961</v>
      </c>
      <c r="L593">
        <v>1434978130</v>
      </c>
      <c r="M593" s="11">
        <f>(Table1[[#This Row],[launched_at]]/86400)+25569+(-5/24)</f>
        <v>42177.334837962961</v>
      </c>
      <c r="N593" s="12">
        <f>Table1[[#This Row],[Date Created Conversion]]</f>
        <v>42177.334837962961</v>
      </c>
      <c r="O593" s="13">
        <f>Table1[[#This Row],[Date Created Conversion]]</f>
        <v>42177.334837962961</v>
      </c>
      <c r="P593" t="b">
        <v>0</v>
      </c>
      <c r="Q593">
        <v>2</v>
      </c>
      <c r="R593" s="6">
        <f>E593/Q593</f>
        <v>30.5</v>
      </c>
      <c r="S593" t="b">
        <v>0</v>
      </c>
      <c r="T593" t="s">
        <v>8272</v>
      </c>
      <c r="U593" s="7" t="str">
        <f t="shared" si="28"/>
        <v>technology</v>
      </c>
      <c r="V593" t="str">
        <f t="shared" si="29"/>
        <v>web</v>
      </c>
    </row>
    <row r="594" spans="1:22" ht="46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5">
        <f t="shared" si="27"/>
        <v>3.3333333333333333E-2</v>
      </c>
      <c r="G594" t="s">
        <v>8221</v>
      </c>
      <c r="H594" t="s">
        <v>8224</v>
      </c>
      <c r="I594" t="s">
        <v>8246</v>
      </c>
      <c r="J594">
        <v>1417584860</v>
      </c>
      <c r="K594" s="11">
        <f>(Table1[[#This Row],[deadline]]/86400)+25569+(-5/24)</f>
        <v>41976.023842592585</v>
      </c>
      <c r="L594">
        <v>1414992860</v>
      </c>
      <c r="M594" s="11">
        <f>(Table1[[#This Row],[launched_at]]/86400)+25569+(-5/24)</f>
        <v>41946.023842592593</v>
      </c>
      <c r="N594" s="12">
        <f>Table1[[#This Row],[Date Created Conversion]]</f>
        <v>41946.023842592593</v>
      </c>
      <c r="O594" s="13">
        <f>Table1[[#This Row],[Date Created Conversion]]</f>
        <v>41946.023842592593</v>
      </c>
      <c r="P594" t="b">
        <v>0</v>
      </c>
      <c r="Q594">
        <v>1</v>
      </c>
      <c r="R594" s="6">
        <f>E594/Q594</f>
        <v>250</v>
      </c>
      <c r="S594" t="b">
        <v>0</v>
      </c>
      <c r="T594" t="s">
        <v>8272</v>
      </c>
      <c r="U594" s="7" t="str">
        <f t="shared" si="28"/>
        <v>technology</v>
      </c>
      <c r="V594" t="str">
        <f t="shared" si="29"/>
        <v>web</v>
      </c>
    </row>
    <row r="595" spans="1:22" ht="46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5">
        <f t="shared" si="27"/>
        <v>0.23</v>
      </c>
      <c r="G595" t="s">
        <v>8221</v>
      </c>
      <c r="H595" t="s">
        <v>8225</v>
      </c>
      <c r="I595" t="s">
        <v>8247</v>
      </c>
      <c r="J595">
        <v>1428333345</v>
      </c>
      <c r="K595" s="11">
        <f>(Table1[[#This Row],[deadline]]/86400)+25569+(-5/24)</f>
        <v>42100.427604166667</v>
      </c>
      <c r="L595">
        <v>1425744945</v>
      </c>
      <c r="M595" s="11">
        <f>(Table1[[#This Row],[launched_at]]/86400)+25569+(-5/24)</f>
        <v>42070.469270833331</v>
      </c>
      <c r="N595" s="12">
        <f>Table1[[#This Row],[Date Created Conversion]]</f>
        <v>42070.469270833331</v>
      </c>
      <c r="O595" s="13">
        <f>Table1[[#This Row],[Date Created Conversion]]</f>
        <v>42070.469270833331</v>
      </c>
      <c r="P595" t="b">
        <v>0</v>
      </c>
      <c r="Q595">
        <v>7</v>
      </c>
      <c r="R595" s="6">
        <f>E595/Q595</f>
        <v>16.428571428571427</v>
      </c>
      <c r="S595" t="b">
        <v>0</v>
      </c>
      <c r="T595" t="s">
        <v>8272</v>
      </c>
      <c r="U595" s="7" t="str">
        <f t="shared" si="28"/>
        <v>technology</v>
      </c>
      <c r="V595" t="str">
        <f t="shared" si="29"/>
        <v>web</v>
      </c>
    </row>
    <row r="596" spans="1:22" ht="31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5">
        <f t="shared" si="27"/>
        <v>1.0399999999999999E-3</v>
      </c>
      <c r="G596" t="s">
        <v>8221</v>
      </c>
      <c r="H596" t="s">
        <v>8224</v>
      </c>
      <c r="I596" t="s">
        <v>8246</v>
      </c>
      <c r="J596">
        <v>1460832206</v>
      </c>
      <c r="K596" s="11">
        <f>(Table1[[#This Row],[deadline]]/86400)+25569+(-5/24)</f>
        <v>42476.571828703702</v>
      </c>
      <c r="L596">
        <v>1458240206</v>
      </c>
      <c r="M596" s="11">
        <f>(Table1[[#This Row],[launched_at]]/86400)+25569+(-5/24)</f>
        <v>42446.571828703702</v>
      </c>
      <c r="N596" s="12">
        <f>Table1[[#This Row],[Date Created Conversion]]</f>
        <v>42446.571828703702</v>
      </c>
      <c r="O596" s="13">
        <f>Table1[[#This Row],[Date Created Conversion]]</f>
        <v>42446.571828703702</v>
      </c>
      <c r="P596" t="b">
        <v>0</v>
      </c>
      <c r="Q596">
        <v>2</v>
      </c>
      <c r="R596" s="6">
        <f>E596/Q596</f>
        <v>13</v>
      </c>
      <c r="S596" t="b">
        <v>0</v>
      </c>
      <c r="T596" t="s">
        <v>8272</v>
      </c>
      <c r="U596" s="7" t="str">
        <f t="shared" si="28"/>
        <v>technology</v>
      </c>
      <c r="V596" t="str">
        <f t="shared" si="29"/>
        <v>web</v>
      </c>
    </row>
    <row r="597" spans="1:22" ht="46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5">
        <f t="shared" si="27"/>
        <v>4.2599999999999999E-3</v>
      </c>
      <c r="G597" t="s">
        <v>8221</v>
      </c>
      <c r="H597" t="s">
        <v>8224</v>
      </c>
      <c r="I597" t="s">
        <v>8246</v>
      </c>
      <c r="J597">
        <v>1430703638</v>
      </c>
      <c r="K597" s="11">
        <f>(Table1[[#This Row],[deadline]]/86400)+25569+(-5/24)</f>
        <v>42127.861550925925</v>
      </c>
      <c r="L597">
        <v>1426815638</v>
      </c>
      <c r="M597" s="11">
        <f>(Table1[[#This Row],[launched_at]]/86400)+25569+(-5/24)</f>
        <v>42082.861550925925</v>
      </c>
      <c r="N597" s="12">
        <f>Table1[[#This Row],[Date Created Conversion]]</f>
        <v>42082.861550925925</v>
      </c>
      <c r="O597" s="13">
        <f>Table1[[#This Row],[Date Created Conversion]]</f>
        <v>42082.861550925925</v>
      </c>
      <c r="P597" t="b">
        <v>0</v>
      </c>
      <c r="Q597">
        <v>8</v>
      </c>
      <c r="R597" s="6">
        <f>E597/Q597</f>
        <v>53.25</v>
      </c>
      <c r="S597" t="b">
        <v>0</v>
      </c>
      <c r="T597" t="s">
        <v>8272</v>
      </c>
      <c r="U597" s="7" t="str">
        <f t="shared" si="28"/>
        <v>technology</v>
      </c>
      <c r="V597" t="str">
        <f t="shared" si="29"/>
        <v>web</v>
      </c>
    </row>
    <row r="598" spans="1:22" ht="31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5">
        <f t="shared" si="27"/>
        <v>2.9999999999999997E-4</v>
      </c>
      <c r="G598" t="s">
        <v>8221</v>
      </c>
      <c r="H598" t="s">
        <v>8224</v>
      </c>
      <c r="I598" t="s">
        <v>8246</v>
      </c>
      <c r="J598">
        <v>1478122292</v>
      </c>
      <c r="K598" s="11">
        <f>(Table1[[#This Row],[deadline]]/86400)+25569+(-5/24)</f>
        <v>42676.688564814809</v>
      </c>
      <c r="L598">
        <v>1475530292</v>
      </c>
      <c r="M598" s="11">
        <f>(Table1[[#This Row],[launched_at]]/86400)+25569+(-5/24)</f>
        <v>42646.688564814809</v>
      </c>
      <c r="N598" s="12">
        <f>Table1[[#This Row],[Date Created Conversion]]</f>
        <v>42646.688564814809</v>
      </c>
      <c r="O598" s="13">
        <f>Table1[[#This Row],[Date Created Conversion]]</f>
        <v>42646.688564814809</v>
      </c>
      <c r="P598" t="b">
        <v>0</v>
      </c>
      <c r="Q598">
        <v>2</v>
      </c>
      <c r="R598" s="6">
        <f>E598/Q598</f>
        <v>3</v>
      </c>
      <c r="S598" t="b">
        <v>0</v>
      </c>
      <c r="T598" t="s">
        <v>8272</v>
      </c>
      <c r="U598" s="7" t="str">
        <f t="shared" si="28"/>
        <v>technology</v>
      </c>
      <c r="V598" t="str">
        <f t="shared" si="29"/>
        <v>web</v>
      </c>
    </row>
    <row r="599" spans="1:22" ht="46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5">
        <f t="shared" si="27"/>
        <v>2.6666666666666666E-3</v>
      </c>
      <c r="G599" t="s">
        <v>8221</v>
      </c>
      <c r="H599" t="s">
        <v>8224</v>
      </c>
      <c r="I599" t="s">
        <v>8246</v>
      </c>
      <c r="J599">
        <v>1469980800</v>
      </c>
      <c r="K599" s="11">
        <f>(Table1[[#This Row],[deadline]]/86400)+25569+(-5/24)</f>
        <v>42582.458333333336</v>
      </c>
      <c r="L599">
        <v>1466787335</v>
      </c>
      <c r="M599" s="11">
        <f>(Table1[[#This Row],[launched_at]]/86400)+25569+(-5/24)</f>
        <v>42545.496932870366</v>
      </c>
      <c r="N599" s="12">
        <f>Table1[[#This Row],[Date Created Conversion]]</f>
        <v>42545.496932870366</v>
      </c>
      <c r="O599" s="13">
        <f>Table1[[#This Row],[Date Created Conversion]]</f>
        <v>42545.496932870366</v>
      </c>
      <c r="P599" t="b">
        <v>0</v>
      </c>
      <c r="Q599">
        <v>2</v>
      </c>
      <c r="R599" s="6">
        <f>E599/Q599</f>
        <v>10</v>
      </c>
      <c r="S599" t="b">
        <v>0</v>
      </c>
      <c r="T599" t="s">
        <v>8272</v>
      </c>
      <c r="U599" s="7" t="str">
        <f t="shared" si="28"/>
        <v>technology</v>
      </c>
      <c r="V599" t="str">
        <f t="shared" si="29"/>
        <v>web</v>
      </c>
    </row>
    <row r="600" spans="1:22" ht="31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5">
        <f t="shared" si="27"/>
        <v>0.34</v>
      </c>
      <c r="G600" t="s">
        <v>8221</v>
      </c>
      <c r="H600" t="s">
        <v>8224</v>
      </c>
      <c r="I600" t="s">
        <v>8246</v>
      </c>
      <c r="J600">
        <v>1417737781</v>
      </c>
      <c r="K600" s="11">
        <f>(Table1[[#This Row],[deadline]]/86400)+25569+(-5/24)</f>
        <v>41977.793761574074</v>
      </c>
      <c r="L600">
        <v>1415145781</v>
      </c>
      <c r="M600" s="11">
        <f>(Table1[[#This Row],[launched_at]]/86400)+25569+(-5/24)</f>
        <v>41947.793761574074</v>
      </c>
      <c r="N600" s="12">
        <f>Table1[[#This Row],[Date Created Conversion]]</f>
        <v>41947.793761574074</v>
      </c>
      <c r="O600" s="13">
        <f>Table1[[#This Row],[Date Created Conversion]]</f>
        <v>41947.793761574074</v>
      </c>
      <c r="P600" t="b">
        <v>0</v>
      </c>
      <c r="Q600">
        <v>7</v>
      </c>
      <c r="R600" s="6">
        <f>E600/Q600</f>
        <v>121.42857142857143</v>
      </c>
      <c r="S600" t="b">
        <v>0</v>
      </c>
      <c r="T600" t="s">
        <v>8272</v>
      </c>
      <c r="U600" s="7" t="str">
        <f t="shared" si="28"/>
        <v>technology</v>
      </c>
      <c r="V600" t="str">
        <f t="shared" si="29"/>
        <v>web</v>
      </c>
    </row>
    <row r="601" spans="1:22" ht="46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5">
        <f t="shared" si="27"/>
        <v>6.2E-4</v>
      </c>
      <c r="G601" t="s">
        <v>8221</v>
      </c>
      <c r="H601" t="s">
        <v>8224</v>
      </c>
      <c r="I601" t="s">
        <v>8246</v>
      </c>
      <c r="J601">
        <v>1425827760</v>
      </c>
      <c r="K601" s="11">
        <f>(Table1[[#This Row],[deadline]]/86400)+25569+(-5/24)</f>
        <v>42071.427777777775</v>
      </c>
      <c r="L601">
        <v>1423769402</v>
      </c>
      <c r="M601" s="11">
        <f>(Table1[[#This Row],[launched_at]]/86400)+25569+(-5/24)</f>
        <v>42047.604189814818</v>
      </c>
      <c r="N601" s="12">
        <f>Table1[[#This Row],[Date Created Conversion]]</f>
        <v>42047.604189814818</v>
      </c>
      <c r="O601" s="13">
        <f>Table1[[#This Row],[Date Created Conversion]]</f>
        <v>42047.604189814818</v>
      </c>
      <c r="P601" t="b">
        <v>0</v>
      </c>
      <c r="Q601">
        <v>2</v>
      </c>
      <c r="R601" s="6">
        <f>E601/Q601</f>
        <v>15.5</v>
      </c>
      <c r="S601" t="b">
        <v>0</v>
      </c>
      <c r="T601" t="s">
        <v>8272</v>
      </c>
      <c r="U601" s="7" t="str">
        <f t="shared" si="28"/>
        <v>technology</v>
      </c>
      <c r="V601" t="str">
        <f t="shared" si="29"/>
        <v>web</v>
      </c>
    </row>
    <row r="602" spans="1:22" ht="3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5">
        <f t="shared" si="27"/>
        <v>0.02</v>
      </c>
      <c r="G602" t="s">
        <v>8220</v>
      </c>
      <c r="H602" t="s">
        <v>8224</v>
      </c>
      <c r="I602" t="s">
        <v>8246</v>
      </c>
      <c r="J602">
        <v>1431198562</v>
      </c>
      <c r="K602" s="11">
        <f>(Table1[[#This Row],[deadline]]/86400)+25569+(-5/24)</f>
        <v>42133.589837962958</v>
      </c>
      <c r="L602">
        <v>1426014562</v>
      </c>
      <c r="M602" s="11">
        <f>(Table1[[#This Row],[launched_at]]/86400)+25569+(-5/24)</f>
        <v>42073.589837962958</v>
      </c>
      <c r="N602" s="12">
        <f>Table1[[#This Row],[Date Created Conversion]]</f>
        <v>42073.589837962958</v>
      </c>
      <c r="O602" s="13">
        <f>Table1[[#This Row],[Date Created Conversion]]</f>
        <v>42073.589837962958</v>
      </c>
      <c r="P602" t="b">
        <v>0</v>
      </c>
      <c r="Q602">
        <v>1</v>
      </c>
      <c r="R602" s="6">
        <f>E602/Q602</f>
        <v>100</v>
      </c>
      <c r="S602" t="b">
        <v>0</v>
      </c>
      <c r="T602" t="s">
        <v>8272</v>
      </c>
      <c r="U602" s="7" t="str">
        <f t="shared" si="28"/>
        <v>technology</v>
      </c>
      <c r="V602" t="str">
        <f t="shared" si="29"/>
        <v>web</v>
      </c>
    </row>
    <row r="603" spans="1:22" ht="46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5">
        <f t="shared" si="27"/>
        <v>1.4E-2</v>
      </c>
      <c r="G603" t="s">
        <v>8220</v>
      </c>
      <c r="H603" t="s">
        <v>8229</v>
      </c>
      <c r="I603" t="s">
        <v>8251</v>
      </c>
      <c r="J603">
        <v>1419626139</v>
      </c>
      <c r="K603" s="11">
        <f>(Table1[[#This Row],[deadline]]/86400)+25569+(-5/24)</f>
        <v>41999.64975694444</v>
      </c>
      <c r="L603">
        <v>1417034139</v>
      </c>
      <c r="M603" s="11">
        <f>(Table1[[#This Row],[launched_at]]/86400)+25569+(-5/24)</f>
        <v>41969.64975694444</v>
      </c>
      <c r="N603" s="12">
        <f>Table1[[#This Row],[Date Created Conversion]]</f>
        <v>41969.64975694444</v>
      </c>
      <c r="O603" s="13">
        <f>Table1[[#This Row],[Date Created Conversion]]</f>
        <v>41969.64975694444</v>
      </c>
      <c r="P603" t="b">
        <v>0</v>
      </c>
      <c r="Q603">
        <v>6</v>
      </c>
      <c r="R603" s="6">
        <f>E603/Q603</f>
        <v>23.333333333333332</v>
      </c>
      <c r="S603" t="b">
        <v>0</v>
      </c>
      <c r="T603" t="s">
        <v>8272</v>
      </c>
      <c r="U603" s="7" t="str">
        <f t="shared" si="28"/>
        <v>technology</v>
      </c>
      <c r="V603" t="str">
        <f t="shared" si="29"/>
        <v>web</v>
      </c>
    </row>
    <row r="604" spans="1:22" ht="46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5">
        <f t="shared" si="27"/>
        <v>0</v>
      </c>
      <c r="G604" t="s">
        <v>8220</v>
      </c>
      <c r="H604" t="s">
        <v>8224</v>
      </c>
      <c r="I604" t="s">
        <v>8246</v>
      </c>
      <c r="J604">
        <v>1434654215</v>
      </c>
      <c r="K604" s="11">
        <f>(Table1[[#This Row],[deadline]]/86400)+25569+(-5/24)</f>
        <v>42173.585821759254</v>
      </c>
      <c r="L604">
        <v>1432062215</v>
      </c>
      <c r="M604" s="11">
        <f>(Table1[[#This Row],[launched_at]]/86400)+25569+(-5/24)</f>
        <v>42143.585821759254</v>
      </c>
      <c r="N604" s="12">
        <f>Table1[[#This Row],[Date Created Conversion]]</f>
        <v>42143.585821759254</v>
      </c>
      <c r="O604" s="13">
        <f>Table1[[#This Row],[Date Created Conversion]]</f>
        <v>42143.585821759254</v>
      </c>
      <c r="P604" t="b">
        <v>0</v>
      </c>
      <c r="Q604">
        <v>0</v>
      </c>
      <c r="R604" s="6" t="e">
        <f>E604/Q604</f>
        <v>#DIV/0!</v>
      </c>
      <c r="S604" t="b">
        <v>0</v>
      </c>
      <c r="T604" t="s">
        <v>8272</v>
      </c>
      <c r="U604" s="7" t="str">
        <f t="shared" si="28"/>
        <v>technology</v>
      </c>
      <c r="V604" t="str">
        <f t="shared" si="29"/>
        <v>web</v>
      </c>
    </row>
    <row r="605" spans="1:22" ht="46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5">
        <f t="shared" si="27"/>
        <v>3.9334666666666664E-2</v>
      </c>
      <c r="G605" t="s">
        <v>8220</v>
      </c>
      <c r="H605" t="s">
        <v>8224</v>
      </c>
      <c r="I605" t="s">
        <v>8246</v>
      </c>
      <c r="J605">
        <v>1408029623</v>
      </c>
      <c r="K605" s="11">
        <f>(Table1[[#This Row],[deadline]]/86400)+25569+(-5/24)</f>
        <v>41865.430821759255</v>
      </c>
      <c r="L605">
        <v>1405437623</v>
      </c>
      <c r="M605" s="11">
        <f>(Table1[[#This Row],[launched_at]]/86400)+25569+(-5/24)</f>
        <v>41835.430821759255</v>
      </c>
      <c r="N605" s="12">
        <f>Table1[[#This Row],[Date Created Conversion]]</f>
        <v>41835.430821759255</v>
      </c>
      <c r="O605" s="13">
        <f>Table1[[#This Row],[Date Created Conversion]]</f>
        <v>41835.430821759255</v>
      </c>
      <c r="P605" t="b">
        <v>0</v>
      </c>
      <c r="Q605">
        <v>13</v>
      </c>
      <c r="R605" s="6">
        <f>E605/Q605</f>
        <v>45.386153846153846</v>
      </c>
      <c r="S605" t="b">
        <v>0</v>
      </c>
      <c r="T605" t="s">
        <v>8272</v>
      </c>
      <c r="U605" s="7" t="str">
        <f t="shared" si="28"/>
        <v>technology</v>
      </c>
      <c r="V605" t="str">
        <f t="shared" si="29"/>
        <v>web</v>
      </c>
    </row>
    <row r="606" spans="1:22" ht="46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5">
        <f t="shared" si="27"/>
        <v>0</v>
      </c>
      <c r="G606" t="s">
        <v>8220</v>
      </c>
      <c r="H606" t="s">
        <v>8224</v>
      </c>
      <c r="I606" t="s">
        <v>8246</v>
      </c>
      <c r="J606">
        <v>1409187056</v>
      </c>
      <c r="K606" s="11">
        <f>(Table1[[#This Row],[deadline]]/86400)+25569+(-5/24)</f>
        <v>41878.827037037037</v>
      </c>
      <c r="L606">
        <v>1406595056</v>
      </c>
      <c r="M606" s="11">
        <f>(Table1[[#This Row],[launched_at]]/86400)+25569+(-5/24)</f>
        <v>41848.827037037037</v>
      </c>
      <c r="N606" s="12">
        <f>Table1[[#This Row],[Date Created Conversion]]</f>
        <v>41848.827037037037</v>
      </c>
      <c r="O606" s="13">
        <f>Table1[[#This Row],[Date Created Conversion]]</f>
        <v>41848.827037037037</v>
      </c>
      <c r="P606" t="b">
        <v>0</v>
      </c>
      <c r="Q606">
        <v>0</v>
      </c>
      <c r="R606" s="6" t="e">
        <f>E606/Q606</f>
        <v>#DIV/0!</v>
      </c>
      <c r="S606" t="b">
        <v>0</v>
      </c>
      <c r="T606" t="s">
        <v>8272</v>
      </c>
      <c r="U606" s="7" t="str">
        <f t="shared" si="28"/>
        <v>technology</v>
      </c>
      <c r="V606" t="str">
        <f t="shared" si="29"/>
        <v>web</v>
      </c>
    </row>
    <row r="607" spans="1:22" ht="3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5">
        <f t="shared" si="27"/>
        <v>2.6200000000000001E-2</v>
      </c>
      <c r="G607" t="s">
        <v>8220</v>
      </c>
      <c r="H607" t="s">
        <v>8224</v>
      </c>
      <c r="I607" t="s">
        <v>8246</v>
      </c>
      <c r="J607">
        <v>1440318908</v>
      </c>
      <c r="K607" s="11">
        <f>(Table1[[#This Row],[deadline]]/86400)+25569+(-5/24)</f>
        <v>42239.149398148147</v>
      </c>
      <c r="L607">
        <v>1436430908</v>
      </c>
      <c r="M607" s="11">
        <f>(Table1[[#This Row],[launched_at]]/86400)+25569+(-5/24)</f>
        <v>42194.149398148147</v>
      </c>
      <c r="N607" s="12">
        <f>Table1[[#This Row],[Date Created Conversion]]</f>
        <v>42194.149398148147</v>
      </c>
      <c r="O607" s="13">
        <f>Table1[[#This Row],[Date Created Conversion]]</f>
        <v>42194.149398148147</v>
      </c>
      <c r="P607" t="b">
        <v>0</v>
      </c>
      <c r="Q607">
        <v>8</v>
      </c>
      <c r="R607" s="6">
        <f>E607/Q607</f>
        <v>16.375</v>
      </c>
      <c r="S607" t="b">
        <v>0</v>
      </c>
      <c r="T607" t="s">
        <v>8272</v>
      </c>
      <c r="U607" s="7" t="str">
        <f t="shared" si="28"/>
        <v>technology</v>
      </c>
      <c r="V607" t="str">
        <f t="shared" si="29"/>
        <v>web</v>
      </c>
    </row>
    <row r="608" spans="1:22" ht="46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5">
        <f t="shared" si="27"/>
        <v>2E-3</v>
      </c>
      <c r="G608" t="s">
        <v>8220</v>
      </c>
      <c r="H608" t="s">
        <v>8233</v>
      </c>
      <c r="I608" t="s">
        <v>8249</v>
      </c>
      <c r="J608">
        <v>1432479600</v>
      </c>
      <c r="K608" s="11">
        <f>(Table1[[#This Row],[deadline]]/86400)+25569+(-5/24)</f>
        <v>42148.416666666664</v>
      </c>
      <c r="L608">
        <v>1428507409</v>
      </c>
      <c r="M608" s="11">
        <f>(Table1[[#This Row],[launched_at]]/86400)+25569+(-5/24)</f>
        <v>42102.442233796297</v>
      </c>
      <c r="N608" s="12">
        <f>Table1[[#This Row],[Date Created Conversion]]</f>
        <v>42102.442233796297</v>
      </c>
      <c r="O608" s="13">
        <f>Table1[[#This Row],[Date Created Conversion]]</f>
        <v>42102.442233796297</v>
      </c>
      <c r="P608" t="b">
        <v>0</v>
      </c>
      <c r="Q608">
        <v>1</v>
      </c>
      <c r="R608" s="6">
        <f>E608/Q608</f>
        <v>10</v>
      </c>
      <c r="S608" t="b">
        <v>0</v>
      </c>
      <c r="T608" t="s">
        <v>8272</v>
      </c>
      <c r="U608" s="7" t="str">
        <f t="shared" si="28"/>
        <v>technology</v>
      </c>
      <c r="V608" t="str">
        <f t="shared" si="29"/>
        <v>web</v>
      </c>
    </row>
    <row r="609" spans="1:22" ht="46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5">
        <f t="shared" si="27"/>
        <v>0</v>
      </c>
      <c r="G609" t="s">
        <v>8220</v>
      </c>
      <c r="H609" t="s">
        <v>8224</v>
      </c>
      <c r="I609" t="s">
        <v>8246</v>
      </c>
      <c r="J609">
        <v>1448225336</v>
      </c>
      <c r="K609" s="11">
        <f>(Table1[[#This Row],[deadline]]/86400)+25569+(-5/24)</f>
        <v>42330.65898148148</v>
      </c>
      <c r="L609">
        <v>1445629736</v>
      </c>
      <c r="M609" s="11">
        <f>(Table1[[#This Row],[launched_at]]/86400)+25569+(-5/24)</f>
        <v>42300.617314814815</v>
      </c>
      <c r="N609" s="12">
        <f>Table1[[#This Row],[Date Created Conversion]]</f>
        <v>42300.617314814815</v>
      </c>
      <c r="O609" s="13">
        <f>Table1[[#This Row],[Date Created Conversion]]</f>
        <v>42300.617314814815</v>
      </c>
      <c r="P609" t="b">
        <v>0</v>
      </c>
      <c r="Q609">
        <v>0</v>
      </c>
      <c r="R609" s="6" t="e">
        <f>E609/Q609</f>
        <v>#DIV/0!</v>
      </c>
      <c r="S609" t="b">
        <v>0</v>
      </c>
      <c r="T609" t="s">
        <v>8272</v>
      </c>
      <c r="U609" s="7" t="str">
        <f t="shared" si="28"/>
        <v>technology</v>
      </c>
      <c r="V609" t="str">
        <f t="shared" si="29"/>
        <v>web</v>
      </c>
    </row>
    <row r="610" spans="1:22" ht="46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5">
        <f t="shared" si="27"/>
        <v>9.7400000000000004E-3</v>
      </c>
      <c r="G610" t="s">
        <v>8220</v>
      </c>
      <c r="H610" t="s">
        <v>8224</v>
      </c>
      <c r="I610" t="s">
        <v>8246</v>
      </c>
      <c r="J610">
        <v>1434405980</v>
      </c>
      <c r="K610" s="11">
        <f>(Table1[[#This Row],[deadline]]/86400)+25569+(-5/24)</f>
        <v>42170.712731481479</v>
      </c>
      <c r="L610">
        <v>1431813980</v>
      </c>
      <c r="M610" s="11">
        <f>(Table1[[#This Row],[launched_at]]/86400)+25569+(-5/24)</f>
        <v>42140.712731481479</v>
      </c>
      <c r="N610" s="12">
        <f>Table1[[#This Row],[Date Created Conversion]]</f>
        <v>42140.712731481479</v>
      </c>
      <c r="O610" s="13">
        <f>Table1[[#This Row],[Date Created Conversion]]</f>
        <v>42140.712731481479</v>
      </c>
      <c r="P610" t="b">
        <v>0</v>
      </c>
      <c r="Q610">
        <v>5</v>
      </c>
      <c r="R610" s="6">
        <f>E610/Q610</f>
        <v>292.2</v>
      </c>
      <c r="S610" t="b">
        <v>0</v>
      </c>
      <c r="T610" t="s">
        <v>8272</v>
      </c>
      <c r="U610" s="7" t="str">
        <f t="shared" si="28"/>
        <v>technology</v>
      </c>
      <c r="V610" t="str">
        <f t="shared" si="29"/>
        <v>web</v>
      </c>
    </row>
    <row r="611" spans="1:22" ht="46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5">
        <f t="shared" si="27"/>
        <v>6.41025641025641E-3</v>
      </c>
      <c r="G611" t="s">
        <v>8220</v>
      </c>
      <c r="H611" t="s">
        <v>8225</v>
      </c>
      <c r="I611" t="s">
        <v>8247</v>
      </c>
      <c r="J611">
        <v>1448761744</v>
      </c>
      <c r="K611" s="11">
        <f>(Table1[[#This Row],[deadline]]/86400)+25569+(-5/24)</f>
        <v>42336.867407407401</v>
      </c>
      <c r="L611">
        <v>1446166144</v>
      </c>
      <c r="M611" s="11">
        <f>(Table1[[#This Row],[launched_at]]/86400)+25569+(-5/24)</f>
        <v>42306.825740740744</v>
      </c>
      <c r="N611" s="12">
        <f>Table1[[#This Row],[Date Created Conversion]]</f>
        <v>42306.825740740744</v>
      </c>
      <c r="O611" s="13">
        <f>Table1[[#This Row],[Date Created Conversion]]</f>
        <v>42306.825740740744</v>
      </c>
      <c r="P611" t="b">
        <v>0</v>
      </c>
      <c r="Q611">
        <v>1</v>
      </c>
      <c r="R611" s="6">
        <f>E611/Q611</f>
        <v>5</v>
      </c>
      <c r="S611" t="b">
        <v>0</v>
      </c>
      <c r="T611" t="s">
        <v>8272</v>
      </c>
      <c r="U611" s="7" t="str">
        <f t="shared" si="28"/>
        <v>technology</v>
      </c>
      <c r="V611" t="str">
        <f t="shared" si="29"/>
        <v>web</v>
      </c>
    </row>
    <row r="612" spans="1:22" ht="46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5">
        <f t="shared" si="27"/>
        <v>0</v>
      </c>
      <c r="G612" t="s">
        <v>8220</v>
      </c>
      <c r="H612" t="s">
        <v>8224</v>
      </c>
      <c r="I612" t="s">
        <v>8246</v>
      </c>
      <c r="J612">
        <v>1429732586</v>
      </c>
      <c r="K612" s="11">
        <f>(Table1[[#This Row],[deadline]]/86400)+25569+(-5/24)</f>
        <v>42116.622523148144</v>
      </c>
      <c r="L612">
        <v>1427140586</v>
      </c>
      <c r="M612" s="11">
        <f>(Table1[[#This Row],[launched_at]]/86400)+25569+(-5/24)</f>
        <v>42086.622523148144</v>
      </c>
      <c r="N612" s="12">
        <f>Table1[[#This Row],[Date Created Conversion]]</f>
        <v>42086.622523148144</v>
      </c>
      <c r="O612" s="13">
        <f>Table1[[#This Row],[Date Created Conversion]]</f>
        <v>42086.622523148144</v>
      </c>
      <c r="P612" t="b">
        <v>0</v>
      </c>
      <c r="Q612">
        <v>0</v>
      </c>
      <c r="R612" s="6" t="e">
        <f>E612/Q612</f>
        <v>#DIV/0!</v>
      </c>
      <c r="S612" t="b">
        <v>0</v>
      </c>
      <c r="T612" t="s">
        <v>8272</v>
      </c>
      <c r="U612" s="7" t="str">
        <f t="shared" si="28"/>
        <v>technology</v>
      </c>
      <c r="V612" t="str">
        <f t="shared" si="29"/>
        <v>web</v>
      </c>
    </row>
    <row r="613" spans="1:22" ht="46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5">
        <f t="shared" si="27"/>
        <v>0</v>
      </c>
      <c r="G613" t="s">
        <v>8220</v>
      </c>
      <c r="H613" t="s">
        <v>8230</v>
      </c>
      <c r="I613" t="s">
        <v>8249</v>
      </c>
      <c r="J613">
        <v>1453210037</v>
      </c>
      <c r="K613" s="11">
        <f>(Table1[[#This Row],[deadline]]/86400)+25569+(-5/24)</f>
        <v>42388.352280092593</v>
      </c>
      <c r="L613">
        <v>1448026037</v>
      </c>
      <c r="M613" s="11">
        <f>(Table1[[#This Row],[launched_at]]/86400)+25569+(-5/24)</f>
        <v>42328.352280092593</v>
      </c>
      <c r="N613" s="12">
        <f>Table1[[#This Row],[Date Created Conversion]]</f>
        <v>42328.352280092593</v>
      </c>
      <c r="O613" s="13">
        <f>Table1[[#This Row],[Date Created Conversion]]</f>
        <v>42328.352280092593</v>
      </c>
      <c r="P613" t="b">
        <v>0</v>
      </c>
      <c r="Q613">
        <v>0</v>
      </c>
      <c r="R613" s="6" t="e">
        <f>E613/Q613</f>
        <v>#DIV/0!</v>
      </c>
      <c r="S613" t="b">
        <v>0</v>
      </c>
      <c r="T613" t="s">
        <v>8272</v>
      </c>
      <c r="U613" s="7" t="str">
        <f t="shared" si="28"/>
        <v>technology</v>
      </c>
      <c r="V613" t="str">
        <f t="shared" si="29"/>
        <v>web</v>
      </c>
    </row>
    <row r="614" spans="1:22" ht="3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5">
        <f t="shared" si="27"/>
        <v>0</v>
      </c>
      <c r="G614" t="s">
        <v>8220</v>
      </c>
      <c r="H614" t="s">
        <v>8237</v>
      </c>
      <c r="I614" t="s">
        <v>8249</v>
      </c>
      <c r="J614">
        <v>1472777146</v>
      </c>
      <c r="K614" s="11">
        <f>(Table1[[#This Row],[deadline]]/86400)+25569+(-5/24)</f>
        <v>42614.823449074072</v>
      </c>
      <c r="L614">
        <v>1470185146</v>
      </c>
      <c r="M614" s="11">
        <f>(Table1[[#This Row],[launched_at]]/86400)+25569+(-5/24)</f>
        <v>42584.823449074072</v>
      </c>
      <c r="N614" s="12">
        <f>Table1[[#This Row],[Date Created Conversion]]</f>
        <v>42584.823449074072</v>
      </c>
      <c r="O614" s="13">
        <f>Table1[[#This Row],[Date Created Conversion]]</f>
        <v>42584.823449074072</v>
      </c>
      <c r="P614" t="b">
        <v>0</v>
      </c>
      <c r="Q614">
        <v>0</v>
      </c>
      <c r="R614" s="6" t="e">
        <f>E614/Q614</f>
        <v>#DIV/0!</v>
      </c>
      <c r="S614" t="b">
        <v>0</v>
      </c>
      <c r="T614" t="s">
        <v>8272</v>
      </c>
      <c r="U614" s="7" t="str">
        <f t="shared" si="28"/>
        <v>technology</v>
      </c>
      <c r="V614" t="str">
        <f t="shared" si="29"/>
        <v>web</v>
      </c>
    </row>
    <row r="615" spans="1:22" ht="46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5">
        <f t="shared" si="27"/>
        <v>0.21363333333333334</v>
      </c>
      <c r="G615" t="s">
        <v>8220</v>
      </c>
      <c r="H615" t="s">
        <v>8224</v>
      </c>
      <c r="I615" t="s">
        <v>8246</v>
      </c>
      <c r="J615">
        <v>1443675540</v>
      </c>
      <c r="K615" s="11">
        <f>(Table1[[#This Row],[deadline]]/86400)+25569+(-5/24)</f>
        <v>42277.999305555553</v>
      </c>
      <c r="L615">
        <v>1441022120</v>
      </c>
      <c r="M615" s="11">
        <f>(Table1[[#This Row],[launched_at]]/86400)+25569+(-5/24)</f>
        <v>42247.288425925923</v>
      </c>
      <c r="N615" s="12">
        <f>Table1[[#This Row],[Date Created Conversion]]</f>
        <v>42247.288425925923</v>
      </c>
      <c r="O615" s="13">
        <f>Table1[[#This Row],[Date Created Conversion]]</f>
        <v>42247.288425925923</v>
      </c>
      <c r="P615" t="b">
        <v>0</v>
      </c>
      <c r="Q615">
        <v>121</v>
      </c>
      <c r="R615" s="6">
        <f>E615/Q615</f>
        <v>105.93388429752066</v>
      </c>
      <c r="S615" t="b">
        <v>0</v>
      </c>
      <c r="T615" t="s">
        <v>8272</v>
      </c>
      <c r="U615" s="7" t="str">
        <f t="shared" si="28"/>
        <v>technology</v>
      </c>
      <c r="V615" t="str">
        <f t="shared" si="29"/>
        <v>web</v>
      </c>
    </row>
    <row r="616" spans="1:22" ht="46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5">
        <f t="shared" si="27"/>
        <v>0</v>
      </c>
      <c r="G616" t="s">
        <v>8220</v>
      </c>
      <c r="H616" t="s">
        <v>8224</v>
      </c>
      <c r="I616" t="s">
        <v>8246</v>
      </c>
      <c r="J616">
        <v>1466731740</v>
      </c>
      <c r="K616" s="11">
        <f>(Table1[[#This Row],[deadline]]/86400)+25569+(-5/24)</f>
        <v>42544.853472222218</v>
      </c>
      <c r="L616">
        <v>1464139740</v>
      </c>
      <c r="M616" s="11">
        <f>(Table1[[#This Row],[launched_at]]/86400)+25569+(-5/24)</f>
        <v>42514.853472222218</v>
      </c>
      <c r="N616" s="12">
        <f>Table1[[#This Row],[Date Created Conversion]]</f>
        <v>42514.853472222218</v>
      </c>
      <c r="O616" s="13">
        <f>Table1[[#This Row],[Date Created Conversion]]</f>
        <v>42514.853472222218</v>
      </c>
      <c r="P616" t="b">
        <v>0</v>
      </c>
      <c r="Q616">
        <v>0</v>
      </c>
      <c r="R616" s="6" t="e">
        <f>E616/Q616</f>
        <v>#DIV/0!</v>
      </c>
      <c r="S616" t="b">
        <v>0</v>
      </c>
      <c r="T616" t="s">
        <v>8272</v>
      </c>
      <c r="U616" s="7" t="str">
        <f t="shared" si="28"/>
        <v>technology</v>
      </c>
      <c r="V616" t="str">
        <f t="shared" si="29"/>
        <v>web</v>
      </c>
    </row>
    <row r="617" spans="1:22" ht="46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5">
        <f t="shared" si="27"/>
        <v>0</v>
      </c>
      <c r="G617" t="s">
        <v>8220</v>
      </c>
      <c r="H617" t="s">
        <v>8228</v>
      </c>
      <c r="I617" t="s">
        <v>8250</v>
      </c>
      <c r="J617">
        <v>1443149759</v>
      </c>
      <c r="K617" s="11">
        <f>(Table1[[#This Row],[deadline]]/86400)+25569+(-5/24)</f>
        <v>42271.913877314808</v>
      </c>
      <c r="L617">
        <v>1440557759</v>
      </c>
      <c r="M617" s="11">
        <f>(Table1[[#This Row],[launched_at]]/86400)+25569+(-5/24)</f>
        <v>42241.913877314808</v>
      </c>
      <c r="N617" s="12">
        <f>Table1[[#This Row],[Date Created Conversion]]</f>
        <v>42241.913877314808</v>
      </c>
      <c r="O617" s="13">
        <f>Table1[[#This Row],[Date Created Conversion]]</f>
        <v>42241.913877314808</v>
      </c>
      <c r="P617" t="b">
        <v>0</v>
      </c>
      <c r="Q617">
        <v>0</v>
      </c>
      <c r="R617" s="6" t="e">
        <f>E617/Q617</f>
        <v>#DIV/0!</v>
      </c>
      <c r="S617" t="b">
        <v>0</v>
      </c>
      <c r="T617" t="s">
        <v>8272</v>
      </c>
      <c r="U617" s="7" t="str">
        <f t="shared" si="28"/>
        <v>technology</v>
      </c>
      <c r="V617" t="str">
        <f t="shared" si="29"/>
        <v>web</v>
      </c>
    </row>
    <row r="618" spans="1:22" ht="46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5">
        <f t="shared" si="27"/>
        <v>0</v>
      </c>
      <c r="G618" t="s">
        <v>8220</v>
      </c>
      <c r="H618" t="s">
        <v>8230</v>
      </c>
      <c r="I618" t="s">
        <v>8249</v>
      </c>
      <c r="J618">
        <v>1488013307</v>
      </c>
      <c r="K618" s="11">
        <f>(Table1[[#This Row],[deadline]]/86400)+25569+(-5/24)</f>
        <v>42791.167905092589</v>
      </c>
      <c r="L618">
        <v>1485421307</v>
      </c>
      <c r="M618" s="11">
        <f>(Table1[[#This Row],[launched_at]]/86400)+25569+(-5/24)</f>
        <v>42761.167905092589</v>
      </c>
      <c r="N618" s="12">
        <f>Table1[[#This Row],[Date Created Conversion]]</f>
        <v>42761.167905092589</v>
      </c>
      <c r="O618" s="13">
        <f>Table1[[#This Row],[Date Created Conversion]]</f>
        <v>42761.167905092589</v>
      </c>
      <c r="P618" t="b">
        <v>0</v>
      </c>
      <c r="Q618">
        <v>0</v>
      </c>
      <c r="R618" s="6" t="e">
        <f>E618/Q618</f>
        <v>#DIV/0!</v>
      </c>
      <c r="S618" t="b">
        <v>0</v>
      </c>
      <c r="T618" t="s">
        <v>8272</v>
      </c>
      <c r="U618" s="7" t="str">
        <f t="shared" si="28"/>
        <v>technology</v>
      </c>
      <c r="V618" t="str">
        <f t="shared" si="29"/>
        <v>web</v>
      </c>
    </row>
    <row r="619" spans="1:22" ht="46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5">
        <f t="shared" si="27"/>
        <v>0.03</v>
      </c>
      <c r="G619" t="s">
        <v>8220</v>
      </c>
      <c r="H619" t="s">
        <v>8225</v>
      </c>
      <c r="I619" t="s">
        <v>8247</v>
      </c>
      <c r="J619">
        <v>1431072843</v>
      </c>
      <c r="K619" s="11">
        <f>(Table1[[#This Row],[deadline]]/86400)+25569+(-5/24)</f>
        <v>42132.134756944441</v>
      </c>
      <c r="L619">
        <v>1427184843</v>
      </c>
      <c r="M619" s="11">
        <f>(Table1[[#This Row],[launched_at]]/86400)+25569+(-5/24)</f>
        <v>42087.134756944441</v>
      </c>
      <c r="N619" s="12">
        <f>Table1[[#This Row],[Date Created Conversion]]</f>
        <v>42087.134756944441</v>
      </c>
      <c r="O619" s="13">
        <f>Table1[[#This Row],[Date Created Conversion]]</f>
        <v>42087.134756944441</v>
      </c>
      <c r="P619" t="b">
        <v>0</v>
      </c>
      <c r="Q619">
        <v>3</v>
      </c>
      <c r="R619" s="6">
        <f>E619/Q619</f>
        <v>20</v>
      </c>
      <c r="S619" t="b">
        <v>0</v>
      </c>
      <c r="T619" t="s">
        <v>8272</v>
      </c>
      <c r="U619" s="7" t="str">
        <f t="shared" si="28"/>
        <v>technology</v>
      </c>
      <c r="V619" t="str">
        <f t="shared" si="29"/>
        <v>web</v>
      </c>
    </row>
    <row r="620" spans="1:22" ht="46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5">
        <f t="shared" si="27"/>
        <v>0</v>
      </c>
      <c r="G620" t="s">
        <v>8220</v>
      </c>
      <c r="H620" t="s">
        <v>8224</v>
      </c>
      <c r="I620" t="s">
        <v>8246</v>
      </c>
      <c r="J620">
        <v>1449689203</v>
      </c>
      <c r="K620" s="11">
        <f>(Table1[[#This Row],[deadline]]/86400)+25569+(-5/24)</f>
        <v>42347.60188657407</v>
      </c>
      <c r="L620">
        <v>1447097203</v>
      </c>
      <c r="M620" s="11">
        <f>(Table1[[#This Row],[launched_at]]/86400)+25569+(-5/24)</f>
        <v>42317.60188657407</v>
      </c>
      <c r="N620" s="12">
        <f>Table1[[#This Row],[Date Created Conversion]]</f>
        <v>42317.60188657407</v>
      </c>
      <c r="O620" s="13">
        <f>Table1[[#This Row],[Date Created Conversion]]</f>
        <v>42317.60188657407</v>
      </c>
      <c r="P620" t="b">
        <v>0</v>
      </c>
      <c r="Q620">
        <v>0</v>
      </c>
      <c r="R620" s="6" t="e">
        <f>E620/Q620</f>
        <v>#DIV/0!</v>
      </c>
      <c r="S620" t="b">
        <v>0</v>
      </c>
      <c r="T620" t="s">
        <v>8272</v>
      </c>
      <c r="U620" s="7" t="str">
        <f t="shared" si="28"/>
        <v>technology</v>
      </c>
      <c r="V620" t="str">
        <f t="shared" si="29"/>
        <v>web</v>
      </c>
    </row>
    <row r="621" spans="1:22" ht="3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5">
        <f t="shared" si="27"/>
        <v>3.9999999999999998E-7</v>
      </c>
      <c r="G621" t="s">
        <v>8220</v>
      </c>
      <c r="H621" t="s">
        <v>8224</v>
      </c>
      <c r="I621" t="s">
        <v>8246</v>
      </c>
      <c r="J621">
        <v>1416933390</v>
      </c>
      <c r="K621" s="11">
        <f>(Table1[[#This Row],[deadline]]/86400)+25569+(-5/24)</f>
        <v>41968.483680555553</v>
      </c>
      <c r="L621">
        <v>1411745790</v>
      </c>
      <c r="M621" s="11">
        <f>(Table1[[#This Row],[launched_at]]/86400)+25569+(-5/24)</f>
        <v>41908.442013888889</v>
      </c>
      <c r="N621" s="12">
        <f>Table1[[#This Row],[Date Created Conversion]]</f>
        <v>41908.442013888889</v>
      </c>
      <c r="O621" s="13">
        <f>Table1[[#This Row],[Date Created Conversion]]</f>
        <v>41908.442013888889</v>
      </c>
      <c r="P621" t="b">
        <v>0</v>
      </c>
      <c r="Q621">
        <v>1</v>
      </c>
      <c r="R621" s="6">
        <f>E621/Q621</f>
        <v>1</v>
      </c>
      <c r="S621" t="b">
        <v>0</v>
      </c>
      <c r="T621" t="s">
        <v>8272</v>
      </c>
      <c r="U621" s="7" t="str">
        <f t="shared" si="28"/>
        <v>technology</v>
      </c>
      <c r="V621" t="str">
        <f t="shared" si="29"/>
        <v>web</v>
      </c>
    </row>
    <row r="622" spans="1:22" ht="46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5">
        <f t="shared" si="27"/>
        <v>0.01</v>
      </c>
      <c r="G622" t="s">
        <v>8220</v>
      </c>
      <c r="H622" t="s">
        <v>8229</v>
      </c>
      <c r="I622" t="s">
        <v>8251</v>
      </c>
      <c r="J622">
        <v>1408986738</v>
      </c>
      <c r="K622" s="11">
        <f>(Table1[[#This Row],[deadline]]/86400)+25569+(-5/24)</f>
        <v>41876.508541666662</v>
      </c>
      <c r="L622">
        <v>1405098738</v>
      </c>
      <c r="M622" s="11">
        <f>(Table1[[#This Row],[launched_at]]/86400)+25569+(-5/24)</f>
        <v>41831.508541666662</v>
      </c>
      <c r="N622" s="12">
        <f>Table1[[#This Row],[Date Created Conversion]]</f>
        <v>41831.508541666662</v>
      </c>
      <c r="O622" s="13">
        <f>Table1[[#This Row],[Date Created Conversion]]</f>
        <v>41831.508541666662</v>
      </c>
      <c r="P622" t="b">
        <v>0</v>
      </c>
      <c r="Q622">
        <v>1</v>
      </c>
      <c r="R622" s="6">
        <f>E622/Q622</f>
        <v>300</v>
      </c>
      <c r="S622" t="b">
        <v>0</v>
      </c>
      <c r="T622" t="s">
        <v>8272</v>
      </c>
      <c r="U622" s="7" t="str">
        <f t="shared" si="28"/>
        <v>technology</v>
      </c>
      <c r="V622" t="str">
        <f t="shared" si="29"/>
        <v>web</v>
      </c>
    </row>
    <row r="623" spans="1:22" ht="46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5">
        <f t="shared" si="27"/>
        <v>1.044E-2</v>
      </c>
      <c r="G623" t="s">
        <v>8220</v>
      </c>
      <c r="H623" t="s">
        <v>8224</v>
      </c>
      <c r="I623" t="s">
        <v>8246</v>
      </c>
      <c r="J623">
        <v>1467934937</v>
      </c>
      <c r="K623" s="11">
        <f>(Table1[[#This Row],[deadline]]/86400)+25569+(-5/24)</f>
        <v>42558.779363425921</v>
      </c>
      <c r="L623">
        <v>1465342937</v>
      </c>
      <c r="M623" s="11">
        <f>(Table1[[#This Row],[launched_at]]/86400)+25569+(-5/24)</f>
        <v>42528.779363425921</v>
      </c>
      <c r="N623" s="12">
        <f>Table1[[#This Row],[Date Created Conversion]]</f>
        <v>42528.779363425921</v>
      </c>
      <c r="O623" s="13">
        <f>Table1[[#This Row],[Date Created Conversion]]</f>
        <v>42528.779363425921</v>
      </c>
      <c r="P623" t="b">
        <v>0</v>
      </c>
      <c r="Q623">
        <v>3</v>
      </c>
      <c r="R623" s="6">
        <f>E623/Q623</f>
        <v>87</v>
      </c>
      <c r="S623" t="b">
        <v>0</v>
      </c>
      <c r="T623" t="s">
        <v>8272</v>
      </c>
      <c r="U623" s="7" t="str">
        <f t="shared" si="28"/>
        <v>technology</v>
      </c>
      <c r="V623" t="str">
        <f t="shared" si="29"/>
        <v>web</v>
      </c>
    </row>
    <row r="624" spans="1:22" ht="46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5">
        <f t="shared" si="27"/>
        <v>5.6833333333333333E-2</v>
      </c>
      <c r="G624" t="s">
        <v>8220</v>
      </c>
      <c r="H624" t="s">
        <v>8224</v>
      </c>
      <c r="I624" t="s">
        <v>8246</v>
      </c>
      <c r="J624">
        <v>1467398138</v>
      </c>
      <c r="K624" s="11">
        <f>(Table1[[#This Row],[deadline]]/86400)+25569+(-5/24)</f>
        <v>42552.566412037035</v>
      </c>
      <c r="L624">
        <v>1465670138</v>
      </c>
      <c r="M624" s="11">
        <f>(Table1[[#This Row],[launched_at]]/86400)+25569+(-5/24)</f>
        <v>42532.566412037035</v>
      </c>
      <c r="N624" s="12">
        <f>Table1[[#This Row],[Date Created Conversion]]</f>
        <v>42532.566412037035</v>
      </c>
      <c r="O624" s="13">
        <f>Table1[[#This Row],[Date Created Conversion]]</f>
        <v>42532.566412037035</v>
      </c>
      <c r="P624" t="b">
        <v>0</v>
      </c>
      <c r="Q624">
        <v>9</v>
      </c>
      <c r="R624" s="6">
        <f>E624/Q624</f>
        <v>37.888888888888886</v>
      </c>
      <c r="S624" t="b">
        <v>0</v>
      </c>
      <c r="T624" t="s">
        <v>8272</v>
      </c>
      <c r="U624" s="7" t="str">
        <f t="shared" si="28"/>
        <v>technology</v>
      </c>
      <c r="V624" t="str">
        <f t="shared" si="29"/>
        <v>web</v>
      </c>
    </row>
    <row r="625" spans="1:22" ht="46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5">
        <f t="shared" si="27"/>
        <v>0</v>
      </c>
      <c r="G625" t="s">
        <v>8220</v>
      </c>
      <c r="H625" t="s">
        <v>8226</v>
      </c>
      <c r="I625" t="s">
        <v>8248</v>
      </c>
      <c r="J625">
        <v>1432771997</v>
      </c>
      <c r="K625" s="11">
        <f>(Table1[[#This Row],[deadline]]/86400)+25569+(-5/24)</f>
        <v>42151.800891203697</v>
      </c>
      <c r="L625">
        <v>1430179997</v>
      </c>
      <c r="M625" s="11">
        <f>(Table1[[#This Row],[launched_at]]/86400)+25569+(-5/24)</f>
        <v>42121.800891203697</v>
      </c>
      <c r="N625" s="12">
        <f>Table1[[#This Row],[Date Created Conversion]]</f>
        <v>42121.800891203697</v>
      </c>
      <c r="O625" s="13">
        <f>Table1[[#This Row],[Date Created Conversion]]</f>
        <v>42121.800891203697</v>
      </c>
      <c r="P625" t="b">
        <v>0</v>
      </c>
      <c r="Q625">
        <v>0</v>
      </c>
      <c r="R625" s="6" t="e">
        <f>E625/Q625</f>
        <v>#DIV/0!</v>
      </c>
      <c r="S625" t="b">
        <v>0</v>
      </c>
      <c r="T625" t="s">
        <v>8272</v>
      </c>
      <c r="U625" s="7" t="str">
        <f t="shared" si="28"/>
        <v>technology</v>
      </c>
      <c r="V625" t="str">
        <f t="shared" si="29"/>
        <v>web</v>
      </c>
    </row>
    <row r="626" spans="1:22" ht="46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5">
        <f t="shared" si="27"/>
        <v>0</v>
      </c>
      <c r="G626" t="s">
        <v>8220</v>
      </c>
      <c r="H626" t="s">
        <v>8224</v>
      </c>
      <c r="I626" t="s">
        <v>8246</v>
      </c>
      <c r="J626">
        <v>1431647041</v>
      </c>
      <c r="K626" s="11">
        <f>(Table1[[#This Row],[deadline]]/86400)+25569+(-5/24)</f>
        <v>42138.78056712963</v>
      </c>
      <c r="L626">
        <v>1429055041</v>
      </c>
      <c r="M626" s="11">
        <f>(Table1[[#This Row],[launched_at]]/86400)+25569+(-5/24)</f>
        <v>42108.78056712963</v>
      </c>
      <c r="N626" s="12">
        <f>Table1[[#This Row],[Date Created Conversion]]</f>
        <v>42108.78056712963</v>
      </c>
      <c r="O626" s="13">
        <f>Table1[[#This Row],[Date Created Conversion]]</f>
        <v>42108.78056712963</v>
      </c>
      <c r="P626" t="b">
        <v>0</v>
      </c>
      <c r="Q626">
        <v>0</v>
      </c>
      <c r="R626" s="6" t="e">
        <f>E626/Q626</f>
        <v>#DIV/0!</v>
      </c>
      <c r="S626" t="b">
        <v>0</v>
      </c>
      <c r="T626" t="s">
        <v>8272</v>
      </c>
      <c r="U626" s="7" t="str">
        <f t="shared" si="28"/>
        <v>technology</v>
      </c>
      <c r="V626" t="str">
        <f t="shared" si="29"/>
        <v>web</v>
      </c>
    </row>
    <row r="627" spans="1:22" ht="46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5">
        <f t="shared" si="27"/>
        <v>0</v>
      </c>
      <c r="G627" t="s">
        <v>8220</v>
      </c>
      <c r="H627" t="s">
        <v>8229</v>
      </c>
      <c r="I627" t="s">
        <v>8251</v>
      </c>
      <c r="J627">
        <v>1490560177</v>
      </c>
      <c r="K627" s="11">
        <f>(Table1[[#This Row],[deadline]]/86400)+25569+(-5/24)</f>
        <v>42820.645567129628</v>
      </c>
      <c r="L627">
        <v>1487971777</v>
      </c>
      <c r="M627" s="11">
        <f>(Table1[[#This Row],[launched_at]]/86400)+25569+(-5/24)</f>
        <v>42790.687233796292</v>
      </c>
      <c r="N627" s="12">
        <f>Table1[[#This Row],[Date Created Conversion]]</f>
        <v>42790.687233796292</v>
      </c>
      <c r="O627" s="13">
        <f>Table1[[#This Row],[Date Created Conversion]]</f>
        <v>42790.687233796292</v>
      </c>
      <c r="P627" t="b">
        <v>0</v>
      </c>
      <c r="Q627">
        <v>0</v>
      </c>
      <c r="R627" s="6" t="e">
        <f>E627/Q627</f>
        <v>#DIV/0!</v>
      </c>
      <c r="S627" t="b">
        <v>0</v>
      </c>
      <c r="T627" t="s">
        <v>8272</v>
      </c>
      <c r="U627" s="7" t="str">
        <f t="shared" si="28"/>
        <v>technology</v>
      </c>
      <c r="V627" t="str">
        <f t="shared" si="29"/>
        <v>web</v>
      </c>
    </row>
    <row r="628" spans="1:22" ht="46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5">
        <f t="shared" si="27"/>
        <v>0.17380000000000001</v>
      </c>
      <c r="G628" t="s">
        <v>8220</v>
      </c>
      <c r="H628" t="s">
        <v>8224</v>
      </c>
      <c r="I628" t="s">
        <v>8246</v>
      </c>
      <c r="J628">
        <v>1439644920</v>
      </c>
      <c r="K628" s="11">
        <f>(Table1[[#This Row],[deadline]]/86400)+25569+(-5/24)</f>
        <v>42231.348611111105</v>
      </c>
      <c r="L628">
        <v>1436793939</v>
      </c>
      <c r="M628" s="11">
        <f>(Table1[[#This Row],[launched_at]]/86400)+25569+(-5/24)</f>
        <v>42198.351145833331</v>
      </c>
      <c r="N628" s="12">
        <f>Table1[[#This Row],[Date Created Conversion]]</f>
        <v>42198.351145833331</v>
      </c>
      <c r="O628" s="13">
        <f>Table1[[#This Row],[Date Created Conversion]]</f>
        <v>42198.351145833331</v>
      </c>
      <c r="P628" t="b">
        <v>0</v>
      </c>
      <c r="Q628">
        <v>39</v>
      </c>
      <c r="R628" s="6">
        <f>E628/Q628</f>
        <v>111.41025641025641</v>
      </c>
      <c r="S628" t="b">
        <v>0</v>
      </c>
      <c r="T628" t="s">
        <v>8272</v>
      </c>
      <c r="U628" s="7" t="str">
        <f t="shared" si="28"/>
        <v>technology</v>
      </c>
      <c r="V628" t="str">
        <f t="shared" si="29"/>
        <v>web</v>
      </c>
    </row>
    <row r="629" spans="1:22" ht="46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5">
        <f t="shared" si="27"/>
        <v>2.0000000000000001E-4</v>
      </c>
      <c r="G629" t="s">
        <v>8220</v>
      </c>
      <c r="H629" t="s">
        <v>8235</v>
      </c>
      <c r="I629" t="s">
        <v>8255</v>
      </c>
      <c r="J629">
        <v>1457996400</v>
      </c>
      <c r="K629" s="11">
        <f>(Table1[[#This Row],[deadline]]/86400)+25569+(-5/24)</f>
        <v>42443.749999999993</v>
      </c>
      <c r="L629">
        <v>1452842511</v>
      </c>
      <c r="M629" s="11">
        <f>(Table1[[#This Row],[launched_at]]/86400)+25569+(-5/24)</f>
        <v>42384.098506944443</v>
      </c>
      <c r="N629" s="12">
        <f>Table1[[#This Row],[Date Created Conversion]]</f>
        <v>42384.098506944443</v>
      </c>
      <c r="O629" s="13">
        <f>Table1[[#This Row],[Date Created Conversion]]</f>
        <v>42384.098506944443</v>
      </c>
      <c r="P629" t="b">
        <v>0</v>
      </c>
      <c r="Q629">
        <v>1</v>
      </c>
      <c r="R629" s="6">
        <f>E629/Q629</f>
        <v>90</v>
      </c>
      <c r="S629" t="b">
        <v>0</v>
      </c>
      <c r="T629" t="s">
        <v>8272</v>
      </c>
      <c r="U629" s="7" t="str">
        <f t="shared" si="28"/>
        <v>technology</v>
      </c>
      <c r="V629" t="str">
        <f t="shared" si="29"/>
        <v>web</v>
      </c>
    </row>
    <row r="630" spans="1:22" ht="46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5">
        <f t="shared" si="27"/>
        <v>0</v>
      </c>
      <c r="G630" t="s">
        <v>8220</v>
      </c>
      <c r="H630" t="s">
        <v>8224</v>
      </c>
      <c r="I630" t="s">
        <v>8246</v>
      </c>
      <c r="J630">
        <v>1405269457</v>
      </c>
      <c r="K630" s="11">
        <f>(Table1[[#This Row],[deadline]]/86400)+25569+(-5/24)</f>
        <v>41833.484456018516</v>
      </c>
      <c r="L630">
        <v>1402677457</v>
      </c>
      <c r="M630" s="11">
        <f>(Table1[[#This Row],[launched_at]]/86400)+25569+(-5/24)</f>
        <v>41803.484456018516</v>
      </c>
      <c r="N630" s="12">
        <f>Table1[[#This Row],[Date Created Conversion]]</f>
        <v>41803.484456018516</v>
      </c>
      <c r="O630" s="13">
        <f>Table1[[#This Row],[Date Created Conversion]]</f>
        <v>41803.484456018516</v>
      </c>
      <c r="P630" t="b">
        <v>0</v>
      </c>
      <c r="Q630">
        <v>0</v>
      </c>
      <c r="R630" s="6" t="e">
        <f>E630/Q630</f>
        <v>#DIV/0!</v>
      </c>
      <c r="S630" t="b">
        <v>0</v>
      </c>
      <c r="T630" t="s">
        <v>8272</v>
      </c>
      <c r="U630" s="7" t="str">
        <f t="shared" si="28"/>
        <v>technology</v>
      </c>
      <c r="V630" t="str">
        <f t="shared" si="29"/>
        <v>web</v>
      </c>
    </row>
    <row r="631" spans="1:22" ht="46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5">
        <f t="shared" si="27"/>
        <v>1.75E-3</v>
      </c>
      <c r="G631" t="s">
        <v>8220</v>
      </c>
      <c r="H631" t="s">
        <v>8226</v>
      </c>
      <c r="I631" t="s">
        <v>8248</v>
      </c>
      <c r="J631">
        <v>1463239108</v>
      </c>
      <c r="K631" s="11">
        <f>(Table1[[#This Row],[deadline]]/86400)+25569+(-5/24)</f>
        <v>42504.429490740738</v>
      </c>
      <c r="L631">
        <v>1460647108</v>
      </c>
      <c r="M631" s="11">
        <f>(Table1[[#This Row],[launched_at]]/86400)+25569+(-5/24)</f>
        <v>42474.429490740738</v>
      </c>
      <c r="N631" s="12">
        <f>Table1[[#This Row],[Date Created Conversion]]</f>
        <v>42474.429490740738</v>
      </c>
      <c r="O631" s="13">
        <f>Table1[[#This Row],[Date Created Conversion]]</f>
        <v>42474.429490740738</v>
      </c>
      <c r="P631" t="b">
        <v>0</v>
      </c>
      <c r="Q631">
        <v>3</v>
      </c>
      <c r="R631" s="6">
        <f>E631/Q631</f>
        <v>116.66666666666667</v>
      </c>
      <c r="S631" t="b">
        <v>0</v>
      </c>
      <c r="T631" t="s">
        <v>8272</v>
      </c>
      <c r="U631" s="7" t="str">
        <f t="shared" si="28"/>
        <v>technology</v>
      </c>
      <c r="V631" t="str">
        <f t="shared" si="29"/>
        <v>web</v>
      </c>
    </row>
    <row r="632" spans="1:22" ht="46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5">
        <f t="shared" si="27"/>
        <v>8.3340278356529708E-4</v>
      </c>
      <c r="G632" t="s">
        <v>8220</v>
      </c>
      <c r="H632" t="s">
        <v>8224</v>
      </c>
      <c r="I632" t="s">
        <v>8246</v>
      </c>
      <c r="J632">
        <v>1441516200</v>
      </c>
      <c r="K632" s="11">
        <f>(Table1[[#This Row],[deadline]]/86400)+25569+(-5/24)</f>
        <v>42253.006944444445</v>
      </c>
      <c r="L632">
        <v>1438959121</v>
      </c>
      <c r="M632" s="11">
        <f>(Table1[[#This Row],[launched_at]]/86400)+25569+(-5/24)</f>
        <v>42223.411122685182</v>
      </c>
      <c r="N632" s="12">
        <f>Table1[[#This Row],[Date Created Conversion]]</f>
        <v>42223.411122685182</v>
      </c>
      <c r="O632" s="13">
        <f>Table1[[#This Row],[Date Created Conversion]]</f>
        <v>42223.411122685182</v>
      </c>
      <c r="P632" t="b">
        <v>0</v>
      </c>
      <c r="Q632">
        <v>1</v>
      </c>
      <c r="R632" s="6">
        <f>E632/Q632</f>
        <v>10</v>
      </c>
      <c r="S632" t="b">
        <v>0</v>
      </c>
      <c r="T632" t="s">
        <v>8272</v>
      </c>
      <c r="U632" s="7" t="str">
        <f t="shared" si="28"/>
        <v>technology</v>
      </c>
      <c r="V632" t="str">
        <f t="shared" si="29"/>
        <v>web</v>
      </c>
    </row>
    <row r="633" spans="1:22" ht="3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5">
        <f t="shared" si="27"/>
        <v>1.38E-2</v>
      </c>
      <c r="G633" t="s">
        <v>8220</v>
      </c>
      <c r="H633" t="s">
        <v>8229</v>
      </c>
      <c r="I633" t="s">
        <v>8251</v>
      </c>
      <c r="J633">
        <v>1464460329</v>
      </c>
      <c r="K633" s="11">
        <f>(Table1[[#This Row],[deadline]]/86400)+25569+(-5/24)</f>
        <v>42518.563993055555</v>
      </c>
      <c r="L633">
        <v>1461954729</v>
      </c>
      <c r="M633" s="11">
        <f>(Table1[[#This Row],[launched_at]]/86400)+25569+(-5/24)</f>
        <v>42489.563993055555</v>
      </c>
      <c r="N633" s="12">
        <f>Table1[[#This Row],[Date Created Conversion]]</f>
        <v>42489.563993055555</v>
      </c>
      <c r="O633" s="13">
        <f>Table1[[#This Row],[Date Created Conversion]]</f>
        <v>42489.563993055555</v>
      </c>
      <c r="P633" t="b">
        <v>0</v>
      </c>
      <c r="Q633">
        <v>9</v>
      </c>
      <c r="R633" s="6">
        <f>E633/Q633</f>
        <v>76.666666666666671</v>
      </c>
      <c r="S633" t="b">
        <v>0</v>
      </c>
      <c r="T633" t="s">
        <v>8272</v>
      </c>
      <c r="U633" s="7" t="str">
        <f t="shared" si="28"/>
        <v>technology</v>
      </c>
      <c r="V633" t="str">
        <f t="shared" si="29"/>
        <v>web</v>
      </c>
    </row>
    <row r="634" spans="1:22" ht="3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5">
        <f t="shared" si="27"/>
        <v>0</v>
      </c>
      <c r="G634" t="s">
        <v>8220</v>
      </c>
      <c r="H634" t="s">
        <v>8233</v>
      </c>
      <c r="I634" t="s">
        <v>8249</v>
      </c>
      <c r="J634">
        <v>1448470165</v>
      </c>
      <c r="K634" s="11">
        <f>(Table1[[#This Row],[deadline]]/86400)+25569+(-5/24)</f>
        <v>42333.492650462962</v>
      </c>
      <c r="L634">
        <v>1445874565</v>
      </c>
      <c r="M634" s="11">
        <f>(Table1[[#This Row],[launched_at]]/86400)+25569+(-5/24)</f>
        <v>42303.450983796291</v>
      </c>
      <c r="N634" s="12">
        <f>Table1[[#This Row],[Date Created Conversion]]</f>
        <v>42303.450983796291</v>
      </c>
      <c r="O634" s="13">
        <f>Table1[[#This Row],[Date Created Conversion]]</f>
        <v>42303.450983796291</v>
      </c>
      <c r="P634" t="b">
        <v>0</v>
      </c>
      <c r="Q634">
        <v>0</v>
      </c>
      <c r="R634" s="6" t="e">
        <f>E634/Q634</f>
        <v>#DIV/0!</v>
      </c>
      <c r="S634" t="b">
        <v>0</v>
      </c>
      <c r="T634" t="s">
        <v>8272</v>
      </c>
      <c r="U634" s="7" t="str">
        <f t="shared" si="28"/>
        <v>technology</v>
      </c>
      <c r="V634" t="str">
        <f t="shared" si="29"/>
        <v>web</v>
      </c>
    </row>
    <row r="635" spans="1:22" ht="46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5">
        <f t="shared" si="27"/>
        <v>0.1245</v>
      </c>
      <c r="G635" t="s">
        <v>8220</v>
      </c>
      <c r="H635" t="s">
        <v>8224</v>
      </c>
      <c r="I635" t="s">
        <v>8246</v>
      </c>
      <c r="J635">
        <v>1466204400</v>
      </c>
      <c r="K635" s="11">
        <f>(Table1[[#This Row],[deadline]]/86400)+25569+(-5/24)</f>
        <v>42538.749999999993</v>
      </c>
      <c r="L635">
        <v>1463469062</v>
      </c>
      <c r="M635" s="11">
        <f>(Table1[[#This Row],[launched_at]]/86400)+25569+(-5/24)</f>
        <v>42507.090995370367</v>
      </c>
      <c r="N635" s="12">
        <f>Table1[[#This Row],[Date Created Conversion]]</f>
        <v>42507.090995370367</v>
      </c>
      <c r="O635" s="13">
        <f>Table1[[#This Row],[Date Created Conversion]]</f>
        <v>42507.090995370367</v>
      </c>
      <c r="P635" t="b">
        <v>0</v>
      </c>
      <c r="Q635">
        <v>25</v>
      </c>
      <c r="R635" s="6">
        <f>E635/Q635</f>
        <v>49.8</v>
      </c>
      <c r="S635" t="b">
        <v>0</v>
      </c>
      <c r="T635" t="s">
        <v>8272</v>
      </c>
      <c r="U635" s="7" t="str">
        <f t="shared" si="28"/>
        <v>technology</v>
      </c>
      <c r="V635" t="str">
        <f t="shared" si="29"/>
        <v>web</v>
      </c>
    </row>
    <row r="636" spans="1:22" ht="3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5">
        <f t="shared" si="27"/>
        <v>2.0000000000000001E-4</v>
      </c>
      <c r="G636" t="s">
        <v>8220</v>
      </c>
      <c r="H636" t="s">
        <v>8224</v>
      </c>
      <c r="I636" t="s">
        <v>8246</v>
      </c>
      <c r="J636">
        <v>1424989029</v>
      </c>
      <c r="K636" s="11">
        <f>(Table1[[#This Row],[deadline]]/86400)+25569+(-5/24)</f>
        <v>42061.720243055555</v>
      </c>
      <c r="L636">
        <v>1422397029</v>
      </c>
      <c r="M636" s="11">
        <f>(Table1[[#This Row],[launched_at]]/86400)+25569+(-5/24)</f>
        <v>42031.720243055555</v>
      </c>
      <c r="N636" s="12">
        <f>Table1[[#This Row],[Date Created Conversion]]</f>
        <v>42031.720243055555</v>
      </c>
      <c r="O636" s="13">
        <f>Table1[[#This Row],[Date Created Conversion]]</f>
        <v>42031.720243055555</v>
      </c>
      <c r="P636" t="b">
        <v>0</v>
      </c>
      <c r="Q636">
        <v>1</v>
      </c>
      <c r="R636" s="6">
        <f>E636/Q636</f>
        <v>1</v>
      </c>
      <c r="S636" t="b">
        <v>0</v>
      </c>
      <c r="T636" t="s">
        <v>8272</v>
      </c>
      <c r="U636" s="7" t="str">
        <f t="shared" si="28"/>
        <v>technology</v>
      </c>
      <c r="V636" t="str">
        <f t="shared" si="29"/>
        <v>web</v>
      </c>
    </row>
    <row r="637" spans="1:22" ht="3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5">
        <f t="shared" si="27"/>
        <v>8.0000000000000007E-5</v>
      </c>
      <c r="G637" t="s">
        <v>8220</v>
      </c>
      <c r="H637" t="s">
        <v>8224</v>
      </c>
      <c r="I637" t="s">
        <v>8246</v>
      </c>
      <c r="J637">
        <v>1428804762</v>
      </c>
      <c r="K637" s="11">
        <f>(Table1[[#This Row],[deadline]]/86400)+25569+(-5/24)</f>
        <v>42105.883819444447</v>
      </c>
      <c r="L637">
        <v>1426212762</v>
      </c>
      <c r="M637" s="11">
        <f>(Table1[[#This Row],[launched_at]]/86400)+25569+(-5/24)</f>
        <v>42075.883819444447</v>
      </c>
      <c r="N637" s="12">
        <f>Table1[[#This Row],[Date Created Conversion]]</f>
        <v>42075.883819444447</v>
      </c>
      <c r="O637" s="13">
        <f>Table1[[#This Row],[Date Created Conversion]]</f>
        <v>42075.883819444447</v>
      </c>
      <c r="P637" t="b">
        <v>0</v>
      </c>
      <c r="Q637">
        <v>1</v>
      </c>
      <c r="R637" s="6">
        <f>E637/Q637</f>
        <v>2</v>
      </c>
      <c r="S637" t="b">
        <v>0</v>
      </c>
      <c r="T637" t="s">
        <v>8272</v>
      </c>
      <c r="U637" s="7" t="str">
        <f t="shared" si="28"/>
        <v>technology</v>
      </c>
      <c r="V637" t="str">
        <f t="shared" si="29"/>
        <v>web</v>
      </c>
    </row>
    <row r="638" spans="1:22" ht="3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5">
        <f t="shared" si="27"/>
        <v>2E-3</v>
      </c>
      <c r="G638" t="s">
        <v>8220</v>
      </c>
      <c r="H638" t="s">
        <v>8225</v>
      </c>
      <c r="I638" t="s">
        <v>8247</v>
      </c>
      <c r="J638">
        <v>1433587620</v>
      </c>
      <c r="K638" s="11">
        <f>(Table1[[#This Row],[deadline]]/86400)+25569+(-5/24)</f>
        <v>42161.240972222215</v>
      </c>
      <c r="L638">
        <v>1430996150</v>
      </c>
      <c r="M638" s="11">
        <f>(Table1[[#This Row],[launched_at]]/86400)+25569+(-5/24)</f>
        <v>42131.247106481482</v>
      </c>
      <c r="N638" s="12">
        <f>Table1[[#This Row],[Date Created Conversion]]</f>
        <v>42131.247106481482</v>
      </c>
      <c r="O638" s="13">
        <f>Table1[[#This Row],[Date Created Conversion]]</f>
        <v>42131.247106481482</v>
      </c>
      <c r="P638" t="b">
        <v>0</v>
      </c>
      <c r="Q638">
        <v>1</v>
      </c>
      <c r="R638" s="6">
        <f>E638/Q638</f>
        <v>4</v>
      </c>
      <c r="S638" t="b">
        <v>0</v>
      </c>
      <c r="T638" t="s">
        <v>8272</v>
      </c>
      <c r="U638" s="7" t="str">
        <f t="shared" si="28"/>
        <v>technology</v>
      </c>
      <c r="V638" t="str">
        <f t="shared" si="29"/>
        <v>web</v>
      </c>
    </row>
    <row r="639" spans="1:22" ht="46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5">
        <f t="shared" si="27"/>
        <v>0</v>
      </c>
      <c r="G639" t="s">
        <v>8220</v>
      </c>
      <c r="H639" t="s">
        <v>8225</v>
      </c>
      <c r="I639" t="s">
        <v>8247</v>
      </c>
      <c r="J639">
        <v>1488063840</v>
      </c>
      <c r="K639" s="11">
        <f>(Table1[[#This Row],[deadline]]/86400)+25569+(-5/24)</f>
        <v>42791.75277777778</v>
      </c>
      <c r="L639">
        <v>1485558318</v>
      </c>
      <c r="M639" s="11">
        <f>(Table1[[#This Row],[launched_at]]/86400)+25569+(-5/24)</f>
        <v>42762.75368055555</v>
      </c>
      <c r="N639" s="12">
        <f>Table1[[#This Row],[Date Created Conversion]]</f>
        <v>42762.75368055555</v>
      </c>
      <c r="O639" s="13">
        <f>Table1[[#This Row],[Date Created Conversion]]</f>
        <v>42762.75368055555</v>
      </c>
      <c r="P639" t="b">
        <v>0</v>
      </c>
      <c r="Q639">
        <v>0</v>
      </c>
      <c r="R639" s="6" t="e">
        <f>E639/Q639</f>
        <v>#DIV/0!</v>
      </c>
      <c r="S639" t="b">
        <v>0</v>
      </c>
      <c r="T639" t="s">
        <v>8272</v>
      </c>
      <c r="U639" s="7" t="str">
        <f t="shared" si="28"/>
        <v>technology</v>
      </c>
      <c r="V639" t="str">
        <f t="shared" si="29"/>
        <v>web</v>
      </c>
    </row>
    <row r="640" spans="1:22" ht="18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5">
        <f t="shared" si="27"/>
        <v>9.0000000000000006E-5</v>
      </c>
      <c r="G640" t="s">
        <v>8220</v>
      </c>
      <c r="H640" t="s">
        <v>8236</v>
      </c>
      <c r="I640" t="s">
        <v>8249</v>
      </c>
      <c r="J640">
        <v>1490447662</v>
      </c>
      <c r="K640" s="11">
        <f>(Table1[[#This Row],[deadline]]/86400)+25569+(-5/24)</f>
        <v>42819.343310185184</v>
      </c>
      <c r="L640">
        <v>1485267262</v>
      </c>
      <c r="M640" s="11">
        <f>(Table1[[#This Row],[launched_at]]/86400)+25569+(-5/24)</f>
        <v>42759.384976851848</v>
      </c>
      <c r="N640" s="12">
        <f>Table1[[#This Row],[Date Created Conversion]]</f>
        <v>42759.384976851848</v>
      </c>
      <c r="O640" s="13">
        <f>Table1[[#This Row],[Date Created Conversion]]</f>
        <v>42759.384976851848</v>
      </c>
      <c r="P640" t="b">
        <v>0</v>
      </c>
      <c r="Q640">
        <v>6</v>
      </c>
      <c r="R640" s="6">
        <f>E640/Q640</f>
        <v>3</v>
      </c>
      <c r="S640" t="b">
        <v>0</v>
      </c>
      <c r="T640" t="s">
        <v>8272</v>
      </c>
      <c r="U640" s="7" t="str">
        <f t="shared" si="28"/>
        <v>technology</v>
      </c>
      <c r="V640" t="str">
        <f t="shared" si="29"/>
        <v>web</v>
      </c>
    </row>
    <row r="641" spans="1:22" ht="3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5">
        <f t="shared" si="27"/>
        <v>9.9999999999999995E-7</v>
      </c>
      <c r="G641" t="s">
        <v>8220</v>
      </c>
      <c r="H641" t="s">
        <v>8224</v>
      </c>
      <c r="I641" t="s">
        <v>8246</v>
      </c>
      <c r="J641">
        <v>1413208795</v>
      </c>
      <c r="K641" s="11">
        <f>(Table1[[#This Row],[deadline]]/86400)+25569+(-5/24)</f>
        <v>41925.374942129631</v>
      </c>
      <c r="L641">
        <v>1408024795</v>
      </c>
      <c r="M641" s="11">
        <f>(Table1[[#This Row],[launched_at]]/86400)+25569+(-5/24)</f>
        <v>41865.374942129631</v>
      </c>
      <c r="N641" s="12">
        <f>Table1[[#This Row],[Date Created Conversion]]</f>
        <v>41865.374942129631</v>
      </c>
      <c r="O641" s="13">
        <f>Table1[[#This Row],[Date Created Conversion]]</f>
        <v>41865.374942129631</v>
      </c>
      <c r="P641" t="b">
        <v>0</v>
      </c>
      <c r="Q641">
        <v>1</v>
      </c>
      <c r="R641" s="6">
        <f>E641/Q641</f>
        <v>1</v>
      </c>
      <c r="S641" t="b">
        <v>0</v>
      </c>
      <c r="T641" t="s">
        <v>8272</v>
      </c>
      <c r="U641" s="7" t="str">
        <f t="shared" si="28"/>
        <v>technology</v>
      </c>
      <c r="V641" t="str">
        <f t="shared" si="29"/>
        <v>web</v>
      </c>
    </row>
    <row r="642" spans="1:22" ht="46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5">
        <f t="shared" si="27"/>
        <v>1.4428571428571428</v>
      </c>
      <c r="G642" t="s">
        <v>8219</v>
      </c>
      <c r="H642" t="s">
        <v>8230</v>
      </c>
      <c r="I642" t="s">
        <v>8249</v>
      </c>
      <c r="J642">
        <v>1480028400</v>
      </c>
      <c r="K642" s="11">
        <f>(Table1[[#This Row],[deadline]]/86400)+25569+(-5/24)</f>
        <v>42698.749999999993</v>
      </c>
      <c r="L642">
        <v>1478685915</v>
      </c>
      <c r="M642" s="11">
        <f>(Table1[[#This Row],[launched_at]]/86400)+25569+(-5/24)</f>
        <v>42683.211979166663</v>
      </c>
      <c r="N642" s="12">
        <f>Table1[[#This Row],[Date Created Conversion]]</f>
        <v>42683.211979166663</v>
      </c>
      <c r="O642" s="13">
        <f>Table1[[#This Row],[Date Created Conversion]]</f>
        <v>42683.211979166663</v>
      </c>
      <c r="P642" t="b">
        <v>0</v>
      </c>
      <c r="Q642">
        <v>2</v>
      </c>
      <c r="R642" s="6">
        <f>E642/Q642</f>
        <v>50.5</v>
      </c>
      <c r="S642" t="b">
        <v>1</v>
      </c>
      <c r="T642" t="s">
        <v>8273</v>
      </c>
      <c r="U642" s="7" t="str">
        <f t="shared" si="28"/>
        <v>technology</v>
      </c>
      <c r="V642" t="str">
        <f t="shared" si="29"/>
        <v>wearables</v>
      </c>
    </row>
    <row r="643" spans="1:22" ht="46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5">
        <f t="shared" ref="F643:F706" si="30">E643/D643</f>
        <v>1.1916249999999999</v>
      </c>
      <c r="G643" t="s">
        <v>8219</v>
      </c>
      <c r="H643" t="s">
        <v>8224</v>
      </c>
      <c r="I643" t="s">
        <v>8246</v>
      </c>
      <c r="J643">
        <v>1439473248</v>
      </c>
      <c r="K643" s="11">
        <f>(Table1[[#This Row],[deadline]]/86400)+25569+(-5/24)</f>
        <v>42229.361666666664</v>
      </c>
      <c r="L643">
        <v>1436881248</v>
      </c>
      <c r="M643" s="11">
        <f>(Table1[[#This Row],[launched_at]]/86400)+25569+(-5/24)</f>
        <v>42199.361666666664</v>
      </c>
      <c r="N643" s="12">
        <f>Table1[[#This Row],[Date Created Conversion]]</f>
        <v>42199.361666666664</v>
      </c>
      <c r="O643" s="13">
        <f>Table1[[#This Row],[Date Created Conversion]]</f>
        <v>42199.361666666664</v>
      </c>
      <c r="P643" t="b">
        <v>0</v>
      </c>
      <c r="Q643">
        <v>315</v>
      </c>
      <c r="R643" s="6">
        <f>E643/Q643</f>
        <v>151.31746031746033</v>
      </c>
      <c r="S643" t="b">
        <v>1</v>
      </c>
      <c r="T643" t="s">
        <v>8273</v>
      </c>
      <c r="U643" s="7" t="str">
        <f t="shared" ref="U643:U706" si="31">LEFT(T643, SEARCH("/",T643,1)-1)</f>
        <v>technology</v>
      </c>
      <c r="V643" t="str">
        <f t="shared" ref="V643:V706" si="32">RIGHT(T643, LEN(T643)-SEARCH("/",T643,1))</f>
        <v>wearables</v>
      </c>
    </row>
    <row r="644" spans="1:22" ht="46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5">
        <f t="shared" si="30"/>
        <v>14.604850000000001</v>
      </c>
      <c r="G644" t="s">
        <v>8219</v>
      </c>
      <c r="H644" t="s">
        <v>8236</v>
      </c>
      <c r="I644" t="s">
        <v>8249</v>
      </c>
      <c r="J644">
        <v>1439998674</v>
      </c>
      <c r="K644" s="11">
        <f>(Table1[[#This Row],[deadline]]/86400)+25569+(-5/24)</f>
        <v>42235.442986111106</v>
      </c>
      <c r="L644">
        <v>1436888274</v>
      </c>
      <c r="M644" s="11">
        <f>(Table1[[#This Row],[launched_at]]/86400)+25569+(-5/24)</f>
        <v>42199.442986111106</v>
      </c>
      <c r="N644" s="12">
        <f>Table1[[#This Row],[Date Created Conversion]]</f>
        <v>42199.442986111106</v>
      </c>
      <c r="O644" s="13">
        <f>Table1[[#This Row],[Date Created Conversion]]</f>
        <v>42199.442986111106</v>
      </c>
      <c r="P644" t="b">
        <v>0</v>
      </c>
      <c r="Q644">
        <v>2174</v>
      </c>
      <c r="R644" s="6">
        <f>E644/Q644</f>
        <v>134.3592456301748</v>
      </c>
      <c r="S644" t="b">
        <v>1</v>
      </c>
      <c r="T644" t="s">
        <v>8273</v>
      </c>
      <c r="U644" s="7" t="str">
        <f t="shared" si="31"/>
        <v>technology</v>
      </c>
      <c r="V644" t="str">
        <f t="shared" si="32"/>
        <v>wearables</v>
      </c>
    </row>
    <row r="645" spans="1:22" ht="3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5">
        <f t="shared" si="30"/>
        <v>1.0580799999999999</v>
      </c>
      <c r="G645" t="s">
        <v>8219</v>
      </c>
      <c r="H645" t="s">
        <v>8224</v>
      </c>
      <c r="I645" t="s">
        <v>8246</v>
      </c>
      <c r="J645">
        <v>1433085875</v>
      </c>
      <c r="K645" s="11">
        <f>(Table1[[#This Row],[deadline]]/86400)+25569+(-5/24)</f>
        <v>42155.43373842592</v>
      </c>
      <c r="L645">
        <v>1428333875</v>
      </c>
      <c r="M645" s="11">
        <f>(Table1[[#This Row],[launched_at]]/86400)+25569+(-5/24)</f>
        <v>42100.43373842592</v>
      </c>
      <c r="N645" s="12">
        <f>Table1[[#This Row],[Date Created Conversion]]</f>
        <v>42100.43373842592</v>
      </c>
      <c r="O645" s="13">
        <f>Table1[[#This Row],[Date Created Conversion]]</f>
        <v>42100.43373842592</v>
      </c>
      <c r="P645" t="b">
        <v>0</v>
      </c>
      <c r="Q645">
        <v>152</v>
      </c>
      <c r="R645" s="6">
        <f>E645/Q645</f>
        <v>174.02631578947367</v>
      </c>
      <c r="S645" t="b">
        <v>1</v>
      </c>
      <c r="T645" t="s">
        <v>8273</v>
      </c>
      <c r="U645" s="7" t="str">
        <f t="shared" si="31"/>
        <v>technology</v>
      </c>
      <c r="V645" t="str">
        <f t="shared" si="32"/>
        <v>wearables</v>
      </c>
    </row>
    <row r="646" spans="1:22" ht="46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5">
        <f t="shared" si="30"/>
        <v>3.0011791999999997</v>
      </c>
      <c r="G646" t="s">
        <v>8219</v>
      </c>
      <c r="H646" t="s">
        <v>8224</v>
      </c>
      <c r="I646" t="s">
        <v>8246</v>
      </c>
      <c r="J646">
        <v>1414544400</v>
      </c>
      <c r="K646" s="11">
        <f>(Table1[[#This Row],[deadline]]/86400)+25569+(-5/24)</f>
        <v>41940.833333333328</v>
      </c>
      <c r="L646">
        <v>1410883139</v>
      </c>
      <c r="M646" s="11">
        <f>(Table1[[#This Row],[launched_at]]/86400)+25569+(-5/24)</f>
        <v>41898.457627314812</v>
      </c>
      <c r="N646" s="12">
        <f>Table1[[#This Row],[Date Created Conversion]]</f>
        <v>41898.457627314812</v>
      </c>
      <c r="O646" s="13">
        <f>Table1[[#This Row],[Date Created Conversion]]</f>
        <v>41898.457627314812</v>
      </c>
      <c r="P646" t="b">
        <v>0</v>
      </c>
      <c r="Q646">
        <v>1021</v>
      </c>
      <c r="R646" s="6">
        <f>E646/Q646</f>
        <v>73.486268364348675</v>
      </c>
      <c r="S646" t="b">
        <v>1</v>
      </c>
      <c r="T646" t="s">
        <v>8273</v>
      </c>
      <c r="U646" s="7" t="str">
        <f t="shared" si="31"/>
        <v>technology</v>
      </c>
      <c r="V646" t="str">
        <f t="shared" si="32"/>
        <v>wearables</v>
      </c>
    </row>
    <row r="647" spans="1:22" ht="3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5">
        <f t="shared" si="30"/>
        <v>2.7869999999999999</v>
      </c>
      <c r="G647" t="s">
        <v>8219</v>
      </c>
      <c r="H647" t="s">
        <v>8224</v>
      </c>
      <c r="I647" t="s">
        <v>8246</v>
      </c>
      <c r="J647">
        <v>1470962274</v>
      </c>
      <c r="K647" s="11">
        <f>(Table1[[#This Row],[deadline]]/86400)+25569+(-5/24)</f>
        <v>42593.817986111106</v>
      </c>
      <c r="L647">
        <v>1468370274</v>
      </c>
      <c r="M647" s="11">
        <f>(Table1[[#This Row],[launched_at]]/86400)+25569+(-5/24)</f>
        <v>42563.817986111106</v>
      </c>
      <c r="N647" s="12">
        <f>Table1[[#This Row],[Date Created Conversion]]</f>
        <v>42563.817986111106</v>
      </c>
      <c r="O647" s="13">
        <f>Table1[[#This Row],[Date Created Conversion]]</f>
        <v>42563.817986111106</v>
      </c>
      <c r="P647" t="b">
        <v>0</v>
      </c>
      <c r="Q647">
        <v>237</v>
      </c>
      <c r="R647" s="6">
        <f>E647/Q647</f>
        <v>23.518987341772153</v>
      </c>
      <c r="S647" t="b">
        <v>1</v>
      </c>
      <c r="T647" t="s">
        <v>8273</v>
      </c>
      <c r="U647" s="7" t="str">
        <f t="shared" si="31"/>
        <v>technology</v>
      </c>
      <c r="V647" t="str">
        <f t="shared" si="32"/>
        <v>wearables</v>
      </c>
    </row>
    <row r="648" spans="1:22" ht="46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5">
        <f t="shared" si="30"/>
        <v>1.3187625000000001</v>
      </c>
      <c r="G648" t="s">
        <v>8219</v>
      </c>
      <c r="H648" t="s">
        <v>8224</v>
      </c>
      <c r="I648" t="s">
        <v>8246</v>
      </c>
      <c r="J648">
        <v>1407788867</v>
      </c>
      <c r="K648" s="11">
        <f>(Table1[[#This Row],[deadline]]/86400)+25569+(-5/24)</f>
        <v>41862.644293981481</v>
      </c>
      <c r="L648">
        <v>1405196867</v>
      </c>
      <c r="M648" s="11">
        <f>(Table1[[#This Row],[launched_at]]/86400)+25569+(-5/24)</f>
        <v>41832.644293981481</v>
      </c>
      <c r="N648" s="12">
        <f>Table1[[#This Row],[Date Created Conversion]]</f>
        <v>41832.644293981481</v>
      </c>
      <c r="O648" s="13">
        <f>Table1[[#This Row],[Date Created Conversion]]</f>
        <v>41832.644293981481</v>
      </c>
      <c r="P648" t="b">
        <v>0</v>
      </c>
      <c r="Q648">
        <v>27</v>
      </c>
      <c r="R648" s="6">
        <f>E648/Q648</f>
        <v>39.074444444444445</v>
      </c>
      <c r="S648" t="b">
        <v>1</v>
      </c>
      <c r="T648" t="s">
        <v>8273</v>
      </c>
      <c r="U648" s="7" t="str">
        <f t="shared" si="31"/>
        <v>technology</v>
      </c>
      <c r="V648" t="str">
        <f t="shared" si="32"/>
        <v>wearables</v>
      </c>
    </row>
    <row r="649" spans="1:22" ht="46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5">
        <f t="shared" si="30"/>
        <v>1.0705</v>
      </c>
      <c r="G649" t="s">
        <v>8219</v>
      </c>
      <c r="H649" t="s">
        <v>8229</v>
      </c>
      <c r="I649" t="s">
        <v>8251</v>
      </c>
      <c r="J649">
        <v>1458235549</v>
      </c>
      <c r="K649" s="11">
        <f>(Table1[[#This Row],[deadline]]/86400)+25569+(-5/24)</f>
        <v>42446.517928240741</v>
      </c>
      <c r="L649">
        <v>1455647149</v>
      </c>
      <c r="M649" s="11">
        <f>(Table1[[#This Row],[launched_at]]/86400)+25569+(-5/24)</f>
        <v>42416.559594907405</v>
      </c>
      <c r="N649" s="12">
        <f>Table1[[#This Row],[Date Created Conversion]]</f>
        <v>42416.559594907405</v>
      </c>
      <c r="O649" s="13">
        <f>Table1[[#This Row],[Date Created Conversion]]</f>
        <v>42416.559594907405</v>
      </c>
      <c r="P649" t="b">
        <v>0</v>
      </c>
      <c r="Q649">
        <v>17</v>
      </c>
      <c r="R649" s="6">
        <f>E649/Q649</f>
        <v>125.94117647058823</v>
      </c>
      <c r="S649" t="b">
        <v>1</v>
      </c>
      <c r="T649" t="s">
        <v>8273</v>
      </c>
      <c r="U649" s="7" t="str">
        <f t="shared" si="31"/>
        <v>technology</v>
      </c>
      <c r="V649" t="str">
        <f t="shared" si="32"/>
        <v>wearables</v>
      </c>
    </row>
    <row r="650" spans="1:22" ht="3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5">
        <f t="shared" si="30"/>
        <v>1.2682285714285715</v>
      </c>
      <c r="G650" t="s">
        <v>8219</v>
      </c>
      <c r="H650" t="s">
        <v>8224</v>
      </c>
      <c r="I650" t="s">
        <v>8246</v>
      </c>
      <c r="J650">
        <v>1413304708</v>
      </c>
      <c r="K650" s="11">
        <f>(Table1[[#This Row],[deadline]]/86400)+25569+(-5/24)</f>
        <v>41926.485046296293</v>
      </c>
      <c r="L650">
        <v>1410280708</v>
      </c>
      <c r="M650" s="11">
        <f>(Table1[[#This Row],[launched_at]]/86400)+25569+(-5/24)</f>
        <v>41891.485046296293</v>
      </c>
      <c r="N650" s="12">
        <f>Table1[[#This Row],[Date Created Conversion]]</f>
        <v>41891.485046296293</v>
      </c>
      <c r="O650" s="13">
        <f>Table1[[#This Row],[Date Created Conversion]]</f>
        <v>41891.485046296293</v>
      </c>
      <c r="P650" t="b">
        <v>0</v>
      </c>
      <c r="Q650">
        <v>27</v>
      </c>
      <c r="R650" s="6">
        <f>E650/Q650</f>
        <v>1644</v>
      </c>
      <c r="S650" t="b">
        <v>1</v>
      </c>
      <c r="T650" t="s">
        <v>8273</v>
      </c>
      <c r="U650" s="7" t="str">
        <f t="shared" si="31"/>
        <v>technology</v>
      </c>
      <c r="V650" t="str">
        <f t="shared" si="32"/>
        <v>wearables</v>
      </c>
    </row>
    <row r="651" spans="1:22" ht="46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5">
        <f t="shared" si="30"/>
        <v>1.3996</v>
      </c>
      <c r="G651" t="s">
        <v>8219</v>
      </c>
      <c r="H651" t="s">
        <v>8224</v>
      </c>
      <c r="I651" t="s">
        <v>8246</v>
      </c>
      <c r="J651">
        <v>1410904413</v>
      </c>
      <c r="K651" s="11">
        <f>(Table1[[#This Row],[deadline]]/86400)+25569+(-5/24)</f>
        <v>41898.703854166662</v>
      </c>
      <c r="L651">
        <v>1409090013</v>
      </c>
      <c r="M651" s="11">
        <f>(Table1[[#This Row],[launched_at]]/86400)+25569+(-5/24)</f>
        <v>41877.703854166662</v>
      </c>
      <c r="N651" s="12">
        <f>Table1[[#This Row],[Date Created Conversion]]</f>
        <v>41877.703854166662</v>
      </c>
      <c r="O651" s="13">
        <f>Table1[[#This Row],[Date Created Conversion]]</f>
        <v>41877.703854166662</v>
      </c>
      <c r="P651" t="b">
        <v>0</v>
      </c>
      <c r="Q651">
        <v>82</v>
      </c>
      <c r="R651" s="6">
        <f>E651/Q651</f>
        <v>42.670731707317074</v>
      </c>
      <c r="S651" t="b">
        <v>1</v>
      </c>
      <c r="T651" t="s">
        <v>8273</v>
      </c>
      <c r="U651" s="7" t="str">
        <f t="shared" si="31"/>
        <v>technology</v>
      </c>
      <c r="V651" t="str">
        <f t="shared" si="32"/>
        <v>wearables</v>
      </c>
    </row>
    <row r="652" spans="1:22" ht="46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5">
        <f t="shared" si="30"/>
        <v>1.1240000000000001</v>
      </c>
      <c r="G652" t="s">
        <v>8219</v>
      </c>
      <c r="H652" t="s">
        <v>8224</v>
      </c>
      <c r="I652" t="s">
        <v>8246</v>
      </c>
      <c r="J652">
        <v>1418953984</v>
      </c>
      <c r="K652" s="11">
        <f>(Table1[[#This Row],[deadline]]/86400)+25569+(-5/24)</f>
        <v>41991.870185185187</v>
      </c>
      <c r="L652">
        <v>1413766384</v>
      </c>
      <c r="M652" s="11">
        <f>(Table1[[#This Row],[launched_at]]/86400)+25569+(-5/24)</f>
        <v>41931.828518518516</v>
      </c>
      <c r="N652" s="12">
        <f>Table1[[#This Row],[Date Created Conversion]]</f>
        <v>41931.828518518516</v>
      </c>
      <c r="O652" s="13">
        <f>Table1[[#This Row],[Date Created Conversion]]</f>
        <v>41931.828518518516</v>
      </c>
      <c r="P652" t="b">
        <v>0</v>
      </c>
      <c r="Q652">
        <v>48</v>
      </c>
      <c r="R652" s="6">
        <f>E652/Q652</f>
        <v>35.125</v>
      </c>
      <c r="S652" t="b">
        <v>1</v>
      </c>
      <c r="T652" t="s">
        <v>8273</v>
      </c>
      <c r="U652" s="7" t="str">
        <f t="shared" si="31"/>
        <v>technology</v>
      </c>
      <c r="V652" t="str">
        <f t="shared" si="32"/>
        <v>wearables</v>
      </c>
    </row>
    <row r="653" spans="1:22" ht="46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5">
        <f t="shared" si="30"/>
        <v>1.00528</v>
      </c>
      <c r="G653" t="s">
        <v>8219</v>
      </c>
      <c r="H653" t="s">
        <v>8224</v>
      </c>
      <c r="I653" t="s">
        <v>8246</v>
      </c>
      <c r="J653">
        <v>1418430311</v>
      </c>
      <c r="K653" s="11">
        <f>(Table1[[#This Row],[deadline]]/86400)+25569+(-5/24)</f>
        <v>41985.809155092589</v>
      </c>
      <c r="L653">
        <v>1415838311</v>
      </c>
      <c r="M653" s="11">
        <f>(Table1[[#This Row],[launched_at]]/86400)+25569+(-5/24)</f>
        <v>41955.809155092589</v>
      </c>
      <c r="N653" s="12">
        <f>Table1[[#This Row],[Date Created Conversion]]</f>
        <v>41955.809155092589</v>
      </c>
      <c r="O653" s="13">
        <f>Table1[[#This Row],[Date Created Conversion]]</f>
        <v>41955.809155092589</v>
      </c>
      <c r="P653" t="b">
        <v>0</v>
      </c>
      <c r="Q653">
        <v>105</v>
      </c>
      <c r="R653" s="6">
        <f>E653/Q653</f>
        <v>239.35238095238094</v>
      </c>
      <c r="S653" t="b">
        <v>1</v>
      </c>
      <c r="T653" t="s">
        <v>8273</v>
      </c>
      <c r="U653" s="7" t="str">
        <f t="shared" si="31"/>
        <v>technology</v>
      </c>
      <c r="V653" t="str">
        <f t="shared" si="32"/>
        <v>wearables</v>
      </c>
    </row>
    <row r="654" spans="1:22" ht="46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5">
        <f t="shared" si="30"/>
        <v>1.0046666666666666</v>
      </c>
      <c r="G654" t="s">
        <v>8219</v>
      </c>
      <c r="H654" t="s">
        <v>8224</v>
      </c>
      <c r="I654" t="s">
        <v>8246</v>
      </c>
      <c r="J654">
        <v>1480613650</v>
      </c>
      <c r="K654" s="11">
        <f>(Table1[[#This Row],[deadline]]/86400)+25569+(-5/24)</f>
        <v>42705.523726851847</v>
      </c>
      <c r="L654">
        <v>1478018050</v>
      </c>
      <c r="M654" s="11">
        <f>(Table1[[#This Row],[launched_at]]/86400)+25569+(-5/24)</f>
        <v>42675.482060185182</v>
      </c>
      <c r="N654" s="12">
        <f>Table1[[#This Row],[Date Created Conversion]]</f>
        <v>42675.482060185182</v>
      </c>
      <c r="O654" s="13">
        <f>Table1[[#This Row],[Date Created Conversion]]</f>
        <v>42675.482060185182</v>
      </c>
      <c r="P654" t="b">
        <v>0</v>
      </c>
      <c r="Q654">
        <v>28</v>
      </c>
      <c r="R654" s="6">
        <f>E654/Q654</f>
        <v>107.64285714285714</v>
      </c>
      <c r="S654" t="b">
        <v>1</v>
      </c>
      <c r="T654" t="s">
        <v>8273</v>
      </c>
      <c r="U654" s="7" t="str">
        <f t="shared" si="31"/>
        <v>technology</v>
      </c>
      <c r="V654" t="str">
        <f t="shared" si="32"/>
        <v>wearables</v>
      </c>
    </row>
    <row r="655" spans="1:22" ht="46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5">
        <f t="shared" si="30"/>
        <v>1.4144600000000001</v>
      </c>
      <c r="G655" t="s">
        <v>8219</v>
      </c>
      <c r="H655" t="s">
        <v>8224</v>
      </c>
      <c r="I655" t="s">
        <v>8246</v>
      </c>
      <c r="J655">
        <v>1440082240</v>
      </c>
      <c r="K655" s="11">
        <f>(Table1[[#This Row],[deadline]]/86400)+25569+(-5/24)</f>
        <v>42236.410185185181</v>
      </c>
      <c r="L655">
        <v>1436885440</v>
      </c>
      <c r="M655" s="11">
        <f>(Table1[[#This Row],[launched_at]]/86400)+25569+(-5/24)</f>
        <v>42199.410185185181</v>
      </c>
      <c r="N655" s="12">
        <f>Table1[[#This Row],[Date Created Conversion]]</f>
        <v>42199.410185185181</v>
      </c>
      <c r="O655" s="13">
        <f>Table1[[#This Row],[Date Created Conversion]]</f>
        <v>42199.410185185181</v>
      </c>
      <c r="P655" t="b">
        <v>0</v>
      </c>
      <c r="Q655">
        <v>1107</v>
      </c>
      <c r="R655" s="6">
        <f>E655/Q655</f>
        <v>95.830623306233065</v>
      </c>
      <c r="S655" t="b">
        <v>1</v>
      </c>
      <c r="T655" t="s">
        <v>8273</v>
      </c>
      <c r="U655" s="7" t="str">
        <f t="shared" si="31"/>
        <v>technology</v>
      </c>
      <c r="V655" t="str">
        <f t="shared" si="32"/>
        <v>wearables</v>
      </c>
    </row>
    <row r="656" spans="1:22" ht="46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5">
        <f t="shared" si="30"/>
        <v>2.6729166666666666</v>
      </c>
      <c r="G656" t="s">
        <v>8219</v>
      </c>
      <c r="H656" t="s">
        <v>8224</v>
      </c>
      <c r="I656" t="s">
        <v>8246</v>
      </c>
      <c r="J656">
        <v>1436396313</v>
      </c>
      <c r="K656" s="11">
        <f>(Table1[[#This Row],[deadline]]/86400)+25569+(-5/24)</f>
        <v>42193.748993055553</v>
      </c>
      <c r="L656">
        <v>1433804313</v>
      </c>
      <c r="M656" s="11">
        <f>(Table1[[#This Row],[launched_at]]/86400)+25569+(-5/24)</f>
        <v>42163.748993055553</v>
      </c>
      <c r="N656" s="12">
        <f>Table1[[#This Row],[Date Created Conversion]]</f>
        <v>42163.748993055553</v>
      </c>
      <c r="O656" s="13">
        <f>Table1[[#This Row],[Date Created Conversion]]</f>
        <v>42163.748993055553</v>
      </c>
      <c r="P656" t="b">
        <v>0</v>
      </c>
      <c r="Q656">
        <v>1013</v>
      </c>
      <c r="R656" s="6">
        <f>E656/Q656</f>
        <v>31.663376110562684</v>
      </c>
      <c r="S656" t="b">
        <v>1</v>
      </c>
      <c r="T656" t="s">
        <v>8273</v>
      </c>
      <c r="U656" s="7" t="str">
        <f t="shared" si="31"/>
        <v>technology</v>
      </c>
      <c r="V656" t="str">
        <f t="shared" si="32"/>
        <v>wearables</v>
      </c>
    </row>
    <row r="657" spans="1:22" ht="46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5">
        <f t="shared" si="30"/>
        <v>1.4688749999999999</v>
      </c>
      <c r="G657" t="s">
        <v>8219</v>
      </c>
      <c r="H657" t="s">
        <v>8224</v>
      </c>
      <c r="I657" t="s">
        <v>8246</v>
      </c>
      <c r="J657">
        <v>1426197512</v>
      </c>
      <c r="K657" s="11">
        <f>(Table1[[#This Row],[deadline]]/86400)+25569+(-5/24)</f>
        <v>42075.707314814812</v>
      </c>
      <c r="L657">
        <v>1423609112</v>
      </c>
      <c r="M657" s="11">
        <f>(Table1[[#This Row],[launched_at]]/86400)+25569+(-5/24)</f>
        <v>42045.748981481483</v>
      </c>
      <c r="N657" s="12">
        <f>Table1[[#This Row],[Date Created Conversion]]</f>
        <v>42045.748981481483</v>
      </c>
      <c r="O657" s="13">
        <f>Table1[[#This Row],[Date Created Conversion]]</f>
        <v>42045.748981481483</v>
      </c>
      <c r="P657" t="b">
        <v>0</v>
      </c>
      <c r="Q657">
        <v>274</v>
      </c>
      <c r="R657" s="6">
        <f>E657/Q657</f>
        <v>42.886861313868614</v>
      </c>
      <c r="S657" t="b">
        <v>1</v>
      </c>
      <c r="T657" t="s">
        <v>8273</v>
      </c>
      <c r="U657" s="7" t="str">
        <f t="shared" si="31"/>
        <v>technology</v>
      </c>
      <c r="V657" t="str">
        <f t="shared" si="32"/>
        <v>wearables</v>
      </c>
    </row>
    <row r="658" spans="1:22" ht="46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5">
        <f t="shared" si="30"/>
        <v>2.1356000000000002</v>
      </c>
      <c r="G658" t="s">
        <v>8219</v>
      </c>
      <c r="H658" t="s">
        <v>8224</v>
      </c>
      <c r="I658" t="s">
        <v>8246</v>
      </c>
      <c r="J658">
        <v>1460917119</v>
      </c>
      <c r="K658" s="11">
        <f>(Table1[[#This Row],[deadline]]/86400)+25569+(-5/24)</f>
        <v>42477.554618055554</v>
      </c>
      <c r="L658">
        <v>1455736719</v>
      </c>
      <c r="M658" s="11">
        <f>(Table1[[#This Row],[launched_at]]/86400)+25569+(-5/24)</f>
        <v>42417.596284722218</v>
      </c>
      <c r="N658" s="12">
        <f>Table1[[#This Row],[Date Created Conversion]]</f>
        <v>42417.596284722218</v>
      </c>
      <c r="O658" s="13">
        <f>Table1[[#This Row],[Date Created Conversion]]</f>
        <v>42417.596284722218</v>
      </c>
      <c r="P658" t="b">
        <v>0</v>
      </c>
      <c r="Q658">
        <v>87</v>
      </c>
      <c r="R658" s="6">
        <f>E658/Q658</f>
        <v>122.73563218390805</v>
      </c>
      <c r="S658" t="b">
        <v>1</v>
      </c>
      <c r="T658" t="s">
        <v>8273</v>
      </c>
      <c r="U658" s="7" t="str">
        <f t="shared" si="31"/>
        <v>technology</v>
      </c>
      <c r="V658" t="str">
        <f t="shared" si="32"/>
        <v>wearables</v>
      </c>
    </row>
    <row r="659" spans="1:22" ht="46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5">
        <f t="shared" si="30"/>
        <v>1.2569999999999999</v>
      </c>
      <c r="G659" t="s">
        <v>8219</v>
      </c>
      <c r="H659" t="s">
        <v>8224</v>
      </c>
      <c r="I659" t="s">
        <v>8246</v>
      </c>
      <c r="J659">
        <v>1450901872</v>
      </c>
      <c r="K659" s="11">
        <f>(Table1[[#This Row],[deadline]]/86400)+25569+(-5/24)</f>
        <v>42361.637407407405</v>
      </c>
      <c r="L659">
        <v>1448309872</v>
      </c>
      <c r="M659" s="11">
        <f>(Table1[[#This Row],[launched_at]]/86400)+25569+(-5/24)</f>
        <v>42331.637407407405</v>
      </c>
      <c r="N659" s="12">
        <f>Table1[[#This Row],[Date Created Conversion]]</f>
        <v>42331.637407407405</v>
      </c>
      <c r="O659" s="13">
        <f>Table1[[#This Row],[Date Created Conversion]]</f>
        <v>42331.637407407405</v>
      </c>
      <c r="P659" t="b">
        <v>0</v>
      </c>
      <c r="Q659">
        <v>99</v>
      </c>
      <c r="R659" s="6">
        <f>E659/Q659</f>
        <v>190.45454545454547</v>
      </c>
      <c r="S659" t="b">
        <v>1</v>
      </c>
      <c r="T659" t="s">
        <v>8273</v>
      </c>
      <c r="U659" s="7" t="str">
        <f t="shared" si="31"/>
        <v>technology</v>
      </c>
      <c r="V659" t="str">
        <f t="shared" si="32"/>
        <v>wearables</v>
      </c>
    </row>
    <row r="660" spans="1:22" ht="46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5">
        <f t="shared" si="30"/>
        <v>1.0446206037108834</v>
      </c>
      <c r="G660" t="s">
        <v>8219</v>
      </c>
      <c r="H660" t="s">
        <v>8224</v>
      </c>
      <c r="I660" t="s">
        <v>8246</v>
      </c>
      <c r="J660">
        <v>1437933600</v>
      </c>
      <c r="K660" s="11">
        <f>(Table1[[#This Row],[deadline]]/86400)+25569+(-5/24)</f>
        <v>42211.541666666664</v>
      </c>
      <c r="L660">
        <v>1435117889</v>
      </c>
      <c r="M660" s="11">
        <f>(Table1[[#This Row],[launched_at]]/86400)+25569+(-5/24)</f>
        <v>42178.952418981477</v>
      </c>
      <c r="N660" s="12">
        <f>Table1[[#This Row],[Date Created Conversion]]</f>
        <v>42178.952418981477</v>
      </c>
      <c r="O660" s="13">
        <f>Table1[[#This Row],[Date Created Conversion]]</f>
        <v>42178.952418981477</v>
      </c>
      <c r="P660" t="b">
        <v>0</v>
      </c>
      <c r="Q660">
        <v>276</v>
      </c>
      <c r="R660" s="6">
        <f>E660/Q660</f>
        <v>109.33695652173913</v>
      </c>
      <c r="S660" t="b">
        <v>1</v>
      </c>
      <c r="T660" t="s">
        <v>8273</v>
      </c>
      <c r="U660" s="7" t="str">
        <f t="shared" si="31"/>
        <v>technology</v>
      </c>
      <c r="V660" t="str">
        <f t="shared" si="32"/>
        <v>wearables</v>
      </c>
    </row>
    <row r="661" spans="1:22" ht="18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5">
        <f t="shared" si="30"/>
        <v>1.0056666666666667</v>
      </c>
      <c r="G661" t="s">
        <v>8219</v>
      </c>
      <c r="H661" t="s">
        <v>8224</v>
      </c>
      <c r="I661" t="s">
        <v>8246</v>
      </c>
      <c r="J661">
        <v>1440339295</v>
      </c>
      <c r="K661" s="11">
        <f>(Table1[[#This Row],[deadline]]/86400)+25569+(-5/24)</f>
        <v>42239.385358796295</v>
      </c>
      <c r="L661">
        <v>1437747295</v>
      </c>
      <c r="M661" s="11">
        <f>(Table1[[#This Row],[launched_at]]/86400)+25569+(-5/24)</f>
        <v>42209.385358796295</v>
      </c>
      <c r="N661" s="12">
        <f>Table1[[#This Row],[Date Created Conversion]]</f>
        <v>42209.385358796295</v>
      </c>
      <c r="O661" s="13">
        <f>Table1[[#This Row],[Date Created Conversion]]</f>
        <v>42209.385358796295</v>
      </c>
      <c r="P661" t="b">
        <v>0</v>
      </c>
      <c r="Q661">
        <v>21</v>
      </c>
      <c r="R661" s="6">
        <f>E661/Q661</f>
        <v>143.66666666666666</v>
      </c>
      <c r="S661" t="b">
        <v>1</v>
      </c>
      <c r="T661" t="s">
        <v>8273</v>
      </c>
      <c r="U661" s="7" t="str">
        <f t="shared" si="31"/>
        <v>technology</v>
      </c>
      <c r="V661" t="str">
        <f t="shared" si="32"/>
        <v>wearables</v>
      </c>
    </row>
    <row r="662" spans="1:22" ht="46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5">
        <f t="shared" si="30"/>
        <v>3.058E-2</v>
      </c>
      <c r="G662" t="s">
        <v>8221</v>
      </c>
      <c r="H662" t="s">
        <v>8224</v>
      </c>
      <c r="I662" t="s">
        <v>8246</v>
      </c>
      <c r="J662">
        <v>1415558879</v>
      </c>
      <c r="K662" s="11">
        <f>(Table1[[#This Row],[deadline]]/86400)+25569+(-5/24)</f>
        <v>41952.57498842592</v>
      </c>
      <c r="L662">
        <v>1412963279</v>
      </c>
      <c r="M662" s="11">
        <f>(Table1[[#This Row],[launched_at]]/86400)+25569+(-5/24)</f>
        <v>41922.533321759256</v>
      </c>
      <c r="N662" s="12">
        <f>Table1[[#This Row],[Date Created Conversion]]</f>
        <v>41922.533321759256</v>
      </c>
      <c r="O662" s="13">
        <f>Table1[[#This Row],[Date Created Conversion]]</f>
        <v>41922.533321759256</v>
      </c>
      <c r="P662" t="b">
        <v>0</v>
      </c>
      <c r="Q662">
        <v>18</v>
      </c>
      <c r="R662" s="6">
        <f>E662/Q662</f>
        <v>84.944444444444443</v>
      </c>
      <c r="S662" t="b">
        <v>0</v>
      </c>
      <c r="T662" t="s">
        <v>8273</v>
      </c>
      <c r="U662" s="7" t="str">
        <f t="shared" si="31"/>
        <v>technology</v>
      </c>
      <c r="V662" t="str">
        <f t="shared" si="32"/>
        <v>wearables</v>
      </c>
    </row>
    <row r="663" spans="1:22" ht="46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5">
        <f t="shared" si="30"/>
        <v>9.4999999999999998E-3</v>
      </c>
      <c r="G663" t="s">
        <v>8221</v>
      </c>
      <c r="H663" t="s">
        <v>8224</v>
      </c>
      <c r="I663" t="s">
        <v>8246</v>
      </c>
      <c r="J663">
        <v>1477236559</v>
      </c>
      <c r="K663" s="11">
        <f>(Table1[[#This Row],[deadline]]/86400)+25569+(-5/24)</f>
        <v>42666.437025462961</v>
      </c>
      <c r="L663">
        <v>1474644559</v>
      </c>
      <c r="M663" s="11">
        <f>(Table1[[#This Row],[launched_at]]/86400)+25569+(-5/24)</f>
        <v>42636.437025462961</v>
      </c>
      <c r="N663" s="12">
        <f>Table1[[#This Row],[Date Created Conversion]]</f>
        <v>42636.437025462961</v>
      </c>
      <c r="O663" s="13">
        <f>Table1[[#This Row],[Date Created Conversion]]</f>
        <v>42636.437025462961</v>
      </c>
      <c r="P663" t="b">
        <v>0</v>
      </c>
      <c r="Q663">
        <v>9</v>
      </c>
      <c r="R663" s="6">
        <f>E663/Q663</f>
        <v>10.555555555555555</v>
      </c>
      <c r="S663" t="b">
        <v>0</v>
      </c>
      <c r="T663" t="s">
        <v>8273</v>
      </c>
      <c r="U663" s="7" t="str">
        <f t="shared" si="31"/>
        <v>technology</v>
      </c>
      <c r="V663" t="str">
        <f t="shared" si="32"/>
        <v>wearables</v>
      </c>
    </row>
    <row r="664" spans="1:22" ht="31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5">
        <f t="shared" si="30"/>
        <v>4.0000000000000001E-3</v>
      </c>
      <c r="G664" t="s">
        <v>8221</v>
      </c>
      <c r="H664" t="s">
        <v>8224</v>
      </c>
      <c r="I664" t="s">
        <v>8246</v>
      </c>
      <c r="J664">
        <v>1421404247</v>
      </c>
      <c r="K664" s="11">
        <f>(Table1[[#This Row],[deadline]]/86400)+25569+(-5/24)</f>
        <v>42020.229710648149</v>
      </c>
      <c r="L664">
        <v>1418812247</v>
      </c>
      <c r="M664" s="11">
        <f>(Table1[[#This Row],[launched_at]]/86400)+25569+(-5/24)</f>
        <v>41990.229710648149</v>
      </c>
      <c r="N664" s="12">
        <f>Table1[[#This Row],[Date Created Conversion]]</f>
        <v>41990.229710648149</v>
      </c>
      <c r="O664" s="13">
        <f>Table1[[#This Row],[Date Created Conversion]]</f>
        <v>41990.229710648149</v>
      </c>
      <c r="P664" t="b">
        <v>0</v>
      </c>
      <c r="Q664">
        <v>4</v>
      </c>
      <c r="R664" s="6">
        <f>E664/Q664</f>
        <v>39</v>
      </c>
      <c r="S664" t="b">
        <v>0</v>
      </c>
      <c r="T664" t="s">
        <v>8273</v>
      </c>
      <c r="U664" s="7" t="str">
        <f t="shared" si="31"/>
        <v>technology</v>
      </c>
      <c r="V664" t="str">
        <f t="shared" si="32"/>
        <v>wearables</v>
      </c>
    </row>
    <row r="665" spans="1:22" ht="46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5">
        <f t="shared" si="30"/>
        <v>3.5000000000000001E-3</v>
      </c>
      <c r="G665" t="s">
        <v>8221</v>
      </c>
      <c r="H665" t="s">
        <v>8232</v>
      </c>
      <c r="I665" t="s">
        <v>8253</v>
      </c>
      <c r="J665">
        <v>1437250456</v>
      </c>
      <c r="K665" s="11">
        <f>(Table1[[#This Row],[deadline]]/86400)+25569+(-5/24)</f>
        <v>42203.634907407402</v>
      </c>
      <c r="L665">
        <v>1434658456</v>
      </c>
      <c r="M665" s="11">
        <f>(Table1[[#This Row],[launched_at]]/86400)+25569+(-5/24)</f>
        <v>42173.634907407402</v>
      </c>
      <c r="N665" s="12">
        <f>Table1[[#This Row],[Date Created Conversion]]</f>
        <v>42173.634907407402</v>
      </c>
      <c r="O665" s="13">
        <f>Table1[[#This Row],[Date Created Conversion]]</f>
        <v>42173.634907407402</v>
      </c>
      <c r="P665" t="b">
        <v>0</v>
      </c>
      <c r="Q665">
        <v>7</v>
      </c>
      <c r="R665" s="6">
        <f>E665/Q665</f>
        <v>100</v>
      </c>
      <c r="S665" t="b">
        <v>0</v>
      </c>
      <c r="T665" t="s">
        <v>8273</v>
      </c>
      <c r="U665" s="7" t="str">
        <f t="shared" si="31"/>
        <v>technology</v>
      </c>
      <c r="V665" t="str">
        <f t="shared" si="32"/>
        <v>wearables</v>
      </c>
    </row>
    <row r="666" spans="1:22" ht="46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5">
        <f t="shared" si="30"/>
        <v>7.5333333333333335E-2</v>
      </c>
      <c r="G666" t="s">
        <v>8221</v>
      </c>
      <c r="H666" t="s">
        <v>8224</v>
      </c>
      <c r="I666" t="s">
        <v>8246</v>
      </c>
      <c r="J666">
        <v>1428940775</v>
      </c>
      <c r="K666" s="11">
        <f>(Table1[[#This Row],[deadline]]/86400)+25569+(-5/24)</f>
        <v>42107.458043981482</v>
      </c>
      <c r="L666">
        <v>1426348775</v>
      </c>
      <c r="M666" s="11">
        <f>(Table1[[#This Row],[launched_at]]/86400)+25569+(-5/24)</f>
        <v>42077.458043981482</v>
      </c>
      <c r="N666" s="12">
        <f>Table1[[#This Row],[Date Created Conversion]]</f>
        <v>42077.458043981482</v>
      </c>
      <c r="O666" s="13">
        <f>Table1[[#This Row],[Date Created Conversion]]</f>
        <v>42077.458043981482</v>
      </c>
      <c r="P666" t="b">
        <v>0</v>
      </c>
      <c r="Q666">
        <v>29</v>
      </c>
      <c r="R666" s="6">
        <f>E666/Q666</f>
        <v>31.172413793103448</v>
      </c>
      <c r="S666" t="b">
        <v>0</v>
      </c>
      <c r="T666" t="s">
        <v>8273</v>
      </c>
      <c r="U666" s="7" t="str">
        <f t="shared" si="31"/>
        <v>technology</v>
      </c>
      <c r="V666" t="str">
        <f t="shared" si="32"/>
        <v>wearables</v>
      </c>
    </row>
    <row r="667" spans="1:22" ht="46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5">
        <f t="shared" si="30"/>
        <v>0.18640000000000001</v>
      </c>
      <c r="G667" t="s">
        <v>8221</v>
      </c>
      <c r="H667" t="s">
        <v>8224</v>
      </c>
      <c r="I667" t="s">
        <v>8246</v>
      </c>
      <c r="J667">
        <v>1484327061</v>
      </c>
      <c r="K667" s="11">
        <f>(Table1[[#This Row],[deadline]]/86400)+25569+(-5/24)</f>
        <v>42748.503020833326</v>
      </c>
      <c r="L667">
        <v>1479143061</v>
      </c>
      <c r="M667" s="11">
        <f>(Table1[[#This Row],[launched_at]]/86400)+25569+(-5/24)</f>
        <v>42688.503020833326</v>
      </c>
      <c r="N667" s="12">
        <f>Table1[[#This Row],[Date Created Conversion]]</f>
        <v>42688.503020833326</v>
      </c>
      <c r="O667" s="13">
        <f>Table1[[#This Row],[Date Created Conversion]]</f>
        <v>42688.503020833326</v>
      </c>
      <c r="P667" t="b">
        <v>0</v>
      </c>
      <c r="Q667">
        <v>12</v>
      </c>
      <c r="R667" s="6">
        <f>E667/Q667</f>
        <v>155.33333333333334</v>
      </c>
      <c r="S667" t="b">
        <v>0</v>
      </c>
      <c r="T667" t="s">
        <v>8273</v>
      </c>
      <c r="U667" s="7" t="str">
        <f t="shared" si="31"/>
        <v>technology</v>
      </c>
      <c r="V667" t="str">
        <f t="shared" si="32"/>
        <v>wearables</v>
      </c>
    </row>
    <row r="668" spans="1:22" ht="46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5">
        <f t="shared" si="30"/>
        <v>4.0000000000000003E-5</v>
      </c>
      <c r="G668" t="s">
        <v>8221</v>
      </c>
      <c r="H668" t="s">
        <v>8224</v>
      </c>
      <c r="I668" t="s">
        <v>8246</v>
      </c>
      <c r="J668">
        <v>1408305498</v>
      </c>
      <c r="K668" s="11">
        <f>(Table1[[#This Row],[deadline]]/86400)+25569+(-5/24)</f>
        <v>41868.623819444438</v>
      </c>
      <c r="L668">
        <v>1405713498</v>
      </c>
      <c r="M668" s="11">
        <f>(Table1[[#This Row],[launched_at]]/86400)+25569+(-5/24)</f>
        <v>41838.623819444438</v>
      </c>
      <c r="N668" s="12">
        <f>Table1[[#This Row],[Date Created Conversion]]</f>
        <v>41838.623819444438</v>
      </c>
      <c r="O668" s="13">
        <f>Table1[[#This Row],[Date Created Conversion]]</f>
        <v>41838.623819444438</v>
      </c>
      <c r="P668" t="b">
        <v>0</v>
      </c>
      <c r="Q668">
        <v>4</v>
      </c>
      <c r="R668" s="6">
        <f>E668/Q668</f>
        <v>2</v>
      </c>
      <c r="S668" t="b">
        <v>0</v>
      </c>
      <c r="T668" t="s">
        <v>8273</v>
      </c>
      <c r="U668" s="7" t="str">
        <f t="shared" si="31"/>
        <v>technology</v>
      </c>
      <c r="V668" t="str">
        <f t="shared" si="32"/>
        <v>wearables</v>
      </c>
    </row>
    <row r="669" spans="1:22" ht="46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5">
        <f t="shared" si="30"/>
        <v>0.1002</v>
      </c>
      <c r="G669" t="s">
        <v>8221</v>
      </c>
      <c r="H669" t="s">
        <v>8237</v>
      </c>
      <c r="I669" t="s">
        <v>8249</v>
      </c>
      <c r="J669">
        <v>1477731463</v>
      </c>
      <c r="K669" s="11">
        <f>(Table1[[#This Row],[deadline]]/86400)+25569+(-5/24)</f>
        <v>42672.165081018517</v>
      </c>
      <c r="L669">
        <v>1474275463</v>
      </c>
      <c r="M669" s="11">
        <f>(Table1[[#This Row],[launched_at]]/86400)+25569+(-5/24)</f>
        <v>42632.165081018517</v>
      </c>
      <c r="N669" s="12">
        <f>Table1[[#This Row],[Date Created Conversion]]</f>
        <v>42632.165081018517</v>
      </c>
      <c r="O669" s="13">
        <f>Table1[[#This Row],[Date Created Conversion]]</f>
        <v>42632.165081018517</v>
      </c>
      <c r="P669" t="b">
        <v>0</v>
      </c>
      <c r="Q669">
        <v>28</v>
      </c>
      <c r="R669" s="6">
        <f>E669/Q669</f>
        <v>178.92857142857142</v>
      </c>
      <c r="S669" t="b">
        <v>0</v>
      </c>
      <c r="T669" t="s">
        <v>8273</v>
      </c>
      <c r="U669" s="7" t="str">
        <f t="shared" si="31"/>
        <v>technology</v>
      </c>
      <c r="V669" t="str">
        <f t="shared" si="32"/>
        <v>wearables</v>
      </c>
    </row>
    <row r="670" spans="1:22" ht="46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5">
        <f t="shared" si="30"/>
        <v>4.5600000000000002E-2</v>
      </c>
      <c r="G670" t="s">
        <v>8221</v>
      </c>
      <c r="H670" t="s">
        <v>8224</v>
      </c>
      <c r="I670" t="s">
        <v>8246</v>
      </c>
      <c r="J670">
        <v>1431374222</v>
      </c>
      <c r="K670" s="11">
        <f>(Table1[[#This Row],[deadline]]/86400)+25569+(-5/24)</f>
        <v>42135.622939814813</v>
      </c>
      <c r="L670">
        <v>1427486222</v>
      </c>
      <c r="M670" s="11">
        <f>(Table1[[#This Row],[launched_at]]/86400)+25569+(-5/24)</f>
        <v>42090.622939814813</v>
      </c>
      <c r="N670" s="12">
        <f>Table1[[#This Row],[Date Created Conversion]]</f>
        <v>42090.622939814813</v>
      </c>
      <c r="O670" s="13">
        <f>Table1[[#This Row],[Date Created Conversion]]</f>
        <v>42090.622939814813</v>
      </c>
      <c r="P670" t="b">
        <v>0</v>
      </c>
      <c r="Q670">
        <v>25</v>
      </c>
      <c r="R670" s="6">
        <f>E670/Q670</f>
        <v>27.36</v>
      </c>
      <c r="S670" t="b">
        <v>0</v>
      </c>
      <c r="T670" t="s">
        <v>8273</v>
      </c>
      <c r="U670" s="7" t="str">
        <f t="shared" si="31"/>
        <v>technology</v>
      </c>
      <c r="V670" t="str">
        <f t="shared" si="32"/>
        <v>wearables</v>
      </c>
    </row>
    <row r="671" spans="1:22" ht="61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5">
        <f t="shared" si="30"/>
        <v>0.21507499999999999</v>
      </c>
      <c r="G671" t="s">
        <v>8221</v>
      </c>
      <c r="H671" t="s">
        <v>8235</v>
      </c>
      <c r="I671" t="s">
        <v>8255</v>
      </c>
      <c r="J671">
        <v>1467817258</v>
      </c>
      <c r="K671" s="11">
        <f>(Table1[[#This Row],[deadline]]/86400)+25569+(-5/24)</f>
        <v>42557.417337962957</v>
      </c>
      <c r="L671">
        <v>1465225258</v>
      </c>
      <c r="M671" s="11">
        <f>(Table1[[#This Row],[launched_at]]/86400)+25569+(-5/24)</f>
        <v>42527.417337962957</v>
      </c>
      <c r="N671" s="12">
        <f>Table1[[#This Row],[Date Created Conversion]]</f>
        <v>42527.417337962957</v>
      </c>
      <c r="O671" s="13">
        <f>Table1[[#This Row],[Date Created Conversion]]</f>
        <v>42527.417337962957</v>
      </c>
      <c r="P671" t="b">
        <v>0</v>
      </c>
      <c r="Q671">
        <v>28</v>
      </c>
      <c r="R671" s="6">
        <f>E671/Q671</f>
        <v>1536.25</v>
      </c>
      <c r="S671" t="b">
        <v>0</v>
      </c>
      <c r="T671" t="s">
        <v>8273</v>
      </c>
      <c r="U671" s="7" t="str">
        <f t="shared" si="31"/>
        <v>technology</v>
      </c>
      <c r="V671" t="str">
        <f t="shared" si="32"/>
        <v>wearables</v>
      </c>
    </row>
    <row r="672" spans="1:22" ht="46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5">
        <f t="shared" si="30"/>
        <v>0.29276666666666668</v>
      </c>
      <c r="G672" t="s">
        <v>8221</v>
      </c>
      <c r="H672" t="s">
        <v>8237</v>
      </c>
      <c r="I672" t="s">
        <v>8249</v>
      </c>
      <c r="J672">
        <v>1466323800</v>
      </c>
      <c r="K672" s="11">
        <f>(Table1[[#This Row],[deadline]]/86400)+25569+(-5/24)</f>
        <v>42540.131944444445</v>
      </c>
      <c r="L672">
        <v>1463418120</v>
      </c>
      <c r="M672" s="11">
        <f>(Table1[[#This Row],[launched_at]]/86400)+25569+(-5/24)</f>
        <v>42506.501388888886</v>
      </c>
      <c r="N672" s="12">
        <f>Table1[[#This Row],[Date Created Conversion]]</f>
        <v>42506.501388888886</v>
      </c>
      <c r="O672" s="13">
        <f>Table1[[#This Row],[Date Created Conversion]]</f>
        <v>42506.501388888886</v>
      </c>
      <c r="P672" t="b">
        <v>0</v>
      </c>
      <c r="Q672">
        <v>310</v>
      </c>
      <c r="R672" s="6">
        <f>E672/Q672</f>
        <v>84.99677419354839</v>
      </c>
      <c r="S672" t="b">
        <v>0</v>
      </c>
      <c r="T672" t="s">
        <v>8273</v>
      </c>
      <c r="U672" s="7" t="str">
        <f t="shared" si="31"/>
        <v>technology</v>
      </c>
      <c r="V672" t="str">
        <f t="shared" si="32"/>
        <v>wearables</v>
      </c>
    </row>
    <row r="673" spans="1:22" ht="46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5">
        <f t="shared" si="30"/>
        <v>0.39426666666666665</v>
      </c>
      <c r="G673" t="s">
        <v>8221</v>
      </c>
      <c r="H673" t="s">
        <v>8224</v>
      </c>
      <c r="I673" t="s">
        <v>8246</v>
      </c>
      <c r="J673">
        <v>1421208000</v>
      </c>
      <c r="K673" s="11">
        <f>(Table1[[#This Row],[deadline]]/86400)+25569+(-5/24)</f>
        <v>42017.958333333336</v>
      </c>
      <c r="L673">
        <v>1418315852</v>
      </c>
      <c r="M673" s="11">
        <f>(Table1[[#This Row],[launched_at]]/86400)+25569+(-5/24)</f>
        <v>41984.484398148146</v>
      </c>
      <c r="N673" s="12">
        <f>Table1[[#This Row],[Date Created Conversion]]</f>
        <v>41984.484398148146</v>
      </c>
      <c r="O673" s="13">
        <f>Table1[[#This Row],[Date Created Conversion]]</f>
        <v>41984.484398148146</v>
      </c>
      <c r="P673" t="b">
        <v>0</v>
      </c>
      <c r="Q673">
        <v>15</v>
      </c>
      <c r="R673" s="6">
        <f>E673/Q673</f>
        <v>788.5333333333333</v>
      </c>
      <c r="S673" t="b">
        <v>0</v>
      </c>
      <c r="T673" t="s">
        <v>8273</v>
      </c>
      <c r="U673" s="7" t="str">
        <f t="shared" si="31"/>
        <v>technology</v>
      </c>
      <c r="V673" t="str">
        <f t="shared" si="32"/>
        <v>wearables</v>
      </c>
    </row>
    <row r="674" spans="1:22" ht="46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5">
        <f t="shared" si="30"/>
        <v>0.21628</v>
      </c>
      <c r="G674" t="s">
        <v>8221</v>
      </c>
      <c r="H674" t="s">
        <v>8224</v>
      </c>
      <c r="I674" t="s">
        <v>8246</v>
      </c>
      <c r="J674">
        <v>1420088340</v>
      </c>
      <c r="K674" s="11">
        <f>(Table1[[#This Row],[deadline]]/86400)+25569+(-5/24)</f>
        <v>42004.999305555553</v>
      </c>
      <c r="L674">
        <v>1417410964</v>
      </c>
      <c r="M674" s="11">
        <f>(Table1[[#This Row],[launched_at]]/86400)+25569+(-5/24)</f>
        <v>41974.011157407404</v>
      </c>
      <c r="N674" s="12">
        <f>Table1[[#This Row],[Date Created Conversion]]</f>
        <v>41974.011157407404</v>
      </c>
      <c r="O674" s="13">
        <f>Table1[[#This Row],[Date Created Conversion]]</f>
        <v>41974.011157407404</v>
      </c>
      <c r="P674" t="b">
        <v>0</v>
      </c>
      <c r="Q674">
        <v>215</v>
      </c>
      <c r="R674" s="6">
        <f>E674/Q674</f>
        <v>50.29767441860465</v>
      </c>
      <c r="S674" t="b">
        <v>0</v>
      </c>
      <c r="T674" t="s">
        <v>8273</v>
      </c>
      <c r="U674" s="7" t="str">
        <f t="shared" si="31"/>
        <v>technology</v>
      </c>
      <c r="V674" t="str">
        <f t="shared" si="32"/>
        <v>wearables</v>
      </c>
    </row>
    <row r="675" spans="1:22" ht="46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5">
        <f t="shared" si="30"/>
        <v>2.0500000000000002E-3</v>
      </c>
      <c r="G675" t="s">
        <v>8221</v>
      </c>
      <c r="H675" t="s">
        <v>8224</v>
      </c>
      <c r="I675" t="s">
        <v>8246</v>
      </c>
      <c r="J675">
        <v>1409602217</v>
      </c>
      <c r="K675" s="11">
        <f>(Table1[[#This Row],[deadline]]/86400)+25569+(-5/24)</f>
        <v>41883.6321412037</v>
      </c>
      <c r="L675">
        <v>1405714217</v>
      </c>
      <c r="M675" s="11">
        <f>(Table1[[#This Row],[launched_at]]/86400)+25569+(-5/24)</f>
        <v>41838.6321412037</v>
      </c>
      <c r="N675" s="12">
        <f>Table1[[#This Row],[Date Created Conversion]]</f>
        <v>41838.6321412037</v>
      </c>
      <c r="O675" s="13">
        <f>Table1[[#This Row],[Date Created Conversion]]</f>
        <v>41838.6321412037</v>
      </c>
      <c r="P675" t="b">
        <v>0</v>
      </c>
      <c r="Q675">
        <v>3</v>
      </c>
      <c r="R675" s="6">
        <f>E675/Q675</f>
        <v>68.333333333333329</v>
      </c>
      <c r="S675" t="b">
        <v>0</v>
      </c>
      <c r="T675" t="s">
        <v>8273</v>
      </c>
      <c r="U675" s="7" t="str">
        <f t="shared" si="31"/>
        <v>technology</v>
      </c>
      <c r="V675" t="str">
        <f t="shared" si="32"/>
        <v>wearables</v>
      </c>
    </row>
    <row r="676" spans="1:22" ht="31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5">
        <f t="shared" si="30"/>
        <v>2.9999999999999997E-4</v>
      </c>
      <c r="G676" t="s">
        <v>8221</v>
      </c>
      <c r="H676" t="s">
        <v>8224</v>
      </c>
      <c r="I676" t="s">
        <v>8246</v>
      </c>
      <c r="J676">
        <v>1407811627</v>
      </c>
      <c r="K676" s="11">
        <f>(Table1[[#This Row],[deadline]]/86400)+25569+(-5/24)</f>
        <v>41862.907719907402</v>
      </c>
      <c r="L676">
        <v>1402627627</v>
      </c>
      <c r="M676" s="11">
        <f>(Table1[[#This Row],[launched_at]]/86400)+25569+(-5/24)</f>
        <v>41802.907719907402</v>
      </c>
      <c r="N676" s="12">
        <f>Table1[[#This Row],[Date Created Conversion]]</f>
        <v>41802.907719907402</v>
      </c>
      <c r="O676" s="13">
        <f>Table1[[#This Row],[Date Created Conversion]]</f>
        <v>41802.907719907402</v>
      </c>
      <c r="P676" t="b">
        <v>0</v>
      </c>
      <c r="Q676">
        <v>2</v>
      </c>
      <c r="R676" s="6">
        <f>E676/Q676</f>
        <v>7.5</v>
      </c>
      <c r="S676" t="b">
        <v>0</v>
      </c>
      <c r="T676" t="s">
        <v>8273</v>
      </c>
      <c r="U676" s="7" t="str">
        <f t="shared" si="31"/>
        <v>technology</v>
      </c>
      <c r="V676" t="str">
        <f t="shared" si="32"/>
        <v>wearables</v>
      </c>
    </row>
    <row r="677" spans="1:22" ht="46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5">
        <f t="shared" si="30"/>
        <v>0.14849999999999999</v>
      </c>
      <c r="G677" t="s">
        <v>8221</v>
      </c>
      <c r="H677" t="s">
        <v>8224</v>
      </c>
      <c r="I677" t="s">
        <v>8246</v>
      </c>
      <c r="J677">
        <v>1420095540</v>
      </c>
      <c r="K677" s="11">
        <f>(Table1[[#This Row],[deadline]]/86400)+25569+(-5/24)</f>
        <v>42005.082638888889</v>
      </c>
      <c r="L677">
        <v>1417558804</v>
      </c>
      <c r="M677" s="11">
        <f>(Table1[[#This Row],[launched_at]]/86400)+25569+(-5/24)</f>
        <v>41975.722268518519</v>
      </c>
      <c r="N677" s="12">
        <f>Table1[[#This Row],[Date Created Conversion]]</f>
        <v>41975.722268518519</v>
      </c>
      <c r="O677" s="13">
        <f>Table1[[#This Row],[Date Created Conversion]]</f>
        <v>41975.722268518519</v>
      </c>
      <c r="P677" t="b">
        <v>0</v>
      </c>
      <c r="Q677">
        <v>26</v>
      </c>
      <c r="R677" s="6">
        <f>E677/Q677</f>
        <v>34.269230769230766</v>
      </c>
      <c r="S677" t="b">
        <v>0</v>
      </c>
      <c r="T677" t="s">
        <v>8273</v>
      </c>
      <c r="U677" s="7" t="str">
        <f t="shared" si="31"/>
        <v>technology</v>
      </c>
      <c r="V677" t="str">
        <f t="shared" si="32"/>
        <v>wearables</v>
      </c>
    </row>
    <row r="678" spans="1:22" ht="61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5">
        <f t="shared" si="30"/>
        <v>1.4710000000000001E-2</v>
      </c>
      <c r="G678" t="s">
        <v>8221</v>
      </c>
      <c r="H678" t="s">
        <v>8229</v>
      </c>
      <c r="I678" t="s">
        <v>8251</v>
      </c>
      <c r="J678">
        <v>1423333581</v>
      </c>
      <c r="K678" s="11">
        <f>(Table1[[#This Row],[deadline]]/86400)+25569+(-5/24)</f>
        <v>42042.559965277775</v>
      </c>
      <c r="L678">
        <v>1420741581</v>
      </c>
      <c r="M678" s="11">
        <f>(Table1[[#This Row],[launched_at]]/86400)+25569+(-5/24)</f>
        <v>42012.559965277775</v>
      </c>
      <c r="N678" s="12">
        <f>Table1[[#This Row],[Date Created Conversion]]</f>
        <v>42012.559965277775</v>
      </c>
      <c r="O678" s="13">
        <f>Table1[[#This Row],[Date Created Conversion]]</f>
        <v>42012.559965277775</v>
      </c>
      <c r="P678" t="b">
        <v>0</v>
      </c>
      <c r="Q678">
        <v>24</v>
      </c>
      <c r="R678" s="6">
        <f>E678/Q678</f>
        <v>61.291666666666664</v>
      </c>
      <c r="S678" t="b">
        <v>0</v>
      </c>
      <c r="T678" t="s">
        <v>8273</v>
      </c>
      <c r="U678" s="7" t="str">
        <f t="shared" si="31"/>
        <v>technology</v>
      </c>
      <c r="V678" t="str">
        <f t="shared" si="32"/>
        <v>wearables</v>
      </c>
    </row>
    <row r="679" spans="1:22" ht="46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5">
        <f t="shared" si="30"/>
        <v>0.25584000000000001</v>
      </c>
      <c r="G679" t="s">
        <v>8221</v>
      </c>
      <c r="H679" t="s">
        <v>8237</v>
      </c>
      <c r="I679" t="s">
        <v>8249</v>
      </c>
      <c r="J679">
        <v>1467106895</v>
      </c>
      <c r="K679" s="11">
        <f>(Table1[[#This Row],[deadline]]/86400)+25569+(-5/24)</f>
        <v>42549.195543981477</v>
      </c>
      <c r="L679">
        <v>1463218895</v>
      </c>
      <c r="M679" s="11">
        <f>(Table1[[#This Row],[launched_at]]/86400)+25569+(-5/24)</f>
        <v>42504.195543981477</v>
      </c>
      <c r="N679" s="12">
        <f>Table1[[#This Row],[Date Created Conversion]]</f>
        <v>42504.195543981477</v>
      </c>
      <c r="O679" s="13">
        <f>Table1[[#This Row],[Date Created Conversion]]</f>
        <v>42504.195543981477</v>
      </c>
      <c r="P679" t="b">
        <v>0</v>
      </c>
      <c r="Q679">
        <v>96</v>
      </c>
      <c r="R679" s="6">
        <f>E679/Q679</f>
        <v>133.25</v>
      </c>
      <c r="S679" t="b">
        <v>0</v>
      </c>
      <c r="T679" t="s">
        <v>8273</v>
      </c>
      <c r="U679" s="7" t="str">
        <f t="shared" si="31"/>
        <v>technology</v>
      </c>
      <c r="V679" t="str">
        <f t="shared" si="32"/>
        <v>wearables</v>
      </c>
    </row>
    <row r="680" spans="1:22" ht="46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5">
        <f t="shared" si="30"/>
        <v>3.8206896551724136E-2</v>
      </c>
      <c r="G680" t="s">
        <v>8221</v>
      </c>
      <c r="H680" t="s">
        <v>8224</v>
      </c>
      <c r="I680" t="s">
        <v>8246</v>
      </c>
      <c r="J680">
        <v>1463821338</v>
      </c>
      <c r="K680" s="11">
        <f>(Table1[[#This Row],[deadline]]/86400)+25569+(-5/24)</f>
        <v>42511.168263888881</v>
      </c>
      <c r="L680">
        <v>1461229338</v>
      </c>
      <c r="M680" s="11">
        <f>(Table1[[#This Row],[launched_at]]/86400)+25569+(-5/24)</f>
        <v>42481.168263888881</v>
      </c>
      <c r="N680" s="12">
        <f>Table1[[#This Row],[Date Created Conversion]]</f>
        <v>42481.168263888881</v>
      </c>
      <c r="O680" s="13">
        <f>Table1[[#This Row],[Date Created Conversion]]</f>
        <v>42481.168263888881</v>
      </c>
      <c r="P680" t="b">
        <v>0</v>
      </c>
      <c r="Q680">
        <v>17</v>
      </c>
      <c r="R680" s="6">
        <f>E680/Q680</f>
        <v>65.17647058823529</v>
      </c>
      <c r="S680" t="b">
        <v>0</v>
      </c>
      <c r="T680" t="s">
        <v>8273</v>
      </c>
      <c r="U680" s="7" t="str">
        <f t="shared" si="31"/>
        <v>technology</v>
      </c>
      <c r="V680" t="str">
        <f t="shared" si="32"/>
        <v>wearables</v>
      </c>
    </row>
    <row r="681" spans="1:22" ht="46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5">
        <f t="shared" si="30"/>
        <v>0.15485964912280703</v>
      </c>
      <c r="G681" t="s">
        <v>8221</v>
      </c>
      <c r="H681" t="s">
        <v>8224</v>
      </c>
      <c r="I681" t="s">
        <v>8246</v>
      </c>
      <c r="J681">
        <v>1472920909</v>
      </c>
      <c r="K681" s="11">
        <f>(Table1[[#This Row],[deadline]]/86400)+25569+(-5/24)</f>
        <v>42616.487372685187</v>
      </c>
      <c r="L681">
        <v>1467736909</v>
      </c>
      <c r="M681" s="11">
        <f>(Table1[[#This Row],[launched_at]]/86400)+25569+(-5/24)</f>
        <v>42556.487372685187</v>
      </c>
      <c r="N681" s="12">
        <f>Table1[[#This Row],[Date Created Conversion]]</f>
        <v>42556.487372685187</v>
      </c>
      <c r="O681" s="13">
        <f>Table1[[#This Row],[Date Created Conversion]]</f>
        <v>42556.487372685187</v>
      </c>
      <c r="P681" t="b">
        <v>0</v>
      </c>
      <c r="Q681">
        <v>94</v>
      </c>
      <c r="R681" s="6">
        <f>E681/Q681</f>
        <v>93.90425531914893</v>
      </c>
      <c r="S681" t="b">
        <v>0</v>
      </c>
      <c r="T681" t="s">
        <v>8273</v>
      </c>
      <c r="U681" s="7" t="str">
        <f t="shared" si="31"/>
        <v>technology</v>
      </c>
      <c r="V681" t="str">
        <f t="shared" si="32"/>
        <v>wearables</v>
      </c>
    </row>
    <row r="682" spans="1:22" ht="46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5">
        <f t="shared" si="30"/>
        <v>0.25912000000000002</v>
      </c>
      <c r="G682" t="s">
        <v>8221</v>
      </c>
      <c r="H682" t="s">
        <v>8224</v>
      </c>
      <c r="I682" t="s">
        <v>8246</v>
      </c>
      <c r="J682">
        <v>1410955331</v>
      </c>
      <c r="K682" s="11">
        <f>(Table1[[#This Row],[deadline]]/86400)+25569+(-5/24)</f>
        <v>41899.293182870366</v>
      </c>
      <c r="L682">
        <v>1407931331</v>
      </c>
      <c r="M682" s="11">
        <f>(Table1[[#This Row],[launched_at]]/86400)+25569+(-5/24)</f>
        <v>41864.293182870366</v>
      </c>
      <c r="N682" s="12">
        <f>Table1[[#This Row],[Date Created Conversion]]</f>
        <v>41864.293182870366</v>
      </c>
      <c r="O682" s="13">
        <f>Table1[[#This Row],[Date Created Conversion]]</f>
        <v>41864.293182870366</v>
      </c>
      <c r="P682" t="b">
        <v>0</v>
      </c>
      <c r="Q682">
        <v>129</v>
      </c>
      <c r="R682" s="6">
        <f>E682/Q682</f>
        <v>150.65116279069767</v>
      </c>
      <c r="S682" t="b">
        <v>0</v>
      </c>
      <c r="T682" t="s">
        <v>8273</v>
      </c>
      <c r="U682" s="7" t="str">
        <f t="shared" si="31"/>
        <v>technology</v>
      </c>
      <c r="V682" t="str">
        <f t="shared" si="32"/>
        <v>wearables</v>
      </c>
    </row>
    <row r="683" spans="1:22" ht="46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5">
        <f t="shared" si="30"/>
        <v>4.0000000000000002E-4</v>
      </c>
      <c r="G683" t="s">
        <v>8221</v>
      </c>
      <c r="H683" t="s">
        <v>8224</v>
      </c>
      <c r="I683" t="s">
        <v>8246</v>
      </c>
      <c r="J683">
        <v>1477509604</v>
      </c>
      <c r="K683" s="11">
        <f>(Table1[[#This Row],[deadline]]/86400)+25569+(-5/24)</f>
        <v>42669.597268518519</v>
      </c>
      <c r="L683">
        <v>1474917604</v>
      </c>
      <c r="M683" s="11">
        <f>(Table1[[#This Row],[launched_at]]/86400)+25569+(-5/24)</f>
        <v>42639.597268518519</v>
      </c>
      <c r="N683" s="12">
        <f>Table1[[#This Row],[Date Created Conversion]]</f>
        <v>42639.597268518519</v>
      </c>
      <c r="O683" s="13">
        <f>Table1[[#This Row],[Date Created Conversion]]</f>
        <v>42639.597268518519</v>
      </c>
      <c r="P683" t="b">
        <v>0</v>
      </c>
      <c r="Q683">
        <v>1</v>
      </c>
      <c r="R683" s="6">
        <f>E683/Q683</f>
        <v>1</v>
      </c>
      <c r="S683" t="b">
        <v>0</v>
      </c>
      <c r="T683" t="s">
        <v>8273</v>
      </c>
      <c r="U683" s="7" t="str">
        <f t="shared" si="31"/>
        <v>technology</v>
      </c>
      <c r="V683" t="str">
        <f t="shared" si="32"/>
        <v>wearables</v>
      </c>
    </row>
    <row r="684" spans="1:22" ht="46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5">
        <f t="shared" si="30"/>
        <v>1.06E-3</v>
      </c>
      <c r="G684" t="s">
        <v>8221</v>
      </c>
      <c r="H684" t="s">
        <v>8224</v>
      </c>
      <c r="I684" t="s">
        <v>8246</v>
      </c>
      <c r="J684">
        <v>1489512122</v>
      </c>
      <c r="K684" s="11">
        <f>(Table1[[#This Row],[deadline]]/86400)+25569+(-5/24)</f>
        <v>42808.515300925923</v>
      </c>
      <c r="L684">
        <v>1486923722</v>
      </c>
      <c r="M684" s="11">
        <f>(Table1[[#This Row],[launched_at]]/86400)+25569+(-5/24)</f>
        <v>42778.556967592587</v>
      </c>
      <c r="N684" s="12">
        <f>Table1[[#This Row],[Date Created Conversion]]</f>
        <v>42778.556967592587</v>
      </c>
      <c r="O684" s="13">
        <f>Table1[[#This Row],[Date Created Conversion]]</f>
        <v>42778.556967592587</v>
      </c>
      <c r="P684" t="b">
        <v>0</v>
      </c>
      <c r="Q684">
        <v>4</v>
      </c>
      <c r="R684" s="6">
        <f>E684/Q684</f>
        <v>13.25</v>
      </c>
      <c r="S684" t="b">
        <v>0</v>
      </c>
      <c r="T684" t="s">
        <v>8273</v>
      </c>
      <c r="U684" s="7" t="str">
        <f t="shared" si="31"/>
        <v>technology</v>
      </c>
      <c r="V684" t="str">
        <f t="shared" si="32"/>
        <v>wearables</v>
      </c>
    </row>
    <row r="685" spans="1:22" ht="46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5">
        <f t="shared" si="30"/>
        <v>8.5142857142857138E-3</v>
      </c>
      <c r="G685" t="s">
        <v>8221</v>
      </c>
      <c r="H685" t="s">
        <v>8224</v>
      </c>
      <c r="I685" t="s">
        <v>8246</v>
      </c>
      <c r="J685">
        <v>1477949764</v>
      </c>
      <c r="K685" s="11">
        <f>(Table1[[#This Row],[deadline]]/86400)+25569+(-5/24)</f>
        <v>42674.691712962966</v>
      </c>
      <c r="L685">
        <v>1474493764</v>
      </c>
      <c r="M685" s="11">
        <f>(Table1[[#This Row],[launched_at]]/86400)+25569+(-5/24)</f>
        <v>42634.691712962966</v>
      </c>
      <c r="N685" s="12">
        <f>Table1[[#This Row],[Date Created Conversion]]</f>
        <v>42634.691712962966</v>
      </c>
      <c r="O685" s="13">
        <f>Table1[[#This Row],[Date Created Conversion]]</f>
        <v>42634.691712962966</v>
      </c>
      <c r="P685" t="b">
        <v>0</v>
      </c>
      <c r="Q685">
        <v>3</v>
      </c>
      <c r="R685" s="6">
        <f>E685/Q685</f>
        <v>99.333333333333329</v>
      </c>
      <c r="S685" t="b">
        <v>0</v>
      </c>
      <c r="T685" t="s">
        <v>8273</v>
      </c>
      <c r="U685" s="7" t="str">
        <f t="shared" si="31"/>
        <v>technology</v>
      </c>
      <c r="V685" t="str">
        <f t="shared" si="32"/>
        <v>wearables</v>
      </c>
    </row>
    <row r="686" spans="1:22" ht="18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5">
        <f t="shared" si="30"/>
        <v>7.4837500000000001E-2</v>
      </c>
      <c r="G686" t="s">
        <v>8221</v>
      </c>
      <c r="H686" t="s">
        <v>8224</v>
      </c>
      <c r="I686" t="s">
        <v>8246</v>
      </c>
      <c r="J686">
        <v>1406257200</v>
      </c>
      <c r="K686" s="11">
        <f>(Table1[[#This Row],[deadline]]/86400)+25569+(-5/24)</f>
        <v>41844.916666666664</v>
      </c>
      <c r="L686">
        <v>1403176891</v>
      </c>
      <c r="M686" s="11">
        <f>(Table1[[#This Row],[launched_at]]/86400)+25569+(-5/24)</f>
        <v>41809.26494212963</v>
      </c>
      <c r="N686" s="12">
        <f>Table1[[#This Row],[Date Created Conversion]]</f>
        <v>41809.26494212963</v>
      </c>
      <c r="O686" s="13">
        <f>Table1[[#This Row],[Date Created Conversion]]</f>
        <v>41809.26494212963</v>
      </c>
      <c r="P686" t="b">
        <v>0</v>
      </c>
      <c r="Q686">
        <v>135</v>
      </c>
      <c r="R686" s="6">
        <f>E686/Q686</f>
        <v>177.39259259259259</v>
      </c>
      <c r="S686" t="b">
        <v>0</v>
      </c>
      <c r="T686" t="s">
        <v>8273</v>
      </c>
      <c r="U686" s="7" t="str">
        <f t="shared" si="31"/>
        <v>technology</v>
      </c>
      <c r="V686" t="str">
        <f t="shared" si="32"/>
        <v>wearables</v>
      </c>
    </row>
    <row r="687" spans="1:22" ht="46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5">
        <f t="shared" si="30"/>
        <v>0.27650000000000002</v>
      </c>
      <c r="G687" t="s">
        <v>8221</v>
      </c>
      <c r="H687" t="s">
        <v>8224</v>
      </c>
      <c r="I687" t="s">
        <v>8246</v>
      </c>
      <c r="J687">
        <v>1421095672</v>
      </c>
      <c r="K687" s="11">
        <f>(Table1[[#This Row],[deadline]]/86400)+25569+(-5/24)</f>
        <v>42016.658240740733</v>
      </c>
      <c r="L687">
        <v>1417207672</v>
      </c>
      <c r="M687" s="11">
        <f>(Table1[[#This Row],[launched_at]]/86400)+25569+(-5/24)</f>
        <v>41971.658240740733</v>
      </c>
      <c r="N687" s="12">
        <f>Table1[[#This Row],[Date Created Conversion]]</f>
        <v>41971.658240740733</v>
      </c>
      <c r="O687" s="13">
        <f>Table1[[#This Row],[Date Created Conversion]]</f>
        <v>41971.658240740733</v>
      </c>
      <c r="P687" t="b">
        <v>0</v>
      </c>
      <c r="Q687">
        <v>10</v>
      </c>
      <c r="R687" s="6">
        <f>E687/Q687</f>
        <v>55.3</v>
      </c>
      <c r="S687" t="b">
        <v>0</v>
      </c>
      <c r="T687" t="s">
        <v>8273</v>
      </c>
      <c r="U687" s="7" t="str">
        <f t="shared" si="31"/>
        <v>technology</v>
      </c>
      <c r="V687" t="str">
        <f t="shared" si="32"/>
        <v>wearables</v>
      </c>
    </row>
    <row r="688" spans="1:22" ht="61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5">
        <f t="shared" si="30"/>
        <v>0</v>
      </c>
      <c r="G688" t="s">
        <v>8221</v>
      </c>
      <c r="H688" t="s">
        <v>8237</v>
      </c>
      <c r="I688" t="s">
        <v>8249</v>
      </c>
      <c r="J688">
        <v>1438618170</v>
      </c>
      <c r="K688" s="11">
        <f>(Table1[[#This Row],[deadline]]/86400)+25569+(-5/24)</f>
        <v>42219.464930555558</v>
      </c>
      <c r="L688">
        <v>1436026170</v>
      </c>
      <c r="M688" s="11">
        <f>(Table1[[#This Row],[launched_at]]/86400)+25569+(-5/24)</f>
        <v>42189.464930555558</v>
      </c>
      <c r="N688" s="12">
        <f>Table1[[#This Row],[Date Created Conversion]]</f>
        <v>42189.464930555558</v>
      </c>
      <c r="O688" s="13">
        <f>Table1[[#This Row],[Date Created Conversion]]</f>
        <v>42189.464930555558</v>
      </c>
      <c r="P688" t="b">
        <v>0</v>
      </c>
      <c r="Q688">
        <v>0</v>
      </c>
      <c r="R688" s="6" t="e">
        <f>E688/Q688</f>
        <v>#DIV/0!</v>
      </c>
      <c r="S688" t="b">
        <v>0</v>
      </c>
      <c r="T688" t="s">
        <v>8273</v>
      </c>
      <c r="U688" s="7" t="str">
        <f t="shared" si="31"/>
        <v>technology</v>
      </c>
      <c r="V688" t="str">
        <f t="shared" si="32"/>
        <v>wearables</v>
      </c>
    </row>
    <row r="689" spans="1:22" ht="46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5">
        <f t="shared" si="30"/>
        <v>3.5499999999999997E-2</v>
      </c>
      <c r="G689" t="s">
        <v>8221</v>
      </c>
      <c r="H689" t="s">
        <v>8238</v>
      </c>
      <c r="I689" t="s">
        <v>8256</v>
      </c>
      <c r="J689">
        <v>1486317653</v>
      </c>
      <c r="K689" s="11">
        <f>(Table1[[#This Row],[deadline]]/86400)+25569+(-5/24)</f>
        <v>42771.542280092595</v>
      </c>
      <c r="L689">
        <v>1481133653</v>
      </c>
      <c r="M689" s="11">
        <f>(Table1[[#This Row],[launched_at]]/86400)+25569+(-5/24)</f>
        <v>42711.542280092595</v>
      </c>
      <c r="N689" s="12">
        <f>Table1[[#This Row],[Date Created Conversion]]</f>
        <v>42711.542280092595</v>
      </c>
      <c r="O689" s="13">
        <f>Table1[[#This Row],[Date Created Conversion]]</f>
        <v>42711.542280092595</v>
      </c>
      <c r="P689" t="b">
        <v>0</v>
      </c>
      <c r="Q689">
        <v>6</v>
      </c>
      <c r="R689" s="6">
        <f>E689/Q689</f>
        <v>591.66666666666663</v>
      </c>
      <c r="S689" t="b">
        <v>0</v>
      </c>
      <c r="T689" t="s">
        <v>8273</v>
      </c>
      <c r="U689" s="7" t="str">
        <f t="shared" si="31"/>
        <v>technology</v>
      </c>
      <c r="V689" t="str">
        <f t="shared" si="32"/>
        <v>wearables</v>
      </c>
    </row>
    <row r="690" spans="1:22" ht="46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5">
        <f t="shared" si="30"/>
        <v>0.72989999999999999</v>
      </c>
      <c r="G690" t="s">
        <v>8221</v>
      </c>
      <c r="H690" t="s">
        <v>8224</v>
      </c>
      <c r="I690" t="s">
        <v>8246</v>
      </c>
      <c r="J690">
        <v>1444876253</v>
      </c>
      <c r="K690" s="11">
        <f>(Table1[[#This Row],[deadline]]/86400)+25569+(-5/24)</f>
        <v>42291.896446759252</v>
      </c>
      <c r="L690">
        <v>1442284253</v>
      </c>
      <c r="M690" s="11">
        <f>(Table1[[#This Row],[launched_at]]/86400)+25569+(-5/24)</f>
        <v>42261.896446759252</v>
      </c>
      <c r="N690" s="12">
        <f>Table1[[#This Row],[Date Created Conversion]]</f>
        <v>42261.896446759252</v>
      </c>
      <c r="O690" s="13">
        <f>Table1[[#This Row],[Date Created Conversion]]</f>
        <v>42261.896446759252</v>
      </c>
      <c r="P690" t="b">
        <v>0</v>
      </c>
      <c r="Q690">
        <v>36</v>
      </c>
      <c r="R690" s="6">
        <f>E690/Q690</f>
        <v>405.5</v>
      </c>
      <c r="S690" t="b">
        <v>0</v>
      </c>
      <c r="T690" t="s">
        <v>8273</v>
      </c>
      <c r="U690" s="7" t="str">
        <f t="shared" si="31"/>
        <v>technology</v>
      </c>
      <c r="V690" t="str">
        <f t="shared" si="32"/>
        <v>wearables</v>
      </c>
    </row>
    <row r="691" spans="1:22" ht="46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5">
        <f t="shared" si="30"/>
        <v>0.57648750000000004</v>
      </c>
      <c r="G691" t="s">
        <v>8221</v>
      </c>
      <c r="H691" t="s">
        <v>8224</v>
      </c>
      <c r="I691" t="s">
        <v>8246</v>
      </c>
      <c r="J691">
        <v>1481173140</v>
      </c>
      <c r="K691" s="11">
        <f>(Table1[[#This Row],[deadline]]/86400)+25569+(-5/24)</f>
        <v>42711.999305555553</v>
      </c>
      <c r="L691">
        <v>1478016097</v>
      </c>
      <c r="M691" s="11">
        <f>(Table1[[#This Row],[launched_at]]/86400)+25569+(-5/24)</f>
        <v>42675.459456018514</v>
      </c>
      <c r="N691" s="12">
        <f>Table1[[#This Row],[Date Created Conversion]]</f>
        <v>42675.459456018514</v>
      </c>
      <c r="O691" s="13">
        <f>Table1[[#This Row],[Date Created Conversion]]</f>
        <v>42675.459456018514</v>
      </c>
      <c r="P691" t="b">
        <v>0</v>
      </c>
      <c r="Q691">
        <v>336</v>
      </c>
      <c r="R691" s="6">
        <f>E691/Q691</f>
        <v>343.14732142857144</v>
      </c>
      <c r="S691" t="b">
        <v>0</v>
      </c>
      <c r="T691" t="s">
        <v>8273</v>
      </c>
      <c r="U691" s="7" t="str">
        <f t="shared" si="31"/>
        <v>technology</v>
      </c>
      <c r="V691" t="str">
        <f t="shared" si="32"/>
        <v>wearables</v>
      </c>
    </row>
    <row r="692" spans="1:22" ht="31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5">
        <f t="shared" si="30"/>
        <v>0.1234</v>
      </c>
      <c r="G692" t="s">
        <v>8221</v>
      </c>
      <c r="H692" t="s">
        <v>8224</v>
      </c>
      <c r="I692" t="s">
        <v>8246</v>
      </c>
      <c r="J692">
        <v>1473400800</v>
      </c>
      <c r="K692" s="11">
        <f>(Table1[[#This Row],[deadline]]/86400)+25569+(-5/24)</f>
        <v>42622.041666666664</v>
      </c>
      <c r="L692">
        <v>1469718841</v>
      </c>
      <c r="M692" s="11">
        <f>(Table1[[#This Row],[launched_at]]/86400)+25569+(-5/24)</f>
        <v>42579.426400462959</v>
      </c>
      <c r="N692" s="12">
        <f>Table1[[#This Row],[Date Created Conversion]]</f>
        <v>42579.426400462959</v>
      </c>
      <c r="O692" s="13">
        <f>Table1[[#This Row],[Date Created Conversion]]</f>
        <v>42579.426400462959</v>
      </c>
      <c r="P692" t="b">
        <v>0</v>
      </c>
      <c r="Q692">
        <v>34</v>
      </c>
      <c r="R692" s="6">
        <f>E692/Q692</f>
        <v>72.588235294117652</v>
      </c>
      <c r="S692" t="b">
        <v>0</v>
      </c>
      <c r="T692" t="s">
        <v>8273</v>
      </c>
      <c r="U692" s="7" t="str">
        <f t="shared" si="31"/>
        <v>technology</v>
      </c>
      <c r="V692" t="str">
        <f t="shared" si="32"/>
        <v>wearables</v>
      </c>
    </row>
    <row r="693" spans="1:22" ht="46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5">
        <f t="shared" si="30"/>
        <v>5.1999999999999998E-3</v>
      </c>
      <c r="G693" t="s">
        <v>8221</v>
      </c>
      <c r="H693" t="s">
        <v>8224</v>
      </c>
      <c r="I693" t="s">
        <v>8246</v>
      </c>
      <c r="J693">
        <v>1435711246</v>
      </c>
      <c r="K693" s="11">
        <f>(Table1[[#This Row],[deadline]]/86400)+25569+(-5/24)</f>
        <v>42185.819976851846</v>
      </c>
      <c r="L693">
        <v>1433292046</v>
      </c>
      <c r="M693" s="11">
        <f>(Table1[[#This Row],[launched_at]]/86400)+25569+(-5/24)</f>
        <v>42157.819976851846</v>
      </c>
      <c r="N693" s="12">
        <f>Table1[[#This Row],[Date Created Conversion]]</f>
        <v>42157.819976851846</v>
      </c>
      <c r="O693" s="13">
        <f>Table1[[#This Row],[Date Created Conversion]]</f>
        <v>42157.819976851846</v>
      </c>
      <c r="P693" t="b">
        <v>0</v>
      </c>
      <c r="Q693">
        <v>10</v>
      </c>
      <c r="R693" s="6">
        <f>E693/Q693</f>
        <v>26</v>
      </c>
      <c r="S693" t="b">
        <v>0</v>
      </c>
      <c r="T693" t="s">
        <v>8273</v>
      </c>
      <c r="U693" s="7" t="str">
        <f t="shared" si="31"/>
        <v>technology</v>
      </c>
      <c r="V693" t="str">
        <f t="shared" si="32"/>
        <v>wearables</v>
      </c>
    </row>
    <row r="694" spans="1:22" ht="46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5">
        <f t="shared" si="30"/>
        <v>6.5299999999999997E-2</v>
      </c>
      <c r="G694" t="s">
        <v>8221</v>
      </c>
      <c r="H694" t="s">
        <v>8225</v>
      </c>
      <c r="I694" t="s">
        <v>8247</v>
      </c>
      <c r="J694">
        <v>1482397263</v>
      </c>
      <c r="K694" s="11">
        <f>(Table1[[#This Row],[deadline]]/86400)+25569+(-5/24)</f>
        <v>42726.167395833334</v>
      </c>
      <c r="L694">
        <v>1479805263</v>
      </c>
      <c r="M694" s="11">
        <f>(Table1[[#This Row],[launched_at]]/86400)+25569+(-5/24)</f>
        <v>42696.167395833334</v>
      </c>
      <c r="N694" s="12">
        <f>Table1[[#This Row],[Date Created Conversion]]</f>
        <v>42696.167395833334</v>
      </c>
      <c r="O694" s="13">
        <f>Table1[[#This Row],[Date Created Conversion]]</f>
        <v>42696.167395833334</v>
      </c>
      <c r="P694" t="b">
        <v>0</v>
      </c>
      <c r="Q694">
        <v>201</v>
      </c>
      <c r="R694" s="6">
        <f>E694/Q694</f>
        <v>6.4975124378109452</v>
      </c>
      <c r="S694" t="b">
        <v>0</v>
      </c>
      <c r="T694" t="s">
        <v>8273</v>
      </c>
      <c r="U694" s="7" t="str">
        <f t="shared" si="31"/>
        <v>technology</v>
      </c>
      <c r="V694" t="str">
        <f t="shared" si="32"/>
        <v>wearables</v>
      </c>
    </row>
    <row r="695" spans="1:22" ht="31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5">
        <f t="shared" si="30"/>
        <v>0.35338000000000003</v>
      </c>
      <c r="G695" t="s">
        <v>8221</v>
      </c>
      <c r="H695" t="s">
        <v>8224</v>
      </c>
      <c r="I695" t="s">
        <v>8246</v>
      </c>
      <c r="J695">
        <v>1430421827</v>
      </c>
      <c r="K695" s="11">
        <f>(Table1[[#This Row],[deadline]]/86400)+25569+(-5/24)</f>
        <v>42124.599849537037</v>
      </c>
      <c r="L695">
        <v>1427829827</v>
      </c>
      <c r="M695" s="11">
        <f>(Table1[[#This Row],[launched_at]]/86400)+25569+(-5/24)</f>
        <v>42094.599849537037</v>
      </c>
      <c r="N695" s="12">
        <f>Table1[[#This Row],[Date Created Conversion]]</f>
        <v>42094.599849537037</v>
      </c>
      <c r="O695" s="13">
        <f>Table1[[#This Row],[Date Created Conversion]]</f>
        <v>42094.599849537037</v>
      </c>
      <c r="P695" t="b">
        <v>0</v>
      </c>
      <c r="Q695">
        <v>296</v>
      </c>
      <c r="R695" s="6">
        <f>E695/Q695</f>
        <v>119.38513513513513</v>
      </c>
      <c r="S695" t="b">
        <v>0</v>
      </c>
      <c r="T695" t="s">
        <v>8273</v>
      </c>
      <c r="U695" s="7" t="str">
        <f t="shared" si="31"/>
        <v>technology</v>
      </c>
      <c r="V695" t="str">
        <f t="shared" si="32"/>
        <v>wearables</v>
      </c>
    </row>
    <row r="696" spans="1:22" ht="46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5">
        <f t="shared" si="30"/>
        <v>3.933333333333333E-3</v>
      </c>
      <c r="G696" t="s">
        <v>8221</v>
      </c>
      <c r="H696" t="s">
        <v>8224</v>
      </c>
      <c r="I696" t="s">
        <v>8246</v>
      </c>
      <c r="J696">
        <v>1485964559</v>
      </c>
      <c r="K696" s="11">
        <f>(Table1[[#This Row],[deadline]]/86400)+25569+(-5/24)</f>
        <v>42767.455543981479</v>
      </c>
      <c r="L696">
        <v>1483372559</v>
      </c>
      <c r="M696" s="11">
        <f>(Table1[[#This Row],[launched_at]]/86400)+25569+(-5/24)</f>
        <v>42737.455543981479</v>
      </c>
      <c r="N696" s="12">
        <f>Table1[[#This Row],[Date Created Conversion]]</f>
        <v>42737.455543981479</v>
      </c>
      <c r="O696" s="13">
        <f>Table1[[#This Row],[Date Created Conversion]]</f>
        <v>42737.455543981479</v>
      </c>
      <c r="P696" t="b">
        <v>0</v>
      </c>
      <c r="Q696">
        <v>7</v>
      </c>
      <c r="R696" s="6">
        <f>E696/Q696</f>
        <v>84.285714285714292</v>
      </c>
      <c r="S696" t="b">
        <v>0</v>
      </c>
      <c r="T696" t="s">
        <v>8273</v>
      </c>
      <c r="U696" s="7" t="str">
        <f t="shared" si="31"/>
        <v>technology</v>
      </c>
      <c r="V696" t="str">
        <f t="shared" si="32"/>
        <v>wearables</v>
      </c>
    </row>
    <row r="697" spans="1:22" ht="46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5">
        <f t="shared" si="30"/>
        <v>1.06E-2</v>
      </c>
      <c r="G697" t="s">
        <v>8221</v>
      </c>
      <c r="H697" t="s">
        <v>8224</v>
      </c>
      <c r="I697" t="s">
        <v>8246</v>
      </c>
      <c r="J697">
        <v>1414758620</v>
      </c>
      <c r="K697" s="11">
        <f>(Table1[[#This Row],[deadline]]/86400)+25569+(-5/24)</f>
        <v>41943.312731481477</v>
      </c>
      <c r="L697">
        <v>1412166620</v>
      </c>
      <c r="M697" s="11">
        <f>(Table1[[#This Row],[launched_at]]/86400)+25569+(-5/24)</f>
        <v>41913.312731481477</v>
      </c>
      <c r="N697" s="12">
        <f>Table1[[#This Row],[Date Created Conversion]]</f>
        <v>41913.312731481477</v>
      </c>
      <c r="O697" s="13">
        <f>Table1[[#This Row],[Date Created Conversion]]</f>
        <v>41913.312731481477</v>
      </c>
      <c r="P697" t="b">
        <v>0</v>
      </c>
      <c r="Q697">
        <v>7</v>
      </c>
      <c r="R697" s="6">
        <f>E697/Q697</f>
        <v>90.857142857142861</v>
      </c>
      <c r="S697" t="b">
        <v>0</v>
      </c>
      <c r="T697" t="s">
        <v>8273</v>
      </c>
      <c r="U697" s="7" t="str">
        <f t="shared" si="31"/>
        <v>technology</v>
      </c>
      <c r="V697" t="str">
        <f t="shared" si="32"/>
        <v>wearables</v>
      </c>
    </row>
    <row r="698" spans="1:22" ht="31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5">
        <f t="shared" si="30"/>
        <v>5.7142857142857145E-6</v>
      </c>
      <c r="G698" t="s">
        <v>8221</v>
      </c>
      <c r="H698" t="s">
        <v>8233</v>
      </c>
      <c r="I698" t="s">
        <v>8249</v>
      </c>
      <c r="J698">
        <v>1406326502</v>
      </c>
      <c r="K698" s="11">
        <f>(Table1[[#This Row],[deadline]]/86400)+25569+(-5/24)</f>
        <v>41845.718773148146</v>
      </c>
      <c r="L698">
        <v>1403734502</v>
      </c>
      <c r="M698" s="11">
        <f>(Table1[[#This Row],[launched_at]]/86400)+25569+(-5/24)</f>
        <v>41815.718773148146</v>
      </c>
      <c r="N698" s="12">
        <f>Table1[[#This Row],[Date Created Conversion]]</f>
        <v>41815.718773148146</v>
      </c>
      <c r="O698" s="13">
        <f>Table1[[#This Row],[Date Created Conversion]]</f>
        <v>41815.718773148146</v>
      </c>
      <c r="P698" t="b">
        <v>0</v>
      </c>
      <c r="Q698">
        <v>1</v>
      </c>
      <c r="R698" s="6">
        <f>E698/Q698</f>
        <v>1</v>
      </c>
      <c r="S698" t="b">
        <v>0</v>
      </c>
      <c r="T698" t="s">
        <v>8273</v>
      </c>
      <c r="U698" s="7" t="str">
        <f t="shared" si="31"/>
        <v>technology</v>
      </c>
      <c r="V698" t="str">
        <f t="shared" si="32"/>
        <v>wearables</v>
      </c>
    </row>
    <row r="699" spans="1:22" ht="46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5">
        <f t="shared" si="30"/>
        <v>0.46379999999999999</v>
      </c>
      <c r="G699" t="s">
        <v>8221</v>
      </c>
      <c r="H699" t="s">
        <v>8236</v>
      </c>
      <c r="I699" t="s">
        <v>8249</v>
      </c>
      <c r="J699">
        <v>1454502789</v>
      </c>
      <c r="K699" s="11">
        <f>(Table1[[#This Row],[deadline]]/86400)+25569+(-5/24)</f>
        <v>42403.314687500002</v>
      </c>
      <c r="L699">
        <v>1453206789</v>
      </c>
      <c r="M699" s="11">
        <f>(Table1[[#This Row],[launched_at]]/86400)+25569+(-5/24)</f>
        <v>42388.314687500002</v>
      </c>
      <c r="N699" s="12">
        <f>Table1[[#This Row],[Date Created Conversion]]</f>
        <v>42388.314687500002</v>
      </c>
      <c r="O699" s="13">
        <f>Table1[[#This Row],[Date Created Conversion]]</f>
        <v>42388.314687500002</v>
      </c>
      <c r="P699" t="b">
        <v>0</v>
      </c>
      <c r="Q699">
        <v>114</v>
      </c>
      <c r="R699" s="6">
        <f>E699/Q699</f>
        <v>20.342105263157894</v>
      </c>
      <c r="S699" t="b">
        <v>0</v>
      </c>
      <c r="T699" t="s">
        <v>8273</v>
      </c>
      <c r="U699" s="7" t="str">
        <f t="shared" si="31"/>
        <v>technology</v>
      </c>
      <c r="V699" t="str">
        <f t="shared" si="32"/>
        <v>wearables</v>
      </c>
    </row>
    <row r="700" spans="1:22" ht="46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5">
        <f t="shared" si="30"/>
        <v>0.15390000000000001</v>
      </c>
      <c r="G700" t="s">
        <v>8221</v>
      </c>
      <c r="H700" t="s">
        <v>8224</v>
      </c>
      <c r="I700" t="s">
        <v>8246</v>
      </c>
      <c r="J700">
        <v>1411005600</v>
      </c>
      <c r="K700" s="11">
        <f>(Table1[[#This Row],[deadline]]/86400)+25569+(-5/24)</f>
        <v>41899.875</v>
      </c>
      <c r="L700">
        <v>1408141245</v>
      </c>
      <c r="M700" s="11">
        <f>(Table1[[#This Row],[launched_at]]/86400)+25569+(-5/24)</f>
        <v>41866.722743055558</v>
      </c>
      <c r="N700" s="12">
        <f>Table1[[#This Row],[Date Created Conversion]]</f>
        <v>41866.722743055558</v>
      </c>
      <c r="O700" s="13">
        <f>Table1[[#This Row],[Date Created Conversion]]</f>
        <v>41866.722743055558</v>
      </c>
      <c r="P700" t="b">
        <v>0</v>
      </c>
      <c r="Q700">
        <v>29</v>
      </c>
      <c r="R700" s="6">
        <f>E700/Q700</f>
        <v>530.68965517241384</v>
      </c>
      <c r="S700" t="b">
        <v>0</v>
      </c>
      <c r="T700" t="s">
        <v>8273</v>
      </c>
      <c r="U700" s="7" t="str">
        <f t="shared" si="31"/>
        <v>technology</v>
      </c>
      <c r="V700" t="str">
        <f t="shared" si="32"/>
        <v>wearables</v>
      </c>
    </row>
    <row r="701" spans="1:22" ht="46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5">
        <f t="shared" si="30"/>
        <v>0.824221076923077</v>
      </c>
      <c r="G701" t="s">
        <v>8221</v>
      </c>
      <c r="H701" t="s">
        <v>8224</v>
      </c>
      <c r="I701" t="s">
        <v>8246</v>
      </c>
      <c r="J701">
        <v>1385136000</v>
      </c>
      <c r="K701" s="11">
        <f>(Table1[[#This Row],[deadline]]/86400)+25569+(-5/24)</f>
        <v>41600.458333333328</v>
      </c>
      <c r="L701">
        <v>1381923548</v>
      </c>
      <c r="M701" s="11">
        <f>(Table1[[#This Row],[launched_at]]/86400)+25569+(-5/24)</f>
        <v>41563.277175925927</v>
      </c>
      <c r="N701" s="12">
        <f>Table1[[#This Row],[Date Created Conversion]]</f>
        <v>41563.277175925927</v>
      </c>
      <c r="O701" s="13">
        <f>Table1[[#This Row],[Date Created Conversion]]</f>
        <v>41563.277175925927</v>
      </c>
      <c r="P701" t="b">
        <v>0</v>
      </c>
      <c r="Q701">
        <v>890</v>
      </c>
      <c r="R701" s="6">
        <f>E701/Q701</f>
        <v>120.39184269662923</v>
      </c>
      <c r="S701" t="b">
        <v>0</v>
      </c>
      <c r="T701" t="s">
        <v>8273</v>
      </c>
      <c r="U701" s="7" t="str">
        <f t="shared" si="31"/>
        <v>technology</v>
      </c>
      <c r="V701" t="str">
        <f t="shared" si="32"/>
        <v>wearables</v>
      </c>
    </row>
    <row r="702" spans="1:22" ht="46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5">
        <f t="shared" si="30"/>
        <v>2.6866666666666667E-2</v>
      </c>
      <c r="G702" t="s">
        <v>8221</v>
      </c>
      <c r="H702" t="s">
        <v>8227</v>
      </c>
      <c r="I702" t="s">
        <v>8249</v>
      </c>
      <c r="J702">
        <v>1484065881</v>
      </c>
      <c r="K702" s="11">
        <f>(Table1[[#This Row],[deadline]]/86400)+25569+(-5/24)</f>
        <v>42745.480104166665</v>
      </c>
      <c r="L702">
        <v>1481473881</v>
      </c>
      <c r="M702" s="11">
        <f>(Table1[[#This Row],[launched_at]]/86400)+25569+(-5/24)</f>
        <v>42715.480104166665</v>
      </c>
      <c r="N702" s="12">
        <f>Table1[[#This Row],[Date Created Conversion]]</f>
        <v>42715.480104166665</v>
      </c>
      <c r="O702" s="13">
        <f>Table1[[#This Row],[Date Created Conversion]]</f>
        <v>42715.480104166665</v>
      </c>
      <c r="P702" t="b">
        <v>0</v>
      </c>
      <c r="Q702">
        <v>31</v>
      </c>
      <c r="R702" s="6">
        <f>E702/Q702</f>
        <v>13</v>
      </c>
      <c r="S702" t="b">
        <v>0</v>
      </c>
      <c r="T702" t="s">
        <v>8273</v>
      </c>
      <c r="U702" s="7" t="str">
        <f t="shared" si="31"/>
        <v>technology</v>
      </c>
      <c r="V702" t="str">
        <f t="shared" si="32"/>
        <v>wearables</v>
      </c>
    </row>
    <row r="703" spans="1:22" ht="46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5">
        <f t="shared" si="30"/>
        <v>0.26600000000000001</v>
      </c>
      <c r="G703" t="s">
        <v>8221</v>
      </c>
      <c r="H703" t="s">
        <v>8225</v>
      </c>
      <c r="I703" t="s">
        <v>8247</v>
      </c>
      <c r="J703">
        <v>1406130880</v>
      </c>
      <c r="K703" s="11">
        <f>(Table1[[#This Row],[deadline]]/86400)+25569+(-5/24)</f>
        <v>41843.454629629625</v>
      </c>
      <c r="L703">
        <v>1403538880</v>
      </c>
      <c r="M703" s="11">
        <f>(Table1[[#This Row],[launched_at]]/86400)+25569+(-5/24)</f>
        <v>41813.454629629625</v>
      </c>
      <c r="N703" s="12">
        <f>Table1[[#This Row],[Date Created Conversion]]</f>
        <v>41813.454629629625</v>
      </c>
      <c r="O703" s="13">
        <f>Table1[[#This Row],[Date Created Conversion]]</f>
        <v>41813.454629629625</v>
      </c>
      <c r="P703" t="b">
        <v>0</v>
      </c>
      <c r="Q703">
        <v>21</v>
      </c>
      <c r="R703" s="6">
        <f>E703/Q703</f>
        <v>291.33333333333331</v>
      </c>
      <c r="S703" t="b">
        <v>0</v>
      </c>
      <c r="T703" t="s">
        <v>8273</v>
      </c>
      <c r="U703" s="7" t="str">
        <f t="shared" si="31"/>
        <v>technology</v>
      </c>
      <c r="V703" t="str">
        <f t="shared" si="32"/>
        <v>wearables</v>
      </c>
    </row>
    <row r="704" spans="1:22" ht="46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5">
        <f t="shared" si="30"/>
        <v>0.30813400000000002</v>
      </c>
      <c r="G704" t="s">
        <v>8221</v>
      </c>
      <c r="H704" t="s">
        <v>8224</v>
      </c>
      <c r="I704" t="s">
        <v>8246</v>
      </c>
      <c r="J704">
        <v>1480011987</v>
      </c>
      <c r="K704" s="11">
        <f>(Table1[[#This Row],[deadline]]/86400)+25569+(-5/24)</f>
        <v>42698.560034722221</v>
      </c>
      <c r="L704">
        <v>1477416387</v>
      </c>
      <c r="M704" s="11">
        <f>(Table1[[#This Row],[launched_at]]/86400)+25569+(-5/24)</f>
        <v>42668.518368055556</v>
      </c>
      <c r="N704" s="12">
        <f>Table1[[#This Row],[Date Created Conversion]]</f>
        <v>42668.518368055556</v>
      </c>
      <c r="O704" s="13">
        <f>Table1[[#This Row],[Date Created Conversion]]</f>
        <v>42668.518368055556</v>
      </c>
      <c r="P704" t="b">
        <v>0</v>
      </c>
      <c r="Q704">
        <v>37</v>
      </c>
      <c r="R704" s="6">
        <f>E704/Q704</f>
        <v>124.9191891891892</v>
      </c>
      <c r="S704" t="b">
        <v>0</v>
      </c>
      <c r="T704" t="s">
        <v>8273</v>
      </c>
      <c r="U704" s="7" t="str">
        <f t="shared" si="31"/>
        <v>technology</v>
      </c>
      <c r="V704" t="str">
        <f t="shared" si="32"/>
        <v>wearables</v>
      </c>
    </row>
    <row r="705" spans="1:22" ht="46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5">
        <f t="shared" si="30"/>
        <v>5.5800000000000002E-2</v>
      </c>
      <c r="G705" t="s">
        <v>8221</v>
      </c>
      <c r="H705" t="s">
        <v>8224</v>
      </c>
      <c r="I705" t="s">
        <v>8246</v>
      </c>
      <c r="J705">
        <v>1485905520</v>
      </c>
      <c r="K705" s="11">
        <f>(Table1[[#This Row],[deadline]]/86400)+25569+(-5/24)</f>
        <v>42766.772222222215</v>
      </c>
      <c r="L705">
        <v>1481150949</v>
      </c>
      <c r="M705" s="11">
        <f>(Table1[[#This Row],[launched_at]]/86400)+25569+(-5/24)</f>
        <v>42711.742465277777</v>
      </c>
      <c r="N705" s="12">
        <f>Table1[[#This Row],[Date Created Conversion]]</f>
        <v>42711.742465277777</v>
      </c>
      <c r="O705" s="13">
        <f>Table1[[#This Row],[Date Created Conversion]]</f>
        <v>42711.742465277777</v>
      </c>
      <c r="P705" t="b">
        <v>0</v>
      </c>
      <c r="Q705">
        <v>7</v>
      </c>
      <c r="R705" s="6">
        <f>E705/Q705</f>
        <v>119.57142857142857</v>
      </c>
      <c r="S705" t="b">
        <v>0</v>
      </c>
      <c r="T705" t="s">
        <v>8273</v>
      </c>
      <c r="U705" s="7" t="str">
        <f t="shared" si="31"/>
        <v>technology</v>
      </c>
      <c r="V705" t="str">
        <f t="shared" si="32"/>
        <v>wearables</v>
      </c>
    </row>
    <row r="706" spans="1:22" ht="46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5">
        <f t="shared" si="30"/>
        <v>8.7454545454545458E-3</v>
      </c>
      <c r="G706" t="s">
        <v>8221</v>
      </c>
      <c r="H706" t="s">
        <v>8229</v>
      </c>
      <c r="I706" t="s">
        <v>8251</v>
      </c>
      <c r="J706">
        <v>1487565468</v>
      </c>
      <c r="K706" s="11">
        <f>(Table1[[#This Row],[deadline]]/86400)+25569+(-5/24)</f>
        <v>42785.984583333331</v>
      </c>
      <c r="L706">
        <v>1482381468</v>
      </c>
      <c r="M706" s="11">
        <f>(Table1[[#This Row],[launched_at]]/86400)+25569+(-5/24)</f>
        <v>42725.984583333331</v>
      </c>
      <c r="N706" s="12">
        <f>Table1[[#This Row],[Date Created Conversion]]</f>
        <v>42725.984583333331</v>
      </c>
      <c r="O706" s="13">
        <f>Table1[[#This Row],[Date Created Conversion]]</f>
        <v>42725.984583333331</v>
      </c>
      <c r="P706" t="b">
        <v>0</v>
      </c>
      <c r="Q706">
        <v>4</v>
      </c>
      <c r="R706" s="6">
        <f>E706/Q706</f>
        <v>120.25</v>
      </c>
      <c r="S706" t="b">
        <v>0</v>
      </c>
      <c r="T706" t="s">
        <v>8273</v>
      </c>
      <c r="U706" s="7" t="str">
        <f t="shared" si="31"/>
        <v>technology</v>
      </c>
      <c r="V706" t="str">
        <f t="shared" si="32"/>
        <v>wearables</v>
      </c>
    </row>
    <row r="707" spans="1:22" ht="31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5">
        <f t="shared" ref="F707:F770" si="33">E707/D707</f>
        <v>9.7699999999999992E-3</v>
      </c>
      <c r="G707" t="s">
        <v>8221</v>
      </c>
      <c r="H707" t="s">
        <v>8233</v>
      </c>
      <c r="I707" t="s">
        <v>8249</v>
      </c>
      <c r="J707">
        <v>1484999278</v>
      </c>
      <c r="K707" s="11">
        <f>(Table1[[#This Row],[deadline]]/86400)+25569+(-5/24)</f>
        <v>42756.283310185179</v>
      </c>
      <c r="L707">
        <v>1482407278</v>
      </c>
      <c r="M707" s="11">
        <f>(Table1[[#This Row],[launched_at]]/86400)+25569+(-5/24)</f>
        <v>42726.283310185179</v>
      </c>
      <c r="N707" s="12">
        <f>Table1[[#This Row],[Date Created Conversion]]</f>
        <v>42726.283310185179</v>
      </c>
      <c r="O707" s="13">
        <f>Table1[[#This Row],[Date Created Conversion]]</f>
        <v>42726.283310185179</v>
      </c>
      <c r="P707" t="b">
        <v>0</v>
      </c>
      <c r="Q707">
        <v>5</v>
      </c>
      <c r="R707" s="6">
        <f>E707/Q707</f>
        <v>195.4</v>
      </c>
      <c r="S707" t="b">
        <v>0</v>
      </c>
      <c r="T707" t="s">
        <v>8273</v>
      </c>
      <c r="U707" s="7" t="str">
        <f t="shared" ref="U707:U770" si="34">LEFT(T707, SEARCH("/",T707,1)-1)</f>
        <v>technology</v>
      </c>
      <c r="V707" t="str">
        <f t="shared" ref="V707:V770" si="35">RIGHT(T707, LEN(T707)-SEARCH("/",T707,1))</f>
        <v>wearables</v>
      </c>
    </row>
    <row r="708" spans="1:22" ht="46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5">
        <f t="shared" si="33"/>
        <v>0</v>
      </c>
      <c r="G708" t="s">
        <v>8221</v>
      </c>
      <c r="H708" t="s">
        <v>8227</v>
      </c>
      <c r="I708" t="s">
        <v>8249</v>
      </c>
      <c r="J708">
        <v>1481740740</v>
      </c>
      <c r="K708" s="11">
        <f>(Table1[[#This Row],[deadline]]/86400)+25569+(-5/24)</f>
        <v>42718.568749999999</v>
      </c>
      <c r="L708">
        <v>1478130783</v>
      </c>
      <c r="M708" s="11">
        <f>(Table1[[#This Row],[launched_at]]/86400)+25569+(-5/24)</f>
        <v>42676.786840277775</v>
      </c>
      <c r="N708" s="12">
        <f>Table1[[#This Row],[Date Created Conversion]]</f>
        <v>42676.786840277775</v>
      </c>
      <c r="O708" s="13">
        <f>Table1[[#This Row],[Date Created Conversion]]</f>
        <v>42676.786840277775</v>
      </c>
      <c r="P708" t="b">
        <v>0</v>
      </c>
      <c r="Q708">
        <v>0</v>
      </c>
      <c r="R708" s="6" t="e">
        <f>E708/Q708</f>
        <v>#DIV/0!</v>
      </c>
      <c r="S708" t="b">
        <v>0</v>
      </c>
      <c r="T708" t="s">
        <v>8273</v>
      </c>
      <c r="U708" s="7" t="str">
        <f t="shared" si="34"/>
        <v>technology</v>
      </c>
      <c r="V708" t="str">
        <f t="shared" si="35"/>
        <v>wearables</v>
      </c>
    </row>
    <row r="709" spans="1:22" ht="46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5">
        <f t="shared" si="33"/>
        <v>0.78927352941176465</v>
      </c>
      <c r="G709" t="s">
        <v>8221</v>
      </c>
      <c r="H709" t="s">
        <v>8225</v>
      </c>
      <c r="I709" t="s">
        <v>8247</v>
      </c>
      <c r="J709">
        <v>1483286127</v>
      </c>
      <c r="K709" s="11">
        <f>(Table1[[#This Row],[deadline]]/86400)+25569+(-5/24)</f>
        <v>42736.45517361111</v>
      </c>
      <c r="L709">
        <v>1479830127</v>
      </c>
      <c r="M709" s="11">
        <f>(Table1[[#This Row],[launched_at]]/86400)+25569+(-5/24)</f>
        <v>42696.45517361111</v>
      </c>
      <c r="N709" s="12">
        <f>Table1[[#This Row],[Date Created Conversion]]</f>
        <v>42696.45517361111</v>
      </c>
      <c r="O709" s="13">
        <f>Table1[[#This Row],[Date Created Conversion]]</f>
        <v>42696.45517361111</v>
      </c>
      <c r="P709" t="b">
        <v>0</v>
      </c>
      <c r="Q709">
        <v>456</v>
      </c>
      <c r="R709" s="6">
        <f>E709/Q709</f>
        <v>117.69868421052631</v>
      </c>
      <c r="S709" t="b">
        <v>0</v>
      </c>
      <c r="T709" t="s">
        <v>8273</v>
      </c>
      <c r="U709" s="7" t="str">
        <f t="shared" si="34"/>
        <v>technology</v>
      </c>
      <c r="V709" t="str">
        <f t="shared" si="35"/>
        <v>wearables</v>
      </c>
    </row>
    <row r="710" spans="1:22" ht="46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5">
        <f t="shared" si="33"/>
        <v>0.22092500000000001</v>
      </c>
      <c r="G710" t="s">
        <v>8221</v>
      </c>
      <c r="H710" t="s">
        <v>8225</v>
      </c>
      <c r="I710" t="s">
        <v>8247</v>
      </c>
      <c r="J710">
        <v>1410616600</v>
      </c>
      <c r="K710" s="11">
        <f>(Table1[[#This Row],[deadline]]/86400)+25569+(-5/24)</f>
        <v>41895.372685185182</v>
      </c>
      <c r="L710">
        <v>1405432600</v>
      </c>
      <c r="M710" s="11">
        <f>(Table1[[#This Row],[launched_at]]/86400)+25569+(-5/24)</f>
        <v>41835.372685185182</v>
      </c>
      <c r="N710" s="12">
        <f>Table1[[#This Row],[Date Created Conversion]]</f>
        <v>41835.372685185182</v>
      </c>
      <c r="O710" s="13">
        <f>Table1[[#This Row],[Date Created Conversion]]</f>
        <v>41835.372685185182</v>
      </c>
      <c r="P710" t="b">
        <v>0</v>
      </c>
      <c r="Q710">
        <v>369</v>
      </c>
      <c r="R710" s="6">
        <f>E710/Q710</f>
        <v>23.948509485094849</v>
      </c>
      <c r="S710" t="b">
        <v>0</v>
      </c>
      <c r="T710" t="s">
        <v>8273</v>
      </c>
      <c r="U710" s="7" t="str">
        <f t="shared" si="34"/>
        <v>technology</v>
      </c>
      <c r="V710" t="str">
        <f t="shared" si="35"/>
        <v>wearables</v>
      </c>
    </row>
    <row r="711" spans="1:22" ht="31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5">
        <f t="shared" si="33"/>
        <v>4.0666666666666663E-3</v>
      </c>
      <c r="G711" t="s">
        <v>8221</v>
      </c>
      <c r="H711" t="s">
        <v>8224</v>
      </c>
      <c r="I711" t="s">
        <v>8246</v>
      </c>
      <c r="J711">
        <v>1417741159</v>
      </c>
      <c r="K711" s="11">
        <f>(Table1[[#This Row],[deadline]]/86400)+25569+(-5/24)</f>
        <v>41977.832858796297</v>
      </c>
      <c r="L711">
        <v>1415149159</v>
      </c>
      <c r="M711" s="11">
        <f>(Table1[[#This Row],[launched_at]]/86400)+25569+(-5/24)</f>
        <v>41947.832858796297</v>
      </c>
      <c r="N711" s="12">
        <f>Table1[[#This Row],[Date Created Conversion]]</f>
        <v>41947.832858796297</v>
      </c>
      <c r="O711" s="13">
        <f>Table1[[#This Row],[Date Created Conversion]]</f>
        <v>41947.832858796297</v>
      </c>
      <c r="P711" t="b">
        <v>0</v>
      </c>
      <c r="Q711">
        <v>2</v>
      </c>
      <c r="R711" s="6">
        <f>E711/Q711</f>
        <v>30.5</v>
      </c>
      <c r="S711" t="b">
        <v>0</v>
      </c>
      <c r="T711" t="s">
        <v>8273</v>
      </c>
      <c r="U711" s="7" t="str">
        <f t="shared" si="34"/>
        <v>technology</v>
      </c>
      <c r="V711" t="str">
        <f t="shared" si="35"/>
        <v>wearables</v>
      </c>
    </row>
    <row r="712" spans="1:22" ht="31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5">
        <f t="shared" si="33"/>
        <v>0</v>
      </c>
      <c r="G712" t="s">
        <v>8221</v>
      </c>
      <c r="H712" t="s">
        <v>8229</v>
      </c>
      <c r="I712" t="s">
        <v>8251</v>
      </c>
      <c r="J712">
        <v>1408495440</v>
      </c>
      <c r="K712" s="11">
        <f>(Table1[[#This Row],[deadline]]/86400)+25569+(-5/24)</f>
        <v>41870.822222222218</v>
      </c>
      <c r="L712">
        <v>1405640302</v>
      </c>
      <c r="M712" s="11">
        <f>(Table1[[#This Row],[launched_at]]/86400)+25569+(-5/24)</f>
        <v>41837.776643518519</v>
      </c>
      <c r="N712" s="12">
        <f>Table1[[#This Row],[Date Created Conversion]]</f>
        <v>41837.776643518519</v>
      </c>
      <c r="O712" s="13">
        <f>Table1[[#This Row],[Date Created Conversion]]</f>
        <v>41837.776643518519</v>
      </c>
      <c r="P712" t="b">
        <v>0</v>
      </c>
      <c r="Q712">
        <v>0</v>
      </c>
      <c r="R712" s="6" t="e">
        <f>E712/Q712</f>
        <v>#DIV/0!</v>
      </c>
      <c r="S712" t="b">
        <v>0</v>
      </c>
      <c r="T712" t="s">
        <v>8273</v>
      </c>
      <c r="U712" s="7" t="str">
        <f t="shared" si="34"/>
        <v>technology</v>
      </c>
      <c r="V712" t="str">
        <f t="shared" si="35"/>
        <v>wearables</v>
      </c>
    </row>
    <row r="713" spans="1:22" ht="46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5">
        <f t="shared" si="33"/>
        <v>0.33790999999999999</v>
      </c>
      <c r="G713" t="s">
        <v>8221</v>
      </c>
      <c r="H713" t="s">
        <v>8233</v>
      </c>
      <c r="I713" t="s">
        <v>8249</v>
      </c>
      <c r="J713">
        <v>1481716868</v>
      </c>
      <c r="K713" s="11">
        <f>(Table1[[#This Row],[deadline]]/86400)+25569+(-5/24)</f>
        <v>42718.292453703696</v>
      </c>
      <c r="L713">
        <v>1478257268</v>
      </c>
      <c r="M713" s="11">
        <f>(Table1[[#This Row],[launched_at]]/86400)+25569+(-5/24)</f>
        <v>42678.250787037039</v>
      </c>
      <c r="N713" s="12">
        <f>Table1[[#This Row],[Date Created Conversion]]</f>
        <v>42678.250787037039</v>
      </c>
      <c r="O713" s="13">
        <f>Table1[[#This Row],[Date Created Conversion]]</f>
        <v>42678.250787037039</v>
      </c>
      <c r="P713" t="b">
        <v>0</v>
      </c>
      <c r="Q713">
        <v>338</v>
      </c>
      <c r="R713" s="6">
        <f>E713/Q713</f>
        <v>99.973372781065095</v>
      </c>
      <c r="S713" t="b">
        <v>0</v>
      </c>
      <c r="T713" t="s">
        <v>8273</v>
      </c>
      <c r="U713" s="7" t="str">
        <f t="shared" si="34"/>
        <v>technology</v>
      </c>
      <c r="V713" t="str">
        <f t="shared" si="35"/>
        <v>wearables</v>
      </c>
    </row>
    <row r="714" spans="1:22" ht="46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5">
        <f t="shared" si="33"/>
        <v>2.1649484536082476E-3</v>
      </c>
      <c r="G714" t="s">
        <v>8221</v>
      </c>
      <c r="H714" t="s">
        <v>8224</v>
      </c>
      <c r="I714" t="s">
        <v>8246</v>
      </c>
      <c r="J714">
        <v>1455466832</v>
      </c>
      <c r="K714" s="11">
        <f>(Table1[[#This Row],[deadline]]/86400)+25569+(-5/24)</f>
        <v>42414.472592592589</v>
      </c>
      <c r="L714">
        <v>1452874832</v>
      </c>
      <c r="M714" s="11">
        <f>(Table1[[#This Row],[launched_at]]/86400)+25569+(-5/24)</f>
        <v>42384.472592592589</v>
      </c>
      <c r="N714" s="12">
        <f>Table1[[#This Row],[Date Created Conversion]]</f>
        <v>42384.472592592589</v>
      </c>
      <c r="O714" s="13">
        <f>Table1[[#This Row],[Date Created Conversion]]</f>
        <v>42384.472592592589</v>
      </c>
      <c r="P714" t="b">
        <v>0</v>
      </c>
      <c r="Q714">
        <v>4</v>
      </c>
      <c r="R714" s="6">
        <f>E714/Q714</f>
        <v>26.25</v>
      </c>
      <c r="S714" t="b">
        <v>0</v>
      </c>
      <c r="T714" t="s">
        <v>8273</v>
      </c>
      <c r="U714" s="7" t="str">
        <f t="shared" si="34"/>
        <v>technology</v>
      </c>
      <c r="V714" t="str">
        <f t="shared" si="35"/>
        <v>wearables</v>
      </c>
    </row>
    <row r="715" spans="1:22" ht="46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5">
        <f t="shared" si="33"/>
        <v>7.9600000000000001E-3</v>
      </c>
      <c r="G715" t="s">
        <v>8221</v>
      </c>
      <c r="H715" t="s">
        <v>8237</v>
      </c>
      <c r="I715" t="s">
        <v>8249</v>
      </c>
      <c r="J715">
        <v>1465130532</v>
      </c>
      <c r="K715" s="11">
        <f>(Table1[[#This Row],[deadline]]/86400)+25569+(-5/24)</f>
        <v>42526.320972222216</v>
      </c>
      <c r="L715">
        <v>1462538532</v>
      </c>
      <c r="M715" s="11">
        <f>(Table1[[#This Row],[launched_at]]/86400)+25569+(-5/24)</f>
        <v>42496.320972222216</v>
      </c>
      <c r="N715" s="12">
        <f>Table1[[#This Row],[Date Created Conversion]]</f>
        <v>42496.320972222216</v>
      </c>
      <c r="O715" s="13">
        <f>Table1[[#This Row],[Date Created Conversion]]</f>
        <v>42496.320972222216</v>
      </c>
      <c r="P715" t="b">
        <v>0</v>
      </c>
      <c r="Q715">
        <v>1</v>
      </c>
      <c r="R715" s="6">
        <f>E715/Q715</f>
        <v>199</v>
      </c>
      <c r="S715" t="b">
        <v>0</v>
      </c>
      <c r="T715" t="s">
        <v>8273</v>
      </c>
      <c r="U715" s="7" t="str">
        <f t="shared" si="34"/>
        <v>technology</v>
      </c>
      <c r="V715" t="str">
        <f t="shared" si="35"/>
        <v>wearables</v>
      </c>
    </row>
    <row r="716" spans="1:22" ht="46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5">
        <f t="shared" si="33"/>
        <v>0.14993333333333334</v>
      </c>
      <c r="G716" t="s">
        <v>8221</v>
      </c>
      <c r="H716" t="s">
        <v>8224</v>
      </c>
      <c r="I716" t="s">
        <v>8246</v>
      </c>
      <c r="J716">
        <v>1488308082</v>
      </c>
      <c r="K716" s="11">
        <f>(Table1[[#This Row],[deadline]]/86400)+25569+(-5/24)</f>
        <v>42794.579652777778</v>
      </c>
      <c r="L716">
        <v>1483124082</v>
      </c>
      <c r="M716" s="11">
        <f>(Table1[[#This Row],[launched_at]]/86400)+25569+(-5/24)</f>
        <v>42734.579652777778</v>
      </c>
      <c r="N716" s="12">
        <f>Table1[[#This Row],[Date Created Conversion]]</f>
        <v>42734.579652777778</v>
      </c>
      <c r="O716" s="13">
        <f>Table1[[#This Row],[Date Created Conversion]]</f>
        <v>42734.579652777778</v>
      </c>
      <c r="P716" t="b">
        <v>0</v>
      </c>
      <c r="Q716">
        <v>28</v>
      </c>
      <c r="R716" s="6">
        <f>E716/Q716</f>
        <v>80.321428571428569</v>
      </c>
      <c r="S716" t="b">
        <v>0</v>
      </c>
      <c r="T716" t="s">
        <v>8273</v>
      </c>
      <c r="U716" s="7" t="str">
        <f t="shared" si="34"/>
        <v>technology</v>
      </c>
      <c r="V716" t="str">
        <f t="shared" si="35"/>
        <v>wearables</v>
      </c>
    </row>
    <row r="717" spans="1:22" ht="46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5">
        <f t="shared" si="33"/>
        <v>5.0509090909090906E-2</v>
      </c>
      <c r="G717" t="s">
        <v>8221</v>
      </c>
      <c r="H717" t="s">
        <v>8224</v>
      </c>
      <c r="I717" t="s">
        <v>8246</v>
      </c>
      <c r="J717">
        <v>1446693040</v>
      </c>
      <c r="K717" s="11">
        <f>(Table1[[#This Row],[deadline]]/86400)+25569+(-5/24)</f>
        <v>42312.924074074072</v>
      </c>
      <c r="L717">
        <v>1443233440</v>
      </c>
      <c r="M717" s="11">
        <f>(Table1[[#This Row],[launched_at]]/86400)+25569+(-5/24)</f>
        <v>42272.8824074074</v>
      </c>
      <c r="N717" s="12">
        <f>Table1[[#This Row],[Date Created Conversion]]</f>
        <v>42272.8824074074</v>
      </c>
      <c r="O717" s="13">
        <f>Table1[[#This Row],[Date Created Conversion]]</f>
        <v>42272.8824074074</v>
      </c>
      <c r="P717" t="b">
        <v>0</v>
      </c>
      <c r="Q717">
        <v>12</v>
      </c>
      <c r="R717" s="6">
        <f>E717/Q717</f>
        <v>115.75</v>
      </c>
      <c r="S717" t="b">
        <v>0</v>
      </c>
      <c r="T717" t="s">
        <v>8273</v>
      </c>
      <c r="U717" s="7" t="str">
        <f t="shared" si="34"/>
        <v>technology</v>
      </c>
      <c r="V717" t="str">
        <f t="shared" si="35"/>
        <v>wearables</v>
      </c>
    </row>
    <row r="718" spans="1:22" ht="46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5">
        <f t="shared" si="33"/>
        <v>0.10214285714285715</v>
      </c>
      <c r="G718" t="s">
        <v>8221</v>
      </c>
      <c r="H718" t="s">
        <v>8224</v>
      </c>
      <c r="I718" t="s">
        <v>8246</v>
      </c>
      <c r="J718">
        <v>1417392000</v>
      </c>
      <c r="K718" s="11">
        <f>(Table1[[#This Row],[deadline]]/86400)+25569+(-5/24)</f>
        <v>41973.791666666664</v>
      </c>
      <c r="L718">
        <v>1414511307</v>
      </c>
      <c r="M718" s="11">
        <f>(Table1[[#This Row],[launched_at]]/86400)+25569+(-5/24)</f>
        <v>41940.450312499997</v>
      </c>
      <c r="N718" s="12">
        <f>Table1[[#This Row],[Date Created Conversion]]</f>
        <v>41940.450312499997</v>
      </c>
      <c r="O718" s="13">
        <f>Table1[[#This Row],[Date Created Conversion]]</f>
        <v>41940.450312499997</v>
      </c>
      <c r="P718" t="b">
        <v>0</v>
      </c>
      <c r="Q718">
        <v>16</v>
      </c>
      <c r="R718" s="6">
        <f>E718/Q718</f>
        <v>44.6875</v>
      </c>
      <c r="S718" t="b">
        <v>0</v>
      </c>
      <c r="T718" t="s">
        <v>8273</v>
      </c>
      <c r="U718" s="7" t="str">
        <f t="shared" si="34"/>
        <v>technology</v>
      </c>
      <c r="V718" t="str">
        <f t="shared" si="35"/>
        <v>wearables</v>
      </c>
    </row>
    <row r="719" spans="1:22" ht="18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5">
        <f t="shared" si="33"/>
        <v>3.0500000000000002E-3</v>
      </c>
      <c r="G719" t="s">
        <v>8221</v>
      </c>
      <c r="H719" t="s">
        <v>8224</v>
      </c>
      <c r="I719" t="s">
        <v>8246</v>
      </c>
      <c r="J719">
        <v>1409949002</v>
      </c>
      <c r="K719" s="11">
        <f>(Table1[[#This Row],[deadline]]/86400)+25569+(-5/24)</f>
        <v>41887.645856481475</v>
      </c>
      <c r="L719">
        <v>1407357002</v>
      </c>
      <c r="M719" s="11">
        <f>(Table1[[#This Row],[launched_at]]/86400)+25569+(-5/24)</f>
        <v>41857.645856481475</v>
      </c>
      <c r="N719" s="12">
        <f>Table1[[#This Row],[Date Created Conversion]]</f>
        <v>41857.645856481475</v>
      </c>
      <c r="O719" s="13">
        <f>Table1[[#This Row],[Date Created Conversion]]</f>
        <v>41857.645856481475</v>
      </c>
      <c r="P719" t="b">
        <v>0</v>
      </c>
      <c r="Q719">
        <v>4</v>
      </c>
      <c r="R719" s="6">
        <f>E719/Q719</f>
        <v>76.25</v>
      </c>
      <c r="S719" t="b">
        <v>0</v>
      </c>
      <c r="T719" t="s">
        <v>8273</v>
      </c>
      <c r="U719" s="7" t="str">
        <f t="shared" si="34"/>
        <v>technology</v>
      </c>
      <c r="V719" t="str">
        <f t="shared" si="35"/>
        <v>wearables</v>
      </c>
    </row>
    <row r="720" spans="1:22" ht="46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5">
        <f t="shared" si="33"/>
        <v>7.4999999999999997E-3</v>
      </c>
      <c r="G720" t="s">
        <v>8221</v>
      </c>
      <c r="H720" t="s">
        <v>8224</v>
      </c>
      <c r="I720" t="s">
        <v>8246</v>
      </c>
      <c r="J720">
        <v>1487397540</v>
      </c>
      <c r="K720" s="11">
        <f>(Table1[[#This Row],[deadline]]/86400)+25569+(-5/24)</f>
        <v>42784.040972222218</v>
      </c>
      <c r="L720">
        <v>1484684247</v>
      </c>
      <c r="M720" s="11">
        <f>(Table1[[#This Row],[launched_at]]/86400)+25569+(-5/24)</f>
        <v>42752.637118055551</v>
      </c>
      <c r="N720" s="12">
        <f>Table1[[#This Row],[Date Created Conversion]]</f>
        <v>42752.637118055551</v>
      </c>
      <c r="O720" s="13">
        <f>Table1[[#This Row],[Date Created Conversion]]</f>
        <v>42752.637118055551</v>
      </c>
      <c r="P720" t="b">
        <v>0</v>
      </c>
      <c r="Q720">
        <v>4</v>
      </c>
      <c r="R720" s="6">
        <f>E720/Q720</f>
        <v>22.5</v>
      </c>
      <c r="S720" t="b">
        <v>0</v>
      </c>
      <c r="T720" t="s">
        <v>8273</v>
      </c>
      <c r="U720" s="7" t="str">
        <f t="shared" si="34"/>
        <v>technology</v>
      </c>
      <c r="V720" t="str">
        <f t="shared" si="35"/>
        <v>wearables</v>
      </c>
    </row>
    <row r="721" spans="1:22" ht="46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5">
        <f t="shared" si="33"/>
        <v>1.2933333333333333E-2</v>
      </c>
      <c r="G721" t="s">
        <v>8221</v>
      </c>
      <c r="H721" t="s">
        <v>8224</v>
      </c>
      <c r="I721" t="s">
        <v>8246</v>
      </c>
      <c r="J721">
        <v>1456189076</v>
      </c>
      <c r="K721" s="11">
        <f>(Table1[[#This Row],[deadline]]/86400)+25569+(-5/24)</f>
        <v>42422.83189814815</v>
      </c>
      <c r="L721">
        <v>1454979476</v>
      </c>
      <c r="M721" s="11">
        <f>(Table1[[#This Row],[launched_at]]/86400)+25569+(-5/24)</f>
        <v>42408.83189814815</v>
      </c>
      <c r="N721" s="12">
        <f>Table1[[#This Row],[Date Created Conversion]]</f>
        <v>42408.83189814815</v>
      </c>
      <c r="O721" s="13">
        <f>Table1[[#This Row],[Date Created Conversion]]</f>
        <v>42408.83189814815</v>
      </c>
      <c r="P721" t="b">
        <v>0</v>
      </c>
      <c r="Q721">
        <v>10</v>
      </c>
      <c r="R721" s="6">
        <f>E721/Q721</f>
        <v>19.399999999999999</v>
      </c>
      <c r="S721" t="b">
        <v>0</v>
      </c>
      <c r="T721" t="s">
        <v>8273</v>
      </c>
      <c r="U721" s="7" t="str">
        <f t="shared" si="34"/>
        <v>technology</v>
      </c>
      <c r="V721" t="str">
        <f t="shared" si="35"/>
        <v>wearables</v>
      </c>
    </row>
    <row r="722" spans="1:22" ht="46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5">
        <f t="shared" si="33"/>
        <v>1.4394736842105262</v>
      </c>
      <c r="G722" t="s">
        <v>8219</v>
      </c>
      <c r="H722" t="s">
        <v>8224</v>
      </c>
      <c r="I722" t="s">
        <v>8246</v>
      </c>
      <c r="J722">
        <v>1327851291</v>
      </c>
      <c r="K722" s="11">
        <f>(Table1[[#This Row],[deadline]]/86400)+25569+(-5/24)</f>
        <v>40937.440868055557</v>
      </c>
      <c r="L722">
        <v>1325432091</v>
      </c>
      <c r="M722" s="11">
        <f>(Table1[[#This Row],[launched_at]]/86400)+25569+(-5/24)</f>
        <v>40909.440868055557</v>
      </c>
      <c r="N722" s="12">
        <f>Table1[[#This Row],[Date Created Conversion]]</f>
        <v>40909.440868055557</v>
      </c>
      <c r="O722" s="13">
        <f>Table1[[#This Row],[Date Created Conversion]]</f>
        <v>40909.440868055557</v>
      </c>
      <c r="P722" t="b">
        <v>0</v>
      </c>
      <c r="Q722">
        <v>41</v>
      </c>
      <c r="R722" s="6">
        <f>E722/Q722</f>
        <v>66.707317073170728</v>
      </c>
      <c r="S722" t="b">
        <v>1</v>
      </c>
      <c r="T722" t="s">
        <v>8274</v>
      </c>
      <c r="U722" s="7" t="str">
        <f t="shared" si="34"/>
        <v>publishing</v>
      </c>
      <c r="V722" t="str">
        <f t="shared" si="35"/>
        <v>nonfiction</v>
      </c>
    </row>
    <row r="723" spans="1:22" ht="46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5">
        <f t="shared" si="33"/>
        <v>1.2210975609756098</v>
      </c>
      <c r="G723" t="s">
        <v>8219</v>
      </c>
      <c r="H723" t="s">
        <v>8224</v>
      </c>
      <c r="I723" t="s">
        <v>8246</v>
      </c>
      <c r="J723">
        <v>1406900607</v>
      </c>
      <c r="K723" s="11">
        <f>(Table1[[#This Row],[deadline]]/86400)+25569+(-5/24)</f>
        <v>41852.363506944443</v>
      </c>
      <c r="L723">
        <v>1403012607</v>
      </c>
      <c r="M723" s="11">
        <f>(Table1[[#This Row],[launched_at]]/86400)+25569+(-5/24)</f>
        <v>41807.363506944443</v>
      </c>
      <c r="N723" s="12">
        <f>Table1[[#This Row],[Date Created Conversion]]</f>
        <v>41807.363506944443</v>
      </c>
      <c r="O723" s="13">
        <f>Table1[[#This Row],[Date Created Conversion]]</f>
        <v>41807.363506944443</v>
      </c>
      <c r="P723" t="b">
        <v>0</v>
      </c>
      <c r="Q723">
        <v>119</v>
      </c>
      <c r="R723" s="6">
        <f>E723/Q723</f>
        <v>84.142857142857139</v>
      </c>
      <c r="S723" t="b">
        <v>1</v>
      </c>
      <c r="T723" t="s">
        <v>8274</v>
      </c>
      <c r="U723" s="7" t="str">
        <f t="shared" si="34"/>
        <v>publishing</v>
      </c>
      <c r="V723" t="str">
        <f t="shared" si="35"/>
        <v>nonfiction</v>
      </c>
    </row>
    <row r="724" spans="1:22" ht="46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5">
        <f t="shared" si="33"/>
        <v>1.3202400000000001</v>
      </c>
      <c r="G724" t="s">
        <v>8219</v>
      </c>
      <c r="H724" t="s">
        <v>8224</v>
      </c>
      <c r="I724" t="s">
        <v>8246</v>
      </c>
      <c r="J724">
        <v>1333909178</v>
      </c>
      <c r="K724" s="11">
        <f>(Table1[[#This Row],[deadline]]/86400)+25569+(-5/24)</f>
        <v>41007.555300925924</v>
      </c>
      <c r="L724">
        <v>1331320778</v>
      </c>
      <c r="M724" s="11">
        <f>(Table1[[#This Row],[launched_at]]/86400)+25569+(-5/24)</f>
        <v>40977.596967592588</v>
      </c>
      <c r="N724" s="12">
        <f>Table1[[#This Row],[Date Created Conversion]]</f>
        <v>40977.596967592588</v>
      </c>
      <c r="O724" s="13">
        <f>Table1[[#This Row],[Date Created Conversion]]</f>
        <v>40977.596967592588</v>
      </c>
      <c r="P724" t="b">
        <v>0</v>
      </c>
      <c r="Q724">
        <v>153</v>
      </c>
      <c r="R724" s="6">
        <f>E724/Q724</f>
        <v>215.72549019607843</v>
      </c>
      <c r="S724" t="b">
        <v>1</v>
      </c>
      <c r="T724" t="s">
        <v>8274</v>
      </c>
      <c r="U724" s="7" t="str">
        <f t="shared" si="34"/>
        <v>publishing</v>
      </c>
      <c r="V724" t="str">
        <f t="shared" si="35"/>
        <v>nonfiction</v>
      </c>
    </row>
    <row r="725" spans="1:22" ht="3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5">
        <f t="shared" si="33"/>
        <v>1.0938000000000001</v>
      </c>
      <c r="G725" t="s">
        <v>8219</v>
      </c>
      <c r="H725" t="s">
        <v>8224</v>
      </c>
      <c r="I725" t="s">
        <v>8246</v>
      </c>
      <c r="J725">
        <v>1438228740</v>
      </c>
      <c r="K725" s="11">
        <f>(Table1[[#This Row],[deadline]]/86400)+25569+(-5/24)</f>
        <v>42214.957638888889</v>
      </c>
      <c r="L725">
        <v>1435606549</v>
      </c>
      <c r="M725" s="11">
        <f>(Table1[[#This Row],[launched_at]]/86400)+25569+(-5/24)</f>
        <v>42184.608206018514</v>
      </c>
      <c r="N725" s="12">
        <f>Table1[[#This Row],[Date Created Conversion]]</f>
        <v>42184.608206018514</v>
      </c>
      <c r="O725" s="13">
        <f>Table1[[#This Row],[Date Created Conversion]]</f>
        <v>42184.608206018514</v>
      </c>
      <c r="P725" t="b">
        <v>0</v>
      </c>
      <c r="Q725">
        <v>100</v>
      </c>
      <c r="R725" s="6">
        <f>E725/Q725</f>
        <v>54.69</v>
      </c>
      <c r="S725" t="b">
        <v>1</v>
      </c>
      <c r="T725" t="s">
        <v>8274</v>
      </c>
      <c r="U725" s="7" t="str">
        <f t="shared" si="34"/>
        <v>publishing</v>
      </c>
      <c r="V725" t="str">
        <f t="shared" si="35"/>
        <v>nonfiction</v>
      </c>
    </row>
    <row r="726" spans="1:22" ht="46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5">
        <f t="shared" si="33"/>
        <v>1.0547157142857144</v>
      </c>
      <c r="G726" t="s">
        <v>8219</v>
      </c>
      <c r="H726" t="s">
        <v>8224</v>
      </c>
      <c r="I726" t="s">
        <v>8246</v>
      </c>
      <c r="J726">
        <v>1309447163</v>
      </c>
      <c r="K726" s="11">
        <f>(Table1[[#This Row],[deadline]]/86400)+25569+(-5/24)</f>
        <v>40724.430127314808</v>
      </c>
      <c r="L726">
        <v>1306855163</v>
      </c>
      <c r="M726" s="11">
        <f>(Table1[[#This Row],[launched_at]]/86400)+25569+(-5/24)</f>
        <v>40694.430127314808</v>
      </c>
      <c r="N726" s="12">
        <f>Table1[[#This Row],[Date Created Conversion]]</f>
        <v>40694.430127314808</v>
      </c>
      <c r="O726" s="13">
        <f>Table1[[#This Row],[Date Created Conversion]]</f>
        <v>40694.430127314808</v>
      </c>
      <c r="P726" t="b">
        <v>0</v>
      </c>
      <c r="Q726">
        <v>143</v>
      </c>
      <c r="R726" s="6">
        <f>E726/Q726</f>
        <v>51.62944055944056</v>
      </c>
      <c r="S726" t="b">
        <v>1</v>
      </c>
      <c r="T726" t="s">
        <v>8274</v>
      </c>
      <c r="U726" s="7" t="str">
        <f t="shared" si="34"/>
        <v>publishing</v>
      </c>
      <c r="V726" t="str">
        <f t="shared" si="35"/>
        <v>nonfiction</v>
      </c>
    </row>
    <row r="727" spans="1:22" ht="46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5">
        <f t="shared" si="33"/>
        <v>1.0035000000000001</v>
      </c>
      <c r="G727" t="s">
        <v>8219</v>
      </c>
      <c r="H727" t="s">
        <v>8224</v>
      </c>
      <c r="I727" t="s">
        <v>8246</v>
      </c>
      <c r="J727">
        <v>1450018912</v>
      </c>
      <c r="K727" s="11">
        <f>(Table1[[#This Row],[deadline]]/86400)+25569+(-5/24)</f>
        <v>42351.417962962958</v>
      </c>
      <c r="L727">
        <v>1447426912</v>
      </c>
      <c r="M727" s="11">
        <f>(Table1[[#This Row],[launched_at]]/86400)+25569+(-5/24)</f>
        <v>42321.417962962958</v>
      </c>
      <c r="N727" s="12">
        <f>Table1[[#This Row],[Date Created Conversion]]</f>
        <v>42321.417962962958</v>
      </c>
      <c r="O727" s="13">
        <f>Table1[[#This Row],[Date Created Conversion]]</f>
        <v>42321.417962962958</v>
      </c>
      <c r="P727" t="b">
        <v>0</v>
      </c>
      <c r="Q727">
        <v>140</v>
      </c>
      <c r="R727" s="6">
        <f>E727/Q727</f>
        <v>143.35714285714286</v>
      </c>
      <c r="S727" t="b">
        <v>1</v>
      </c>
      <c r="T727" t="s">
        <v>8274</v>
      </c>
      <c r="U727" s="7" t="str">
        <f t="shared" si="34"/>
        <v>publishing</v>
      </c>
      <c r="V727" t="str">
        <f t="shared" si="35"/>
        <v>nonfiction</v>
      </c>
    </row>
    <row r="728" spans="1:22" ht="46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5">
        <f t="shared" si="33"/>
        <v>1.014</v>
      </c>
      <c r="G728" t="s">
        <v>8219</v>
      </c>
      <c r="H728" t="s">
        <v>8224</v>
      </c>
      <c r="I728" t="s">
        <v>8246</v>
      </c>
      <c r="J728">
        <v>1365728487</v>
      </c>
      <c r="K728" s="11">
        <f>(Table1[[#This Row],[deadline]]/86400)+25569+(-5/24)</f>
        <v>41375.834340277775</v>
      </c>
      <c r="L728">
        <v>1363136487</v>
      </c>
      <c r="M728" s="11">
        <f>(Table1[[#This Row],[launched_at]]/86400)+25569+(-5/24)</f>
        <v>41345.834340277775</v>
      </c>
      <c r="N728" s="12">
        <f>Table1[[#This Row],[Date Created Conversion]]</f>
        <v>41345.834340277775</v>
      </c>
      <c r="O728" s="13">
        <f>Table1[[#This Row],[Date Created Conversion]]</f>
        <v>41345.834340277775</v>
      </c>
      <c r="P728" t="b">
        <v>0</v>
      </c>
      <c r="Q728">
        <v>35</v>
      </c>
      <c r="R728" s="6">
        <f>E728/Q728</f>
        <v>72.428571428571431</v>
      </c>
      <c r="S728" t="b">
        <v>1</v>
      </c>
      <c r="T728" t="s">
        <v>8274</v>
      </c>
      <c r="U728" s="7" t="str">
        <f t="shared" si="34"/>
        <v>publishing</v>
      </c>
      <c r="V728" t="str">
        <f t="shared" si="35"/>
        <v>nonfiction</v>
      </c>
    </row>
    <row r="729" spans="1:22" ht="46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5">
        <f t="shared" si="33"/>
        <v>1.5551428571428572</v>
      </c>
      <c r="G729" t="s">
        <v>8219</v>
      </c>
      <c r="H729" t="s">
        <v>8224</v>
      </c>
      <c r="I729" t="s">
        <v>8246</v>
      </c>
      <c r="J729">
        <v>1358198400</v>
      </c>
      <c r="K729" s="11">
        <f>(Table1[[#This Row],[deadline]]/86400)+25569+(-5/24)</f>
        <v>41288.680555555555</v>
      </c>
      <c r="L729">
        <v>1354580949</v>
      </c>
      <c r="M729" s="11">
        <f>(Table1[[#This Row],[launched_at]]/86400)+25569+(-5/24)</f>
        <v>41246.811909722222</v>
      </c>
      <c r="N729" s="12">
        <f>Table1[[#This Row],[Date Created Conversion]]</f>
        <v>41246.811909722222</v>
      </c>
      <c r="O729" s="13">
        <f>Table1[[#This Row],[Date Created Conversion]]</f>
        <v>41246.811909722222</v>
      </c>
      <c r="P729" t="b">
        <v>0</v>
      </c>
      <c r="Q729">
        <v>149</v>
      </c>
      <c r="R729" s="6">
        <f>E729/Q729</f>
        <v>36.530201342281877</v>
      </c>
      <c r="S729" t="b">
        <v>1</v>
      </c>
      <c r="T729" t="s">
        <v>8274</v>
      </c>
      <c r="U729" s="7" t="str">
        <f t="shared" si="34"/>
        <v>publishing</v>
      </c>
      <c r="V729" t="str">
        <f t="shared" si="35"/>
        <v>nonfiction</v>
      </c>
    </row>
    <row r="730" spans="1:22" ht="31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5">
        <f t="shared" si="33"/>
        <v>1.05566</v>
      </c>
      <c r="G730" t="s">
        <v>8219</v>
      </c>
      <c r="H730" t="s">
        <v>8224</v>
      </c>
      <c r="I730" t="s">
        <v>8246</v>
      </c>
      <c r="J730">
        <v>1313957157</v>
      </c>
      <c r="K730" s="11">
        <f>(Table1[[#This Row],[deadline]]/86400)+25569+(-5/24)</f>
        <v>40776.629131944443</v>
      </c>
      <c r="L730">
        <v>1310069157</v>
      </c>
      <c r="M730" s="11">
        <f>(Table1[[#This Row],[launched_at]]/86400)+25569+(-5/24)</f>
        <v>40731.629131944443</v>
      </c>
      <c r="N730" s="12">
        <f>Table1[[#This Row],[Date Created Conversion]]</f>
        <v>40731.629131944443</v>
      </c>
      <c r="O730" s="13">
        <f>Table1[[#This Row],[Date Created Conversion]]</f>
        <v>40731.629131944443</v>
      </c>
      <c r="P730" t="b">
        <v>0</v>
      </c>
      <c r="Q730">
        <v>130</v>
      </c>
      <c r="R730" s="6">
        <f>E730/Q730</f>
        <v>60.903461538461535</v>
      </c>
      <c r="S730" t="b">
        <v>1</v>
      </c>
      <c r="T730" t="s">
        <v>8274</v>
      </c>
      <c r="U730" s="7" t="str">
        <f t="shared" si="34"/>
        <v>publishing</v>
      </c>
      <c r="V730" t="str">
        <f t="shared" si="35"/>
        <v>nonfiction</v>
      </c>
    </row>
    <row r="731" spans="1:22" ht="46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5">
        <f t="shared" si="33"/>
        <v>1.3065</v>
      </c>
      <c r="G731" t="s">
        <v>8219</v>
      </c>
      <c r="H731" t="s">
        <v>8224</v>
      </c>
      <c r="I731" t="s">
        <v>8246</v>
      </c>
      <c r="J731">
        <v>1348028861</v>
      </c>
      <c r="K731" s="11">
        <f>(Table1[[#This Row],[deadline]]/86400)+25569+(-5/24)</f>
        <v>41170.97755787037</v>
      </c>
      <c r="L731">
        <v>1342844861</v>
      </c>
      <c r="M731" s="11">
        <f>(Table1[[#This Row],[launched_at]]/86400)+25569+(-5/24)</f>
        <v>41110.97755787037</v>
      </c>
      <c r="N731" s="12">
        <f>Table1[[#This Row],[Date Created Conversion]]</f>
        <v>41110.97755787037</v>
      </c>
      <c r="O731" s="13">
        <f>Table1[[#This Row],[Date Created Conversion]]</f>
        <v>41110.97755787037</v>
      </c>
      <c r="P731" t="b">
        <v>0</v>
      </c>
      <c r="Q731">
        <v>120</v>
      </c>
      <c r="R731" s="6">
        <f>E731/Q731</f>
        <v>43.55</v>
      </c>
      <c r="S731" t="b">
        <v>1</v>
      </c>
      <c r="T731" t="s">
        <v>8274</v>
      </c>
      <c r="U731" s="7" t="str">
        <f t="shared" si="34"/>
        <v>publishing</v>
      </c>
      <c r="V731" t="str">
        <f t="shared" si="35"/>
        <v>nonfiction</v>
      </c>
    </row>
    <row r="732" spans="1:22" ht="3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5">
        <f t="shared" si="33"/>
        <v>1.3219000000000001</v>
      </c>
      <c r="G732" t="s">
        <v>8219</v>
      </c>
      <c r="H732" t="s">
        <v>8224</v>
      </c>
      <c r="I732" t="s">
        <v>8246</v>
      </c>
      <c r="J732">
        <v>1323280391</v>
      </c>
      <c r="K732" s="11">
        <f>(Table1[[#This Row],[deadline]]/86400)+25569+(-5/24)</f>
        <v>40884.536932870367</v>
      </c>
      <c r="L732">
        <v>1320688391</v>
      </c>
      <c r="M732" s="11">
        <f>(Table1[[#This Row],[launched_at]]/86400)+25569+(-5/24)</f>
        <v>40854.536932870367</v>
      </c>
      <c r="N732" s="12">
        <f>Table1[[#This Row],[Date Created Conversion]]</f>
        <v>40854.536932870367</v>
      </c>
      <c r="O732" s="13">
        <f>Table1[[#This Row],[Date Created Conversion]]</f>
        <v>40854.536932870367</v>
      </c>
      <c r="P732" t="b">
        <v>0</v>
      </c>
      <c r="Q732">
        <v>265</v>
      </c>
      <c r="R732" s="6">
        <f>E732/Q732</f>
        <v>99.766037735849054</v>
      </c>
      <c r="S732" t="b">
        <v>1</v>
      </c>
      <c r="T732" t="s">
        <v>8274</v>
      </c>
      <c r="U732" s="7" t="str">
        <f t="shared" si="34"/>
        <v>publishing</v>
      </c>
      <c r="V732" t="str">
        <f t="shared" si="35"/>
        <v>nonfiction</v>
      </c>
    </row>
    <row r="733" spans="1:22" ht="46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5">
        <f t="shared" si="33"/>
        <v>1.26</v>
      </c>
      <c r="G733" t="s">
        <v>8219</v>
      </c>
      <c r="H733" t="s">
        <v>8224</v>
      </c>
      <c r="I733" t="s">
        <v>8246</v>
      </c>
      <c r="J733">
        <v>1327212000</v>
      </c>
      <c r="K733" s="11">
        <f>(Table1[[#This Row],[deadline]]/86400)+25569+(-5/24)</f>
        <v>40930.041666666664</v>
      </c>
      <c r="L733">
        <v>1322852747</v>
      </c>
      <c r="M733" s="11">
        <f>(Table1[[#This Row],[launched_at]]/86400)+25569+(-5/24)</f>
        <v>40879.587349537032</v>
      </c>
      <c r="N733" s="12">
        <f>Table1[[#This Row],[Date Created Conversion]]</f>
        <v>40879.587349537032</v>
      </c>
      <c r="O733" s="13">
        <f>Table1[[#This Row],[Date Created Conversion]]</f>
        <v>40879.587349537032</v>
      </c>
      <c r="P733" t="b">
        <v>0</v>
      </c>
      <c r="Q733">
        <v>71</v>
      </c>
      <c r="R733" s="6">
        <f>E733/Q733</f>
        <v>88.732394366197184</v>
      </c>
      <c r="S733" t="b">
        <v>1</v>
      </c>
      <c r="T733" t="s">
        <v>8274</v>
      </c>
      <c r="U733" s="7" t="str">
        <f t="shared" si="34"/>
        <v>publishing</v>
      </c>
      <c r="V733" t="str">
        <f t="shared" si="35"/>
        <v>nonfiction</v>
      </c>
    </row>
    <row r="734" spans="1:22" ht="46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5">
        <f t="shared" si="33"/>
        <v>1.6</v>
      </c>
      <c r="G734" t="s">
        <v>8219</v>
      </c>
      <c r="H734" t="s">
        <v>8225</v>
      </c>
      <c r="I734" t="s">
        <v>8247</v>
      </c>
      <c r="J734">
        <v>1380449461</v>
      </c>
      <c r="K734" s="11">
        <f>(Table1[[#This Row],[deadline]]/86400)+25569+(-5/24)</f>
        <v>41546.21598379629</v>
      </c>
      <c r="L734">
        <v>1375265461</v>
      </c>
      <c r="M734" s="11">
        <f>(Table1[[#This Row],[launched_at]]/86400)+25569+(-5/24)</f>
        <v>41486.21598379629</v>
      </c>
      <c r="N734" s="12">
        <f>Table1[[#This Row],[Date Created Conversion]]</f>
        <v>41486.21598379629</v>
      </c>
      <c r="O734" s="13">
        <f>Table1[[#This Row],[Date Created Conversion]]</f>
        <v>41486.21598379629</v>
      </c>
      <c r="P734" t="b">
        <v>0</v>
      </c>
      <c r="Q734">
        <v>13</v>
      </c>
      <c r="R734" s="6">
        <f>E734/Q734</f>
        <v>4.9230769230769234</v>
      </c>
      <c r="S734" t="b">
        <v>1</v>
      </c>
      <c r="T734" t="s">
        <v>8274</v>
      </c>
      <c r="U734" s="7" t="str">
        <f t="shared" si="34"/>
        <v>publishing</v>
      </c>
      <c r="V734" t="str">
        <f t="shared" si="35"/>
        <v>nonfiction</v>
      </c>
    </row>
    <row r="735" spans="1:22" ht="46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5">
        <f t="shared" si="33"/>
        <v>1.2048000000000001</v>
      </c>
      <c r="G735" t="s">
        <v>8219</v>
      </c>
      <c r="H735" t="s">
        <v>8225</v>
      </c>
      <c r="I735" t="s">
        <v>8247</v>
      </c>
      <c r="J735">
        <v>1387533892</v>
      </c>
      <c r="K735" s="11">
        <f>(Table1[[#This Row],[deadline]]/86400)+25569+(-5/24)</f>
        <v>41628.211712962962</v>
      </c>
      <c r="L735">
        <v>1384941892</v>
      </c>
      <c r="M735" s="11">
        <f>(Table1[[#This Row],[launched_at]]/86400)+25569+(-5/24)</f>
        <v>41598.211712962962</v>
      </c>
      <c r="N735" s="12">
        <f>Table1[[#This Row],[Date Created Conversion]]</f>
        <v>41598.211712962962</v>
      </c>
      <c r="O735" s="13">
        <f>Table1[[#This Row],[Date Created Conversion]]</f>
        <v>41598.211712962962</v>
      </c>
      <c r="P735" t="b">
        <v>0</v>
      </c>
      <c r="Q735">
        <v>169</v>
      </c>
      <c r="R735" s="6">
        <f>E735/Q735</f>
        <v>17.822485207100591</v>
      </c>
      <c r="S735" t="b">
        <v>1</v>
      </c>
      <c r="T735" t="s">
        <v>8274</v>
      </c>
      <c r="U735" s="7" t="str">
        <f t="shared" si="34"/>
        <v>publishing</v>
      </c>
      <c r="V735" t="str">
        <f t="shared" si="35"/>
        <v>nonfiction</v>
      </c>
    </row>
    <row r="736" spans="1:22" ht="3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5">
        <f t="shared" si="33"/>
        <v>1.2552941176470589</v>
      </c>
      <c r="G736" t="s">
        <v>8219</v>
      </c>
      <c r="H736" t="s">
        <v>8229</v>
      </c>
      <c r="I736" t="s">
        <v>8251</v>
      </c>
      <c r="J736">
        <v>1431147600</v>
      </c>
      <c r="K736" s="11">
        <f>(Table1[[#This Row],[deadline]]/86400)+25569+(-5/24)</f>
        <v>42132.999999999993</v>
      </c>
      <c r="L736">
        <v>1428465420</v>
      </c>
      <c r="M736" s="11">
        <f>(Table1[[#This Row],[launched_at]]/86400)+25569+(-5/24)</f>
        <v>42101.956249999996</v>
      </c>
      <c r="N736" s="12">
        <f>Table1[[#This Row],[Date Created Conversion]]</f>
        <v>42101.956249999996</v>
      </c>
      <c r="O736" s="13">
        <f>Table1[[#This Row],[Date Created Conversion]]</f>
        <v>42101.956249999996</v>
      </c>
      <c r="P736" t="b">
        <v>0</v>
      </c>
      <c r="Q736">
        <v>57</v>
      </c>
      <c r="R736" s="6">
        <f>E736/Q736</f>
        <v>187.19298245614036</v>
      </c>
      <c r="S736" t="b">
        <v>1</v>
      </c>
      <c r="T736" t="s">
        <v>8274</v>
      </c>
      <c r="U736" s="7" t="str">
        <f t="shared" si="34"/>
        <v>publishing</v>
      </c>
      <c r="V736" t="str">
        <f t="shared" si="35"/>
        <v>nonfiction</v>
      </c>
    </row>
    <row r="737" spans="1:22" ht="46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5">
        <f t="shared" si="33"/>
        <v>1.1440638297872341</v>
      </c>
      <c r="G737" t="s">
        <v>8219</v>
      </c>
      <c r="H737" t="s">
        <v>8224</v>
      </c>
      <c r="I737" t="s">
        <v>8246</v>
      </c>
      <c r="J737">
        <v>1417653540</v>
      </c>
      <c r="K737" s="11">
        <f>(Table1[[#This Row],[deadline]]/86400)+25569+(-5/24)</f>
        <v>41976.818749999999</v>
      </c>
      <c r="L737">
        <v>1414975346</v>
      </c>
      <c r="M737" s="11">
        <f>(Table1[[#This Row],[launched_at]]/86400)+25569+(-5/24)</f>
        <v>41945.821134259255</v>
      </c>
      <c r="N737" s="12">
        <f>Table1[[#This Row],[Date Created Conversion]]</f>
        <v>41945.821134259255</v>
      </c>
      <c r="O737" s="13">
        <f>Table1[[#This Row],[Date Created Conversion]]</f>
        <v>41945.821134259255</v>
      </c>
      <c r="P737" t="b">
        <v>0</v>
      </c>
      <c r="Q737">
        <v>229</v>
      </c>
      <c r="R737" s="6">
        <f>E737/Q737</f>
        <v>234.80786026200875</v>
      </c>
      <c r="S737" t="b">
        <v>1</v>
      </c>
      <c r="T737" t="s">
        <v>8274</v>
      </c>
      <c r="U737" s="7" t="str">
        <f t="shared" si="34"/>
        <v>publishing</v>
      </c>
      <c r="V737" t="str">
        <f t="shared" si="35"/>
        <v>nonfiction</v>
      </c>
    </row>
    <row r="738" spans="1:22" ht="46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5">
        <f t="shared" si="33"/>
        <v>3.151388888888889</v>
      </c>
      <c r="G738" t="s">
        <v>8219</v>
      </c>
      <c r="H738" t="s">
        <v>8224</v>
      </c>
      <c r="I738" t="s">
        <v>8246</v>
      </c>
      <c r="J738">
        <v>1385009940</v>
      </c>
      <c r="K738" s="11">
        <f>(Table1[[#This Row],[deadline]]/86400)+25569+(-5/24)</f>
        <v>41598.999305555553</v>
      </c>
      <c r="L738">
        <v>1383327440</v>
      </c>
      <c r="M738" s="11">
        <f>(Table1[[#This Row],[launched_at]]/86400)+25569+(-5/24)</f>
        <v>41579.525925925926</v>
      </c>
      <c r="N738" s="12">
        <f>Table1[[#This Row],[Date Created Conversion]]</f>
        <v>41579.525925925926</v>
      </c>
      <c r="O738" s="13">
        <f>Table1[[#This Row],[Date Created Conversion]]</f>
        <v>41579.525925925926</v>
      </c>
      <c r="P738" t="b">
        <v>0</v>
      </c>
      <c r="Q738">
        <v>108</v>
      </c>
      <c r="R738" s="6">
        <f>E738/Q738</f>
        <v>105.04629629629629</v>
      </c>
      <c r="S738" t="b">
        <v>1</v>
      </c>
      <c r="T738" t="s">
        <v>8274</v>
      </c>
      <c r="U738" s="7" t="str">
        <f t="shared" si="34"/>
        <v>publishing</v>
      </c>
      <c r="V738" t="str">
        <f t="shared" si="35"/>
        <v>nonfiction</v>
      </c>
    </row>
    <row r="739" spans="1:22" ht="46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5">
        <f t="shared" si="33"/>
        <v>1.224</v>
      </c>
      <c r="G739" t="s">
        <v>8219</v>
      </c>
      <c r="H739" t="s">
        <v>8224</v>
      </c>
      <c r="I739" t="s">
        <v>8246</v>
      </c>
      <c r="J739">
        <v>1392408000</v>
      </c>
      <c r="K739" s="11">
        <f>(Table1[[#This Row],[deadline]]/86400)+25569+(-5/24)</f>
        <v>41684.625</v>
      </c>
      <c r="L739">
        <v>1390890987</v>
      </c>
      <c r="M739" s="11">
        <f>(Table1[[#This Row],[launched_at]]/86400)+25569+(-5/24)</f>
        <v>41667.066979166666</v>
      </c>
      <c r="N739" s="12">
        <f>Table1[[#This Row],[Date Created Conversion]]</f>
        <v>41667.066979166666</v>
      </c>
      <c r="O739" s="13">
        <f>Table1[[#This Row],[Date Created Conversion]]</f>
        <v>41667.066979166666</v>
      </c>
      <c r="P739" t="b">
        <v>0</v>
      </c>
      <c r="Q739">
        <v>108</v>
      </c>
      <c r="R739" s="6">
        <f>E739/Q739</f>
        <v>56.666666666666664</v>
      </c>
      <c r="S739" t="b">
        <v>1</v>
      </c>
      <c r="T739" t="s">
        <v>8274</v>
      </c>
      <c r="U739" s="7" t="str">
        <f t="shared" si="34"/>
        <v>publishing</v>
      </c>
      <c r="V739" t="str">
        <f t="shared" si="35"/>
        <v>nonfiction</v>
      </c>
    </row>
    <row r="740" spans="1:22" ht="3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5">
        <f t="shared" si="33"/>
        <v>1.0673333333333332</v>
      </c>
      <c r="G740" t="s">
        <v>8219</v>
      </c>
      <c r="H740" t="s">
        <v>8224</v>
      </c>
      <c r="I740" t="s">
        <v>8246</v>
      </c>
      <c r="J740">
        <v>1417409940</v>
      </c>
      <c r="K740" s="11">
        <f>(Table1[[#This Row],[deadline]]/86400)+25569+(-5/24)</f>
        <v>41973.999305555553</v>
      </c>
      <c r="L740">
        <v>1414765794</v>
      </c>
      <c r="M740" s="11">
        <f>(Table1[[#This Row],[launched_at]]/86400)+25569+(-5/24)</f>
        <v>41943.39576388889</v>
      </c>
      <c r="N740" s="12">
        <f>Table1[[#This Row],[Date Created Conversion]]</f>
        <v>41943.39576388889</v>
      </c>
      <c r="O740" s="13">
        <f>Table1[[#This Row],[Date Created Conversion]]</f>
        <v>41943.39576388889</v>
      </c>
      <c r="P740" t="b">
        <v>0</v>
      </c>
      <c r="Q740">
        <v>41</v>
      </c>
      <c r="R740" s="6">
        <f>E740/Q740</f>
        <v>39.048780487804876</v>
      </c>
      <c r="S740" t="b">
        <v>1</v>
      </c>
      <c r="T740" t="s">
        <v>8274</v>
      </c>
      <c r="U740" s="7" t="str">
        <f t="shared" si="34"/>
        <v>publishing</v>
      </c>
      <c r="V740" t="str">
        <f t="shared" si="35"/>
        <v>nonfiction</v>
      </c>
    </row>
    <row r="741" spans="1:22" ht="46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5">
        <f t="shared" si="33"/>
        <v>1.5833333333333333</v>
      </c>
      <c r="G741" t="s">
        <v>8219</v>
      </c>
      <c r="H741" t="s">
        <v>8224</v>
      </c>
      <c r="I741" t="s">
        <v>8246</v>
      </c>
      <c r="J741">
        <v>1407758629</v>
      </c>
      <c r="K741" s="11">
        <f>(Table1[[#This Row],[deadline]]/86400)+25569+(-5/24)</f>
        <v>41862.294317129628</v>
      </c>
      <c r="L741">
        <v>1404907429</v>
      </c>
      <c r="M741" s="11">
        <f>(Table1[[#This Row],[launched_at]]/86400)+25569+(-5/24)</f>
        <v>41829.294317129628</v>
      </c>
      <c r="N741" s="12">
        <f>Table1[[#This Row],[Date Created Conversion]]</f>
        <v>41829.294317129628</v>
      </c>
      <c r="O741" s="13">
        <f>Table1[[#This Row],[Date Created Conversion]]</f>
        <v>41829.294317129628</v>
      </c>
      <c r="P741" t="b">
        <v>0</v>
      </c>
      <c r="Q741">
        <v>139</v>
      </c>
      <c r="R741" s="6">
        <f>E741/Q741</f>
        <v>68.345323741007192</v>
      </c>
      <c r="S741" t="b">
        <v>1</v>
      </c>
      <c r="T741" t="s">
        <v>8274</v>
      </c>
      <c r="U741" s="7" t="str">
        <f t="shared" si="34"/>
        <v>publishing</v>
      </c>
      <c r="V741" t="str">
        <f t="shared" si="35"/>
        <v>nonfiction</v>
      </c>
    </row>
    <row r="742" spans="1:22" ht="46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5">
        <f t="shared" si="33"/>
        <v>1.0740000000000001</v>
      </c>
      <c r="G742" t="s">
        <v>8219</v>
      </c>
      <c r="H742" t="s">
        <v>8224</v>
      </c>
      <c r="I742" t="s">
        <v>8246</v>
      </c>
      <c r="J742">
        <v>1434857482</v>
      </c>
      <c r="K742" s="11">
        <f>(Table1[[#This Row],[deadline]]/86400)+25569+(-5/24)</f>
        <v>42175.93844907407</v>
      </c>
      <c r="L742">
        <v>1433647882</v>
      </c>
      <c r="M742" s="11">
        <f>(Table1[[#This Row],[launched_at]]/86400)+25569+(-5/24)</f>
        <v>42161.93844907407</v>
      </c>
      <c r="N742" s="12">
        <f>Table1[[#This Row],[Date Created Conversion]]</f>
        <v>42161.93844907407</v>
      </c>
      <c r="O742" s="13">
        <f>Table1[[#This Row],[Date Created Conversion]]</f>
        <v>42161.93844907407</v>
      </c>
      <c r="P742" t="b">
        <v>0</v>
      </c>
      <c r="Q742">
        <v>19</v>
      </c>
      <c r="R742" s="6">
        <f>E742/Q742</f>
        <v>169.57894736842104</v>
      </c>
      <c r="S742" t="b">
        <v>1</v>
      </c>
      <c r="T742" t="s">
        <v>8274</v>
      </c>
      <c r="U742" s="7" t="str">
        <f t="shared" si="34"/>
        <v>publishing</v>
      </c>
      <c r="V742" t="str">
        <f t="shared" si="35"/>
        <v>nonfiction</v>
      </c>
    </row>
    <row r="743" spans="1:22" ht="3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5">
        <f t="shared" si="33"/>
        <v>1.0226</v>
      </c>
      <c r="G743" t="s">
        <v>8219</v>
      </c>
      <c r="H743" t="s">
        <v>8224</v>
      </c>
      <c r="I743" t="s">
        <v>8246</v>
      </c>
      <c r="J743">
        <v>1370964806</v>
      </c>
      <c r="K743" s="11">
        <f>(Table1[[#This Row],[deadline]]/86400)+25569+(-5/24)</f>
        <v>41436.439884259256</v>
      </c>
      <c r="L743">
        <v>1367940806</v>
      </c>
      <c r="M743" s="11">
        <f>(Table1[[#This Row],[launched_at]]/86400)+25569+(-5/24)</f>
        <v>41401.439884259256</v>
      </c>
      <c r="N743" s="12">
        <f>Table1[[#This Row],[Date Created Conversion]]</f>
        <v>41401.439884259256</v>
      </c>
      <c r="O743" s="13">
        <f>Table1[[#This Row],[Date Created Conversion]]</f>
        <v>41401.439884259256</v>
      </c>
      <c r="P743" t="b">
        <v>0</v>
      </c>
      <c r="Q743">
        <v>94</v>
      </c>
      <c r="R743" s="6">
        <f>E743/Q743</f>
        <v>141.42340425531913</v>
      </c>
      <c r="S743" t="b">
        <v>1</v>
      </c>
      <c r="T743" t="s">
        <v>8274</v>
      </c>
      <c r="U743" s="7" t="str">
        <f t="shared" si="34"/>
        <v>publishing</v>
      </c>
      <c r="V743" t="str">
        <f t="shared" si="35"/>
        <v>nonfiction</v>
      </c>
    </row>
    <row r="744" spans="1:22" ht="46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5">
        <f t="shared" si="33"/>
        <v>1.1071428571428572</v>
      </c>
      <c r="G744" t="s">
        <v>8219</v>
      </c>
      <c r="H744" t="s">
        <v>8224</v>
      </c>
      <c r="I744" t="s">
        <v>8246</v>
      </c>
      <c r="J744">
        <v>1395435712</v>
      </c>
      <c r="K744" s="11">
        <f>(Table1[[#This Row],[deadline]]/86400)+25569+(-5/24)</f>
        <v>41719.667962962958</v>
      </c>
      <c r="L744">
        <v>1392847312</v>
      </c>
      <c r="M744" s="11">
        <f>(Table1[[#This Row],[launched_at]]/86400)+25569+(-5/24)</f>
        <v>41689.709629629629</v>
      </c>
      <c r="N744" s="12">
        <f>Table1[[#This Row],[Date Created Conversion]]</f>
        <v>41689.709629629629</v>
      </c>
      <c r="O744" s="13">
        <f>Table1[[#This Row],[Date Created Conversion]]</f>
        <v>41689.709629629629</v>
      </c>
      <c r="P744" t="b">
        <v>0</v>
      </c>
      <c r="Q744">
        <v>23</v>
      </c>
      <c r="R744" s="6">
        <f>E744/Q744</f>
        <v>67.391304347826093</v>
      </c>
      <c r="S744" t="b">
        <v>1</v>
      </c>
      <c r="T744" t="s">
        <v>8274</v>
      </c>
      <c r="U744" s="7" t="str">
        <f t="shared" si="34"/>
        <v>publishing</v>
      </c>
      <c r="V744" t="str">
        <f t="shared" si="35"/>
        <v>nonfiction</v>
      </c>
    </row>
    <row r="745" spans="1:22" ht="46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5">
        <f t="shared" si="33"/>
        <v>1.48</v>
      </c>
      <c r="G745" t="s">
        <v>8219</v>
      </c>
      <c r="H745" t="s">
        <v>8224</v>
      </c>
      <c r="I745" t="s">
        <v>8246</v>
      </c>
      <c r="J745">
        <v>1334610000</v>
      </c>
      <c r="K745" s="11">
        <f>(Table1[[#This Row],[deadline]]/86400)+25569+(-5/24)</f>
        <v>41015.666666666664</v>
      </c>
      <c r="L745">
        <v>1332435685</v>
      </c>
      <c r="M745" s="11">
        <f>(Table1[[#This Row],[launched_at]]/86400)+25569+(-5/24)</f>
        <v>40990.500983796293</v>
      </c>
      <c r="N745" s="12">
        <f>Table1[[#This Row],[Date Created Conversion]]</f>
        <v>40990.500983796293</v>
      </c>
      <c r="O745" s="13">
        <f>Table1[[#This Row],[Date Created Conversion]]</f>
        <v>40990.500983796293</v>
      </c>
      <c r="P745" t="b">
        <v>0</v>
      </c>
      <c r="Q745">
        <v>15</v>
      </c>
      <c r="R745" s="6">
        <f>E745/Q745</f>
        <v>54.266666666666666</v>
      </c>
      <c r="S745" t="b">
        <v>1</v>
      </c>
      <c r="T745" t="s">
        <v>8274</v>
      </c>
      <c r="U745" s="7" t="str">
        <f t="shared" si="34"/>
        <v>publishing</v>
      </c>
      <c r="V745" t="str">
        <f t="shared" si="35"/>
        <v>nonfiction</v>
      </c>
    </row>
    <row r="746" spans="1:22" ht="3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5">
        <f t="shared" si="33"/>
        <v>1.0232000000000001</v>
      </c>
      <c r="G746" t="s">
        <v>8219</v>
      </c>
      <c r="H746" t="s">
        <v>8224</v>
      </c>
      <c r="I746" t="s">
        <v>8246</v>
      </c>
      <c r="J746">
        <v>1355439503</v>
      </c>
      <c r="K746" s="11">
        <f>(Table1[[#This Row],[deadline]]/86400)+25569+(-5/24)</f>
        <v>41256.748877314814</v>
      </c>
      <c r="L746">
        <v>1352847503</v>
      </c>
      <c r="M746" s="11">
        <f>(Table1[[#This Row],[launched_at]]/86400)+25569+(-5/24)</f>
        <v>41226.748877314814</v>
      </c>
      <c r="N746" s="12">
        <f>Table1[[#This Row],[Date Created Conversion]]</f>
        <v>41226.748877314814</v>
      </c>
      <c r="O746" s="13">
        <f>Table1[[#This Row],[Date Created Conversion]]</f>
        <v>41226.748877314814</v>
      </c>
      <c r="P746" t="b">
        <v>0</v>
      </c>
      <c r="Q746">
        <v>62</v>
      </c>
      <c r="R746" s="6">
        <f>E746/Q746</f>
        <v>82.516129032258064</v>
      </c>
      <c r="S746" t="b">
        <v>1</v>
      </c>
      <c r="T746" t="s">
        <v>8274</v>
      </c>
      <c r="U746" s="7" t="str">
        <f t="shared" si="34"/>
        <v>publishing</v>
      </c>
      <c r="V746" t="str">
        <f t="shared" si="35"/>
        <v>nonfiction</v>
      </c>
    </row>
    <row r="747" spans="1:22" ht="46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5">
        <f t="shared" si="33"/>
        <v>1.7909909909909909</v>
      </c>
      <c r="G747" t="s">
        <v>8219</v>
      </c>
      <c r="H747" t="s">
        <v>8224</v>
      </c>
      <c r="I747" t="s">
        <v>8246</v>
      </c>
      <c r="J747">
        <v>1367588645</v>
      </c>
      <c r="K747" s="11">
        <f>(Table1[[#This Row],[deadline]]/86400)+25569+(-5/24)</f>
        <v>41397.363946759258</v>
      </c>
      <c r="L747">
        <v>1364996645</v>
      </c>
      <c r="M747" s="11">
        <f>(Table1[[#This Row],[launched_at]]/86400)+25569+(-5/24)</f>
        <v>41367.363946759258</v>
      </c>
      <c r="N747" s="12">
        <f>Table1[[#This Row],[Date Created Conversion]]</f>
        <v>41367.363946759258</v>
      </c>
      <c r="O747" s="13">
        <f>Table1[[#This Row],[Date Created Conversion]]</f>
        <v>41367.363946759258</v>
      </c>
      <c r="P747" t="b">
        <v>0</v>
      </c>
      <c r="Q747">
        <v>74</v>
      </c>
      <c r="R747" s="6">
        <f>E747/Q747</f>
        <v>53.729729729729726</v>
      </c>
      <c r="S747" t="b">
        <v>1</v>
      </c>
      <c r="T747" t="s">
        <v>8274</v>
      </c>
      <c r="U747" s="7" t="str">
        <f t="shared" si="34"/>
        <v>publishing</v>
      </c>
      <c r="V747" t="str">
        <f t="shared" si="35"/>
        <v>nonfiction</v>
      </c>
    </row>
    <row r="748" spans="1:22" ht="18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5">
        <f t="shared" si="33"/>
        <v>1.1108135252761968</v>
      </c>
      <c r="G748" t="s">
        <v>8219</v>
      </c>
      <c r="H748" t="s">
        <v>8224</v>
      </c>
      <c r="I748" t="s">
        <v>8246</v>
      </c>
      <c r="J748">
        <v>1348372740</v>
      </c>
      <c r="K748" s="11">
        <f>(Table1[[#This Row],[deadline]]/86400)+25569+(-5/24)</f>
        <v>41174.957638888889</v>
      </c>
      <c r="L748">
        <v>1346806909</v>
      </c>
      <c r="M748" s="11">
        <f>(Table1[[#This Row],[launched_at]]/86400)+25569+(-5/24)</f>
        <v>41156.834594907406</v>
      </c>
      <c r="N748" s="12">
        <f>Table1[[#This Row],[Date Created Conversion]]</f>
        <v>41156.834594907406</v>
      </c>
      <c r="O748" s="13">
        <f>Table1[[#This Row],[Date Created Conversion]]</f>
        <v>41156.834594907406</v>
      </c>
      <c r="P748" t="b">
        <v>0</v>
      </c>
      <c r="Q748">
        <v>97</v>
      </c>
      <c r="R748" s="6">
        <f>E748/Q748</f>
        <v>34.206185567010309</v>
      </c>
      <c r="S748" t="b">
        <v>1</v>
      </c>
      <c r="T748" t="s">
        <v>8274</v>
      </c>
      <c r="U748" s="7" t="str">
        <f t="shared" si="34"/>
        <v>publishing</v>
      </c>
      <c r="V748" t="str">
        <f t="shared" si="35"/>
        <v>nonfiction</v>
      </c>
    </row>
    <row r="749" spans="1:22" ht="46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5">
        <f t="shared" si="33"/>
        <v>1.0004285714285714</v>
      </c>
      <c r="G749" t="s">
        <v>8219</v>
      </c>
      <c r="H749" t="s">
        <v>8233</v>
      </c>
      <c r="I749" t="s">
        <v>8249</v>
      </c>
      <c r="J749">
        <v>1421319240</v>
      </c>
      <c r="K749" s="11">
        <f>(Table1[[#This Row],[deadline]]/86400)+25569+(-5/24)</f>
        <v>42019.245833333327</v>
      </c>
      <c r="L749">
        <v>1418649019</v>
      </c>
      <c r="M749" s="11">
        <f>(Table1[[#This Row],[launched_at]]/86400)+25569+(-5/24)</f>
        <v>41988.340497685182</v>
      </c>
      <c r="N749" s="12">
        <f>Table1[[#This Row],[Date Created Conversion]]</f>
        <v>41988.340497685182</v>
      </c>
      <c r="O749" s="13">
        <f>Table1[[#This Row],[Date Created Conversion]]</f>
        <v>41988.340497685182</v>
      </c>
      <c r="P749" t="b">
        <v>0</v>
      </c>
      <c r="Q749">
        <v>55</v>
      </c>
      <c r="R749" s="6">
        <f>E749/Q749</f>
        <v>127.32727272727273</v>
      </c>
      <c r="S749" t="b">
        <v>1</v>
      </c>
      <c r="T749" t="s">
        <v>8274</v>
      </c>
      <c r="U749" s="7" t="str">
        <f t="shared" si="34"/>
        <v>publishing</v>
      </c>
      <c r="V749" t="str">
        <f t="shared" si="35"/>
        <v>nonfiction</v>
      </c>
    </row>
    <row r="750" spans="1:22" ht="46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5">
        <f t="shared" si="33"/>
        <v>1.0024999999999999</v>
      </c>
      <c r="G750" t="s">
        <v>8219</v>
      </c>
      <c r="H750" t="s">
        <v>8224</v>
      </c>
      <c r="I750" t="s">
        <v>8246</v>
      </c>
      <c r="J750">
        <v>1407701966</v>
      </c>
      <c r="K750" s="11">
        <f>(Table1[[#This Row],[deadline]]/86400)+25569+(-5/24)</f>
        <v>41861.638495370367</v>
      </c>
      <c r="L750">
        <v>1405109966</v>
      </c>
      <c r="M750" s="11">
        <f>(Table1[[#This Row],[launched_at]]/86400)+25569+(-5/24)</f>
        <v>41831.638495370367</v>
      </c>
      <c r="N750" s="12">
        <f>Table1[[#This Row],[Date Created Conversion]]</f>
        <v>41831.638495370367</v>
      </c>
      <c r="O750" s="13">
        <f>Table1[[#This Row],[Date Created Conversion]]</f>
        <v>41831.638495370367</v>
      </c>
      <c r="P750" t="b">
        <v>0</v>
      </c>
      <c r="Q750">
        <v>44</v>
      </c>
      <c r="R750" s="6">
        <f>E750/Q750</f>
        <v>45.56818181818182</v>
      </c>
      <c r="S750" t="b">
        <v>1</v>
      </c>
      <c r="T750" t="s">
        <v>8274</v>
      </c>
      <c r="U750" s="7" t="str">
        <f t="shared" si="34"/>
        <v>publishing</v>
      </c>
      <c r="V750" t="str">
        <f t="shared" si="35"/>
        <v>nonfiction</v>
      </c>
    </row>
    <row r="751" spans="1:22" ht="46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5">
        <f t="shared" si="33"/>
        <v>1.0556000000000001</v>
      </c>
      <c r="G751" t="s">
        <v>8219</v>
      </c>
      <c r="H751" t="s">
        <v>8224</v>
      </c>
      <c r="I751" t="s">
        <v>8246</v>
      </c>
      <c r="J751">
        <v>1485642930</v>
      </c>
      <c r="K751" s="11">
        <f>(Table1[[#This Row],[deadline]]/86400)+25569+(-5/24)</f>
        <v>42763.732986111114</v>
      </c>
      <c r="L751">
        <v>1483050930</v>
      </c>
      <c r="M751" s="11">
        <f>(Table1[[#This Row],[launched_at]]/86400)+25569+(-5/24)</f>
        <v>42733.732986111114</v>
      </c>
      <c r="N751" s="12">
        <f>Table1[[#This Row],[Date Created Conversion]]</f>
        <v>42733.732986111114</v>
      </c>
      <c r="O751" s="13">
        <f>Table1[[#This Row],[Date Created Conversion]]</f>
        <v>42733.732986111114</v>
      </c>
      <c r="P751" t="b">
        <v>0</v>
      </c>
      <c r="Q751">
        <v>110</v>
      </c>
      <c r="R751" s="6">
        <f>E751/Q751</f>
        <v>95.963636363636368</v>
      </c>
      <c r="S751" t="b">
        <v>1</v>
      </c>
      <c r="T751" t="s">
        <v>8274</v>
      </c>
      <c r="U751" s="7" t="str">
        <f t="shared" si="34"/>
        <v>publishing</v>
      </c>
      <c r="V751" t="str">
        <f t="shared" si="35"/>
        <v>nonfiction</v>
      </c>
    </row>
    <row r="752" spans="1:22" ht="46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5">
        <f t="shared" si="33"/>
        <v>1.0258775877587758</v>
      </c>
      <c r="G752" t="s">
        <v>8219</v>
      </c>
      <c r="H752" t="s">
        <v>8224</v>
      </c>
      <c r="I752" t="s">
        <v>8246</v>
      </c>
      <c r="J752">
        <v>1361739872</v>
      </c>
      <c r="K752" s="11">
        <f>(Table1[[#This Row],[deadline]]/86400)+25569+(-5/24)</f>
        <v>41329.669814814813</v>
      </c>
      <c r="L752">
        <v>1359147872</v>
      </c>
      <c r="M752" s="11">
        <f>(Table1[[#This Row],[launched_at]]/86400)+25569+(-5/24)</f>
        <v>41299.669814814813</v>
      </c>
      <c r="N752" s="12">
        <f>Table1[[#This Row],[Date Created Conversion]]</f>
        <v>41299.669814814813</v>
      </c>
      <c r="O752" s="13">
        <f>Table1[[#This Row],[Date Created Conversion]]</f>
        <v>41299.669814814813</v>
      </c>
      <c r="P752" t="b">
        <v>0</v>
      </c>
      <c r="Q752">
        <v>59</v>
      </c>
      <c r="R752" s="6">
        <f>E752/Q752</f>
        <v>77.271186440677965</v>
      </c>
      <c r="S752" t="b">
        <v>1</v>
      </c>
      <c r="T752" t="s">
        <v>8274</v>
      </c>
      <c r="U752" s="7" t="str">
        <f t="shared" si="34"/>
        <v>publishing</v>
      </c>
      <c r="V752" t="str">
        <f t="shared" si="35"/>
        <v>nonfiction</v>
      </c>
    </row>
    <row r="753" spans="1:22" ht="46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5">
        <f t="shared" si="33"/>
        <v>1.1850000000000001</v>
      </c>
      <c r="G753" t="s">
        <v>8219</v>
      </c>
      <c r="H753" t="s">
        <v>8224</v>
      </c>
      <c r="I753" t="s">
        <v>8246</v>
      </c>
      <c r="J753">
        <v>1312470475</v>
      </c>
      <c r="K753" s="11">
        <f>(Table1[[#This Row],[deadline]]/86400)+25569+(-5/24)</f>
        <v>40759.422164351847</v>
      </c>
      <c r="L753">
        <v>1308496075</v>
      </c>
      <c r="M753" s="11">
        <f>(Table1[[#This Row],[launched_at]]/86400)+25569+(-5/24)</f>
        <v>40713.422164351847</v>
      </c>
      <c r="N753" s="12">
        <f>Table1[[#This Row],[Date Created Conversion]]</f>
        <v>40713.422164351847</v>
      </c>
      <c r="O753" s="13">
        <f>Table1[[#This Row],[Date Created Conversion]]</f>
        <v>40713.422164351847</v>
      </c>
      <c r="P753" t="b">
        <v>0</v>
      </c>
      <c r="Q753">
        <v>62</v>
      </c>
      <c r="R753" s="6">
        <f>E753/Q753</f>
        <v>57.338709677419352</v>
      </c>
      <c r="S753" t="b">
        <v>1</v>
      </c>
      <c r="T753" t="s">
        <v>8274</v>
      </c>
      <c r="U753" s="7" t="str">
        <f t="shared" si="34"/>
        <v>publishing</v>
      </c>
      <c r="V753" t="str">
        <f t="shared" si="35"/>
        <v>nonfiction</v>
      </c>
    </row>
    <row r="754" spans="1:22" ht="46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5">
        <f t="shared" si="33"/>
        <v>1.117</v>
      </c>
      <c r="G754" t="s">
        <v>8219</v>
      </c>
      <c r="H754" t="s">
        <v>8226</v>
      </c>
      <c r="I754" t="s">
        <v>8248</v>
      </c>
      <c r="J754">
        <v>1476615600</v>
      </c>
      <c r="K754" s="11">
        <f>(Table1[[#This Row],[deadline]]/86400)+25569+(-5/24)</f>
        <v>42659.249999999993</v>
      </c>
      <c r="L754">
        <v>1474884417</v>
      </c>
      <c r="M754" s="11">
        <f>(Table1[[#This Row],[launched_at]]/86400)+25569+(-5/24)</f>
        <v>42639.213159722225</v>
      </c>
      <c r="N754" s="12">
        <f>Table1[[#This Row],[Date Created Conversion]]</f>
        <v>42639.213159722225</v>
      </c>
      <c r="O754" s="13">
        <f>Table1[[#This Row],[Date Created Conversion]]</f>
        <v>42639.213159722225</v>
      </c>
      <c r="P754" t="b">
        <v>0</v>
      </c>
      <c r="Q754">
        <v>105</v>
      </c>
      <c r="R754" s="6">
        <f>E754/Q754</f>
        <v>53.19047619047619</v>
      </c>
      <c r="S754" t="b">
        <v>1</v>
      </c>
      <c r="T754" t="s">
        <v>8274</v>
      </c>
      <c r="U754" s="7" t="str">
        <f t="shared" si="34"/>
        <v>publishing</v>
      </c>
      <c r="V754" t="str">
        <f t="shared" si="35"/>
        <v>nonfiction</v>
      </c>
    </row>
    <row r="755" spans="1:22" ht="46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5">
        <f t="shared" si="33"/>
        <v>1.28</v>
      </c>
      <c r="G755" t="s">
        <v>8219</v>
      </c>
      <c r="H755" t="s">
        <v>8224</v>
      </c>
      <c r="I755" t="s">
        <v>8246</v>
      </c>
      <c r="J755">
        <v>1423922991</v>
      </c>
      <c r="K755" s="11">
        <f>(Table1[[#This Row],[deadline]]/86400)+25569+(-5/24)</f>
        <v>42049.381840277776</v>
      </c>
      <c r="L755">
        <v>1421330991</v>
      </c>
      <c r="M755" s="11">
        <f>(Table1[[#This Row],[launched_at]]/86400)+25569+(-5/24)</f>
        <v>42019.381840277776</v>
      </c>
      <c r="N755" s="12">
        <f>Table1[[#This Row],[Date Created Conversion]]</f>
        <v>42019.381840277776</v>
      </c>
      <c r="O755" s="13">
        <f>Table1[[#This Row],[Date Created Conversion]]</f>
        <v>42019.381840277776</v>
      </c>
      <c r="P755" t="b">
        <v>0</v>
      </c>
      <c r="Q755">
        <v>26</v>
      </c>
      <c r="R755" s="6">
        <f>E755/Q755</f>
        <v>492.30769230769232</v>
      </c>
      <c r="S755" t="b">
        <v>1</v>
      </c>
      <c r="T755" t="s">
        <v>8274</v>
      </c>
      <c r="U755" s="7" t="str">
        <f t="shared" si="34"/>
        <v>publishing</v>
      </c>
      <c r="V755" t="str">
        <f t="shared" si="35"/>
        <v>nonfiction</v>
      </c>
    </row>
    <row r="756" spans="1:22" ht="46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5">
        <f t="shared" si="33"/>
        <v>1.0375000000000001</v>
      </c>
      <c r="G756" t="s">
        <v>8219</v>
      </c>
      <c r="H756" t="s">
        <v>8224</v>
      </c>
      <c r="I756" t="s">
        <v>8246</v>
      </c>
      <c r="J756">
        <v>1357408721</v>
      </c>
      <c r="K756" s="11">
        <f>(Table1[[#This Row],[deadline]]/86400)+25569+(-5/24)</f>
        <v>41279.54075231481</v>
      </c>
      <c r="L756">
        <v>1354816721</v>
      </c>
      <c r="M756" s="11">
        <f>(Table1[[#This Row],[launched_at]]/86400)+25569+(-5/24)</f>
        <v>41249.54075231481</v>
      </c>
      <c r="N756" s="12">
        <f>Table1[[#This Row],[Date Created Conversion]]</f>
        <v>41249.54075231481</v>
      </c>
      <c r="O756" s="13">
        <f>Table1[[#This Row],[Date Created Conversion]]</f>
        <v>41249.54075231481</v>
      </c>
      <c r="P756" t="b">
        <v>0</v>
      </c>
      <c r="Q756">
        <v>49</v>
      </c>
      <c r="R756" s="6">
        <f>E756/Q756</f>
        <v>42.346938775510203</v>
      </c>
      <c r="S756" t="b">
        <v>1</v>
      </c>
      <c r="T756" t="s">
        <v>8274</v>
      </c>
      <c r="U756" s="7" t="str">
        <f t="shared" si="34"/>
        <v>publishing</v>
      </c>
      <c r="V756" t="str">
        <f t="shared" si="35"/>
        <v>nonfiction</v>
      </c>
    </row>
    <row r="757" spans="1:22" ht="46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5">
        <f t="shared" si="33"/>
        <v>1.0190760000000001</v>
      </c>
      <c r="G757" t="s">
        <v>8219</v>
      </c>
      <c r="H757" t="s">
        <v>8224</v>
      </c>
      <c r="I757" t="s">
        <v>8246</v>
      </c>
      <c r="J757">
        <v>1369010460</v>
      </c>
      <c r="K757" s="11">
        <f>(Table1[[#This Row],[deadline]]/86400)+25569+(-5/24)</f>
        <v>41413.820138888885</v>
      </c>
      <c r="L757">
        <v>1366381877</v>
      </c>
      <c r="M757" s="11">
        <f>(Table1[[#This Row],[launched_at]]/86400)+25569+(-5/24)</f>
        <v>41383.396724537037</v>
      </c>
      <c r="N757" s="12">
        <f>Table1[[#This Row],[Date Created Conversion]]</f>
        <v>41383.396724537037</v>
      </c>
      <c r="O757" s="13">
        <f>Table1[[#This Row],[Date Created Conversion]]</f>
        <v>41383.396724537037</v>
      </c>
      <c r="P757" t="b">
        <v>0</v>
      </c>
      <c r="Q757">
        <v>68</v>
      </c>
      <c r="R757" s="6">
        <f>E757/Q757</f>
        <v>37.466029411764708</v>
      </c>
      <c r="S757" t="b">
        <v>1</v>
      </c>
      <c r="T757" t="s">
        <v>8274</v>
      </c>
      <c r="U757" s="7" t="str">
        <f t="shared" si="34"/>
        <v>publishing</v>
      </c>
      <c r="V757" t="str">
        <f t="shared" si="35"/>
        <v>nonfiction</v>
      </c>
    </row>
    <row r="758" spans="1:22" ht="46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5">
        <f t="shared" si="33"/>
        <v>1.177142857142857</v>
      </c>
      <c r="G758" t="s">
        <v>8219</v>
      </c>
      <c r="H758" t="s">
        <v>8224</v>
      </c>
      <c r="I758" t="s">
        <v>8246</v>
      </c>
      <c r="J758">
        <v>1303147459</v>
      </c>
      <c r="K758" s="11">
        <f>(Table1[[#This Row],[deadline]]/86400)+25569+(-5/24)</f>
        <v>40651.516886574071</v>
      </c>
      <c r="L758">
        <v>1297880659</v>
      </c>
      <c r="M758" s="11">
        <f>(Table1[[#This Row],[launched_at]]/86400)+25569+(-5/24)</f>
        <v>40590.558553240735</v>
      </c>
      <c r="N758" s="12">
        <f>Table1[[#This Row],[Date Created Conversion]]</f>
        <v>40590.558553240735</v>
      </c>
      <c r="O758" s="13">
        <f>Table1[[#This Row],[Date Created Conversion]]</f>
        <v>40590.558553240735</v>
      </c>
      <c r="P758" t="b">
        <v>0</v>
      </c>
      <c r="Q758">
        <v>22</v>
      </c>
      <c r="R758" s="6">
        <f>E758/Q758</f>
        <v>37.454545454545453</v>
      </c>
      <c r="S758" t="b">
        <v>1</v>
      </c>
      <c r="T758" t="s">
        <v>8274</v>
      </c>
      <c r="U758" s="7" t="str">
        <f t="shared" si="34"/>
        <v>publishing</v>
      </c>
      <c r="V758" t="str">
        <f t="shared" si="35"/>
        <v>nonfiction</v>
      </c>
    </row>
    <row r="759" spans="1:22" ht="46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5">
        <f t="shared" si="33"/>
        <v>2.38</v>
      </c>
      <c r="G759" t="s">
        <v>8219</v>
      </c>
      <c r="H759" t="s">
        <v>8224</v>
      </c>
      <c r="I759" t="s">
        <v>8246</v>
      </c>
      <c r="J759">
        <v>1354756714</v>
      </c>
      <c r="K759" s="11">
        <f>(Table1[[#This Row],[deadline]]/86400)+25569+(-5/24)</f>
        <v>41248.846226851849</v>
      </c>
      <c r="L759">
        <v>1353547114</v>
      </c>
      <c r="M759" s="11">
        <f>(Table1[[#This Row],[launched_at]]/86400)+25569+(-5/24)</f>
        <v>41234.846226851849</v>
      </c>
      <c r="N759" s="12">
        <f>Table1[[#This Row],[Date Created Conversion]]</f>
        <v>41234.846226851849</v>
      </c>
      <c r="O759" s="13">
        <f>Table1[[#This Row],[Date Created Conversion]]</f>
        <v>41234.846226851849</v>
      </c>
      <c r="P759" t="b">
        <v>0</v>
      </c>
      <c r="Q759">
        <v>18</v>
      </c>
      <c r="R759" s="6">
        <f>E759/Q759</f>
        <v>33.055555555555557</v>
      </c>
      <c r="S759" t="b">
        <v>1</v>
      </c>
      <c r="T759" t="s">
        <v>8274</v>
      </c>
      <c r="U759" s="7" t="str">
        <f t="shared" si="34"/>
        <v>publishing</v>
      </c>
      <c r="V759" t="str">
        <f t="shared" si="35"/>
        <v>nonfiction</v>
      </c>
    </row>
    <row r="760" spans="1:22" ht="3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5">
        <f t="shared" si="33"/>
        <v>1.02</v>
      </c>
      <c r="G760" t="s">
        <v>8219</v>
      </c>
      <c r="H760" t="s">
        <v>8224</v>
      </c>
      <c r="I760" t="s">
        <v>8246</v>
      </c>
      <c r="J760">
        <v>1286568268</v>
      </c>
      <c r="K760" s="11">
        <f>(Table1[[#This Row],[deadline]]/86400)+25569+(-5/24)</f>
        <v>40459.628101851849</v>
      </c>
      <c r="L760">
        <v>1283976268</v>
      </c>
      <c r="M760" s="11">
        <f>(Table1[[#This Row],[launched_at]]/86400)+25569+(-5/24)</f>
        <v>40429.628101851849</v>
      </c>
      <c r="N760" s="12">
        <f>Table1[[#This Row],[Date Created Conversion]]</f>
        <v>40429.628101851849</v>
      </c>
      <c r="O760" s="13">
        <f>Table1[[#This Row],[Date Created Conversion]]</f>
        <v>40429.628101851849</v>
      </c>
      <c r="P760" t="b">
        <v>0</v>
      </c>
      <c r="Q760">
        <v>19</v>
      </c>
      <c r="R760" s="6">
        <f>E760/Q760</f>
        <v>134.21052631578948</v>
      </c>
      <c r="S760" t="b">
        <v>1</v>
      </c>
      <c r="T760" t="s">
        <v>8274</v>
      </c>
      <c r="U760" s="7" t="str">
        <f t="shared" si="34"/>
        <v>publishing</v>
      </c>
      <c r="V760" t="str">
        <f t="shared" si="35"/>
        <v>nonfiction</v>
      </c>
    </row>
    <row r="761" spans="1:22" ht="46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5">
        <f t="shared" si="33"/>
        <v>1.0192000000000001</v>
      </c>
      <c r="G761" t="s">
        <v>8219</v>
      </c>
      <c r="H761" t="s">
        <v>8225</v>
      </c>
      <c r="I761" t="s">
        <v>8247</v>
      </c>
      <c r="J761">
        <v>1404892539</v>
      </c>
      <c r="K761" s="11">
        <f>(Table1[[#This Row],[deadline]]/86400)+25569+(-5/24)</f>
        <v>41829.121979166666</v>
      </c>
      <c r="L761">
        <v>1401436539</v>
      </c>
      <c r="M761" s="11">
        <f>(Table1[[#This Row],[launched_at]]/86400)+25569+(-5/24)</f>
        <v>41789.121979166666</v>
      </c>
      <c r="N761" s="12">
        <f>Table1[[#This Row],[Date Created Conversion]]</f>
        <v>41789.121979166666</v>
      </c>
      <c r="O761" s="13">
        <f>Table1[[#This Row],[Date Created Conversion]]</f>
        <v>41789.121979166666</v>
      </c>
      <c r="P761" t="b">
        <v>0</v>
      </c>
      <c r="Q761">
        <v>99</v>
      </c>
      <c r="R761" s="6">
        <f>E761/Q761</f>
        <v>51.474747474747474</v>
      </c>
      <c r="S761" t="b">
        <v>1</v>
      </c>
      <c r="T761" t="s">
        <v>8274</v>
      </c>
      <c r="U761" s="7" t="str">
        <f t="shared" si="34"/>
        <v>publishing</v>
      </c>
      <c r="V761" t="str">
        <f t="shared" si="35"/>
        <v>nonfiction</v>
      </c>
    </row>
    <row r="762" spans="1:22" ht="46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5">
        <f t="shared" si="33"/>
        <v>0</v>
      </c>
      <c r="G762" t="s">
        <v>8221</v>
      </c>
      <c r="H762" t="s">
        <v>8224</v>
      </c>
      <c r="I762" t="s">
        <v>8246</v>
      </c>
      <c r="J762">
        <v>1480188013</v>
      </c>
      <c r="K762" s="11">
        <f>(Table1[[#This Row],[deadline]]/86400)+25569+(-5/24)</f>
        <v>42700.597372685188</v>
      </c>
      <c r="L762">
        <v>1477592413</v>
      </c>
      <c r="M762" s="11">
        <f>(Table1[[#This Row],[launched_at]]/86400)+25569+(-5/24)</f>
        <v>42670.555706018517</v>
      </c>
      <c r="N762" s="12">
        <f>Table1[[#This Row],[Date Created Conversion]]</f>
        <v>42670.555706018517</v>
      </c>
      <c r="O762" s="13">
        <f>Table1[[#This Row],[Date Created Conversion]]</f>
        <v>42670.555706018517</v>
      </c>
      <c r="P762" t="b">
        <v>0</v>
      </c>
      <c r="Q762">
        <v>0</v>
      </c>
      <c r="R762" s="6" t="e">
        <f>E762/Q762</f>
        <v>#DIV/0!</v>
      </c>
      <c r="S762" t="b">
        <v>0</v>
      </c>
      <c r="T762" t="s">
        <v>8275</v>
      </c>
      <c r="U762" s="7" t="str">
        <f t="shared" si="34"/>
        <v>publishing</v>
      </c>
      <c r="V762" t="str">
        <f t="shared" si="35"/>
        <v>fiction</v>
      </c>
    </row>
    <row r="763" spans="1:22" ht="46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5">
        <f t="shared" si="33"/>
        <v>4.7E-2</v>
      </c>
      <c r="G763" t="s">
        <v>8221</v>
      </c>
      <c r="H763" t="s">
        <v>8224</v>
      </c>
      <c r="I763" t="s">
        <v>8246</v>
      </c>
      <c r="J763">
        <v>1391364126</v>
      </c>
      <c r="K763" s="11">
        <f>(Table1[[#This Row],[deadline]]/86400)+25569+(-5/24)</f>
        <v>41672.543124999997</v>
      </c>
      <c r="L763">
        <v>1388772126</v>
      </c>
      <c r="M763" s="11">
        <f>(Table1[[#This Row],[launched_at]]/86400)+25569+(-5/24)</f>
        <v>41642.543124999997</v>
      </c>
      <c r="N763" s="12">
        <f>Table1[[#This Row],[Date Created Conversion]]</f>
        <v>41642.543124999997</v>
      </c>
      <c r="O763" s="13">
        <f>Table1[[#This Row],[Date Created Conversion]]</f>
        <v>41642.543124999997</v>
      </c>
      <c r="P763" t="b">
        <v>0</v>
      </c>
      <c r="Q763">
        <v>6</v>
      </c>
      <c r="R763" s="6">
        <f>E763/Q763</f>
        <v>39.166666666666664</v>
      </c>
      <c r="S763" t="b">
        <v>0</v>
      </c>
      <c r="T763" t="s">
        <v>8275</v>
      </c>
      <c r="U763" s="7" t="str">
        <f t="shared" si="34"/>
        <v>publishing</v>
      </c>
      <c r="V763" t="str">
        <f t="shared" si="35"/>
        <v>fiction</v>
      </c>
    </row>
    <row r="764" spans="1:22" ht="46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5">
        <f t="shared" si="33"/>
        <v>0</v>
      </c>
      <c r="G764" t="s">
        <v>8221</v>
      </c>
      <c r="H764" t="s">
        <v>8238</v>
      </c>
      <c r="I764" t="s">
        <v>8256</v>
      </c>
      <c r="J764">
        <v>1480831200</v>
      </c>
      <c r="K764" s="11">
        <f>(Table1[[#This Row],[deadline]]/86400)+25569+(-5/24)</f>
        <v>42708.041666666664</v>
      </c>
      <c r="L764">
        <v>1479328570</v>
      </c>
      <c r="M764" s="11">
        <f>(Table1[[#This Row],[launched_at]]/86400)+25569+(-5/24)</f>
        <v>42690.65011574074</v>
      </c>
      <c r="N764" s="12">
        <f>Table1[[#This Row],[Date Created Conversion]]</f>
        <v>42690.65011574074</v>
      </c>
      <c r="O764" s="13">
        <f>Table1[[#This Row],[Date Created Conversion]]</f>
        <v>42690.65011574074</v>
      </c>
      <c r="P764" t="b">
        <v>0</v>
      </c>
      <c r="Q764">
        <v>0</v>
      </c>
      <c r="R764" s="6" t="e">
        <f>E764/Q764</f>
        <v>#DIV/0!</v>
      </c>
      <c r="S764" t="b">
        <v>0</v>
      </c>
      <c r="T764" t="s">
        <v>8275</v>
      </c>
      <c r="U764" s="7" t="str">
        <f t="shared" si="34"/>
        <v>publishing</v>
      </c>
      <c r="V764" t="str">
        <f t="shared" si="35"/>
        <v>fiction</v>
      </c>
    </row>
    <row r="765" spans="1:22" ht="46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5">
        <f t="shared" si="33"/>
        <v>1.1655011655011655E-3</v>
      </c>
      <c r="G765" t="s">
        <v>8221</v>
      </c>
      <c r="H765" t="s">
        <v>8225</v>
      </c>
      <c r="I765" t="s">
        <v>8247</v>
      </c>
      <c r="J765">
        <v>1376563408</v>
      </c>
      <c r="K765" s="11">
        <f>(Table1[[#This Row],[deadline]]/86400)+25569+(-5/24)</f>
        <v>41501.238518518519</v>
      </c>
      <c r="L765">
        <v>1373971408</v>
      </c>
      <c r="M765" s="11">
        <f>(Table1[[#This Row],[launched_at]]/86400)+25569+(-5/24)</f>
        <v>41471.238518518519</v>
      </c>
      <c r="N765" s="12">
        <f>Table1[[#This Row],[Date Created Conversion]]</f>
        <v>41471.238518518519</v>
      </c>
      <c r="O765" s="13">
        <f>Table1[[#This Row],[Date Created Conversion]]</f>
        <v>41471.238518518519</v>
      </c>
      <c r="P765" t="b">
        <v>0</v>
      </c>
      <c r="Q765">
        <v>1</v>
      </c>
      <c r="R765" s="6">
        <f>E765/Q765</f>
        <v>5</v>
      </c>
      <c r="S765" t="b">
        <v>0</v>
      </c>
      <c r="T765" t="s">
        <v>8275</v>
      </c>
      <c r="U765" s="7" t="str">
        <f t="shared" si="34"/>
        <v>publishing</v>
      </c>
      <c r="V765" t="str">
        <f t="shared" si="35"/>
        <v>fiction</v>
      </c>
    </row>
    <row r="766" spans="1:22" ht="46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5">
        <f t="shared" si="33"/>
        <v>0</v>
      </c>
      <c r="G766" t="s">
        <v>8221</v>
      </c>
      <c r="H766" t="s">
        <v>8224</v>
      </c>
      <c r="I766" t="s">
        <v>8246</v>
      </c>
      <c r="J766">
        <v>1441858161</v>
      </c>
      <c r="K766" s="11">
        <f>(Table1[[#This Row],[deadline]]/86400)+25569+(-5/24)</f>
        <v>42256.964826388888</v>
      </c>
      <c r="L766">
        <v>1439266161</v>
      </c>
      <c r="M766" s="11">
        <f>(Table1[[#This Row],[launched_at]]/86400)+25569+(-5/24)</f>
        <v>42226.964826388888</v>
      </c>
      <c r="N766" s="12">
        <f>Table1[[#This Row],[Date Created Conversion]]</f>
        <v>42226.964826388888</v>
      </c>
      <c r="O766" s="13">
        <f>Table1[[#This Row],[Date Created Conversion]]</f>
        <v>42226.964826388888</v>
      </c>
      <c r="P766" t="b">
        <v>0</v>
      </c>
      <c r="Q766">
        <v>0</v>
      </c>
      <c r="R766" s="6" t="e">
        <f>E766/Q766</f>
        <v>#DIV/0!</v>
      </c>
      <c r="S766" t="b">
        <v>0</v>
      </c>
      <c r="T766" t="s">
        <v>8275</v>
      </c>
      <c r="U766" s="7" t="str">
        <f t="shared" si="34"/>
        <v>publishing</v>
      </c>
      <c r="V766" t="str">
        <f t="shared" si="35"/>
        <v>fiction</v>
      </c>
    </row>
    <row r="767" spans="1:22" ht="46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5">
        <f t="shared" si="33"/>
        <v>0.36014285714285715</v>
      </c>
      <c r="G767" t="s">
        <v>8221</v>
      </c>
      <c r="H767" t="s">
        <v>8224</v>
      </c>
      <c r="I767" t="s">
        <v>8246</v>
      </c>
      <c r="J767">
        <v>1413723684</v>
      </c>
      <c r="K767" s="11">
        <f>(Table1[[#This Row],[deadline]]/86400)+25569+(-5/24)</f>
        <v>41931.334305555552</v>
      </c>
      <c r="L767">
        <v>1411131684</v>
      </c>
      <c r="M767" s="11">
        <f>(Table1[[#This Row],[launched_at]]/86400)+25569+(-5/24)</f>
        <v>41901.334305555552</v>
      </c>
      <c r="N767" s="12">
        <f>Table1[[#This Row],[Date Created Conversion]]</f>
        <v>41901.334305555552</v>
      </c>
      <c r="O767" s="13">
        <f>Table1[[#This Row],[Date Created Conversion]]</f>
        <v>41901.334305555552</v>
      </c>
      <c r="P767" t="b">
        <v>0</v>
      </c>
      <c r="Q767">
        <v>44</v>
      </c>
      <c r="R767" s="6">
        <f>E767/Q767</f>
        <v>57.295454545454547</v>
      </c>
      <c r="S767" t="b">
        <v>0</v>
      </c>
      <c r="T767" t="s">
        <v>8275</v>
      </c>
      <c r="U767" s="7" t="str">
        <f t="shared" si="34"/>
        <v>publishing</v>
      </c>
      <c r="V767" t="str">
        <f t="shared" si="35"/>
        <v>fiction</v>
      </c>
    </row>
    <row r="768" spans="1:22" ht="46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5">
        <f t="shared" si="33"/>
        <v>0</v>
      </c>
      <c r="G768" t="s">
        <v>8221</v>
      </c>
      <c r="H768" t="s">
        <v>8229</v>
      </c>
      <c r="I768" t="s">
        <v>8251</v>
      </c>
      <c r="J768">
        <v>1424112483</v>
      </c>
      <c r="K768" s="11">
        <f>(Table1[[#This Row],[deadline]]/86400)+25569+(-5/24)</f>
        <v>42051.57503472222</v>
      </c>
      <c r="L768">
        <v>1421520483</v>
      </c>
      <c r="M768" s="11">
        <f>(Table1[[#This Row],[launched_at]]/86400)+25569+(-5/24)</f>
        <v>42021.57503472222</v>
      </c>
      <c r="N768" s="12">
        <f>Table1[[#This Row],[Date Created Conversion]]</f>
        <v>42021.57503472222</v>
      </c>
      <c r="O768" s="13">
        <f>Table1[[#This Row],[Date Created Conversion]]</f>
        <v>42021.57503472222</v>
      </c>
      <c r="P768" t="b">
        <v>0</v>
      </c>
      <c r="Q768">
        <v>0</v>
      </c>
      <c r="R768" s="6" t="e">
        <f>E768/Q768</f>
        <v>#DIV/0!</v>
      </c>
      <c r="S768" t="b">
        <v>0</v>
      </c>
      <c r="T768" t="s">
        <v>8275</v>
      </c>
      <c r="U768" s="7" t="str">
        <f t="shared" si="34"/>
        <v>publishing</v>
      </c>
      <c r="V768" t="str">
        <f t="shared" si="35"/>
        <v>fiction</v>
      </c>
    </row>
    <row r="769" spans="1:22" ht="61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5">
        <f t="shared" si="33"/>
        <v>3.5400000000000001E-2</v>
      </c>
      <c r="G769" t="s">
        <v>8221</v>
      </c>
      <c r="H769" t="s">
        <v>8224</v>
      </c>
      <c r="I769" t="s">
        <v>8246</v>
      </c>
      <c r="J769">
        <v>1432178810</v>
      </c>
      <c r="K769" s="11">
        <f>(Table1[[#This Row],[deadline]]/86400)+25569+(-5/24)</f>
        <v>42144.935300925928</v>
      </c>
      <c r="L769">
        <v>1429586810</v>
      </c>
      <c r="M769" s="11">
        <f>(Table1[[#This Row],[launched_at]]/86400)+25569+(-5/24)</f>
        <v>42114.935300925928</v>
      </c>
      <c r="N769" s="12">
        <f>Table1[[#This Row],[Date Created Conversion]]</f>
        <v>42114.935300925928</v>
      </c>
      <c r="O769" s="13">
        <f>Table1[[#This Row],[Date Created Conversion]]</f>
        <v>42114.935300925928</v>
      </c>
      <c r="P769" t="b">
        <v>0</v>
      </c>
      <c r="Q769">
        <v>3</v>
      </c>
      <c r="R769" s="6">
        <f>E769/Q769</f>
        <v>59</v>
      </c>
      <c r="S769" t="b">
        <v>0</v>
      </c>
      <c r="T769" t="s">
        <v>8275</v>
      </c>
      <c r="U769" s="7" t="str">
        <f t="shared" si="34"/>
        <v>publishing</v>
      </c>
      <c r="V769" t="str">
        <f t="shared" si="35"/>
        <v>fiction</v>
      </c>
    </row>
    <row r="770" spans="1:22" ht="46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5">
        <f t="shared" si="33"/>
        <v>0</v>
      </c>
      <c r="G770" t="s">
        <v>8221</v>
      </c>
      <c r="H770" t="s">
        <v>8224</v>
      </c>
      <c r="I770" t="s">
        <v>8246</v>
      </c>
      <c r="J770">
        <v>1387169890</v>
      </c>
      <c r="K770" s="11">
        <f>(Table1[[#This Row],[deadline]]/86400)+25569+(-5/24)</f>
        <v>41623.998726851853</v>
      </c>
      <c r="L770">
        <v>1384577890</v>
      </c>
      <c r="M770" s="11">
        <f>(Table1[[#This Row],[launched_at]]/86400)+25569+(-5/24)</f>
        <v>41593.998726851853</v>
      </c>
      <c r="N770" s="12">
        <f>Table1[[#This Row],[Date Created Conversion]]</f>
        <v>41593.998726851853</v>
      </c>
      <c r="O770" s="13">
        <f>Table1[[#This Row],[Date Created Conversion]]</f>
        <v>41593.998726851853</v>
      </c>
      <c r="P770" t="b">
        <v>0</v>
      </c>
      <c r="Q770">
        <v>0</v>
      </c>
      <c r="R770" s="6" t="e">
        <f>E770/Q770</f>
        <v>#DIV/0!</v>
      </c>
      <c r="S770" t="b">
        <v>0</v>
      </c>
      <c r="T770" t="s">
        <v>8275</v>
      </c>
      <c r="U770" s="7" t="str">
        <f t="shared" si="34"/>
        <v>publishing</v>
      </c>
      <c r="V770" t="str">
        <f t="shared" si="35"/>
        <v>fiction</v>
      </c>
    </row>
    <row r="771" spans="1:22" ht="46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5">
        <f t="shared" ref="F771:F834" si="36">E771/D771</f>
        <v>0.41399999999999998</v>
      </c>
      <c r="G771" t="s">
        <v>8221</v>
      </c>
      <c r="H771" t="s">
        <v>8224</v>
      </c>
      <c r="I771" t="s">
        <v>8246</v>
      </c>
      <c r="J771">
        <v>1388102094</v>
      </c>
      <c r="K771" s="11">
        <f>(Table1[[#This Row],[deadline]]/86400)+25569+(-5/24)</f>
        <v>41634.788124999999</v>
      </c>
      <c r="L771">
        <v>1385510094</v>
      </c>
      <c r="M771" s="11">
        <f>(Table1[[#This Row],[launched_at]]/86400)+25569+(-5/24)</f>
        <v>41604.788124999999</v>
      </c>
      <c r="N771" s="12">
        <f>Table1[[#This Row],[Date Created Conversion]]</f>
        <v>41604.788124999999</v>
      </c>
      <c r="O771" s="13">
        <f>Table1[[#This Row],[Date Created Conversion]]</f>
        <v>41604.788124999999</v>
      </c>
      <c r="P771" t="b">
        <v>0</v>
      </c>
      <c r="Q771">
        <v>52</v>
      </c>
      <c r="R771" s="6">
        <f>E771/Q771</f>
        <v>31.846153846153847</v>
      </c>
      <c r="S771" t="b">
        <v>0</v>
      </c>
      <c r="T771" t="s">
        <v>8275</v>
      </c>
      <c r="U771" s="7" t="str">
        <f t="shared" ref="U771:U834" si="37">LEFT(T771, SEARCH("/",T771,1)-1)</f>
        <v>publishing</v>
      </c>
      <c r="V771" t="str">
        <f t="shared" ref="V771:V834" si="38">RIGHT(T771, LEN(T771)-SEARCH("/",T771,1))</f>
        <v>fiction</v>
      </c>
    </row>
    <row r="772" spans="1:22" ht="46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5">
        <f t="shared" si="36"/>
        <v>0</v>
      </c>
      <c r="G772" t="s">
        <v>8221</v>
      </c>
      <c r="H772" t="s">
        <v>8224</v>
      </c>
      <c r="I772" t="s">
        <v>8246</v>
      </c>
      <c r="J772">
        <v>1361750369</v>
      </c>
      <c r="K772" s="11">
        <f>(Table1[[#This Row],[deadline]]/86400)+25569+(-5/24)</f>
        <v>41329.791307870364</v>
      </c>
      <c r="L772">
        <v>1358294369</v>
      </c>
      <c r="M772" s="11">
        <f>(Table1[[#This Row],[launched_at]]/86400)+25569+(-5/24)</f>
        <v>41289.791307870364</v>
      </c>
      <c r="N772" s="12">
        <f>Table1[[#This Row],[Date Created Conversion]]</f>
        <v>41289.791307870364</v>
      </c>
      <c r="O772" s="13">
        <f>Table1[[#This Row],[Date Created Conversion]]</f>
        <v>41289.791307870364</v>
      </c>
      <c r="P772" t="b">
        <v>0</v>
      </c>
      <c r="Q772">
        <v>0</v>
      </c>
      <c r="R772" s="6" t="e">
        <f>E772/Q772</f>
        <v>#DIV/0!</v>
      </c>
      <c r="S772" t="b">
        <v>0</v>
      </c>
      <c r="T772" t="s">
        <v>8275</v>
      </c>
      <c r="U772" s="7" t="str">
        <f t="shared" si="37"/>
        <v>publishing</v>
      </c>
      <c r="V772" t="str">
        <f t="shared" si="38"/>
        <v>fiction</v>
      </c>
    </row>
    <row r="773" spans="1:22" ht="46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5">
        <f t="shared" si="36"/>
        <v>2.631578947368421E-4</v>
      </c>
      <c r="G773" t="s">
        <v>8221</v>
      </c>
      <c r="H773" t="s">
        <v>8224</v>
      </c>
      <c r="I773" t="s">
        <v>8246</v>
      </c>
      <c r="J773">
        <v>1454183202</v>
      </c>
      <c r="K773" s="11">
        <f>(Table1[[#This Row],[deadline]]/86400)+25569+(-5/24)</f>
        <v>42399.615763888891</v>
      </c>
      <c r="L773">
        <v>1449863202</v>
      </c>
      <c r="M773" s="11">
        <f>(Table1[[#This Row],[launched_at]]/86400)+25569+(-5/24)</f>
        <v>42349.615763888891</v>
      </c>
      <c r="N773" s="12">
        <f>Table1[[#This Row],[Date Created Conversion]]</f>
        <v>42349.615763888891</v>
      </c>
      <c r="O773" s="13">
        <f>Table1[[#This Row],[Date Created Conversion]]</f>
        <v>42349.615763888891</v>
      </c>
      <c r="P773" t="b">
        <v>0</v>
      </c>
      <c r="Q773">
        <v>1</v>
      </c>
      <c r="R773" s="6">
        <f>E773/Q773</f>
        <v>10</v>
      </c>
      <c r="S773" t="b">
        <v>0</v>
      </c>
      <c r="T773" t="s">
        <v>8275</v>
      </c>
      <c r="U773" s="7" t="str">
        <f t="shared" si="37"/>
        <v>publishing</v>
      </c>
      <c r="V773" t="str">
        <f t="shared" si="38"/>
        <v>fiction</v>
      </c>
    </row>
    <row r="774" spans="1:22" ht="61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5">
        <f t="shared" si="36"/>
        <v>3.3333333333333333E-2</v>
      </c>
      <c r="G774" t="s">
        <v>8221</v>
      </c>
      <c r="H774" t="s">
        <v>8224</v>
      </c>
      <c r="I774" t="s">
        <v>8246</v>
      </c>
      <c r="J774">
        <v>1257047940</v>
      </c>
      <c r="K774" s="11">
        <f>(Table1[[#This Row],[deadline]]/86400)+25569+(-5/24)</f>
        <v>40117.957638888889</v>
      </c>
      <c r="L774">
        <v>1252718519</v>
      </c>
      <c r="M774" s="11">
        <f>(Table1[[#This Row],[launched_at]]/86400)+25569+(-5/24)</f>
        <v>40067.848599537036</v>
      </c>
      <c r="N774" s="12">
        <f>Table1[[#This Row],[Date Created Conversion]]</f>
        <v>40067.848599537036</v>
      </c>
      <c r="O774" s="13">
        <f>Table1[[#This Row],[Date Created Conversion]]</f>
        <v>40067.848599537036</v>
      </c>
      <c r="P774" t="b">
        <v>0</v>
      </c>
      <c r="Q774">
        <v>1</v>
      </c>
      <c r="R774" s="6">
        <f>E774/Q774</f>
        <v>50</v>
      </c>
      <c r="S774" t="b">
        <v>0</v>
      </c>
      <c r="T774" t="s">
        <v>8275</v>
      </c>
      <c r="U774" s="7" t="str">
        <f t="shared" si="37"/>
        <v>publishing</v>
      </c>
      <c r="V774" t="str">
        <f t="shared" si="38"/>
        <v>fiction</v>
      </c>
    </row>
    <row r="775" spans="1:22" ht="46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5">
        <f t="shared" si="36"/>
        <v>8.5129023676509714E-3</v>
      </c>
      <c r="G775" t="s">
        <v>8221</v>
      </c>
      <c r="H775" t="s">
        <v>8225</v>
      </c>
      <c r="I775" t="s">
        <v>8247</v>
      </c>
      <c r="J775">
        <v>1431298860</v>
      </c>
      <c r="K775" s="11">
        <f>(Table1[[#This Row],[deadline]]/86400)+25569+(-5/24)</f>
        <v>42134.750694444439</v>
      </c>
      <c r="L775">
        <v>1428341985</v>
      </c>
      <c r="M775" s="11">
        <f>(Table1[[#This Row],[launched_at]]/86400)+25569+(-5/24)</f>
        <v>42100.527604166666</v>
      </c>
      <c r="N775" s="12">
        <f>Table1[[#This Row],[Date Created Conversion]]</f>
        <v>42100.527604166666</v>
      </c>
      <c r="O775" s="13">
        <f>Table1[[#This Row],[Date Created Conversion]]</f>
        <v>42100.527604166666</v>
      </c>
      <c r="P775" t="b">
        <v>0</v>
      </c>
      <c r="Q775">
        <v>2</v>
      </c>
      <c r="R775" s="6">
        <f>E775/Q775</f>
        <v>16</v>
      </c>
      <c r="S775" t="b">
        <v>0</v>
      </c>
      <c r="T775" t="s">
        <v>8275</v>
      </c>
      <c r="U775" s="7" t="str">
        <f t="shared" si="37"/>
        <v>publishing</v>
      </c>
      <c r="V775" t="str">
        <f t="shared" si="38"/>
        <v>fiction</v>
      </c>
    </row>
    <row r="776" spans="1:22" ht="46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5">
        <f t="shared" si="36"/>
        <v>0.70199999999999996</v>
      </c>
      <c r="G776" t="s">
        <v>8221</v>
      </c>
      <c r="H776" t="s">
        <v>8224</v>
      </c>
      <c r="I776" t="s">
        <v>8246</v>
      </c>
      <c r="J776">
        <v>1393181018</v>
      </c>
      <c r="K776" s="11">
        <f>(Table1[[#This Row],[deadline]]/86400)+25569+(-5/24)</f>
        <v>41693.571967592587</v>
      </c>
      <c r="L776">
        <v>1390589018</v>
      </c>
      <c r="M776" s="11">
        <f>(Table1[[#This Row],[launched_at]]/86400)+25569+(-5/24)</f>
        <v>41663.571967592587</v>
      </c>
      <c r="N776" s="12">
        <f>Table1[[#This Row],[Date Created Conversion]]</f>
        <v>41663.571967592587</v>
      </c>
      <c r="O776" s="13">
        <f>Table1[[#This Row],[Date Created Conversion]]</f>
        <v>41663.571967592587</v>
      </c>
      <c r="P776" t="b">
        <v>0</v>
      </c>
      <c r="Q776">
        <v>9</v>
      </c>
      <c r="R776" s="6">
        <f>E776/Q776</f>
        <v>39</v>
      </c>
      <c r="S776" t="b">
        <v>0</v>
      </c>
      <c r="T776" t="s">
        <v>8275</v>
      </c>
      <c r="U776" s="7" t="str">
        <f t="shared" si="37"/>
        <v>publishing</v>
      </c>
      <c r="V776" t="str">
        <f t="shared" si="38"/>
        <v>fiction</v>
      </c>
    </row>
    <row r="777" spans="1:22" ht="46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5">
        <f t="shared" si="36"/>
        <v>1.7000000000000001E-2</v>
      </c>
      <c r="G777" t="s">
        <v>8221</v>
      </c>
      <c r="H777" t="s">
        <v>8224</v>
      </c>
      <c r="I777" t="s">
        <v>8246</v>
      </c>
      <c r="J777">
        <v>1323998795</v>
      </c>
      <c r="K777" s="11">
        <f>(Table1[[#This Row],[deadline]]/86400)+25569+(-5/24)</f>
        <v>40892.851793981477</v>
      </c>
      <c r="L777">
        <v>1321406795</v>
      </c>
      <c r="M777" s="11">
        <f>(Table1[[#This Row],[launched_at]]/86400)+25569+(-5/24)</f>
        <v>40862.851793981477</v>
      </c>
      <c r="N777" s="12">
        <f>Table1[[#This Row],[Date Created Conversion]]</f>
        <v>40862.851793981477</v>
      </c>
      <c r="O777" s="13">
        <f>Table1[[#This Row],[Date Created Conversion]]</f>
        <v>40862.851793981477</v>
      </c>
      <c r="P777" t="b">
        <v>0</v>
      </c>
      <c r="Q777">
        <v>5</v>
      </c>
      <c r="R777" s="6">
        <f>E777/Q777</f>
        <v>34</v>
      </c>
      <c r="S777" t="b">
        <v>0</v>
      </c>
      <c r="T777" t="s">
        <v>8275</v>
      </c>
      <c r="U777" s="7" t="str">
        <f t="shared" si="37"/>
        <v>publishing</v>
      </c>
      <c r="V777" t="str">
        <f t="shared" si="38"/>
        <v>fiction</v>
      </c>
    </row>
    <row r="778" spans="1:22" ht="46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5">
        <f t="shared" si="36"/>
        <v>0.51400000000000001</v>
      </c>
      <c r="G778" t="s">
        <v>8221</v>
      </c>
      <c r="H778" t="s">
        <v>8224</v>
      </c>
      <c r="I778" t="s">
        <v>8246</v>
      </c>
      <c r="J778">
        <v>1444539600</v>
      </c>
      <c r="K778" s="11">
        <f>(Table1[[#This Row],[deadline]]/86400)+25569+(-5/24)</f>
        <v>42287.999999999993</v>
      </c>
      <c r="L778">
        <v>1441297645</v>
      </c>
      <c r="M778" s="11">
        <f>(Table1[[#This Row],[launched_at]]/86400)+25569+(-5/24)</f>
        <v>42250.477372685178</v>
      </c>
      <c r="N778" s="12">
        <f>Table1[[#This Row],[Date Created Conversion]]</f>
        <v>42250.477372685178</v>
      </c>
      <c r="O778" s="13">
        <f>Table1[[#This Row],[Date Created Conversion]]</f>
        <v>42250.477372685178</v>
      </c>
      <c r="P778" t="b">
        <v>0</v>
      </c>
      <c r="Q778">
        <v>57</v>
      </c>
      <c r="R778" s="6">
        <f>E778/Q778</f>
        <v>63.122807017543863</v>
      </c>
      <c r="S778" t="b">
        <v>0</v>
      </c>
      <c r="T778" t="s">
        <v>8275</v>
      </c>
      <c r="U778" s="7" t="str">
        <f t="shared" si="37"/>
        <v>publishing</v>
      </c>
      <c r="V778" t="str">
        <f t="shared" si="38"/>
        <v>fiction</v>
      </c>
    </row>
    <row r="779" spans="1:22" ht="46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5">
        <f t="shared" si="36"/>
        <v>7.0000000000000001E-3</v>
      </c>
      <c r="G779" t="s">
        <v>8221</v>
      </c>
      <c r="H779" t="s">
        <v>8224</v>
      </c>
      <c r="I779" t="s">
        <v>8246</v>
      </c>
      <c r="J779">
        <v>1375313577</v>
      </c>
      <c r="K779" s="11">
        <f>(Table1[[#This Row],[deadline]]/86400)+25569+(-5/24)</f>
        <v>41486.772881944438</v>
      </c>
      <c r="L779">
        <v>1372721577</v>
      </c>
      <c r="M779" s="11">
        <f>(Table1[[#This Row],[launched_at]]/86400)+25569+(-5/24)</f>
        <v>41456.772881944438</v>
      </c>
      <c r="N779" s="12">
        <f>Table1[[#This Row],[Date Created Conversion]]</f>
        <v>41456.772881944438</v>
      </c>
      <c r="O779" s="13">
        <f>Table1[[#This Row],[Date Created Conversion]]</f>
        <v>41456.772881944438</v>
      </c>
      <c r="P779" t="b">
        <v>0</v>
      </c>
      <c r="Q779">
        <v>3</v>
      </c>
      <c r="R779" s="6">
        <f>E779/Q779</f>
        <v>7</v>
      </c>
      <c r="S779" t="b">
        <v>0</v>
      </c>
      <c r="T779" t="s">
        <v>8275</v>
      </c>
      <c r="U779" s="7" t="str">
        <f t="shared" si="37"/>
        <v>publishing</v>
      </c>
      <c r="V779" t="str">
        <f t="shared" si="38"/>
        <v>fiction</v>
      </c>
    </row>
    <row r="780" spans="1:22" ht="46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5">
        <f t="shared" si="36"/>
        <v>4.0000000000000001E-3</v>
      </c>
      <c r="G780" t="s">
        <v>8221</v>
      </c>
      <c r="H780" t="s">
        <v>8224</v>
      </c>
      <c r="I780" t="s">
        <v>8246</v>
      </c>
      <c r="J780">
        <v>1398876680</v>
      </c>
      <c r="K780" s="11">
        <f>(Table1[[#This Row],[deadline]]/86400)+25569+(-5/24)</f>
        <v>41759.493981481479</v>
      </c>
      <c r="L780">
        <v>1396284680</v>
      </c>
      <c r="M780" s="11">
        <f>(Table1[[#This Row],[launched_at]]/86400)+25569+(-5/24)</f>
        <v>41729.493981481479</v>
      </c>
      <c r="N780" s="12">
        <f>Table1[[#This Row],[Date Created Conversion]]</f>
        <v>41729.493981481479</v>
      </c>
      <c r="O780" s="13">
        <f>Table1[[#This Row],[Date Created Conversion]]</f>
        <v>41729.493981481479</v>
      </c>
      <c r="P780" t="b">
        <v>0</v>
      </c>
      <c r="Q780">
        <v>1</v>
      </c>
      <c r="R780" s="6">
        <f>E780/Q780</f>
        <v>2</v>
      </c>
      <c r="S780" t="b">
        <v>0</v>
      </c>
      <c r="T780" t="s">
        <v>8275</v>
      </c>
      <c r="U780" s="7" t="str">
        <f t="shared" si="37"/>
        <v>publishing</v>
      </c>
      <c r="V780" t="str">
        <f t="shared" si="38"/>
        <v>fiction</v>
      </c>
    </row>
    <row r="781" spans="1:22" ht="46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5">
        <f t="shared" si="36"/>
        <v>2.6666666666666668E-2</v>
      </c>
      <c r="G781" t="s">
        <v>8221</v>
      </c>
      <c r="H781" t="s">
        <v>8224</v>
      </c>
      <c r="I781" t="s">
        <v>8246</v>
      </c>
      <c r="J781">
        <v>1287115200</v>
      </c>
      <c r="K781" s="11">
        <f>(Table1[[#This Row],[deadline]]/86400)+25569+(-5/24)</f>
        <v>40465.958333333328</v>
      </c>
      <c r="L781">
        <v>1284567905</v>
      </c>
      <c r="M781" s="11">
        <f>(Table1[[#This Row],[launched_at]]/86400)+25569+(-5/24)</f>
        <v>40436.475752314815</v>
      </c>
      <c r="N781" s="12">
        <f>Table1[[#This Row],[Date Created Conversion]]</f>
        <v>40436.475752314815</v>
      </c>
      <c r="O781" s="13">
        <f>Table1[[#This Row],[Date Created Conversion]]</f>
        <v>40436.475752314815</v>
      </c>
      <c r="P781" t="b">
        <v>0</v>
      </c>
      <c r="Q781">
        <v>6</v>
      </c>
      <c r="R781" s="6">
        <f>E781/Q781</f>
        <v>66.666666666666671</v>
      </c>
      <c r="S781" t="b">
        <v>0</v>
      </c>
      <c r="T781" t="s">
        <v>8275</v>
      </c>
      <c r="U781" s="7" t="str">
        <f t="shared" si="37"/>
        <v>publishing</v>
      </c>
      <c r="V781" t="str">
        <f t="shared" si="38"/>
        <v>fiction</v>
      </c>
    </row>
    <row r="782" spans="1:22" ht="31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5">
        <f t="shared" si="36"/>
        <v>1.04</v>
      </c>
      <c r="G782" t="s">
        <v>8219</v>
      </c>
      <c r="H782" t="s">
        <v>8224</v>
      </c>
      <c r="I782" t="s">
        <v>8246</v>
      </c>
      <c r="J782">
        <v>1304439025</v>
      </c>
      <c r="K782" s="11">
        <f>(Table1[[#This Row],[deadline]]/86400)+25569+(-5/24)</f>
        <v>40666.465567129628</v>
      </c>
      <c r="L782">
        <v>1301847025</v>
      </c>
      <c r="M782" s="11">
        <f>(Table1[[#This Row],[launched_at]]/86400)+25569+(-5/24)</f>
        <v>40636.465567129628</v>
      </c>
      <c r="N782" s="12">
        <f>Table1[[#This Row],[Date Created Conversion]]</f>
        <v>40636.465567129628</v>
      </c>
      <c r="O782" s="13">
        <f>Table1[[#This Row],[Date Created Conversion]]</f>
        <v>40636.465567129628</v>
      </c>
      <c r="P782" t="b">
        <v>0</v>
      </c>
      <c r="Q782">
        <v>27</v>
      </c>
      <c r="R782" s="6">
        <f>E782/Q782</f>
        <v>38.518518518518519</v>
      </c>
      <c r="S782" t="b">
        <v>1</v>
      </c>
      <c r="T782" t="s">
        <v>8276</v>
      </c>
      <c r="U782" s="7" t="str">
        <f t="shared" si="37"/>
        <v>music</v>
      </c>
      <c r="V782" t="str">
        <f t="shared" si="38"/>
        <v>rock</v>
      </c>
    </row>
    <row r="783" spans="1:22" ht="46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5">
        <f t="shared" si="36"/>
        <v>1.3315375</v>
      </c>
      <c r="G783" t="s">
        <v>8219</v>
      </c>
      <c r="H783" t="s">
        <v>8224</v>
      </c>
      <c r="I783" t="s">
        <v>8246</v>
      </c>
      <c r="J783">
        <v>1370649674</v>
      </c>
      <c r="K783" s="11">
        <f>(Table1[[#This Row],[deadline]]/86400)+25569+(-5/24)</f>
        <v>41432.792523148142</v>
      </c>
      <c r="L783">
        <v>1368057674</v>
      </c>
      <c r="M783" s="11">
        <f>(Table1[[#This Row],[launched_at]]/86400)+25569+(-5/24)</f>
        <v>41402.792523148142</v>
      </c>
      <c r="N783" s="12">
        <f>Table1[[#This Row],[Date Created Conversion]]</f>
        <v>41402.792523148142</v>
      </c>
      <c r="O783" s="13">
        <f>Table1[[#This Row],[Date Created Conversion]]</f>
        <v>41402.792523148142</v>
      </c>
      <c r="P783" t="b">
        <v>0</v>
      </c>
      <c r="Q783">
        <v>25</v>
      </c>
      <c r="R783" s="6">
        <f>E783/Q783</f>
        <v>42.609200000000001</v>
      </c>
      <c r="S783" t="b">
        <v>1</v>
      </c>
      <c r="T783" t="s">
        <v>8276</v>
      </c>
      <c r="U783" s="7" t="str">
        <f t="shared" si="37"/>
        <v>music</v>
      </c>
      <c r="V783" t="str">
        <f t="shared" si="38"/>
        <v>rock</v>
      </c>
    </row>
    <row r="784" spans="1:22" ht="46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5">
        <f t="shared" si="36"/>
        <v>1</v>
      </c>
      <c r="G784" t="s">
        <v>8219</v>
      </c>
      <c r="H784" t="s">
        <v>8224</v>
      </c>
      <c r="I784" t="s">
        <v>8246</v>
      </c>
      <c r="J784">
        <v>1345918302</v>
      </c>
      <c r="K784" s="11">
        <f>(Table1[[#This Row],[deadline]]/86400)+25569+(-5/24)</f>
        <v>41146.549791666665</v>
      </c>
      <c r="L784">
        <v>1343326302</v>
      </c>
      <c r="M784" s="11">
        <f>(Table1[[#This Row],[launched_at]]/86400)+25569+(-5/24)</f>
        <v>41116.549791666665</v>
      </c>
      <c r="N784" s="12">
        <f>Table1[[#This Row],[Date Created Conversion]]</f>
        <v>41116.549791666665</v>
      </c>
      <c r="O784" s="13">
        <f>Table1[[#This Row],[Date Created Conversion]]</f>
        <v>41116.549791666665</v>
      </c>
      <c r="P784" t="b">
        <v>0</v>
      </c>
      <c r="Q784">
        <v>14</v>
      </c>
      <c r="R784" s="6">
        <f>E784/Q784</f>
        <v>50</v>
      </c>
      <c r="S784" t="b">
        <v>1</v>
      </c>
      <c r="T784" t="s">
        <v>8276</v>
      </c>
      <c r="U784" s="7" t="str">
        <f t="shared" si="37"/>
        <v>music</v>
      </c>
      <c r="V784" t="str">
        <f t="shared" si="38"/>
        <v>rock</v>
      </c>
    </row>
    <row r="785" spans="1:22" ht="46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5">
        <f t="shared" si="36"/>
        <v>1.4813333333333334</v>
      </c>
      <c r="G785" t="s">
        <v>8219</v>
      </c>
      <c r="H785" t="s">
        <v>8224</v>
      </c>
      <c r="I785" t="s">
        <v>8246</v>
      </c>
      <c r="J785">
        <v>1335564000</v>
      </c>
      <c r="K785" s="11">
        <f>(Table1[[#This Row],[deadline]]/86400)+25569+(-5/24)</f>
        <v>41026.708333333328</v>
      </c>
      <c r="L785">
        <v>1332182049</v>
      </c>
      <c r="M785" s="11">
        <f>(Table1[[#This Row],[launched_at]]/86400)+25569+(-5/24)</f>
        <v>40987.565381944441</v>
      </c>
      <c r="N785" s="12">
        <f>Table1[[#This Row],[Date Created Conversion]]</f>
        <v>40987.565381944441</v>
      </c>
      <c r="O785" s="13">
        <f>Table1[[#This Row],[Date Created Conversion]]</f>
        <v>40987.565381944441</v>
      </c>
      <c r="P785" t="b">
        <v>0</v>
      </c>
      <c r="Q785">
        <v>35</v>
      </c>
      <c r="R785" s="6">
        <f>E785/Q785</f>
        <v>63.485714285714288</v>
      </c>
      <c r="S785" t="b">
        <v>1</v>
      </c>
      <c r="T785" t="s">
        <v>8276</v>
      </c>
      <c r="U785" s="7" t="str">
        <f t="shared" si="37"/>
        <v>music</v>
      </c>
      <c r="V785" t="str">
        <f t="shared" si="38"/>
        <v>rock</v>
      </c>
    </row>
    <row r="786" spans="1:22" ht="46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5">
        <f t="shared" si="36"/>
        <v>1.0249999999999999</v>
      </c>
      <c r="G786" t="s">
        <v>8219</v>
      </c>
      <c r="H786" t="s">
        <v>8224</v>
      </c>
      <c r="I786" t="s">
        <v>8246</v>
      </c>
      <c r="J786">
        <v>1395023719</v>
      </c>
      <c r="K786" s="11">
        <f>(Table1[[#This Row],[deadline]]/86400)+25569+(-5/24)</f>
        <v>41714.899525462963</v>
      </c>
      <c r="L786">
        <v>1391571319</v>
      </c>
      <c r="M786" s="11">
        <f>(Table1[[#This Row],[launched_at]]/86400)+25569+(-5/24)</f>
        <v>41674.941192129627</v>
      </c>
      <c r="N786" s="12">
        <f>Table1[[#This Row],[Date Created Conversion]]</f>
        <v>41674.941192129627</v>
      </c>
      <c r="O786" s="13">
        <f>Table1[[#This Row],[Date Created Conversion]]</f>
        <v>41674.941192129627</v>
      </c>
      <c r="P786" t="b">
        <v>0</v>
      </c>
      <c r="Q786">
        <v>10</v>
      </c>
      <c r="R786" s="6">
        <f>E786/Q786</f>
        <v>102.5</v>
      </c>
      <c r="S786" t="b">
        <v>1</v>
      </c>
      <c r="T786" t="s">
        <v>8276</v>
      </c>
      <c r="U786" s="7" t="str">
        <f t="shared" si="37"/>
        <v>music</v>
      </c>
      <c r="V786" t="str">
        <f t="shared" si="38"/>
        <v>rock</v>
      </c>
    </row>
    <row r="787" spans="1:22" ht="46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5">
        <f t="shared" si="36"/>
        <v>1.8062799999999999</v>
      </c>
      <c r="G787" t="s">
        <v>8219</v>
      </c>
      <c r="H787" t="s">
        <v>8224</v>
      </c>
      <c r="I787" t="s">
        <v>8246</v>
      </c>
      <c r="J787">
        <v>1362060915</v>
      </c>
      <c r="K787" s="11">
        <f>(Table1[[#This Row],[deadline]]/86400)+25569+(-5/24)</f>
        <v>41333.38559027778</v>
      </c>
      <c r="L787">
        <v>1359468915</v>
      </c>
      <c r="M787" s="11">
        <f>(Table1[[#This Row],[launched_at]]/86400)+25569+(-5/24)</f>
        <v>41303.38559027778</v>
      </c>
      <c r="N787" s="12">
        <f>Table1[[#This Row],[Date Created Conversion]]</f>
        <v>41303.38559027778</v>
      </c>
      <c r="O787" s="13">
        <f>Table1[[#This Row],[Date Created Conversion]]</f>
        <v>41303.38559027778</v>
      </c>
      <c r="P787" t="b">
        <v>0</v>
      </c>
      <c r="Q787">
        <v>29</v>
      </c>
      <c r="R787" s="6">
        <f>E787/Q787</f>
        <v>31.142758620689655</v>
      </c>
      <c r="S787" t="b">
        <v>1</v>
      </c>
      <c r="T787" t="s">
        <v>8276</v>
      </c>
      <c r="U787" s="7" t="str">
        <f t="shared" si="37"/>
        <v>music</v>
      </c>
      <c r="V787" t="str">
        <f t="shared" si="38"/>
        <v>rock</v>
      </c>
    </row>
    <row r="788" spans="1:22" ht="46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5">
        <f t="shared" si="36"/>
        <v>1.4279999999999999</v>
      </c>
      <c r="G788" t="s">
        <v>8219</v>
      </c>
      <c r="H788" t="s">
        <v>8224</v>
      </c>
      <c r="I788" t="s">
        <v>8246</v>
      </c>
      <c r="J788">
        <v>1336751220</v>
      </c>
      <c r="K788" s="11">
        <f>(Table1[[#This Row],[deadline]]/86400)+25569+(-5/24)</f>
        <v>41040.449305555558</v>
      </c>
      <c r="L788">
        <v>1331774434</v>
      </c>
      <c r="M788" s="11">
        <f>(Table1[[#This Row],[launched_at]]/86400)+25569+(-5/24)</f>
        <v>40982.847615740735</v>
      </c>
      <c r="N788" s="12">
        <f>Table1[[#This Row],[Date Created Conversion]]</f>
        <v>40982.847615740735</v>
      </c>
      <c r="O788" s="13">
        <f>Table1[[#This Row],[Date Created Conversion]]</f>
        <v>40982.847615740735</v>
      </c>
      <c r="P788" t="b">
        <v>0</v>
      </c>
      <c r="Q788">
        <v>44</v>
      </c>
      <c r="R788" s="6">
        <f>E788/Q788</f>
        <v>162.27272727272728</v>
      </c>
      <c r="S788" t="b">
        <v>1</v>
      </c>
      <c r="T788" t="s">
        <v>8276</v>
      </c>
      <c r="U788" s="7" t="str">
        <f t="shared" si="37"/>
        <v>music</v>
      </c>
      <c r="V788" t="str">
        <f t="shared" si="38"/>
        <v>rock</v>
      </c>
    </row>
    <row r="789" spans="1:22" ht="46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5">
        <f t="shared" si="36"/>
        <v>1.1416666666666666</v>
      </c>
      <c r="G789" t="s">
        <v>8219</v>
      </c>
      <c r="H789" t="s">
        <v>8224</v>
      </c>
      <c r="I789" t="s">
        <v>8246</v>
      </c>
      <c r="J789">
        <v>1383318226</v>
      </c>
      <c r="K789" s="11">
        <f>(Table1[[#This Row],[deadline]]/86400)+25569+(-5/24)</f>
        <v>41579.419282407405</v>
      </c>
      <c r="L789">
        <v>1380726226</v>
      </c>
      <c r="M789" s="11">
        <f>(Table1[[#This Row],[launched_at]]/86400)+25569+(-5/24)</f>
        <v>41549.419282407405</v>
      </c>
      <c r="N789" s="12">
        <f>Table1[[#This Row],[Date Created Conversion]]</f>
        <v>41549.419282407405</v>
      </c>
      <c r="O789" s="13">
        <f>Table1[[#This Row],[Date Created Conversion]]</f>
        <v>41549.419282407405</v>
      </c>
      <c r="P789" t="b">
        <v>0</v>
      </c>
      <c r="Q789">
        <v>17</v>
      </c>
      <c r="R789" s="6">
        <f>E789/Q789</f>
        <v>80.588235294117652</v>
      </c>
      <c r="S789" t="b">
        <v>1</v>
      </c>
      <c r="T789" t="s">
        <v>8276</v>
      </c>
      <c r="U789" s="7" t="str">
        <f t="shared" si="37"/>
        <v>music</v>
      </c>
      <c r="V789" t="str">
        <f t="shared" si="38"/>
        <v>rock</v>
      </c>
    </row>
    <row r="790" spans="1:22" ht="46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5">
        <f t="shared" si="36"/>
        <v>2.03505</v>
      </c>
      <c r="G790" t="s">
        <v>8219</v>
      </c>
      <c r="H790" t="s">
        <v>8224</v>
      </c>
      <c r="I790" t="s">
        <v>8246</v>
      </c>
      <c r="J790">
        <v>1341633540</v>
      </c>
      <c r="K790" s="11">
        <f>(Table1[[#This Row],[deadline]]/86400)+25569+(-5/24)</f>
        <v>41096.957638888889</v>
      </c>
      <c r="L790">
        <v>1338336588</v>
      </c>
      <c r="M790" s="11">
        <f>(Table1[[#This Row],[launched_at]]/86400)+25569+(-5/24)</f>
        <v>41058.798472222217</v>
      </c>
      <c r="N790" s="12">
        <f>Table1[[#This Row],[Date Created Conversion]]</f>
        <v>41058.798472222217</v>
      </c>
      <c r="O790" s="13">
        <f>Table1[[#This Row],[Date Created Conversion]]</f>
        <v>41058.798472222217</v>
      </c>
      <c r="P790" t="b">
        <v>0</v>
      </c>
      <c r="Q790">
        <v>34</v>
      </c>
      <c r="R790" s="6">
        <f>E790/Q790</f>
        <v>59.85441176470588</v>
      </c>
      <c r="S790" t="b">
        <v>1</v>
      </c>
      <c r="T790" t="s">
        <v>8276</v>
      </c>
      <c r="U790" s="7" t="str">
        <f t="shared" si="37"/>
        <v>music</v>
      </c>
      <c r="V790" t="str">
        <f t="shared" si="38"/>
        <v>rock</v>
      </c>
    </row>
    <row r="791" spans="1:22" ht="46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5">
        <f t="shared" si="36"/>
        <v>1.0941176470588236</v>
      </c>
      <c r="G791" t="s">
        <v>8219</v>
      </c>
      <c r="H791" t="s">
        <v>8224</v>
      </c>
      <c r="I791" t="s">
        <v>8246</v>
      </c>
      <c r="J791">
        <v>1358755140</v>
      </c>
      <c r="K791" s="11">
        <f>(Table1[[#This Row],[deadline]]/86400)+25569+(-5/24)</f>
        <v>41295.124305555553</v>
      </c>
      <c r="L791">
        <v>1357187280</v>
      </c>
      <c r="M791" s="11">
        <f>(Table1[[#This Row],[launched_at]]/86400)+25569+(-5/24)</f>
        <v>41276.977777777771</v>
      </c>
      <c r="N791" s="12">
        <f>Table1[[#This Row],[Date Created Conversion]]</f>
        <v>41276.977777777771</v>
      </c>
      <c r="O791" s="13">
        <f>Table1[[#This Row],[Date Created Conversion]]</f>
        <v>41276.977777777771</v>
      </c>
      <c r="P791" t="b">
        <v>0</v>
      </c>
      <c r="Q791">
        <v>14</v>
      </c>
      <c r="R791" s="6">
        <f>E791/Q791</f>
        <v>132.85714285714286</v>
      </c>
      <c r="S791" t="b">
        <v>1</v>
      </c>
      <c r="T791" t="s">
        <v>8276</v>
      </c>
      <c r="U791" s="7" t="str">
        <f t="shared" si="37"/>
        <v>music</v>
      </c>
      <c r="V791" t="str">
        <f t="shared" si="38"/>
        <v>rock</v>
      </c>
    </row>
    <row r="792" spans="1:22" ht="46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5">
        <f t="shared" si="36"/>
        <v>1.443746</v>
      </c>
      <c r="G792" t="s">
        <v>8219</v>
      </c>
      <c r="H792" t="s">
        <v>8224</v>
      </c>
      <c r="I792" t="s">
        <v>8246</v>
      </c>
      <c r="J792">
        <v>1359680939</v>
      </c>
      <c r="K792" s="11">
        <f>(Table1[[#This Row],[deadline]]/86400)+25569+(-5/24)</f>
        <v>41305.839571759258</v>
      </c>
      <c r="L792">
        <v>1357088939</v>
      </c>
      <c r="M792" s="11">
        <f>(Table1[[#This Row],[launched_at]]/86400)+25569+(-5/24)</f>
        <v>41275.839571759258</v>
      </c>
      <c r="N792" s="12">
        <f>Table1[[#This Row],[Date Created Conversion]]</f>
        <v>41275.839571759258</v>
      </c>
      <c r="O792" s="13">
        <f>Table1[[#This Row],[Date Created Conversion]]</f>
        <v>41275.839571759258</v>
      </c>
      <c r="P792" t="b">
        <v>0</v>
      </c>
      <c r="Q792">
        <v>156</v>
      </c>
      <c r="R792" s="6">
        <f>E792/Q792</f>
        <v>92.547820512820508</v>
      </c>
      <c r="S792" t="b">
        <v>1</v>
      </c>
      <c r="T792" t="s">
        <v>8276</v>
      </c>
      <c r="U792" s="7" t="str">
        <f t="shared" si="37"/>
        <v>music</v>
      </c>
      <c r="V792" t="str">
        <f t="shared" si="38"/>
        <v>rock</v>
      </c>
    </row>
    <row r="793" spans="1:22" ht="46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5">
        <f t="shared" si="36"/>
        <v>1.0386666666666666</v>
      </c>
      <c r="G793" t="s">
        <v>8219</v>
      </c>
      <c r="H793" t="s">
        <v>8224</v>
      </c>
      <c r="I793" t="s">
        <v>8246</v>
      </c>
      <c r="J793">
        <v>1384322340</v>
      </c>
      <c r="K793" s="11">
        <f>(Table1[[#This Row],[deadline]]/86400)+25569+(-5/24)</f>
        <v>41591.040972222218</v>
      </c>
      <c r="L793">
        <v>1381430646</v>
      </c>
      <c r="M793" s="11">
        <f>(Table1[[#This Row],[launched_at]]/86400)+25569+(-5/24)</f>
        <v>41557.572291666664</v>
      </c>
      <c r="N793" s="12">
        <f>Table1[[#This Row],[Date Created Conversion]]</f>
        <v>41557.572291666664</v>
      </c>
      <c r="O793" s="13">
        <f>Table1[[#This Row],[Date Created Conversion]]</f>
        <v>41557.572291666664</v>
      </c>
      <c r="P793" t="b">
        <v>0</v>
      </c>
      <c r="Q793">
        <v>128</v>
      </c>
      <c r="R793" s="6">
        <f>E793/Q793</f>
        <v>60.859375</v>
      </c>
      <c r="S793" t="b">
        <v>1</v>
      </c>
      <c r="T793" t="s">
        <v>8276</v>
      </c>
      <c r="U793" s="7" t="str">
        <f t="shared" si="37"/>
        <v>music</v>
      </c>
      <c r="V793" t="str">
        <f t="shared" si="38"/>
        <v>rock</v>
      </c>
    </row>
    <row r="794" spans="1:22" ht="3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5">
        <f t="shared" si="36"/>
        <v>1.0044440000000001</v>
      </c>
      <c r="G794" t="s">
        <v>8219</v>
      </c>
      <c r="H794" t="s">
        <v>8224</v>
      </c>
      <c r="I794" t="s">
        <v>8246</v>
      </c>
      <c r="J794">
        <v>1383861483</v>
      </c>
      <c r="K794" s="11">
        <f>(Table1[[#This Row],[deadline]]/86400)+25569+(-5/24)</f>
        <v>41585.706979166665</v>
      </c>
      <c r="L794">
        <v>1381265883</v>
      </c>
      <c r="M794" s="11">
        <f>(Table1[[#This Row],[launched_at]]/86400)+25569+(-5/24)</f>
        <v>41555.665312499994</v>
      </c>
      <c r="N794" s="12">
        <f>Table1[[#This Row],[Date Created Conversion]]</f>
        <v>41555.665312499994</v>
      </c>
      <c r="O794" s="13">
        <f>Table1[[#This Row],[Date Created Conversion]]</f>
        <v>41555.665312499994</v>
      </c>
      <c r="P794" t="b">
        <v>0</v>
      </c>
      <c r="Q794">
        <v>60</v>
      </c>
      <c r="R794" s="6">
        <f>E794/Q794</f>
        <v>41.851833333333339</v>
      </c>
      <c r="S794" t="b">
        <v>1</v>
      </c>
      <c r="T794" t="s">
        <v>8276</v>
      </c>
      <c r="U794" s="7" t="str">
        <f t="shared" si="37"/>
        <v>music</v>
      </c>
      <c r="V794" t="str">
        <f t="shared" si="38"/>
        <v>rock</v>
      </c>
    </row>
    <row r="795" spans="1:22" ht="46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5">
        <f t="shared" si="36"/>
        <v>1.0277927272727272</v>
      </c>
      <c r="G795" t="s">
        <v>8219</v>
      </c>
      <c r="H795" t="s">
        <v>8224</v>
      </c>
      <c r="I795" t="s">
        <v>8246</v>
      </c>
      <c r="J795">
        <v>1372827540</v>
      </c>
      <c r="K795" s="11">
        <f>(Table1[[#This Row],[deadline]]/86400)+25569+(-5/24)</f>
        <v>41457.999305555553</v>
      </c>
      <c r="L795">
        <v>1371491244</v>
      </c>
      <c r="M795" s="11">
        <f>(Table1[[#This Row],[launched_at]]/86400)+25569+(-5/24)</f>
        <v>41442.532916666663</v>
      </c>
      <c r="N795" s="12">
        <f>Table1[[#This Row],[Date Created Conversion]]</f>
        <v>41442.532916666663</v>
      </c>
      <c r="O795" s="13">
        <f>Table1[[#This Row],[Date Created Conversion]]</f>
        <v>41442.532916666663</v>
      </c>
      <c r="P795" t="b">
        <v>0</v>
      </c>
      <c r="Q795">
        <v>32</v>
      </c>
      <c r="R795" s="6">
        <f>E795/Q795</f>
        <v>88.325937499999995</v>
      </c>
      <c r="S795" t="b">
        <v>1</v>
      </c>
      <c r="T795" t="s">
        <v>8276</v>
      </c>
      <c r="U795" s="7" t="str">
        <f t="shared" si="37"/>
        <v>music</v>
      </c>
      <c r="V795" t="str">
        <f t="shared" si="38"/>
        <v>rock</v>
      </c>
    </row>
    <row r="796" spans="1:22" ht="46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5">
        <f t="shared" si="36"/>
        <v>1.0531250000000001</v>
      </c>
      <c r="G796" t="s">
        <v>8219</v>
      </c>
      <c r="H796" t="s">
        <v>8224</v>
      </c>
      <c r="I796" t="s">
        <v>8246</v>
      </c>
      <c r="J796">
        <v>1315242360</v>
      </c>
      <c r="K796" s="11">
        <f>(Table1[[#This Row],[deadline]]/86400)+25569+(-5/24)</f>
        <v>40791.504166666666</v>
      </c>
      <c r="L796">
        <v>1310438737</v>
      </c>
      <c r="M796" s="11">
        <f>(Table1[[#This Row],[launched_at]]/86400)+25569+(-5/24)</f>
        <v>40735.906678240739</v>
      </c>
      <c r="N796" s="12">
        <f>Table1[[#This Row],[Date Created Conversion]]</f>
        <v>40735.906678240739</v>
      </c>
      <c r="O796" s="13">
        <f>Table1[[#This Row],[Date Created Conversion]]</f>
        <v>40735.906678240739</v>
      </c>
      <c r="P796" t="b">
        <v>0</v>
      </c>
      <c r="Q796">
        <v>53</v>
      </c>
      <c r="R796" s="6">
        <f>E796/Q796</f>
        <v>158.96226415094338</v>
      </c>
      <c r="S796" t="b">
        <v>1</v>
      </c>
      <c r="T796" t="s">
        <v>8276</v>
      </c>
      <c r="U796" s="7" t="str">
        <f t="shared" si="37"/>
        <v>music</v>
      </c>
      <c r="V796" t="str">
        <f t="shared" si="38"/>
        <v>rock</v>
      </c>
    </row>
    <row r="797" spans="1:22" ht="46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5">
        <f t="shared" si="36"/>
        <v>1.1178571428571429</v>
      </c>
      <c r="G797" t="s">
        <v>8219</v>
      </c>
      <c r="H797" t="s">
        <v>8224</v>
      </c>
      <c r="I797" t="s">
        <v>8246</v>
      </c>
      <c r="J797">
        <v>1333774740</v>
      </c>
      <c r="K797" s="11">
        <f>(Table1[[#This Row],[deadline]]/86400)+25569+(-5/24)</f>
        <v>41005.999305555553</v>
      </c>
      <c r="L797">
        <v>1330094566</v>
      </c>
      <c r="M797" s="11">
        <f>(Table1[[#This Row],[launched_at]]/86400)+25569+(-5/24)</f>
        <v>40963.404699074068</v>
      </c>
      <c r="N797" s="12">
        <f>Table1[[#This Row],[Date Created Conversion]]</f>
        <v>40963.404699074068</v>
      </c>
      <c r="O797" s="13">
        <f>Table1[[#This Row],[Date Created Conversion]]</f>
        <v>40963.404699074068</v>
      </c>
      <c r="P797" t="b">
        <v>0</v>
      </c>
      <c r="Q797">
        <v>184</v>
      </c>
      <c r="R797" s="6">
        <f>E797/Q797</f>
        <v>85.054347826086953</v>
      </c>
      <c r="S797" t="b">
        <v>1</v>
      </c>
      <c r="T797" t="s">
        <v>8276</v>
      </c>
      <c r="U797" s="7" t="str">
        <f t="shared" si="37"/>
        <v>music</v>
      </c>
      <c r="V797" t="str">
        <f t="shared" si="38"/>
        <v>rock</v>
      </c>
    </row>
    <row r="798" spans="1:22" ht="6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5">
        <f t="shared" si="36"/>
        <v>1.0135000000000001</v>
      </c>
      <c r="G798" t="s">
        <v>8219</v>
      </c>
      <c r="H798" t="s">
        <v>8224</v>
      </c>
      <c r="I798" t="s">
        <v>8246</v>
      </c>
      <c r="J798">
        <v>1379279400</v>
      </c>
      <c r="K798" s="11">
        <f>(Table1[[#This Row],[deadline]]/86400)+25569+(-5/24)</f>
        <v>41532.673611111109</v>
      </c>
      <c r="L798">
        <v>1376687485</v>
      </c>
      <c r="M798" s="11">
        <f>(Table1[[#This Row],[launched_at]]/86400)+25569+(-5/24)</f>
        <v>41502.674594907403</v>
      </c>
      <c r="N798" s="12">
        <f>Table1[[#This Row],[Date Created Conversion]]</f>
        <v>41502.674594907403</v>
      </c>
      <c r="O798" s="13">
        <f>Table1[[#This Row],[Date Created Conversion]]</f>
        <v>41502.674594907403</v>
      </c>
      <c r="P798" t="b">
        <v>0</v>
      </c>
      <c r="Q798">
        <v>90</v>
      </c>
      <c r="R798" s="6">
        <f>E798/Q798</f>
        <v>112.61111111111111</v>
      </c>
      <c r="S798" t="b">
        <v>1</v>
      </c>
      <c r="T798" t="s">
        <v>8276</v>
      </c>
      <c r="U798" s="7" t="str">
        <f t="shared" si="37"/>
        <v>music</v>
      </c>
      <c r="V798" t="str">
        <f t="shared" si="38"/>
        <v>rock</v>
      </c>
    </row>
    <row r="799" spans="1:22" ht="46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5">
        <f t="shared" si="36"/>
        <v>1.0753333333333333</v>
      </c>
      <c r="G799" t="s">
        <v>8219</v>
      </c>
      <c r="H799" t="s">
        <v>8224</v>
      </c>
      <c r="I799" t="s">
        <v>8246</v>
      </c>
      <c r="J799">
        <v>1335672000</v>
      </c>
      <c r="K799" s="11">
        <f>(Table1[[#This Row],[deadline]]/86400)+25569+(-5/24)</f>
        <v>41027.958333333328</v>
      </c>
      <c r="L799">
        <v>1332978688</v>
      </c>
      <c r="M799" s="11">
        <f>(Table1[[#This Row],[launched_at]]/86400)+25569+(-5/24)</f>
        <v>40996.785740740735</v>
      </c>
      <c r="N799" s="12">
        <f>Table1[[#This Row],[Date Created Conversion]]</f>
        <v>40996.785740740735</v>
      </c>
      <c r="O799" s="13">
        <f>Table1[[#This Row],[Date Created Conversion]]</f>
        <v>40996.785740740735</v>
      </c>
      <c r="P799" t="b">
        <v>0</v>
      </c>
      <c r="Q799">
        <v>71</v>
      </c>
      <c r="R799" s="6">
        <f>E799/Q799</f>
        <v>45.436619718309856</v>
      </c>
      <c r="S799" t="b">
        <v>1</v>
      </c>
      <c r="T799" t="s">
        <v>8276</v>
      </c>
      <c r="U799" s="7" t="str">
        <f t="shared" si="37"/>
        <v>music</v>
      </c>
      <c r="V799" t="str">
        <f t="shared" si="38"/>
        <v>rock</v>
      </c>
    </row>
    <row r="800" spans="1:22" ht="46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5">
        <f t="shared" si="36"/>
        <v>1.1488571428571428</v>
      </c>
      <c r="G800" t="s">
        <v>8219</v>
      </c>
      <c r="H800" t="s">
        <v>8224</v>
      </c>
      <c r="I800" t="s">
        <v>8246</v>
      </c>
      <c r="J800">
        <v>1412086187</v>
      </c>
      <c r="K800" s="11">
        <f>(Table1[[#This Row],[deadline]]/86400)+25569+(-5/24)</f>
        <v>41912.381793981483</v>
      </c>
      <c r="L800">
        <v>1409494187</v>
      </c>
      <c r="M800" s="11">
        <f>(Table1[[#This Row],[launched_at]]/86400)+25569+(-5/24)</f>
        <v>41882.381793981483</v>
      </c>
      <c r="N800" s="12">
        <f>Table1[[#This Row],[Date Created Conversion]]</f>
        <v>41882.381793981483</v>
      </c>
      <c r="O800" s="13">
        <f>Table1[[#This Row],[Date Created Conversion]]</f>
        <v>41882.381793981483</v>
      </c>
      <c r="P800" t="b">
        <v>0</v>
      </c>
      <c r="Q800">
        <v>87</v>
      </c>
      <c r="R800" s="6">
        <f>E800/Q800</f>
        <v>46.218390804597703</v>
      </c>
      <c r="S800" t="b">
        <v>1</v>
      </c>
      <c r="T800" t="s">
        <v>8276</v>
      </c>
      <c r="U800" s="7" t="str">
        <f t="shared" si="37"/>
        <v>music</v>
      </c>
      <c r="V800" t="str">
        <f t="shared" si="38"/>
        <v>rock</v>
      </c>
    </row>
    <row r="801" spans="1:22" ht="46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5">
        <f t="shared" si="36"/>
        <v>1.0002</v>
      </c>
      <c r="G801" t="s">
        <v>8219</v>
      </c>
      <c r="H801" t="s">
        <v>8224</v>
      </c>
      <c r="I801" t="s">
        <v>8246</v>
      </c>
      <c r="J801">
        <v>1335542446</v>
      </c>
      <c r="K801" s="11">
        <f>(Table1[[#This Row],[deadline]]/86400)+25569+(-5/24)</f>
        <v>41026.458865740737</v>
      </c>
      <c r="L801">
        <v>1332950446</v>
      </c>
      <c r="M801" s="11">
        <f>(Table1[[#This Row],[launched_at]]/86400)+25569+(-5/24)</f>
        <v>40996.458865740737</v>
      </c>
      <c r="N801" s="12">
        <f>Table1[[#This Row],[Date Created Conversion]]</f>
        <v>40996.458865740737</v>
      </c>
      <c r="O801" s="13">
        <f>Table1[[#This Row],[Date Created Conversion]]</f>
        <v>40996.458865740737</v>
      </c>
      <c r="P801" t="b">
        <v>0</v>
      </c>
      <c r="Q801">
        <v>28</v>
      </c>
      <c r="R801" s="6">
        <f>E801/Q801</f>
        <v>178.60714285714286</v>
      </c>
      <c r="S801" t="b">
        <v>1</v>
      </c>
      <c r="T801" t="s">
        <v>8276</v>
      </c>
      <c r="U801" s="7" t="str">
        <f t="shared" si="37"/>
        <v>music</v>
      </c>
      <c r="V801" t="str">
        <f t="shared" si="38"/>
        <v>rock</v>
      </c>
    </row>
    <row r="802" spans="1:22" ht="46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5">
        <f t="shared" si="36"/>
        <v>1.5213333333333334</v>
      </c>
      <c r="G802" t="s">
        <v>8219</v>
      </c>
      <c r="H802" t="s">
        <v>8225</v>
      </c>
      <c r="I802" t="s">
        <v>8247</v>
      </c>
      <c r="J802">
        <v>1410431054</v>
      </c>
      <c r="K802" s="11">
        <f>(Table1[[#This Row],[deadline]]/86400)+25569+(-5/24)</f>
        <v>41893.225162037037</v>
      </c>
      <c r="L802">
        <v>1407839054</v>
      </c>
      <c r="M802" s="11">
        <f>(Table1[[#This Row],[launched_at]]/86400)+25569+(-5/24)</f>
        <v>41863.225162037037</v>
      </c>
      <c r="N802" s="12">
        <f>Table1[[#This Row],[Date Created Conversion]]</f>
        <v>41863.225162037037</v>
      </c>
      <c r="O802" s="13">
        <f>Table1[[#This Row],[Date Created Conversion]]</f>
        <v>41863.225162037037</v>
      </c>
      <c r="P802" t="b">
        <v>0</v>
      </c>
      <c r="Q802">
        <v>56</v>
      </c>
      <c r="R802" s="6">
        <f>E802/Q802</f>
        <v>40.75</v>
      </c>
      <c r="S802" t="b">
        <v>1</v>
      </c>
      <c r="T802" t="s">
        <v>8276</v>
      </c>
      <c r="U802" s="7" t="str">
        <f t="shared" si="37"/>
        <v>music</v>
      </c>
      <c r="V802" t="str">
        <f t="shared" si="38"/>
        <v>rock</v>
      </c>
    </row>
    <row r="803" spans="1:22" ht="46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5">
        <f t="shared" si="36"/>
        <v>1.1152149999999998</v>
      </c>
      <c r="G803" t="s">
        <v>8219</v>
      </c>
      <c r="H803" t="s">
        <v>8224</v>
      </c>
      <c r="I803" t="s">
        <v>8246</v>
      </c>
      <c r="J803">
        <v>1309547120</v>
      </c>
      <c r="K803" s="11">
        <f>(Table1[[#This Row],[deadline]]/86400)+25569+(-5/24)</f>
        <v>40725.587037037032</v>
      </c>
      <c r="L803">
        <v>1306955120</v>
      </c>
      <c r="M803" s="11">
        <f>(Table1[[#This Row],[launched_at]]/86400)+25569+(-5/24)</f>
        <v>40695.587037037032</v>
      </c>
      <c r="N803" s="12">
        <f>Table1[[#This Row],[Date Created Conversion]]</f>
        <v>40695.587037037032</v>
      </c>
      <c r="O803" s="13">
        <f>Table1[[#This Row],[Date Created Conversion]]</f>
        <v>40695.587037037032</v>
      </c>
      <c r="P803" t="b">
        <v>0</v>
      </c>
      <c r="Q803">
        <v>51</v>
      </c>
      <c r="R803" s="6">
        <f>E803/Q803</f>
        <v>43.733921568627444</v>
      </c>
      <c r="S803" t="b">
        <v>1</v>
      </c>
      <c r="T803" t="s">
        <v>8276</v>
      </c>
      <c r="U803" s="7" t="str">
        <f t="shared" si="37"/>
        <v>music</v>
      </c>
      <c r="V803" t="str">
        <f t="shared" si="38"/>
        <v>rock</v>
      </c>
    </row>
    <row r="804" spans="1:22" ht="46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5">
        <f t="shared" si="36"/>
        <v>1.0133333333333334</v>
      </c>
      <c r="G804" t="s">
        <v>8219</v>
      </c>
      <c r="H804" t="s">
        <v>8224</v>
      </c>
      <c r="I804" t="s">
        <v>8246</v>
      </c>
      <c r="J804">
        <v>1347854700</v>
      </c>
      <c r="K804" s="11">
        <f>(Table1[[#This Row],[deadline]]/86400)+25569+(-5/24)</f>
        <v>41168.961805555555</v>
      </c>
      <c r="L804">
        <v>1343867524</v>
      </c>
      <c r="M804" s="11">
        <f>(Table1[[#This Row],[launched_at]]/86400)+25569+(-5/24)</f>
        <v>41122.813935185179</v>
      </c>
      <c r="N804" s="12">
        <f>Table1[[#This Row],[Date Created Conversion]]</f>
        <v>41122.813935185179</v>
      </c>
      <c r="O804" s="13">
        <f>Table1[[#This Row],[Date Created Conversion]]</f>
        <v>41122.813935185179</v>
      </c>
      <c r="P804" t="b">
        <v>0</v>
      </c>
      <c r="Q804">
        <v>75</v>
      </c>
      <c r="R804" s="6">
        <f>E804/Q804</f>
        <v>81.066666666666663</v>
      </c>
      <c r="S804" t="b">
        <v>1</v>
      </c>
      <c r="T804" t="s">
        <v>8276</v>
      </c>
      <c r="U804" s="7" t="str">
        <f t="shared" si="37"/>
        <v>music</v>
      </c>
      <c r="V804" t="str">
        <f t="shared" si="38"/>
        <v>rock</v>
      </c>
    </row>
    <row r="805" spans="1:22" ht="46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5">
        <f t="shared" si="36"/>
        <v>1.232608695652174</v>
      </c>
      <c r="G805" t="s">
        <v>8219</v>
      </c>
      <c r="H805" t="s">
        <v>8224</v>
      </c>
      <c r="I805" t="s">
        <v>8246</v>
      </c>
      <c r="J805">
        <v>1306630800</v>
      </c>
      <c r="K805" s="11">
        <f>(Table1[[#This Row],[deadline]]/86400)+25569+(-5/24)</f>
        <v>40691.833333333328</v>
      </c>
      <c r="L805">
        <v>1304376478</v>
      </c>
      <c r="M805" s="11">
        <f>(Table1[[#This Row],[launched_at]]/86400)+25569+(-5/24)</f>
        <v>40665.741643518515</v>
      </c>
      <c r="N805" s="12">
        <f>Table1[[#This Row],[Date Created Conversion]]</f>
        <v>40665.741643518515</v>
      </c>
      <c r="O805" s="13">
        <f>Table1[[#This Row],[Date Created Conversion]]</f>
        <v>40665.741643518515</v>
      </c>
      <c r="P805" t="b">
        <v>0</v>
      </c>
      <c r="Q805">
        <v>38</v>
      </c>
      <c r="R805" s="6">
        <f>E805/Q805</f>
        <v>74.60526315789474</v>
      </c>
      <c r="S805" t="b">
        <v>1</v>
      </c>
      <c r="T805" t="s">
        <v>8276</v>
      </c>
      <c r="U805" s="7" t="str">
        <f t="shared" si="37"/>
        <v>music</v>
      </c>
      <c r="V805" t="str">
        <f t="shared" si="38"/>
        <v>rock</v>
      </c>
    </row>
    <row r="806" spans="1:22" ht="46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5">
        <f t="shared" si="36"/>
        <v>1</v>
      </c>
      <c r="G806" t="s">
        <v>8219</v>
      </c>
      <c r="H806" t="s">
        <v>8224</v>
      </c>
      <c r="I806" t="s">
        <v>8246</v>
      </c>
      <c r="J806">
        <v>1311393540</v>
      </c>
      <c r="K806" s="11">
        <f>(Table1[[#This Row],[deadline]]/86400)+25569+(-5/24)</f>
        <v>40746.957638888889</v>
      </c>
      <c r="L806">
        <v>1309919526</v>
      </c>
      <c r="M806" s="11">
        <f>(Table1[[#This Row],[launched_at]]/86400)+25569+(-5/24)</f>
        <v>40729.897291666661</v>
      </c>
      <c r="N806" s="12">
        <f>Table1[[#This Row],[Date Created Conversion]]</f>
        <v>40729.897291666661</v>
      </c>
      <c r="O806" s="13">
        <f>Table1[[#This Row],[Date Created Conversion]]</f>
        <v>40729.897291666661</v>
      </c>
      <c r="P806" t="b">
        <v>0</v>
      </c>
      <c r="Q806">
        <v>18</v>
      </c>
      <c r="R806" s="6">
        <f>E806/Q806</f>
        <v>305.55555555555554</v>
      </c>
      <c r="S806" t="b">
        <v>1</v>
      </c>
      <c r="T806" t="s">
        <v>8276</v>
      </c>
      <c r="U806" s="7" t="str">
        <f t="shared" si="37"/>
        <v>music</v>
      </c>
      <c r="V806" t="str">
        <f t="shared" si="38"/>
        <v>rock</v>
      </c>
    </row>
    <row r="807" spans="1:22" ht="46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5">
        <f t="shared" si="36"/>
        <v>1.05</v>
      </c>
      <c r="G807" t="s">
        <v>8219</v>
      </c>
      <c r="H807" t="s">
        <v>8224</v>
      </c>
      <c r="I807" t="s">
        <v>8246</v>
      </c>
      <c r="J807">
        <v>1310857200</v>
      </c>
      <c r="K807" s="11">
        <f>(Table1[[#This Row],[deadline]]/86400)+25569+(-5/24)</f>
        <v>40740.75</v>
      </c>
      <c r="L807">
        <v>1306525512</v>
      </c>
      <c r="M807" s="11">
        <f>(Table1[[#This Row],[launched_at]]/86400)+25569+(-5/24)</f>
        <v>40690.614722222221</v>
      </c>
      <c r="N807" s="12">
        <f>Table1[[#This Row],[Date Created Conversion]]</f>
        <v>40690.614722222221</v>
      </c>
      <c r="O807" s="13">
        <f>Table1[[#This Row],[Date Created Conversion]]</f>
        <v>40690.614722222221</v>
      </c>
      <c r="P807" t="b">
        <v>0</v>
      </c>
      <c r="Q807">
        <v>54</v>
      </c>
      <c r="R807" s="6">
        <f>E807/Q807</f>
        <v>58.333333333333336</v>
      </c>
      <c r="S807" t="b">
        <v>1</v>
      </c>
      <c r="T807" t="s">
        <v>8276</v>
      </c>
      <c r="U807" s="7" t="str">
        <f t="shared" si="37"/>
        <v>music</v>
      </c>
      <c r="V807" t="str">
        <f t="shared" si="38"/>
        <v>rock</v>
      </c>
    </row>
    <row r="808" spans="1:22" ht="18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5">
        <f t="shared" si="36"/>
        <v>1.0443750000000001</v>
      </c>
      <c r="G808" t="s">
        <v>8219</v>
      </c>
      <c r="H808" t="s">
        <v>8224</v>
      </c>
      <c r="I808" t="s">
        <v>8246</v>
      </c>
      <c r="J808">
        <v>1315413339</v>
      </c>
      <c r="K808" s="11">
        <f>(Table1[[#This Row],[deadline]]/86400)+25569+(-5/24)</f>
        <v>40793.483090277776</v>
      </c>
      <c r="L808">
        <v>1312821339</v>
      </c>
      <c r="M808" s="11">
        <f>(Table1[[#This Row],[launched_at]]/86400)+25569+(-5/24)</f>
        <v>40763.483090277776</v>
      </c>
      <c r="N808" s="12">
        <f>Table1[[#This Row],[Date Created Conversion]]</f>
        <v>40763.483090277776</v>
      </c>
      <c r="O808" s="13">
        <f>Table1[[#This Row],[Date Created Conversion]]</f>
        <v>40763.483090277776</v>
      </c>
      <c r="P808" t="b">
        <v>0</v>
      </c>
      <c r="Q808">
        <v>71</v>
      </c>
      <c r="R808" s="6">
        <f>E808/Q808</f>
        <v>117.67605633802818</v>
      </c>
      <c r="S808" t="b">
        <v>1</v>
      </c>
      <c r="T808" t="s">
        <v>8276</v>
      </c>
      <c r="U808" s="7" t="str">
        <f t="shared" si="37"/>
        <v>music</v>
      </c>
      <c r="V808" t="str">
        <f t="shared" si="38"/>
        <v>rock</v>
      </c>
    </row>
    <row r="809" spans="1:22" ht="3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5">
        <f t="shared" si="36"/>
        <v>1.05125</v>
      </c>
      <c r="G809" t="s">
        <v>8219</v>
      </c>
      <c r="H809" t="s">
        <v>8224</v>
      </c>
      <c r="I809" t="s">
        <v>8246</v>
      </c>
      <c r="J809">
        <v>1488333600</v>
      </c>
      <c r="K809" s="11">
        <f>(Table1[[#This Row],[deadline]]/86400)+25569+(-5/24)</f>
        <v>42794.874999999993</v>
      </c>
      <c r="L809">
        <v>1485270311</v>
      </c>
      <c r="M809" s="11">
        <f>(Table1[[#This Row],[launched_at]]/86400)+25569+(-5/24)</f>
        <v>42759.420266203706</v>
      </c>
      <c r="N809" s="12">
        <f>Table1[[#This Row],[Date Created Conversion]]</f>
        <v>42759.420266203706</v>
      </c>
      <c r="O809" s="13">
        <f>Table1[[#This Row],[Date Created Conversion]]</f>
        <v>42759.420266203706</v>
      </c>
      <c r="P809" t="b">
        <v>0</v>
      </c>
      <c r="Q809">
        <v>57</v>
      </c>
      <c r="R809" s="6">
        <f>E809/Q809</f>
        <v>73.771929824561397</v>
      </c>
      <c r="S809" t="b">
        <v>1</v>
      </c>
      <c r="T809" t="s">
        <v>8276</v>
      </c>
      <c r="U809" s="7" t="str">
        <f t="shared" si="37"/>
        <v>music</v>
      </c>
      <c r="V809" t="str">
        <f t="shared" si="38"/>
        <v>rock</v>
      </c>
    </row>
    <row r="810" spans="1:22" ht="46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5">
        <f t="shared" si="36"/>
        <v>1</v>
      </c>
      <c r="G810" t="s">
        <v>8219</v>
      </c>
      <c r="H810" t="s">
        <v>8229</v>
      </c>
      <c r="I810" t="s">
        <v>8251</v>
      </c>
      <c r="J810">
        <v>1419224340</v>
      </c>
      <c r="K810" s="11">
        <f>(Table1[[#This Row],[deadline]]/86400)+25569+(-5/24)</f>
        <v>41994.999305555553</v>
      </c>
      <c r="L810">
        <v>1416363886</v>
      </c>
      <c r="M810" s="11">
        <f>(Table1[[#This Row],[launched_at]]/86400)+25569+(-5/24)</f>
        <v>41961.892199074071</v>
      </c>
      <c r="N810" s="12">
        <f>Table1[[#This Row],[Date Created Conversion]]</f>
        <v>41961.892199074071</v>
      </c>
      <c r="O810" s="13">
        <f>Table1[[#This Row],[Date Created Conversion]]</f>
        <v>41961.892199074071</v>
      </c>
      <c r="P810" t="b">
        <v>0</v>
      </c>
      <c r="Q810">
        <v>43</v>
      </c>
      <c r="R810" s="6">
        <f>E810/Q810</f>
        <v>104.65116279069767</v>
      </c>
      <c r="S810" t="b">
        <v>1</v>
      </c>
      <c r="T810" t="s">
        <v>8276</v>
      </c>
      <c r="U810" s="7" t="str">
        <f t="shared" si="37"/>
        <v>music</v>
      </c>
      <c r="V810" t="str">
        <f t="shared" si="38"/>
        <v>rock</v>
      </c>
    </row>
    <row r="811" spans="1:22" ht="3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5">
        <f t="shared" si="36"/>
        <v>1.03775</v>
      </c>
      <c r="G811" t="s">
        <v>8219</v>
      </c>
      <c r="H811" t="s">
        <v>8224</v>
      </c>
      <c r="I811" t="s">
        <v>8246</v>
      </c>
      <c r="J811">
        <v>1390161630</v>
      </c>
      <c r="K811" s="11">
        <f>(Table1[[#This Row],[deadline]]/86400)+25569+(-5/24)</f>
        <v>41658.625347222223</v>
      </c>
      <c r="L811">
        <v>1387569630</v>
      </c>
      <c r="M811" s="11">
        <f>(Table1[[#This Row],[launched_at]]/86400)+25569+(-5/24)</f>
        <v>41628.625347222223</v>
      </c>
      <c r="N811" s="12">
        <f>Table1[[#This Row],[Date Created Conversion]]</f>
        <v>41628.625347222223</v>
      </c>
      <c r="O811" s="13">
        <f>Table1[[#This Row],[Date Created Conversion]]</f>
        <v>41628.625347222223</v>
      </c>
      <c r="P811" t="b">
        <v>0</v>
      </c>
      <c r="Q811">
        <v>52</v>
      </c>
      <c r="R811" s="6">
        <f>E811/Q811</f>
        <v>79.82692307692308</v>
      </c>
      <c r="S811" t="b">
        <v>1</v>
      </c>
      <c r="T811" t="s">
        <v>8276</v>
      </c>
      <c r="U811" s="7" t="str">
        <f t="shared" si="37"/>
        <v>music</v>
      </c>
      <c r="V811" t="str">
        <f t="shared" si="38"/>
        <v>rock</v>
      </c>
    </row>
    <row r="812" spans="1:22" ht="46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5">
        <f t="shared" si="36"/>
        <v>1.05</v>
      </c>
      <c r="G812" t="s">
        <v>8219</v>
      </c>
      <c r="H812" t="s">
        <v>8224</v>
      </c>
      <c r="I812" t="s">
        <v>8246</v>
      </c>
      <c r="J812">
        <v>1346462462</v>
      </c>
      <c r="K812" s="11">
        <f>(Table1[[#This Row],[deadline]]/86400)+25569+(-5/24)</f>
        <v>41152.847939814812</v>
      </c>
      <c r="L812">
        <v>1343870462</v>
      </c>
      <c r="M812" s="11">
        <f>(Table1[[#This Row],[launched_at]]/86400)+25569+(-5/24)</f>
        <v>41122.847939814812</v>
      </c>
      <c r="N812" s="12">
        <f>Table1[[#This Row],[Date Created Conversion]]</f>
        <v>41122.847939814812</v>
      </c>
      <c r="O812" s="13">
        <f>Table1[[#This Row],[Date Created Conversion]]</f>
        <v>41122.847939814812</v>
      </c>
      <c r="P812" t="b">
        <v>0</v>
      </c>
      <c r="Q812">
        <v>27</v>
      </c>
      <c r="R812" s="6">
        <f>E812/Q812</f>
        <v>58.333333333333336</v>
      </c>
      <c r="S812" t="b">
        <v>1</v>
      </c>
      <c r="T812" t="s">
        <v>8276</v>
      </c>
      <c r="U812" s="7" t="str">
        <f t="shared" si="37"/>
        <v>music</v>
      </c>
      <c r="V812" t="str">
        <f t="shared" si="38"/>
        <v>rock</v>
      </c>
    </row>
    <row r="813" spans="1:22" ht="31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5">
        <f t="shared" si="36"/>
        <v>1.04</v>
      </c>
      <c r="G813" t="s">
        <v>8219</v>
      </c>
      <c r="H813" t="s">
        <v>8224</v>
      </c>
      <c r="I813" t="s">
        <v>8246</v>
      </c>
      <c r="J813">
        <v>1373475120</v>
      </c>
      <c r="K813" s="11">
        <f>(Table1[[#This Row],[deadline]]/86400)+25569+(-5/24)</f>
        <v>41465.494444444441</v>
      </c>
      <c r="L813">
        <v>1371569202</v>
      </c>
      <c r="M813" s="11">
        <f>(Table1[[#This Row],[launched_at]]/86400)+25569+(-5/24)</f>
        <v>41443.435208333329</v>
      </c>
      <c r="N813" s="12">
        <f>Table1[[#This Row],[Date Created Conversion]]</f>
        <v>41443.435208333329</v>
      </c>
      <c r="O813" s="13">
        <f>Table1[[#This Row],[Date Created Conversion]]</f>
        <v>41443.435208333329</v>
      </c>
      <c r="P813" t="b">
        <v>0</v>
      </c>
      <c r="Q813">
        <v>12</v>
      </c>
      <c r="R813" s="6">
        <f>E813/Q813</f>
        <v>86.666666666666671</v>
      </c>
      <c r="S813" t="b">
        <v>1</v>
      </c>
      <c r="T813" t="s">
        <v>8276</v>
      </c>
      <c r="U813" s="7" t="str">
        <f t="shared" si="37"/>
        <v>music</v>
      </c>
      <c r="V813" t="str">
        <f t="shared" si="38"/>
        <v>rock</v>
      </c>
    </row>
    <row r="814" spans="1:22" ht="46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5">
        <f t="shared" si="36"/>
        <v>1.5183333333333333</v>
      </c>
      <c r="G814" t="s">
        <v>8219</v>
      </c>
      <c r="H814" t="s">
        <v>8224</v>
      </c>
      <c r="I814" t="s">
        <v>8246</v>
      </c>
      <c r="J814">
        <v>1362146280</v>
      </c>
      <c r="K814" s="11">
        <f>(Table1[[#This Row],[deadline]]/86400)+25569+(-5/24)</f>
        <v>41334.373611111107</v>
      </c>
      <c r="L814">
        <v>1357604752</v>
      </c>
      <c r="M814" s="11">
        <f>(Table1[[#This Row],[launched_at]]/86400)+25569+(-5/24)</f>
        <v>41281.809629629628</v>
      </c>
      <c r="N814" s="12">
        <f>Table1[[#This Row],[Date Created Conversion]]</f>
        <v>41281.809629629628</v>
      </c>
      <c r="O814" s="13">
        <f>Table1[[#This Row],[Date Created Conversion]]</f>
        <v>41281.809629629628</v>
      </c>
      <c r="P814" t="b">
        <v>0</v>
      </c>
      <c r="Q814">
        <v>33</v>
      </c>
      <c r="R814" s="6">
        <f>E814/Q814</f>
        <v>27.606060606060606</v>
      </c>
      <c r="S814" t="b">
        <v>1</v>
      </c>
      <c r="T814" t="s">
        <v>8276</v>
      </c>
      <c r="U814" s="7" t="str">
        <f t="shared" si="37"/>
        <v>music</v>
      </c>
      <c r="V814" t="str">
        <f t="shared" si="38"/>
        <v>rock</v>
      </c>
    </row>
    <row r="815" spans="1:22" ht="3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5">
        <f t="shared" si="36"/>
        <v>1.59996</v>
      </c>
      <c r="G815" t="s">
        <v>8219</v>
      </c>
      <c r="H815" t="s">
        <v>8224</v>
      </c>
      <c r="I815" t="s">
        <v>8246</v>
      </c>
      <c r="J815">
        <v>1342825365</v>
      </c>
      <c r="K815" s="11">
        <f>(Table1[[#This Row],[deadline]]/86400)+25569+(-5/24)</f>
        <v>41110.751909722218</v>
      </c>
      <c r="L815">
        <v>1340233365</v>
      </c>
      <c r="M815" s="11">
        <f>(Table1[[#This Row],[launched_at]]/86400)+25569+(-5/24)</f>
        <v>41080.751909722218</v>
      </c>
      <c r="N815" s="12">
        <f>Table1[[#This Row],[Date Created Conversion]]</f>
        <v>41080.751909722218</v>
      </c>
      <c r="O815" s="13">
        <f>Table1[[#This Row],[Date Created Conversion]]</f>
        <v>41080.751909722218</v>
      </c>
      <c r="P815" t="b">
        <v>0</v>
      </c>
      <c r="Q815">
        <v>96</v>
      </c>
      <c r="R815" s="6">
        <f>E815/Q815</f>
        <v>24.999375000000001</v>
      </c>
      <c r="S815" t="b">
        <v>1</v>
      </c>
      <c r="T815" t="s">
        <v>8276</v>
      </c>
      <c r="U815" s="7" t="str">
        <f t="shared" si="37"/>
        <v>music</v>
      </c>
      <c r="V815" t="str">
        <f t="shared" si="38"/>
        <v>rock</v>
      </c>
    </row>
    <row r="816" spans="1:22" ht="46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5">
        <f t="shared" si="36"/>
        <v>1.2729999999999999</v>
      </c>
      <c r="G816" t="s">
        <v>8219</v>
      </c>
      <c r="H816" t="s">
        <v>8224</v>
      </c>
      <c r="I816" t="s">
        <v>8246</v>
      </c>
      <c r="J816">
        <v>1306865040</v>
      </c>
      <c r="K816" s="11">
        <f>(Table1[[#This Row],[deadline]]/86400)+25569+(-5/24)</f>
        <v>40694.544444444444</v>
      </c>
      <c r="L816">
        <v>1305568201</v>
      </c>
      <c r="M816" s="11">
        <f>(Table1[[#This Row],[launched_at]]/86400)+25569+(-5/24)</f>
        <v>40679.534733796296</v>
      </c>
      <c r="N816" s="12">
        <f>Table1[[#This Row],[Date Created Conversion]]</f>
        <v>40679.534733796296</v>
      </c>
      <c r="O816" s="13">
        <f>Table1[[#This Row],[Date Created Conversion]]</f>
        <v>40679.534733796296</v>
      </c>
      <c r="P816" t="b">
        <v>0</v>
      </c>
      <c r="Q816">
        <v>28</v>
      </c>
      <c r="R816" s="6">
        <f>E816/Q816</f>
        <v>45.464285714285715</v>
      </c>
      <c r="S816" t="b">
        <v>1</v>
      </c>
      <c r="T816" t="s">
        <v>8276</v>
      </c>
      <c r="U816" s="7" t="str">
        <f t="shared" si="37"/>
        <v>music</v>
      </c>
      <c r="V816" t="str">
        <f t="shared" si="38"/>
        <v>rock</v>
      </c>
    </row>
    <row r="817" spans="1:22" ht="3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5">
        <f t="shared" si="36"/>
        <v>1.07</v>
      </c>
      <c r="G817" t="s">
        <v>8219</v>
      </c>
      <c r="H817" t="s">
        <v>8224</v>
      </c>
      <c r="I817" t="s">
        <v>8246</v>
      </c>
      <c r="J817">
        <v>1414879303</v>
      </c>
      <c r="K817" s="11">
        <f>(Table1[[#This Row],[deadline]]/86400)+25569+(-5/24)</f>
        <v>41944.70952546296</v>
      </c>
      <c r="L817">
        <v>1412287303</v>
      </c>
      <c r="M817" s="11">
        <f>(Table1[[#This Row],[launched_at]]/86400)+25569+(-5/24)</f>
        <v>41914.70952546296</v>
      </c>
      <c r="N817" s="12">
        <f>Table1[[#This Row],[Date Created Conversion]]</f>
        <v>41914.70952546296</v>
      </c>
      <c r="O817" s="13">
        <f>Table1[[#This Row],[Date Created Conversion]]</f>
        <v>41914.70952546296</v>
      </c>
      <c r="P817" t="b">
        <v>0</v>
      </c>
      <c r="Q817">
        <v>43</v>
      </c>
      <c r="R817" s="6">
        <f>E817/Q817</f>
        <v>99.534883720930239</v>
      </c>
      <c r="S817" t="b">
        <v>1</v>
      </c>
      <c r="T817" t="s">
        <v>8276</v>
      </c>
      <c r="U817" s="7" t="str">
        <f t="shared" si="37"/>
        <v>music</v>
      </c>
      <c r="V817" t="str">
        <f t="shared" si="38"/>
        <v>rock</v>
      </c>
    </row>
    <row r="818" spans="1:22" ht="3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5">
        <f t="shared" si="36"/>
        <v>1.1512214285714286</v>
      </c>
      <c r="G818" t="s">
        <v>8219</v>
      </c>
      <c r="H818" t="s">
        <v>8224</v>
      </c>
      <c r="I818" t="s">
        <v>8246</v>
      </c>
      <c r="J818">
        <v>1365489000</v>
      </c>
      <c r="K818" s="11">
        <f>(Table1[[#This Row],[deadline]]/86400)+25569+(-5/24)</f>
        <v>41373.0625</v>
      </c>
      <c r="L818">
        <v>1362776043</v>
      </c>
      <c r="M818" s="11">
        <f>(Table1[[#This Row],[launched_at]]/86400)+25569+(-5/24)</f>
        <v>41341.662534722222</v>
      </c>
      <c r="N818" s="12">
        <f>Table1[[#This Row],[Date Created Conversion]]</f>
        <v>41341.662534722222</v>
      </c>
      <c r="O818" s="13">
        <f>Table1[[#This Row],[Date Created Conversion]]</f>
        <v>41341.662534722222</v>
      </c>
      <c r="P818" t="b">
        <v>0</v>
      </c>
      <c r="Q818">
        <v>205</v>
      </c>
      <c r="R818" s="6">
        <f>E818/Q818</f>
        <v>39.31</v>
      </c>
      <c r="S818" t="b">
        <v>1</v>
      </c>
      <c r="T818" t="s">
        <v>8276</v>
      </c>
      <c r="U818" s="7" t="str">
        <f t="shared" si="37"/>
        <v>music</v>
      </c>
      <c r="V818" t="str">
        <f t="shared" si="38"/>
        <v>rock</v>
      </c>
    </row>
    <row r="819" spans="1:22" ht="46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5">
        <f t="shared" si="36"/>
        <v>1.3711066666666665</v>
      </c>
      <c r="G819" t="s">
        <v>8219</v>
      </c>
      <c r="H819" t="s">
        <v>8224</v>
      </c>
      <c r="I819" t="s">
        <v>8246</v>
      </c>
      <c r="J819">
        <v>1331441940</v>
      </c>
      <c r="K819" s="11">
        <f>(Table1[[#This Row],[deadline]]/86400)+25569+(-5/24)</f>
        <v>40978.999305555553</v>
      </c>
      <c r="L819">
        <v>1326810211</v>
      </c>
      <c r="M819" s="11">
        <f>(Table1[[#This Row],[launched_at]]/86400)+25569+(-5/24)</f>
        <v>40925.391331018516</v>
      </c>
      <c r="N819" s="12">
        <f>Table1[[#This Row],[Date Created Conversion]]</f>
        <v>40925.391331018516</v>
      </c>
      <c r="O819" s="13">
        <f>Table1[[#This Row],[Date Created Conversion]]</f>
        <v>40925.391331018516</v>
      </c>
      <c r="P819" t="b">
        <v>0</v>
      </c>
      <c r="Q819">
        <v>23</v>
      </c>
      <c r="R819" s="6">
        <f>E819/Q819</f>
        <v>89.419999999999987</v>
      </c>
      <c r="S819" t="b">
        <v>1</v>
      </c>
      <c r="T819" t="s">
        <v>8276</v>
      </c>
      <c r="U819" s="7" t="str">
        <f t="shared" si="37"/>
        <v>music</v>
      </c>
      <c r="V819" t="str">
        <f t="shared" si="38"/>
        <v>rock</v>
      </c>
    </row>
    <row r="820" spans="1:22" ht="46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5">
        <f t="shared" si="36"/>
        <v>1.5571428571428572</v>
      </c>
      <c r="G820" t="s">
        <v>8219</v>
      </c>
      <c r="H820" t="s">
        <v>8224</v>
      </c>
      <c r="I820" t="s">
        <v>8246</v>
      </c>
      <c r="J820">
        <v>1344358860</v>
      </c>
      <c r="K820" s="11">
        <f>(Table1[[#This Row],[deadline]]/86400)+25569+(-5/24)</f>
        <v>41128.500694444439</v>
      </c>
      <c r="L820">
        <v>1343682681</v>
      </c>
      <c r="M820" s="11">
        <f>(Table1[[#This Row],[launched_at]]/86400)+25569+(-5/24)</f>
        <v>41120.67454861111</v>
      </c>
      <c r="N820" s="12">
        <f>Table1[[#This Row],[Date Created Conversion]]</f>
        <v>41120.67454861111</v>
      </c>
      <c r="O820" s="13">
        <f>Table1[[#This Row],[Date Created Conversion]]</f>
        <v>41120.67454861111</v>
      </c>
      <c r="P820" t="b">
        <v>0</v>
      </c>
      <c r="Q820">
        <v>19</v>
      </c>
      <c r="R820" s="6">
        <f>E820/Q820</f>
        <v>28.684210526315791</v>
      </c>
      <c r="S820" t="b">
        <v>1</v>
      </c>
      <c r="T820" t="s">
        <v>8276</v>
      </c>
      <c r="U820" s="7" t="str">
        <f t="shared" si="37"/>
        <v>music</v>
      </c>
      <c r="V820" t="str">
        <f t="shared" si="38"/>
        <v>rock</v>
      </c>
    </row>
    <row r="821" spans="1:22" ht="3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5">
        <f t="shared" si="36"/>
        <v>1.0874999999999999</v>
      </c>
      <c r="G821" t="s">
        <v>8219</v>
      </c>
      <c r="H821" t="s">
        <v>8224</v>
      </c>
      <c r="I821" t="s">
        <v>8246</v>
      </c>
      <c r="J821">
        <v>1387601040</v>
      </c>
      <c r="K821" s="11">
        <f>(Table1[[#This Row],[deadline]]/86400)+25569+(-5/24)</f>
        <v>41628.988888888889</v>
      </c>
      <c r="L821">
        <v>1386806254</v>
      </c>
      <c r="M821" s="11">
        <f>(Table1[[#This Row],[launched_at]]/86400)+25569+(-5/24)</f>
        <v>41619.789976851847</v>
      </c>
      <c r="N821" s="12">
        <f>Table1[[#This Row],[Date Created Conversion]]</f>
        <v>41619.789976851847</v>
      </c>
      <c r="O821" s="13">
        <f>Table1[[#This Row],[Date Created Conversion]]</f>
        <v>41619.789976851847</v>
      </c>
      <c r="P821" t="b">
        <v>0</v>
      </c>
      <c r="Q821">
        <v>14</v>
      </c>
      <c r="R821" s="6">
        <f>E821/Q821</f>
        <v>31.071428571428573</v>
      </c>
      <c r="S821" t="b">
        <v>1</v>
      </c>
      <c r="T821" t="s">
        <v>8276</v>
      </c>
      <c r="U821" s="7" t="str">
        <f t="shared" si="37"/>
        <v>music</v>
      </c>
      <c r="V821" t="str">
        <f t="shared" si="38"/>
        <v>rock</v>
      </c>
    </row>
    <row r="822" spans="1:22" ht="46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5">
        <f t="shared" si="36"/>
        <v>1.3405</v>
      </c>
      <c r="G822" t="s">
        <v>8219</v>
      </c>
      <c r="H822" t="s">
        <v>8224</v>
      </c>
      <c r="I822" t="s">
        <v>8246</v>
      </c>
      <c r="J822">
        <v>1402290000</v>
      </c>
      <c r="K822" s="11">
        <f>(Table1[[#This Row],[deadline]]/86400)+25569+(-5/24)</f>
        <v>41799</v>
      </c>
      <c r="L822">
        <v>1399666342</v>
      </c>
      <c r="M822" s="11">
        <f>(Table1[[#This Row],[launched_at]]/86400)+25569+(-5/24)</f>
        <v>41768.633587962962</v>
      </c>
      <c r="N822" s="12">
        <f>Table1[[#This Row],[Date Created Conversion]]</f>
        <v>41768.633587962962</v>
      </c>
      <c r="O822" s="13">
        <f>Table1[[#This Row],[Date Created Conversion]]</f>
        <v>41768.633587962962</v>
      </c>
      <c r="P822" t="b">
        <v>0</v>
      </c>
      <c r="Q822">
        <v>38</v>
      </c>
      <c r="R822" s="6">
        <f>E822/Q822</f>
        <v>70.55263157894737</v>
      </c>
      <c r="S822" t="b">
        <v>1</v>
      </c>
      <c r="T822" t="s">
        <v>8276</v>
      </c>
      <c r="U822" s="7" t="str">
        <f t="shared" si="37"/>
        <v>music</v>
      </c>
      <c r="V822" t="str">
        <f t="shared" si="38"/>
        <v>rock</v>
      </c>
    </row>
    <row r="823" spans="1:22" ht="46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5">
        <f t="shared" si="36"/>
        <v>1</v>
      </c>
      <c r="G823" t="s">
        <v>8219</v>
      </c>
      <c r="H823" t="s">
        <v>8224</v>
      </c>
      <c r="I823" t="s">
        <v>8246</v>
      </c>
      <c r="J823">
        <v>1430712060</v>
      </c>
      <c r="K823" s="11">
        <f>(Table1[[#This Row],[deadline]]/86400)+25569+(-5/24)</f>
        <v>42127.959027777775</v>
      </c>
      <c r="L823">
        <v>1427753265</v>
      </c>
      <c r="M823" s="11">
        <f>(Table1[[#This Row],[launched_at]]/86400)+25569+(-5/24)</f>
        <v>42093.71371527778</v>
      </c>
      <c r="N823" s="12">
        <f>Table1[[#This Row],[Date Created Conversion]]</f>
        <v>42093.71371527778</v>
      </c>
      <c r="O823" s="13">
        <f>Table1[[#This Row],[Date Created Conversion]]</f>
        <v>42093.71371527778</v>
      </c>
      <c r="P823" t="b">
        <v>0</v>
      </c>
      <c r="Q823">
        <v>78</v>
      </c>
      <c r="R823" s="6">
        <f>E823/Q823</f>
        <v>224.12820512820514</v>
      </c>
      <c r="S823" t="b">
        <v>1</v>
      </c>
      <c r="T823" t="s">
        <v>8276</v>
      </c>
      <c r="U823" s="7" t="str">
        <f t="shared" si="37"/>
        <v>music</v>
      </c>
      <c r="V823" t="str">
        <f t="shared" si="38"/>
        <v>rock</v>
      </c>
    </row>
    <row r="824" spans="1:22" ht="3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5">
        <f t="shared" si="36"/>
        <v>1.1916666666666667</v>
      </c>
      <c r="G824" t="s">
        <v>8219</v>
      </c>
      <c r="H824" t="s">
        <v>8224</v>
      </c>
      <c r="I824" t="s">
        <v>8246</v>
      </c>
      <c r="J824">
        <v>1349477050</v>
      </c>
      <c r="K824" s="11">
        <f>(Table1[[#This Row],[deadline]]/86400)+25569+(-5/24)</f>
        <v>41187.739004629628</v>
      </c>
      <c r="L824">
        <v>1346885050</v>
      </c>
      <c r="M824" s="11">
        <f>(Table1[[#This Row],[launched_at]]/86400)+25569+(-5/24)</f>
        <v>41157.739004629628</v>
      </c>
      <c r="N824" s="12">
        <f>Table1[[#This Row],[Date Created Conversion]]</f>
        <v>41157.739004629628</v>
      </c>
      <c r="O824" s="13">
        <f>Table1[[#This Row],[Date Created Conversion]]</f>
        <v>41157.739004629628</v>
      </c>
      <c r="P824" t="b">
        <v>0</v>
      </c>
      <c r="Q824">
        <v>69</v>
      </c>
      <c r="R824" s="6">
        <f>E824/Q824</f>
        <v>51.811594202898547</v>
      </c>
      <c r="S824" t="b">
        <v>1</v>
      </c>
      <c r="T824" t="s">
        <v>8276</v>
      </c>
      <c r="U824" s="7" t="str">
        <f t="shared" si="37"/>
        <v>music</v>
      </c>
      <c r="V824" t="str">
        <f t="shared" si="38"/>
        <v>rock</v>
      </c>
    </row>
    <row r="825" spans="1:22" ht="46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5">
        <f t="shared" si="36"/>
        <v>1.7949999999999999</v>
      </c>
      <c r="G825" t="s">
        <v>8219</v>
      </c>
      <c r="H825" t="s">
        <v>8224</v>
      </c>
      <c r="I825" t="s">
        <v>8246</v>
      </c>
      <c r="J825">
        <v>1427062852</v>
      </c>
      <c r="K825" s="11">
        <f>(Table1[[#This Row],[deadline]]/86400)+25569+(-5/24)</f>
        <v>42085.722824074073</v>
      </c>
      <c r="L825">
        <v>1424474452</v>
      </c>
      <c r="M825" s="11">
        <f>(Table1[[#This Row],[launched_at]]/86400)+25569+(-5/24)</f>
        <v>42055.764490740738</v>
      </c>
      <c r="N825" s="12">
        <f>Table1[[#This Row],[Date Created Conversion]]</f>
        <v>42055.764490740738</v>
      </c>
      <c r="O825" s="13">
        <f>Table1[[#This Row],[Date Created Conversion]]</f>
        <v>42055.764490740738</v>
      </c>
      <c r="P825" t="b">
        <v>0</v>
      </c>
      <c r="Q825">
        <v>33</v>
      </c>
      <c r="R825" s="6">
        <f>E825/Q825</f>
        <v>43.515151515151516</v>
      </c>
      <c r="S825" t="b">
        <v>1</v>
      </c>
      <c r="T825" t="s">
        <v>8276</v>
      </c>
      <c r="U825" s="7" t="str">
        <f t="shared" si="37"/>
        <v>music</v>
      </c>
      <c r="V825" t="str">
        <f t="shared" si="38"/>
        <v>rock</v>
      </c>
    </row>
    <row r="826" spans="1:22" ht="46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5">
        <f t="shared" si="36"/>
        <v>1.3438124999999999</v>
      </c>
      <c r="G826" t="s">
        <v>8219</v>
      </c>
      <c r="H826" t="s">
        <v>8224</v>
      </c>
      <c r="I826" t="s">
        <v>8246</v>
      </c>
      <c r="J826">
        <v>1271573940</v>
      </c>
      <c r="K826" s="11">
        <f>(Table1[[#This Row],[deadline]]/86400)+25569+(-5/24)</f>
        <v>40286.082638888889</v>
      </c>
      <c r="L826">
        <v>1268459318</v>
      </c>
      <c r="M826" s="11">
        <f>(Table1[[#This Row],[launched_at]]/86400)+25569+(-5/24)</f>
        <v>40250.033773148149</v>
      </c>
      <c r="N826" s="12">
        <f>Table1[[#This Row],[Date Created Conversion]]</f>
        <v>40250.033773148149</v>
      </c>
      <c r="O826" s="13">
        <f>Table1[[#This Row],[Date Created Conversion]]</f>
        <v>40250.033773148149</v>
      </c>
      <c r="P826" t="b">
        <v>0</v>
      </c>
      <c r="Q826">
        <v>54</v>
      </c>
      <c r="R826" s="6">
        <f>E826/Q826</f>
        <v>39.816666666666663</v>
      </c>
      <c r="S826" t="b">
        <v>1</v>
      </c>
      <c r="T826" t="s">
        <v>8276</v>
      </c>
      <c r="U826" s="7" t="str">
        <f t="shared" si="37"/>
        <v>music</v>
      </c>
      <c r="V826" t="str">
        <f t="shared" si="38"/>
        <v>rock</v>
      </c>
    </row>
    <row r="827" spans="1:22" ht="3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5">
        <f t="shared" si="36"/>
        <v>1.0043200000000001</v>
      </c>
      <c r="G827" t="s">
        <v>8219</v>
      </c>
      <c r="H827" t="s">
        <v>8224</v>
      </c>
      <c r="I827" t="s">
        <v>8246</v>
      </c>
      <c r="J827">
        <v>1351495284</v>
      </c>
      <c r="K827" s="11">
        <f>(Table1[[#This Row],[deadline]]/86400)+25569+(-5/24)</f>
        <v>41211.098194444443</v>
      </c>
      <c r="L827">
        <v>1349335284</v>
      </c>
      <c r="M827" s="11">
        <f>(Table1[[#This Row],[launched_at]]/86400)+25569+(-5/24)</f>
        <v>41186.098194444443</v>
      </c>
      <c r="N827" s="12">
        <f>Table1[[#This Row],[Date Created Conversion]]</f>
        <v>41186.098194444443</v>
      </c>
      <c r="O827" s="13">
        <f>Table1[[#This Row],[Date Created Conversion]]</f>
        <v>41186.098194444443</v>
      </c>
      <c r="P827" t="b">
        <v>0</v>
      </c>
      <c r="Q827">
        <v>99</v>
      </c>
      <c r="R827" s="6">
        <f>E827/Q827</f>
        <v>126.8080808080808</v>
      </c>
      <c r="S827" t="b">
        <v>1</v>
      </c>
      <c r="T827" t="s">
        <v>8276</v>
      </c>
      <c r="U827" s="7" t="str">
        <f t="shared" si="37"/>
        <v>music</v>
      </c>
      <c r="V827" t="str">
        <f t="shared" si="38"/>
        <v>rock</v>
      </c>
    </row>
    <row r="828" spans="1:22" ht="46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5">
        <f t="shared" si="36"/>
        <v>1.0145454545454546</v>
      </c>
      <c r="G828" t="s">
        <v>8219</v>
      </c>
      <c r="H828" t="s">
        <v>8224</v>
      </c>
      <c r="I828" t="s">
        <v>8246</v>
      </c>
      <c r="J828">
        <v>1332719730</v>
      </c>
      <c r="K828" s="11">
        <f>(Table1[[#This Row],[deadline]]/86400)+25569+(-5/24)</f>
        <v>40993.788541666661</v>
      </c>
      <c r="L828">
        <v>1330908930</v>
      </c>
      <c r="M828" s="11">
        <f>(Table1[[#This Row],[launched_at]]/86400)+25569+(-5/24)</f>
        <v>40972.830208333333</v>
      </c>
      <c r="N828" s="12">
        <f>Table1[[#This Row],[Date Created Conversion]]</f>
        <v>40972.830208333333</v>
      </c>
      <c r="O828" s="13">
        <f>Table1[[#This Row],[Date Created Conversion]]</f>
        <v>40972.830208333333</v>
      </c>
      <c r="P828" t="b">
        <v>0</v>
      </c>
      <c r="Q828">
        <v>49</v>
      </c>
      <c r="R828" s="6">
        <f>E828/Q828</f>
        <v>113.87755102040816</v>
      </c>
      <c r="S828" t="b">
        <v>1</v>
      </c>
      <c r="T828" t="s">
        <v>8276</v>
      </c>
      <c r="U828" s="7" t="str">
        <f t="shared" si="37"/>
        <v>music</v>
      </c>
      <c r="V828" t="str">
        <f t="shared" si="38"/>
        <v>rock</v>
      </c>
    </row>
    <row r="829" spans="1:22" ht="46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5">
        <f t="shared" si="36"/>
        <v>1.0333333333333334</v>
      </c>
      <c r="G829" t="s">
        <v>8219</v>
      </c>
      <c r="H829" t="s">
        <v>8224</v>
      </c>
      <c r="I829" t="s">
        <v>8246</v>
      </c>
      <c r="J829">
        <v>1329248940</v>
      </c>
      <c r="K829" s="11">
        <f>(Table1[[#This Row],[deadline]]/86400)+25569+(-5/24)</f>
        <v>40953.617361111108</v>
      </c>
      <c r="L829">
        <v>1326972107</v>
      </c>
      <c r="M829" s="11">
        <f>(Table1[[#This Row],[launched_at]]/86400)+25569+(-5/24)</f>
        <v>40927.265127314815</v>
      </c>
      <c r="N829" s="12">
        <f>Table1[[#This Row],[Date Created Conversion]]</f>
        <v>40927.265127314815</v>
      </c>
      <c r="O829" s="13">
        <f>Table1[[#This Row],[Date Created Conversion]]</f>
        <v>40927.265127314815</v>
      </c>
      <c r="P829" t="b">
        <v>0</v>
      </c>
      <c r="Q829">
        <v>11</v>
      </c>
      <c r="R829" s="6">
        <f>E829/Q829</f>
        <v>28.181818181818183</v>
      </c>
      <c r="S829" t="b">
        <v>1</v>
      </c>
      <c r="T829" t="s">
        <v>8276</v>
      </c>
      <c r="U829" s="7" t="str">
        <f t="shared" si="37"/>
        <v>music</v>
      </c>
      <c r="V829" t="str">
        <f t="shared" si="38"/>
        <v>rock</v>
      </c>
    </row>
    <row r="830" spans="1:22" ht="46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5">
        <f t="shared" si="36"/>
        <v>1.07</v>
      </c>
      <c r="G830" t="s">
        <v>8219</v>
      </c>
      <c r="H830" t="s">
        <v>8224</v>
      </c>
      <c r="I830" t="s">
        <v>8246</v>
      </c>
      <c r="J830">
        <v>1340641440</v>
      </c>
      <c r="K830" s="11">
        <f>(Table1[[#This Row],[deadline]]/86400)+25569+(-5/24)</f>
        <v>41085.474999999999</v>
      </c>
      <c r="L830">
        <v>1339549982</v>
      </c>
      <c r="M830" s="11">
        <f>(Table1[[#This Row],[launched_at]]/86400)+25569+(-5/24)</f>
        <v>41072.842384259253</v>
      </c>
      <c r="N830" s="12">
        <f>Table1[[#This Row],[Date Created Conversion]]</f>
        <v>41072.842384259253</v>
      </c>
      <c r="O830" s="13">
        <f>Table1[[#This Row],[Date Created Conversion]]</f>
        <v>41072.842384259253</v>
      </c>
      <c r="P830" t="b">
        <v>0</v>
      </c>
      <c r="Q830">
        <v>38</v>
      </c>
      <c r="R830" s="6">
        <f>E830/Q830</f>
        <v>36.60526315789474</v>
      </c>
      <c r="S830" t="b">
        <v>1</v>
      </c>
      <c r="T830" t="s">
        <v>8276</v>
      </c>
      <c r="U830" s="7" t="str">
        <f t="shared" si="37"/>
        <v>music</v>
      </c>
      <c r="V830" t="str">
        <f t="shared" si="38"/>
        <v>rock</v>
      </c>
    </row>
    <row r="831" spans="1:22" ht="46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5">
        <f t="shared" si="36"/>
        <v>1.04</v>
      </c>
      <c r="G831" t="s">
        <v>8219</v>
      </c>
      <c r="H831" t="s">
        <v>8225</v>
      </c>
      <c r="I831" t="s">
        <v>8247</v>
      </c>
      <c r="J831">
        <v>1468437240</v>
      </c>
      <c r="K831" s="11">
        <f>(Table1[[#This Row],[deadline]]/86400)+25569+(-5/24)</f>
        <v>42564.593055555553</v>
      </c>
      <c r="L831">
        <v>1463253240</v>
      </c>
      <c r="M831" s="11">
        <f>(Table1[[#This Row],[launched_at]]/86400)+25569+(-5/24)</f>
        <v>42504.593055555553</v>
      </c>
      <c r="N831" s="12">
        <f>Table1[[#This Row],[Date Created Conversion]]</f>
        <v>42504.593055555553</v>
      </c>
      <c r="O831" s="13">
        <f>Table1[[#This Row],[Date Created Conversion]]</f>
        <v>42504.593055555553</v>
      </c>
      <c r="P831" t="b">
        <v>0</v>
      </c>
      <c r="Q831">
        <v>16</v>
      </c>
      <c r="R831" s="6">
        <f>E831/Q831</f>
        <v>32.5</v>
      </c>
      <c r="S831" t="b">
        <v>1</v>
      </c>
      <c r="T831" t="s">
        <v>8276</v>
      </c>
      <c r="U831" s="7" t="str">
        <f t="shared" si="37"/>
        <v>music</v>
      </c>
      <c r="V831" t="str">
        <f t="shared" si="38"/>
        <v>rock</v>
      </c>
    </row>
    <row r="832" spans="1:22" ht="46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5">
        <f t="shared" si="36"/>
        <v>1.0783333333333334</v>
      </c>
      <c r="G832" t="s">
        <v>8219</v>
      </c>
      <c r="H832" t="s">
        <v>8224</v>
      </c>
      <c r="I832" t="s">
        <v>8246</v>
      </c>
      <c r="J832">
        <v>1363952225</v>
      </c>
      <c r="K832" s="11">
        <f>(Table1[[#This Row],[deadline]]/86400)+25569+(-5/24)</f>
        <v>41355.27575231481</v>
      </c>
      <c r="L832">
        <v>1361363825</v>
      </c>
      <c r="M832" s="11">
        <f>(Table1[[#This Row],[launched_at]]/86400)+25569+(-5/24)</f>
        <v>41325.317418981482</v>
      </c>
      <c r="N832" s="12">
        <f>Table1[[#This Row],[Date Created Conversion]]</f>
        <v>41325.317418981482</v>
      </c>
      <c r="O832" s="13">
        <f>Table1[[#This Row],[Date Created Conversion]]</f>
        <v>41325.317418981482</v>
      </c>
      <c r="P832" t="b">
        <v>0</v>
      </c>
      <c r="Q832">
        <v>32</v>
      </c>
      <c r="R832" s="6">
        <f>E832/Q832</f>
        <v>60.65625</v>
      </c>
      <c r="S832" t="b">
        <v>1</v>
      </c>
      <c r="T832" t="s">
        <v>8276</v>
      </c>
      <c r="U832" s="7" t="str">
        <f t="shared" si="37"/>
        <v>music</v>
      </c>
      <c r="V832" t="str">
        <f t="shared" si="38"/>
        <v>rock</v>
      </c>
    </row>
    <row r="833" spans="1:22" ht="3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5">
        <f t="shared" si="36"/>
        <v>2.3333333333333335</v>
      </c>
      <c r="G833" t="s">
        <v>8219</v>
      </c>
      <c r="H833" t="s">
        <v>8224</v>
      </c>
      <c r="I833" t="s">
        <v>8246</v>
      </c>
      <c r="J833">
        <v>1335540694</v>
      </c>
      <c r="K833" s="11">
        <f>(Table1[[#This Row],[deadline]]/86400)+25569+(-5/24)</f>
        <v>41026.438587962963</v>
      </c>
      <c r="L833">
        <v>1332948694</v>
      </c>
      <c r="M833" s="11">
        <f>(Table1[[#This Row],[launched_at]]/86400)+25569+(-5/24)</f>
        <v>40996.438587962963</v>
      </c>
      <c r="N833" s="12">
        <f>Table1[[#This Row],[Date Created Conversion]]</f>
        <v>40996.438587962963</v>
      </c>
      <c r="O833" s="13">
        <f>Table1[[#This Row],[Date Created Conversion]]</f>
        <v>40996.438587962963</v>
      </c>
      <c r="P833" t="b">
        <v>0</v>
      </c>
      <c r="Q833">
        <v>20</v>
      </c>
      <c r="R833" s="6">
        <f>E833/Q833</f>
        <v>175</v>
      </c>
      <c r="S833" t="b">
        <v>1</v>
      </c>
      <c r="T833" t="s">
        <v>8276</v>
      </c>
      <c r="U833" s="7" t="str">
        <f t="shared" si="37"/>
        <v>music</v>
      </c>
      <c r="V833" t="str">
        <f t="shared" si="38"/>
        <v>rock</v>
      </c>
    </row>
    <row r="834" spans="1:22" ht="46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5">
        <f t="shared" si="36"/>
        <v>1.0060706666666666</v>
      </c>
      <c r="G834" t="s">
        <v>8219</v>
      </c>
      <c r="H834" t="s">
        <v>8224</v>
      </c>
      <c r="I834" t="s">
        <v>8246</v>
      </c>
      <c r="J834">
        <v>1327133580</v>
      </c>
      <c r="K834" s="11">
        <f>(Table1[[#This Row],[deadline]]/86400)+25569+(-5/24)</f>
        <v>40929.134027777771</v>
      </c>
      <c r="L834">
        <v>1321978335</v>
      </c>
      <c r="M834" s="11">
        <f>(Table1[[#This Row],[launched_at]]/86400)+25569+(-5/24)</f>
        <v>40869.466840277775</v>
      </c>
      <c r="N834" s="12">
        <f>Table1[[#This Row],[Date Created Conversion]]</f>
        <v>40869.466840277775</v>
      </c>
      <c r="O834" s="13">
        <f>Table1[[#This Row],[Date Created Conversion]]</f>
        <v>40869.466840277775</v>
      </c>
      <c r="P834" t="b">
        <v>0</v>
      </c>
      <c r="Q834">
        <v>154</v>
      </c>
      <c r="R834" s="6">
        <f>E834/Q834</f>
        <v>97.993896103896105</v>
      </c>
      <c r="S834" t="b">
        <v>1</v>
      </c>
      <c r="T834" t="s">
        <v>8276</v>
      </c>
      <c r="U834" s="7" t="str">
        <f t="shared" si="37"/>
        <v>music</v>
      </c>
      <c r="V834" t="str">
        <f t="shared" si="38"/>
        <v>rock</v>
      </c>
    </row>
    <row r="835" spans="1:22" ht="18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5">
        <f t="shared" ref="F835:F898" si="39">E835/D835</f>
        <v>1.0166666666666666</v>
      </c>
      <c r="G835" t="s">
        <v>8219</v>
      </c>
      <c r="H835" t="s">
        <v>8224</v>
      </c>
      <c r="I835" t="s">
        <v>8246</v>
      </c>
      <c r="J835">
        <v>1397941475</v>
      </c>
      <c r="K835" s="11">
        <f>(Table1[[#This Row],[deadline]]/86400)+25569+(-5/24)</f>
        <v>41748.669849537036</v>
      </c>
      <c r="L835">
        <v>1395349475</v>
      </c>
      <c r="M835" s="11">
        <f>(Table1[[#This Row],[launched_at]]/86400)+25569+(-5/24)</f>
        <v>41718.669849537036</v>
      </c>
      <c r="N835" s="12">
        <f>Table1[[#This Row],[Date Created Conversion]]</f>
        <v>41718.669849537036</v>
      </c>
      <c r="O835" s="13">
        <f>Table1[[#This Row],[Date Created Conversion]]</f>
        <v>41718.669849537036</v>
      </c>
      <c r="P835" t="b">
        <v>0</v>
      </c>
      <c r="Q835">
        <v>41</v>
      </c>
      <c r="R835" s="6">
        <f>E835/Q835</f>
        <v>148.78048780487805</v>
      </c>
      <c r="S835" t="b">
        <v>1</v>
      </c>
      <c r="T835" t="s">
        <v>8276</v>
      </c>
      <c r="U835" s="7" t="str">
        <f t="shared" ref="U835:U898" si="40">LEFT(T835, SEARCH("/",T835,1)-1)</f>
        <v>music</v>
      </c>
      <c r="V835" t="str">
        <f t="shared" ref="V835:V898" si="41">RIGHT(T835, LEN(T835)-SEARCH("/",T835,1))</f>
        <v>rock</v>
      </c>
    </row>
    <row r="836" spans="1:22" ht="46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5">
        <f t="shared" si="39"/>
        <v>1.3101818181818181</v>
      </c>
      <c r="G836" t="s">
        <v>8219</v>
      </c>
      <c r="H836" t="s">
        <v>8224</v>
      </c>
      <c r="I836" t="s">
        <v>8246</v>
      </c>
      <c r="J836">
        <v>1372651140</v>
      </c>
      <c r="K836" s="11">
        <f>(Table1[[#This Row],[deadline]]/86400)+25569+(-5/24)</f>
        <v>41455.957638888889</v>
      </c>
      <c r="L836">
        <v>1369770292</v>
      </c>
      <c r="M836" s="11">
        <f>(Table1[[#This Row],[launched_at]]/86400)+25569+(-5/24)</f>
        <v>41422.614490740736</v>
      </c>
      <c r="N836" s="12">
        <f>Table1[[#This Row],[Date Created Conversion]]</f>
        <v>41422.614490740736</v>
      </c>
      <c r="O836" s="13">
        <f>Table1[[#This Row],[Date Created Conversion]]</f>
        <v>41422.614490740736</v>
      </c>
      <c r="P836" t="b">
        <v>0</v>
      </c>
      <c r="Q836">
        <v>75</v>
      </c>
      <c r="R836" s="6">
        <f>E836/Q836</f>
        <v>96.08</v>
      </c>
      <c r="S836" t="b">
        <v>1</v>
      </c>
      <c r="T836" t="s">
        <v>8276</v>
      </c>
      <c r="U836" s="7" t="str">
        <f t="shared" si="40"/>
        <v>music</v>
      </c>
      <c r="V836" t="str">
        <f t="shared" si="41"/>
        <v>rock</v>
      </c>
    </row>
    <row r="837" spans="1:22" ht="46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5">
        <f t="shared" si="39"/>
        <v>1.1725000000000001</v>
      </c>
      <c r="G837" t="s">
        <v>8219</v>
      </c>
      <c r="H837" t="s">
        <v>8224</v>
      </c>
      <c r="I837" t="s">
        <v>8246</v>
      </c>
      <c r="J837">
        <v>1337396400</v>
      </c>
      <c r="K837" s="11">
        <f>(Table1[[#This Row],[deadline]]/86400)+25569+(-5/24)</f>
        <v>41047.916666666664</v>
      </c>
      <c r="L837">
        <v>1333709958</v>
      </c>
      <c r="M837" s="11">
        <f>(Table1[[#This Row],[launched_at]]/86400)+25569+(-5/24)</f>
        <v>41005.249513888884</v>
      </c>
      <c r="N837" s="12">
        <f>Table1[[#This Row],[Date Created Conversion]]</f>
        <v>41005.249513888884</v>
      </c>
      <c r="O837" s="13">
        <f>Table1[[#This Row],[Date Created Conversion]]</f>
        <v>41005.249513888884</v>
      </c>
      <c r="P837" t="b">
        <v>0</v>
      </c>
      <c r="Q837">
        <v>40</v>
      </c>
      <c r="R837" s="6">
        <f>E837/Q837</f>
        <v>58.625</v>
      </c>
      <c r="S837" t="b">
        <v>1</v>
      </c>
      <c r="T837" t="s">
        <v>8276</v>
      </c>
      <c r="U837" s="7" t="str">
        <f t="shared" si="40"/>
        <v>music</v>
      </c>
      <c r="V837" t="str">
        <f t="shared" si="41"/>
        <v>rock</v>
      </c>
    </row>
    <row r="838" spans="1:22" ht="18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5">
        <f t="shared" si="39"/>
        <v>1.009304</v>
      </c>
      <c r="G838" t="s">
        <v>8219</v>
      </c>
      <c r="H838" t="s">
        <v>8224</v>
      </c>
      <c r="I838" t="s">
        <v>8246</v>
      </c>
      <c r="J838">
        <v>1381108918</v>
      </c>
      <c r="K838" s="11">
        <f>(Table1[[#This Row],[deadline]]/86400)+25569+(-5/24)</f>
        <v>41553.848587962959</v>
      </c>
      <c r="L838">
        <v>1378516918</v>
      </c>
      <c r="M838" s="11">
        <f>(Table1[[#This Row],[launched_at]]/86400)+25569+(-5/24)</f>
        <v>41523.848587962959</v>
      </c>
      <c r="N838" s="12">
        <f>Table1[[#This Row],[Date Created Conversion]]</f>
        <v>41523.848587962959</v>
      </c>
      <c r="O838" s="13">
        <f>Table1[[#This Row],[Date Created Conversion]]</f>
        <v>41523.848587962959</v>
      </c>
      <c r="P838" t="b">
        <v>0</v>
      </c>
      <c r="Q838">
        <v>46</v>
      </c>
      <c r="R838" s="6">
        <f>E838/Q838</f>
        <v>109.70695652173914</v>
      </c>
      <c r="S838" t="b">
        <v>1</v>
      </c>
      <c r="T838" t="s">
        <v>8276</v>
      </c>
      <c r="U838" s="7" t="str">
        <f t="shared" si="40"/>
        <v>music</v>
      </c>
      <c r="V838" t="str">
        <f t="shared" si="41"/>
        <v>rock</v>
      </c>
    </row>
    <row r="839" spans="1:22" ht="3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5">
        <f t="shared" si="39"/>
        <v>1.218</v>
      </c>
      <c r="G839" t="s">
        <v>8219</v>
      </c>
      <c r="H839" t="s">
        <v>8224</v>
      </c>
      <c r="I839" t="s">
        <v>8246</v>
      </c>
      <c r="J839">
        <v>1398988662</v>
      </c>
      <c r="K839" s="11">
        <f>(Table1[[#This Row],[deadline]]/86400)+25569+(-5/24)</f>
        <v>41760.79006944444</v>
      </c>
      <c r="L839">
        <v>1396396662</v>
      </c>
      <c r="M839" s="11">
        <f>(Table1[[#This Row],[launched_at]]/86400)+25569+(-5/24)</f>
        <v>41730.79006944444</v>
      </c>
      <c r="N839" s="12">
        <f>Table1[[#This Row],[Date Created Conversion]]</f>
        <v>41730.79006944444</v>
      </c>
      <c r="O839" s="13">
        <f>Table1[[#This Row],[Date Created Conversion]]</f>
        <v>41730.79006944444</v>
      </c>
      <c r="P839" t="b">
        <v>0</v>
      </c>
      <c r="Q839">
        <v>62</v>
      </c>
      <c r="R839" s="6">
        <f>E839/Q839</f>
        <v>49.112903225806448</v>
      </c>
      <c r="S839" t="b">
        <v>1</v>
      </c>
      <c r="T839" t="s">
        <v>8276</v>
      </c>
      <c r="U839" s="7" t="str">
        <f t="shared" si="40"/>
        <v>music</v>
      </c>
      <c r="V839" t="str">
        <f t="shared" si="41"/>
        <v>rock</v>
      </c>
    </row>
    <row r="840" spans="1:22" ht="46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5">
        <f t="shared" si="39"/>
        <v>1.454</v>
      </c>
      <c r="G840" t="s">
        <v>8219</v>
      </c>
      <c r="H840" t="s">
        <v>8224</v>
      </c>
      <c r="I840" t="s">
        <v>8246</v>
      </c>
      <c r="J840">
        <v>1326835985</v>
      </c>
      <c r="K840" s="11">
        <f>(Table1[[#This Row],[deadline]]/86400)+25569+(-5/24)</f>
        <v>40925.689641203702</v>
      </c>
      <c r="L840">
        <v>1324243985</v>
      </c>
      <c r="M840" s="11">
        <f>(Table1[[#This Row],[launched_at]]/86400)+25569+(-5/24)</f>
        <v>40895.689641203702</v>
      </c>
      <c r="N840" s="12">
        <f>Table1[[#This Row],[Date Created Conversion]]</f>
        <v>40895.689641203702</v>
      </c>
      <c r="O840" s="13">
        <f>Table1[[#This Row],[Date Created Conversion]]</f>
        <v>40895.689641203702</v>
      </c>
      <c r="P840" t="b">
        <v>0</v>
      </c>
      <c r="Q840">
        <v>61</v>
      </c>
      <c r="R840" s="6">
        <f>E840/Q840</f>
        <v>47.672131147540981</v>
      </c>
      <c r="S840" t="b">
        <v>1</v>
      </c>
      <c r="T840" t="s">
        <v>8276</v>
      </c>
      <c r="U840" s="7" t="str">
        <f t="shared" si="40"/>
        <v>music</v>
      </c>
      <c r="V840" t="str">
        <f t="shared" si="41"/>
        <v>rock</v>
      </c>
    </row>
    <row r="841" spans="1:22" ht="46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5">
        <f t="shared" si="39"/>
        <v>1.166166</v>
      </c>
      <c r="G841" t="s">
        <v>8219</v>
      </c>
      <c r="H841" t="s">
        <v>8224</v>
      </c>
      <c r="I841" t="s">
        <v>8246</v>
      </c>
      <c r="J841">
        <v>1348337956</v>
      </c>
      <c r="K841" s="11">
        <f>(Table1[[#This Row],[deadline]]/86400)+25569+(-5/24)</f>
        <v>41174.555046296293</v>
      </c>
      <c r="L841">
        <v>1345745956</v>
      </c>
      <c r="M841" s="11">
        <f>(Table1[[#This Row],[launched_at]]/86400)+25569+(-5/24)</f>
        <v>41144.555046296293</v>
      </c>
      <c r="N841" s="12">
        <f>Table1[[#This Row],[Date Created Conversion]]</f>
        <v>41144.555046296293</v>
      </c>
      <c r="O841" s="13">
        <f>Table1[[#This Row],[Date Created Conversion]]</f>
        <v>41144.555046296293</v>
      </c>
      <c r="P841" t="b">
        <v>0</v>
      </c>
      <c r="Q841">
        <v>96</v>
      </c>
      <c r="R841" s="6">
        <f>E841/Q841</f>
        <v>60.737812499999997</v>
      </c>
      <c r="S841" t="b">
        <v>1</v>
      </c>
      <c r="T841" t="s">
        <v>8276</v>
      </c>
      <c r="U841" s="7" t="str">
        <f t="shared" si="40"/>
        <v>music</v>
      </c>
      <c r="V841" t="str">
        <f t="shared" si="41"/>
        <v>rock</v>
      </c>
    </row>
    <row r="842" spans="1:22" ht="3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5">
        <f t="shared" si="39"/>
        <v>1.2041660000000001</v>
      </c>
      <c r="G842" t="s">
        <v>8219</v>
      </c>
      <c r="H842" t="s">
        <v>8224</v>
      </c>
      <c r="I842" t="s">
        <v>8246</v>
      </c>
      <c r="J842">
        <v>1474694787</v>
      </c>
      <c r="K842" s="11">
        <f>(Table1[[#This Row],[deadline]]/86400)+25569+(-5/24)</f>
        <v>42637.018368055556</v>
      </c>
      <c r="L842">
        <v>1472102787</v>
      </c>
      <c r="M842" s="11">
        <f>(Table1[[#This Row],[launched_at]]/86400)+25569+(-5/24)</f>
        <v>42607.018368055556</v>
      </c>
      <c r="N842" s="12">
        <f>Table1[[#This Row],[Date Created Conversion]]</f>
        <v>42607.018368055556</v>
      </c>
      <c r="O842" s="13">
        <f>Table1[[#This Row],[Date Created Conversion]]</f>
        <v>42607.018368055556</v>
      </c>
      <c r="P842" t="b">
        <v>0</v>
      </c>
      <c r="Q842">
        <v>190</v>
      </c>
      <c r="R842" s="6">
        <f>E842/Q842</f>
        <v>63.37715789473684</v>
      </c>
      <c r="S842" t="b">
        <v>1</v>
      </c>
      <c r="T842" t="s">
        <v>8277</v>
      </c>
      <c r="U842" s="7" t="str">
        <f t="shared" si="40"/>
        <v>music</v>
      </c>
      <c r="V842" t="str">
        <f t="shared" si="41"/>
        <v>metal</v>
      </c>
    </row>
    <row r="843" spans="1:22" ht="46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5">
        <f t="shared" si="39"/>
        <v>1.0132000000000001</v>
      </c>
      <c r="G843" t="s">
        <v>8219</v>
      </c>
      <c r="H843" t="s">
        <v>8224</v>
      </c>
      <c r="I843" t="s">
        <v>8246</v>
      </c>
      <c r="J843">
        <v>1415653663</v>
      </c>
      <c r="K843" s="11">
        <f>(Table1[[#This Row],[deadline]]/86400)+25569+(-5/24)</f>
        <v>41953.672025462962</v>
      </c>
      <c r="L843">
        <v>1413058063</v>
      </c>
      <c r="M843" s="11">
        <f>(Table1[[#This Row],[launched_at]]/86400)+25569+(-5/24)</f>
        <v>41923.630358796298</v>
      </c>
      <c r="N843" s="12">
        <f>Table1[[#This Row],[Date Created Conversion]]</f>
        <v>41923.630358796298</v>
      </c>
      <c r="O843" s="13">
        <f>Table1[[#This Row],[Date Created Conversion]]</f>
        <v>41923.630358796298</v>
      </c>
      <c r="P843" t="b">
        <v>1</v>
      </c>
      <c r="Q843">
        <v>94</v>
      </c>
      <c r="R843" s="6">
        <f>E843/Q843</f>
        <v>53.893617021276597</v>
      </c>
      <c r="S843" t="b">
        <v>1</v>
      </c>
      <c r="T843" t="s">
        <v>8277</v>
      </c>
      <c r="U843" s="7" t="str">
        <f t="shared" si="40"/>
        <v>music</v>
      </c>
      <c r="V843" t="str">
        <f t="shared" si="41"/>
        <v>metal</v>
      </c>
    </row>
    <row r="844" spans="1:22" ht="46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5">
        <f t="shared" si="39"/>
        <v>1.0431999999999999</v>
      </c>
      <c r="G844" t="s">
        <v>8219</v>
      </c>
      <c r="H844" t="s">
        <v>8229</v>
      </c>
      <c r="I844" t="s">
        <v>8251</v>
      </c>
      <c r="J844">
        <v>1381723140</v>
      </c>
      <c r="K844" s="11">
        <f>(Table1[[#This Row],[deadline]]/86400)+25569+(-5/24)</f>
        <v>41560.957638888889</v>
      </c>
      <c r="L844">
        <v>1378735983</v>
      </c>
      <c r="M844" s="11">
        <f>(Table1[[#This Row],[launched_at]]/86400)+25569+(-5/24)</f>
        <v>41526.384062499994</v>
      </c>
      <c r="N844" s="12">
        <f>Table1[[#This Row],[Date Created Conversion]]</f>
        <v>41526.384062499994</v>
      </c>
      <c r="O844" s="13">
        <f>Table1[[#This Row],[Date Created Conversion]]</f>
        <v>41526.384062499994</v>
      </c>
      <c r="P844" t="b">
        <v>1</v>
      </c>
      <c r="Q844">
        <v>39</v>
      </c>
      <c r="R844" s="6">
        <f>E844/Q844</f>
        <v>66.871794871794876</v>
      </c>
      <c r="S844" t="b">
        <v>1</v>
      </c>
      <c r="T844" t="s">
        <v>8277</v>
      </c>
      <c r="U844" s="7" t="str">
        <f t="shared" si="40"/>
        <v>music</v>
      </c>
      <c r="V844" t="str">
        <f t="shared" si="41"/>
        <v>metal</v>
      </c>
    </row>
    <row r="845" spans="1:22" ht="46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5">
        <f t="shared" si="39"/>
        <v>2.6713333333333331</v>
      </c>
      <c r="G845" t="s">
        <v>8219</v>
      </c>
      <c r="H845" t="s">
        <v>8224</v>
      </c>
      <c r="I845" t="s">
        <v>8246</v>
      </c>
      <c r="J845">
        <v>1481184000</v>
      </c>
      <c r="K845" s="11">
        <f>(Table1[[#This Row],[deadline]]/86400)+25569+(-5/24)</f>
        <v>42712.124999999993</v>
      </c>
      <c r="L845">
        <v>1479708680</v>
      </c>
      <c r="M845" s="11">
        <f>(Table1[[#This Row],[launched_at]]/86400)+25569+(-5/24)</f>
        <v>42695.049537037034</v>
      </c>
      <c r="N845" s="12">
        <f>Table1[[#This Row],[Date Created Conversion]]</f>
        <v>42695.049537037034</v>
      </c>
      <c r="O845" s="13">
        <f>Table1[[#This Row],[Date Created Conversion]]</f>
        <v>42695.049537037034</v>
      </c>
      <c r="P845" t="b">
        <v>0</v>
      </c>
      <c r="Q845">
        <v>127</v>
      </c>
      <c r="R845" s="6">
        <f>E845/Q845</f>
        <v>63.102362204724407</v>
      </c>
      <c r="S845" t="b">
        <v>1</v>
      </c>
      <c r="T845" t="s">
        <v>8277</v>
      </c>
      <c r="U845" s="7" t="str">
        <f t="shared" si="40"/>
        <v>music</v>
      </c>
      <c r="V845" t="str">
        <f t="shared" si="41"/>
        <v>metal</v>
      </c>
    </row>
    <row r="846" spans="1:22" ht="46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5">
        <f t="shared" si="39"/>
        <v>1.9413333333333334</v>
      </c>
      <c r="G846" t="s">
        <v>8219</v>
      </c>
      <c r="H846" t="s">
        <v>8224</v>
      </c>
      <c r="I846" t="s">
        <v>8246</v>
      </c>
      <c r="J846">
        <v>1414817940</v>
      </c>
      <c r="K846" s="11">
        <f>(Table1[[#This Row],[deadline]]/86400)+25569+(-5/24)</f>
        <v>41943.999305555553</v>
      </c>
      <c r="L846">
        <v>1411489552</v>
      </c>
      <c r="M846" s="11">
        <f>(Table1[[#This Row],[launched_at]]/86400)+25569+(-5/24)</f>
        <v>41905.476296296292</v>
      </c>
      <c r="N846" s="12">
        <f>Table1[[#This Row],[Date Created Conversion]]</f>
        <v>41905.476296296292</v>
      </c>
      <c r="O846" s="13">
        <f>Table1[[#This Row],[Date Created Conversion]]</f>
        <v>41905.476296296292</v>
      </c>
      <c r="P846" t="b">
        <v>1</v>
      </c>
      <c r="Q846">
        <v>159</v>
      </c>
      <c r="R846" s="6">
        <f>E846/Q846</f>
        <v>36.628930817610062</v>
      </c>
      <c r="S846" t="b">
        <v>1</v>
      </c>
      <c r="T846" t="s">
        <v>8277</v>
      </c>
      <c r="U846" s="7" t="str">
        <f t="shared" si="40"/>
        <v>music</v>
      </c>
      <c r="V846" t="str">
        <f t="shared" si="41"/>
        <v>metal</v>
      </c>
    </row>
    <row r="847" spans="1:22" ht="46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5">
        <f t="shared" si="39"/>
        <v>1.203802</v>
      </c>
      <c r="G847" t="s">
        <v>8219</v>
      </c>
      <c r="H847" t="s">
        <v>8224</v>
      </c>
      <c r="I847" t="s">
        <v>8246</v>
      </c>
      <c r="J847">
        <v>1473047940</v>
      </c>
      <c r="K847" s="11">
        <f>(Table1[[#This Row],[deadline]]/86400)+25569+(-5/24)</f>
        <v>42617.957638888889</v>
      </c>
      <c r="L847">
        <v>1469595396</v>
      </c>
      <c r="M847" s="11">
        <f>(Table1[[#This Row],[launched_at]]/86400)+25569+(-5/24)</f>
        <v>42577.997638888883</v>
      </c>
      <c r="N847" s="12">
        <f>Table1[[#This Row],[Date Created Conversion]]</f>
        <v>42577.997638888883</v>
      </c>
      <c r="O847" s="13">
        <f>Table1[[#This Row],[Date Created Conversion]]</f>
        <v>42577.997638888883</v>
      </c>
      <c r="P847" t="b">
        <v>0</v>
      </c>
      <c r="Q847">
        <v>177</v>
      </c>
      <c r="R847" s="6">
        <f>E847/Q847</f>
        <v>34.005706214689269</v>
      </c>
      <c r="S847" t="b">
        <v>1</v>
      </c>
      <c r="T847" t="s">
        <v>8277</v>
      </c>
      <c r="U847" s="7" t="str">
        <f t="shared" si="40"/>
        <v>music</v>
      </c>
      <c r="V847" t="str">
        <f t="shared" si="41"/>
        <v>metal</v>
      </c>
    </row>
    <row r="848" spans="1:22" ht="3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5">
        <f t="shared" si="39"/>
        <v>1.2200090909090908</v>
      </c>
      <c r="G848" t="s">
        <v>8219</v>
      </c>
      <c r="H848" t="s">
        <v>8225</v>
      </c>
      <c r="I848" t="s">
        <v>8247</v>
      </c>
      <c r="J848">
        <v>1394460000</v>
      </c>
      <c r="K848" s="11">
        <f>(Table1[[#This Row],[deadline]]/86400)+25569+(-5/24)</f>
        <v>41708.375</v>
      </c>
      <c r="L848">
        <v>1393233855</v>
      </c>
      <c r="M848" s="11">
        <f>(Table1[[#This Row],[launched_at]]/86400)+25569+(-5/24)</f>
        <v>41694.183506944442</v>
      </c>
      <c r="N848" s="12">
        <f>Table1[[#This Row],[Date Created Conversion]]</f>
        <v>41694.183506944442</v>
      </c>
      <c r="O848" s="13">
        <f>Table1[[#This Row],[Date Created Conversion]]</f>
        <v>41694.183506944442</v>
      </c>
      <c r="P848" t="b">
        <v>0</v>
      </c>
      <c r="Q848">
        <v>47</v>
      </c>
      <c r="R848" s="6">
        <f>E848/Q848</f>
        <v>28.553404255319148</v>
      </c>
      <c r="S848" t="b">
        <v>1</v>
      </c>
      <c r="T848" t="s">
        <v>8277</v>
      </c>
      <c r="U848" s="7" t="str">
        <f t="shared" si="40"/>
        <v>music</v>
      </c>
      <c r="V848" t="str">
        <f t="shared" si="41"/>
        <v>metal</v>
      </c>
    </row>
    <row r="849" spans="1:22" ht="18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5">
        <f t="shared" si="39"/>
        <v>1</v>
      </c>
      <c r="G849" t="s">
        <v>8219</v>
      </c>
      <c r="H849" t="s">
        <v>8224</v>
      </c>
      <c r="I849" t="s">
        <v>8246</v>
      </c>
      <c r="J849">
        <v>1436555376</v>
      </c>
      <c r="K849" s="11">
        <f>(Table1[[#This Row],[deadline]]/86400)+25569+(-5/24)</f>
        <v>42195.59</v>
      </c>
      <c r="L849">
        <v>1433963376</v>
      </c>
      <c r="M849" s="11">
        <f>(Table1[[#This Row],[launched_at]]/86400)+25569+(-5/24)</f>
        <v>42165.59</v>
      </c>
      <c r="N849" s="12">
        <f>Table1[[#This Row],[Date Created Conversion]]</f>
        <v>42165.59</v>
      </c>
      <c r="O849" s="13">
        <f>Table1[[#This Row],[Date Created Conversion]]</f>
        <v>42165.59</v>
      </c>
      <c r="P849" t="b">
        <v>0</v>
      </c>
      <c r="Q849">
        <v>1</v>
      </c>
      <c r="R849" s="6">
        <f>E849/Q849</f>
        <v>10</v>
      </c>
      <c r="S849" t="b">
        <v>1</v>
      </c>
      <c r="T849" t="s">
        <v>8277</v>
      </c>
      <c r="U849" s="7" t="str">
        <f t="shared" si="40"/>
        <v>music</v>
      </c>
      <c r="V849" t="str">
        <f t="shared" si="41"/>
        <v>metal</v>
      </c>
    </row>
    <row r="850" spans="1:22" ht="46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5">
        <f t="shared" si="39"/>
        <v>1</v>
      </c>
      <c r="G850" t="s">
        <v>8219</v>
      </c>
      <c r="H850" t="s">
        <v>8224</v>
      </c>
      <c r="I850" t="s">
        <v>8246</v>
      </c>
      <c r="J850">
        <v>1429038033</v>
      </c>
      <c r="K850" s="11">
        <f>(Table1[[#This Row],[deadline]]/86400)+25569+(-5/24)</f>
        <v>42108.583715277775</v>
      </c>
      <c r="L850">
        <v>1426446033</v>
      </c>
      <c r="M850" s="11">
        <f>(Table1[[#This Row],[launched_at]]/86400)+25569+(-5/24)</f>
        <v>42078.583715277775</v>
      </c>
      <c r="N850" s="12">
        <f>Table1[[#This Row],[Date Created Conversion]]</f>
        <v>42078.583715277775</v>
      </c>
      <c r="O850" s="13">
        <f>Table1[[#This Row],[Date Created Conversion]]</f>
        <v>42078.583715277775</v>
      </c>
      <c r="P850" t="b">
        <v>0</v>
      </c>
      <c r="Q850">
        <v>16</v>
      </c>
      <c r="R850" s="6">
        <f>E850/Q850</f>
        <v>18.75</v>
      </c>
      <c r="S850" t="b">
        <v>1</v>
      </c>
      <c r="T850" t="s">
        <v>8277</v>
      </c>
      <c r="U850" s="7" t="str">
        <f t="shared" si="40"/>
        <v>music</v>
      </c>
      <c r="V850" t="str">
        <f t="shared" si="41"/>
        <v>metal</v>
      </c>
    </row>
    <row r="851" spans="1:22" ht="6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5">
        <f t="shared" si="39"/>
        <v>1.1990000000000001</v>
      </c>
      <c r="G851" t="s">
        <v>8219</v>
      </c>
      <c r="H851" t="s">
        <v>8224</v>
      </c>
      <c r="I851" t="s">
        <v>8246</v>
      </c>
      <c r="J851">
        <v>1426473264</v>
      </c>
      <c r="K851" s="11">
        <f>(Table1[[#This Row],[deadline]]/86400)+25569+(-5/24)</f>
        <v>42078.898888888885</v>
      </c>
      <c r="L851">
        <v>1424057664</v>
      </c>
      <c r="M851" s="11">
        <f>(Table1[[#This Row],[launched_at]]/86400)+25569+(-5/24)</f>
        <v>42050.94055555555</v>
      </c>
      <c r="N851" s="12">
        <f>Table1[[#This Row],[Date Created Conversion]]</f>
        <v>42050.94055555555</v>
      </c>
      <c r="O851" s="13">
        <f>Table1[[#This Row],[Date Created Conversion]]</f>
        <v>42050.94055555555</v>
      </c>
      <c r="P851" t="b">
        <v>0</v>
      </c>
      <c r="Q851">
        <v>115</v>
      </c>
      <c r="R851" s="6">
        <f>E851/Q851</f>
        <v>41.704347826086959</v>
      </c>
      <c r="S851" t="b">
        <v>1</v>
      </c>
      <c r="T851" t="s">
        <v>8277</v>
      </c>
      <c r="U851" s="7" t="str">
        <f t="shared" si="40"/>
        <v>music</v>
      </c>
      <c r="V851" t="str">
        <f t="shared" si="41"/>
        <v>metal</v>
      </c>
    </row>
    <row r="852" spans="1:22" ht="46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5">
        <f t="shared" si="39"/>
        <v>1.55175</v>
      </c>
      <c r="G852" t="s">
        <v>8219</v>
      </c>
      <c r="H852" t="s">
        <v>8224</v>
      </c>
      <c r="I852" t="s">
        <v>8246</v>
      </c>
      <c r="J852">
        <v>1461560340</v>
      </c>
      <c r="K852" s="11">
        <f>(Table1[[#This Row],[deadline]]/86400)+25569+(-5/24)</f>
        <v>42484.999305555553</v>
      </c>
      <c r="L852">
        <v>1458762717</v>
      </c>
      <c r="M852" s="11">
        <f>(Table1[[#This Row],[launched_at]]/86400)+25569+(-5/24)</f>
        <v>42452.619409722225</v>
      </c>
      <c r="N852" s="12">
        <f>Table1[[#This Row],[Date Created Conversion]]</f>
        <v>42452.619409722225</v>
      </c>
      <c r="O852" s="13">
        <f>Table1[[#This Row],[Date Created Conversion]]</f>
        <v>42452.619409722225</v>
      </c>
      <c r="P852" t="b">
        <v>0</v>
      </c>
      <c r="Q852">
        <v>133</v>
      </c>
      <c r="R852" s="6">
        <f>E852/Q852</f>
        <v>46.669172932330824</v>
      </c>
      <c r="S852" t="b">
        <v>1</v>
      </c>
      <c r="T852" t="s">
        <v>8277</v>
      </c>
      <c r="U852" s="7" t="str">
        <f t="shared" si="40"/>
        <v>music</v>
      </c>
      <c r="V852" t="str">
        <f t="shared" si="41"/>
        <v>metal</v>
      </c>
    </row>
    <row r="853" spans="1:22" ht="3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5">
        <f t="shared" si="39"/>
        <v>1.3045</v>
      </c>
      <c r="G853" t="s">
        <v>8219</v>
      </c>
      <c r="H853" t="s">
        <v>8230</v>
      </c>
      <c r="I853" t="s">
        <v>8249</v>
      </c>
      <c r="J853">
        <v>1469994300</v>
      </c>
      <c r="K853" s="11">
        <f>(Table1[[#This Row],[deadline]]/86400)+25569+(-5/24)</f>
        <v>42582.614583333336</v>
      </c>
      <c r="L853">
        <v>1464815253</v>
      </c>
      <c r="M853" s="11">
        <f>(Table1[[#This Row],[launched_at]]/86400)+25569+(-5/24)</f>
        <v>42522.671909722216</v>
      </c>
      <c r="N853" s="12">
        <f>Table1[[#This Row],[Date Created Conversion]]</f>
        <v>42522.671909722216</v>
      </c>
      <c r="O853" s="13">
        <f>Table1[[#This Row],[Date Created Conversion]]</f>
        <v>42522.671909722216</v>
      </c>
      <c r="P853" t="b">
        <v>0</v>
      </c>
      <c r="Q853">
        <v>70</v>
      </c>
      <c r="R853" s="6">
        <f>E853/Q853</f>
        <v>37.271428571428572</v>
      </c>
      <c r="S853" t="b">
        <v>1</v>
      </c>
      <c r="T853" t="s">
        <v>8277</v>
      </c>
      <c r="U853" s="7" t="str">
        <f t="shared" si="40"/>
        <v>music</v>
      </c>
      <c r="V853" t="str">
        <f t="shared" si="41"/>
        <v>metal</v>
      </c>
    </row>
    <row r="854" spans="1:22" ht="3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5">
        <f t="shared" si="39"/>
        <v>1.0497142857142858</v>
      </c>
      <c r="G854" t="s">
        <v>8219</v>
      </c>
      <c r="H854" t="s">
        <v>8224</v>
      </c>
      <c r="I854" t="s">
        <v>8246</v>
      </c>
      <c r="J854">
        <v>1477342800</v>
      </c>
      <c r="K854" s="11">
        <f>(Table1[[#This Row],[deadline]]/86400)+25569+(-5/24)</f>
        <v>42667.666666666664</v>
      </c>
      <c r="L854">
        <v>1476386395</v>
      </c>
      <c r="M854" s="11">
        <f>(Table1[[#This Row],[launched_at]]/86400)+25569+(-5/24)</f>
        <v>42656.59716435185</v>
      </c>
      <c r="N854" s="12">
        <f>Table1[[#This Row],[Date Created Conversion]]</f>
        <v>42656.59716435185</v>
      </c>
      <c r="O854" s="13">
        <f>Table1[[#This Row],[Date Created Conversion]]</f>
        <v>42656.59716435185</v>
      </c>
      <c r="P854" t="b">
        <v>0</v>
      </c>
      <c r="Q854">
        <v>62</v>
      </c>
      <c r="R854" s="6">
        <f>E854/Q854</f>
        <v>59.258064516129032</v>
      </c>
      <c r="S854" t="b">
        <v>1</v>
      </c>
      <c r="T854" t="s">
        <v>8277</v>
      </c>
      <c r="U854" s="7" t="str">
        <f t="shared" si="40"/>
        <v>music</v>
      </c>
      <c r="V854" t="str">
        <f t="shared" si="41"/>
        <v>metal</v>
      </c>
    </row>
    <row r="855" spans="1:22" ht="46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5">
        <f t="shared" si="39"/>
        <v>1</v>
      </c>
      <c r="G855" t="s">
        <v>8219</v>
      </c>
      <c r="H855" t="s">
        <v>8224</v>
      </c>
      <c r="I855" t="s">
        <v>8246</v>
      </c>
      <c r="J855">
        <v>1424116709</v>
      </c>
      <c r="K855" s="11">
        <f>(Table1[[#This Row],[deadline]]/86400)+25569+(-5/24)</f>
        <v>42051.62394675926</v>
      </c>
      <c r="L855">
        <v>1421524709</v>
      </c>
      <c r="M855" s="11">
        <f>(Table1[[#This Row],[launched_at]]/86400)+25569+(-5/24)</f>
        <v>42021.62394675926</v>
      </c>
      <c r="N855" s="12">
        <f>Table1[[#This Row],[Date Created Conversion]]</f>
        <v>42021.62394675926</v>
      </c>
      <c r="O855" s="13">
        <f>Table1[[#This Row],[Date Created Conversion]]</f>
        <v>42021.62394675926</v>
      </c>
      <c r="P855" t="b">
        <v>0</v>
      </c>
      <c r="Q855">
        <v>10</v>
      </c>
      <c r="R855" s="6">
        <f>E855/Q855</f>
        <v>30</v>
      </c>
      <c r="S855" t="b">
        <v>1</v>
      </c>
      <c r="T855" t="s">
        <v>8277</v>
      </c>
      <c r="U855" s="7" t="str">
        <f t="shared" si="40"/>
        <v>music</v>
      </c>
      <c r="V855" t="str">
        <f t="shared" si="41"/>
        <v>metal</v>
      </c>
    </row>
    <row r="856" spans="1:22" ht="31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5">
        <f t="shared" si="39"/>
        <v>1.1822050359712231</v>
      </c>
      <c r="G856" t="s">
        <v>8219</v>
      </c>
      <c r="H856" t="s">
        <v>8224</v>
      </c>
      <c r="I856" t="s">
        <v>8246</v>
      </c>
      <c r="J856">
        <v>1482901546</v>
      </c>
      <c r="K856" s="11">
        <f>(Table1[[#This Row],[deadline]]/86400)+25569+(-5/24)</f>
        <v>42732.004004629627</v>
      </c>
      <c r="L856">
        <v>1480309546</v>
      </c>
      <c r="M856" s="11">
        <f>(Table1[[#This Row],[launched_at]]/86400)+25569+(-5/24)</f>
        <v>42702.004004629627</v>
      </c>
      <c r="N856" s="12">
        <f>Table1[[#This Row],[Date Created Conversion]]</f>
        <v>42702.004004629627</v>
      </c>
      <c r="O856" s="13">
        <f>Table1[[#This Row],[Date Created Conversion]]</f>
        <v>42702.004004629627</v>
      </c>
      <c r="P856" t="b">
        <v>0</v>
      </c>
      <c r="Q856">
        <v>499</v>
      </c>
      <c r="R856" s="6">
        <f>E856/Q856</f>
        <v>65.8623246492986</v>
      </c>
      <c r="S856" t="b">
        <v>1</v>
      </c>
      <c r="T856" t="s">
        <v>8277</v>
      </c>
      <c r="U856" s="7" t="str">
        <f t="shared" si="40"/>
        <v>music</v>
      </c>
      <c r="V856" t="str">
        <f t="shared" si="41"/>
        <v>metal</v>
      </c>
    </row>
    <row r="857" spans="1:22" ht="3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5">
        <f t="shared" si="39"/>
        <v>1.0344827586206897</v>
      </c>
      <c r="G857" t="s">
        <v>8219</v>
      </c>
      <c r="H857" t="s">
        <v>8224</v>
      </c>
      <c r="I857" t="s">
        <v>8246</v>
      </c>
      <c r="J857">
        <v>1469329217</v>
      </c>
      <c r="K857" s="11">
        <f>(Table1[[#This Row],[deadline]]/86400)+25569+(-5/24)</f>
        <v>42574.916863425919</v>
      </c>
      <c r="L857">
        <v>1466737217</v>
      </c>
      <c r="M857" s="11">
        <f>(Table1[[#This Row],[launched_at]]/86400)+25569+(-5/24)</f>
        <v>42544.916863425919</v>
      </c>
      <c r="N857" s="12">
        <f>Table1[[#This Row],[Date Created Conversion]]</f>
        <v>42544.916863425919</v>
      </c>
      <c r="O857" s="13">
        <f>Table1[[#This Row],[Date Created Conversion]]</f>
        <v>42544.916863425919</v>
      </c>
      <c r="P857" t="b">
        <v>0</v>
      </c>
      <c r="Q857">
        <v>47</v>
      </c>
      <c r="R857" s="6">
        <f>E857/Q857</f>
        <v>31.914893617021278</v>
      </c>
      <c r="S857" t="b">
        <v>1</v>
      </c>
      <c r="T857" t="s">
        <v>8277</v>
      </c>
      <c r="U857" s="7" t="str">
        <f t="shared" si="40"/>
        <v>music</v>
      </c>
      <c r="V857" t="str">
        <f t="shared" si="41"/>
        <v>metal</v>
      </c>
    </row>
    <row r="858" spans="1:22" ht="46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5">
        <f t="shared" si="39"/>
        <v>2.1800000000000002</v>
      </c>
      <c r="G858" t="s">
        <v>8219</v>
      </c>
      <c r="H858" t="s">
        <v>8236</v>
      </c>
      <c r="I858" t="s">
        <v>8249</v>
      </c>
      <c r="J858">
        <v>1477422000</v>
      </c>
      <c r="K858" s="11">
        <f>(Table1[[#This Row],[deadline]]/86400)+25569+(-5/24)</f>
        <v>42668.583333333336</v>
      </c>
      <c r="L858">
        <v>1472282956</v>
      </c>
      <c r="M858" s="11">
        <f>(Table1[[#This Row],[launched_at]]/86400)+25569+(-5/24)</f>
        <v>42609.103657407402</v>
      </c>
      <c r="N858" s="12">
        <f>Table1[[#This Row],[Date Created Conversion]]</f>
        <v>42609.103657407402</v>
      </c>
      <c r="O858" s="13">
        <f>Table1[[#This Row],[Date Created Conversion]]</f>
        <v>42609.103657407402</v>
      </c>
      <c r="P858" t="b">
        <v>0</v>
      </c>
      <c r="Q858">
        <v>28</v>
      </c>
      <c r="R858" s="6">
        <f>E858/Q858</f>
        <v>19.464285714285715</v>
      </c>
      <c r="S858" t="b">
        <v>1</v>
      </c>
      <c r="T858" t="s">
        <v>8277</v>
      </c>
      <c r="U858" s="7" t="str">
        <f t="shared" si="40"/>
        <v>music</v>
      </c>
      <c r="V858" t="str">
        <f t="shared" si="41"/>
        <v>metal</v>
      </c>
    </row>
    <row r="859" spans="1:22" ht="3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5">
        <f t="shared" si="39"/>
        <v>1</v>
      </c>
      <c r="G859" t="s">
        <v>8219</v>
      </c>
      <c r="H859" t="s">
        <v>8227</v>
      </c>
      <c r="I859" t="s">
        <v>8249</v>
      </c>
      <c r="J859">
        <v>1448463431</v>
      </c>
      <c r="K859" s="11">
        <f>(Table1[[#This Row],[deadline]]/86400)+25569+(-5/24)</f>
        <v>42333.414710648147</v>
      </c>
      <c r="L859">
        <v>1444831031</v>
      </c>
      <c r="M859" s="11">
        <f>(Table1[[#This Row],[launched_at]]/86400)+25569+(-5/24)</f>
        <v>42291.373043981475</v>
      </c>
      <c r="N859" s="12">
        <f>Table1[[#This Row],[Date Created Conversion]]</f>
        <v>42291.373043981475</v>
      </c>
      <c r="O859" s="13">
        <f>Table1[[#This Row],[Date Created Conversion]]</f>
        <v>42291.373043981475</v>
      </c>
      <c r="P859" t="b">
        <v>0</v>
      </c>
      <c r="Q859">
        <v>24</v>
      </c>
      <c r="R859" s="6">
        <f>E859/Q859</f>
        <v>50</v>
      </c>
      <c r="S859" t="b">
        <v>1</v>
      </c>
      <c r="T859" t="s">
        <v>8277</v>
      </c>
      <c r="U859" s="7" t="str">
        <f t="shared" si="40"/>
        <v>music</v>
      </c>
      <c r="V859" t="str">
        <f t="shared" si="41"/>
        <v>metal</v>
      </c>
    </row>
    <row r="860" spans="1:22" ht="46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5">
        <f t="shared" si="39"/>
        <v>1.4400583333333332</v>
      </c>
      <c r="G860" t="s">
        <v>8219</v>
      </c>
      <c r="H860" t="s">
        <v>8225</v>
      </c>
      <c r="I860" t="s">
        <v>8247</v>
      </c>
      <c r="J860">
        <v>1429138740</v>
      </c>
      <c r="K860" s="11">
        <f>(Table1[[#This Row],[deadline]]/86400)+25569+(-5/24)</f>
        <v>42109.749305555553</v>
      </c>
      <c r="L860">
        <v>1426528418</v>
      </c>
      <c r="M860" s="11">
        <f>(Table1[[#This Row],[launched_at]]/86400)+25569+(-5/24)</f>
        <v>42079.537245370368</v>
      </c>
      <c r="N860" s="12">
        <f>Table1[[#This Row],[Date Created Conversion]]</f>
        <v>42079.537245370368</v>
      </c>
      <c r="O860" s="13">
        <f>Table1[[#This Row],[Date Created Conversion]]</f>
        <v>42079.537245370368</v>
      </c>
      <c r="P860" t="b">
        <v>0</v>
      </c>
      <c r="Q860">
        <v>76</v>
      </c>
      <c r="R860" s="6">
        <f>E860/Q860</f>
        <v>22.737763157894737</v>
      </c>
      <c r="S860" t="b">
        <v>1</v>
      </c>
      <c r="T860" t="s">
        <v>8277</v>
      </c>
      <c r="U860" s="7" t="str">
        <f t="shared" si="40"/>
        <v>music</v>
      </c>
      <c r="V860" t="str">
        <f t="shared" si="41"/>
        <v>metal</v>
      </c>
    </row>
    <row r="861" spans="1:22" ht="3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5">
        <f t="shared" si="39"/>
        <v>1.0467500000000001</v>
      </c>
      <c r="G861" t="s">
        <v>8219</v>
      </c>
      <c r="H861" t="s">
        <v>8224</v>
      </c>
      <c r="I861" t="s">
        <v>8246</v>
      </c>
      <c r="J861">
        <v>1433376000</v>
      </c>
      <c r="K861" s="11">
        <f>(Table1[[#This Row],[deadline]]/86400)+25569+(-5/24)</f>
        <v>42158.791666666664</v>
      </c>
      <c r="L861">
        <v>1430768468</v>
      </c>
      <c r="M861" s="11">
        <f>(Table1[[#This Row],[launched_at]]/86400)+25569+(-5/24)</f>
        <v>42128.611898148149</v>
      </c>
      <c r="N861" s="12">
        <f>Table1[[#This Row],[Date Created Conversion]]</f>
        <v>42128.611898148149</v>
      </c>
      <c r="O861" s="13">
        <f>Table1[[#This Row],[Date Created Conversion]]</f>
        <v>42128.611898148149</v>
      </c>
      <c r="P861" t="b">
        <v>0</v>
      </c>
      <c r="Q861">
        <v>98</v>
      </c>
      <c r="R861" s="6">
        <f>E861/Q861</f>
        <v>42.724489795918366</v>
      </c>
      <c r="S861" t="b">
        <v>1</v>
      </c>
      <c r="T861" t="s">
        <v>8277</v>
      </c>
      <c r="U861" s="7" t="str">
        <f t="shared" si="40"/>
        <v>music</v>
      </c>
      <c r="V861" t="str">
        <f t="shared" si="41"/>
        <v>metal</v>
      </c>
    </row>
    <row r="862" spans="1:22" ht="46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5">
        <f t="shared" si="39"/>
        <v>0.18142857142857144</v>
      </c>
      <c r="G862" t="s">
        <v>8221</v>
      </c>
      <c r="H862" t="s">
        <v>8224</v>
      </c>
      <c r="I862" t="s">
        <v>8246</v>
      </c>
      <c r="J862">
        <v>1385123713</v>
      </c>
      <c r="K862" s="11">
        <f>(Table1[[#This Row],[deadline]]/86400)+25569+(-5/24)</f>
        <v>41600.316122685181</v>
      </c>
      <c r="L862">
        <v>1382528113</v>
      </c>
      <c r="M862" s="11">
        <f>(Table1[[#This Row],[launched_at]]/86400)+25569+(-5/24)</f>
        <v>41570.274456018517</v>
      </c>
      <c r="N862" s="12">
        <f>Table1[[#This Row],[Date Created Conversion]]</f>
        <v>41570.274456018517</v>
      </c>
      <c r="O862" s="13">
        <f>Table1[[#This Row],[Date Created Conversion]]</f>
        <v>41570.274456018517</v>
      </c>
      <c r="P862" t="b">
        <v>0</v>
      </c>
      <c r="Q862">
        <v>48</v>
      </c>
      <c r="R862" s="6">
        <f>E862/Q862</f>
        <v>52.916666666666664</v>
      </c>
      <c r="S862" t="b">
        <v>0</v>
      </c>
      <c r="T862" t="s">
        <v>8278</v>
      </c>
      <c r="U862" s="7" t="str">
        <f t="shared" si="40"/>
        <v>music</v>
      </c>
      <c r="V862" t="str">
        <f t="shared" si="41"/>
        <v>jazz</v>
      </c>
    </row>
    <row r="863" spans="1:22" ht="46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5">
        <f t="shared" si="39"/>
        <v>2.2444444444444444E-2</v>
      </c>
      <c r="G863" t="s">
        <v>8221</v>
      </c>
      <c r="H863" t="s">
        <v>8224</v>
      </c>
      <c r="I863" t="s">
        <v>8246</v>
      </c>
      <c r="J863">
        <v>1474067404</v>
      </c>
      <c r="K863" s="11">
        <f>(Table1[[#This Row],[deadline]]/86400)+25569+(-5/24)</f>
        <v>42629.756990740738</v>
      </c>
      <c r="L863">
        <v>1471475404</v>
      </c>
      <c r="M863" s="11">
        <f>(Table1[[#This Row],[launched_at]]/86400)+25569+(-5/24)</f>
        <v>42599.756990740738</v>
      </c>
      <c r="N863" s="12">
        <f>Table1[[#This Row],[Date Created Conversion]]</f>
        <v>42599.756990740738</v>
      </c>
      <c r="O863" s="13">
        <f>Table1[[#This Row],[Date Created Conversion]]</f>
        <v>42599.756990740738</v>
      </c>
      <c r="P863" t="b">
        <v>0</v>
      </c>
      <c r="Q863">
        <v>2</v>
      </c>
      <c r="R863" s="6">
        <f>E863/Q863</f>
        <v>50.5</v>
      </c>
      <c r="S863" t="b">
        <v>0</v>
      </c>
      <c r="T863" t="s">
        <v>8278</v>
      </c>
      <c r="U863" s="7" t="str">
        <f t="shared" si="40"/>
        <v>music</v>
      </c>
      <c r="V863" t="str">
        <f t="shared" si="41"/>
        <v>jazz</v>
      </c>
    </row>
    <row r="864" spans="1:22" ht="46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5">
        <f t="shared" si="39"/>
        <v>3.3999999999999998E-3</v>
      </c>
      <c r="G864" t="s">
        <v>8221</v>
      </c>
      <c r="H864" t="s">
        <v>8225</v>
      </c>
      <c r="I864" t="s">
        <v>8247</v>
      </c>
      <c r="J864">
        <v>1384179548</v>
      </c>
      <c r="K864" s="11">
        <f>(Table1[[#This Row],[deadline]]/86400)+25569+(-5/24)</f>
        <v>41589.388287037036</v>
      </c>
      <c r="L864">
        <v>1381583948</v>
      </c>
      <c r="M864" s="11">
        <f>(Table1[[#This Row],[launched_at]]/86400)+25569+(-5/24)</f>
        <v>41559.346620370365</v>
      </c>
      <c r="N864" s="12">
        <f>Table1[[#This Row],[Date Created Conversion]]</f>
        <v>41559.346620370365</v>
      </c>
      <c r="O864" s="13">
        <f>Table1[[#This Row],[Date Created Conversion]]</f>
        <v>41559.346620370365</v>
      </c>
      <c r="P864" t="b">
        <v>0</v>
      </c>
      <c r="Q864">
        <v>4</v>
      </c>
      <c r="R864" s="6">
        <f>E864/Q864</f>
        <v>42.5</v>
      </c>
      <c r="S864" t="b">
        <v>0</v>
      </c>
      <c r="T864" t="s">
        <v>8278</v>
      </c>
      <c r="U864" s="7" t="str">
        <f t="shared" si="40"/>
        <v>music</v>
      </c>
      <c r="V864" t="str">
        <f t="shared" si="41"/>
        <v>jazz</v>
      </c>
    </row>
    <row r="865" spans="1:22" ht="31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5">
        <f t="shared" si="39"/>
        <v>4.4999999999999998E-2</v>
      </c>
      <c r="G865" t="s">
        <v>8221</v>
      </c>
      <c r="H865" t="s">
        <v>8224</v>
      </c>
      <c r="I865" t="s">
        <v>8246</v>
      </c>
      <c r="J865">
        <v>1329014966</v>
      </c>
      <c r="K865" s="11">
        <f>(Table1[[#This Row],[deadline]]/86400)+25569+(-5/24)</f>
        <v>40950.909328703703</v>
      </c>
      <c r="L865">
        <v>1326422966</v>
      </c>
      <c r="M865" s="11">
        <f>(Table1[[#This Row],[launched_at]]/86400)+25569+(-5/24)</f>
        <v>40920.909328703703</v>
      </c>
      <c r="N865" s="12">
        <f>Table1[[#This Row],[Date Created Conversion]]</f>
        <v>40920.909328703703</v>
      </c>
      <c r="O865" s="13">
        <f>Table1[[#This Row],[Date Created Conversion]]</f>
        <v>40920.909328703703</v>
      </c>
      <c r="P865" t="b">
        <v>0</v>
      </c>
      <c r="Q865">
        <v>5</v>
      </c>
      <c r="R865" s="6">
        <f>E865/Q865</f>
        <v>18</v>
      </c>
      <c r="S865" t="b">
        <v>0</v>
      </c>
      <c r="T865" t="s">
        <v>8278</v>
      </c>
      <c r="U865" s="7" t="str">
        <f t="shared" si="40"/>
        <v>music</v>
      </c>
      <c r="V865" t="str">
        <f t="shared" si="41"/>
        <v>jazz</v>
      </c>
    </row>
    <row r="866" spans="1:22" ht="46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5">
        <f t="shared" si="39"/>
        <v>0.41538461538461541</v>
      </c>
      <c r="G866" t="s">
        <v>8221</v>
      </c>
      <c r="H866" t="s">
        <v>8224</v>
      </c>
      <c r="I866" t="s">
        <v>8246</v>
      </c>
      <c r="J866">
        <v>1381917540</v>
      </c>
      <c r="K866" s="11">
        <f>(Table1[[#This Row],[deadline]]/86400)+25569+(-5/24)</f>
        <v>41563.207638888889</v>
      </c>
      <c r="L866">
        <v>1379990038</v>
      </c>
      <c r="M866" s="11">
        <f>(Table1[[#This Row],[launched_at]]/86400)+25569+(-5/24)</f>
        <v>41540.898587962962</v>
      </c>
      <c r="N866" s="12">
        <f>Table1[[#This Row],[Date Created Conversion]]</f>
        <v>41540.898587962962</v>
      </c>
      <c r="O866" s="13">
        <f>Table1[[#This Row],[Date Created Conversion]]</f>
        <v>41540.898587962962</v>
      </c>
      <c r="P866" t="b">
        <v>0</v>
      </c>
      <c r="Q866">
        <v>79</v>
      </c>
      <c r="R866" s="6">
        <f>E866/Q866</f>
        <v>34.177215189873415</v>
      </c>
      <c r="S866" t="b">
        <v>0</v>
      </c>
      <c r="T866" t="s">
        <v>8278</v>
      </c>
      <c r="U866" s="7" t="str">
        <f t="shared" si="40"/>
        <v>music</v>
      </c>
      <c r="V866" t="str">
        <f t="shared" si="41"/>
        <v>jazz</v>
      </c>
    </row>
    <row r="867" spans="1:22" ht="46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5">
        <f t="shared" si="39"/>
        <v>2.0454545454545454E-2</v>
      </c>
      <c r="G867" t="s">
        <v>8221</v>
      </c>
      <c r="H867" t="s">
        <v>8224</v>
      </c>
      <c r="I867" t="s">
        <v>8246</v>
      </c>
      <c r="J867">
        <v>1358361197</v>
      </c>
      <c r="K867" s="11">
        <f>(Table1[[#This Row],[deadline]]/86400)+25569+(-5/24)</f>
        <v>41290.564780092587</v>
      </c>
      <c r="L867">
        <v>1353177197</v>
      </c>
      <c r="M867" s="11">
        <f>(Table1[[#This Row],[launched_at]]/86400)+25569+(-5/24)</f>
        <v>41230.564780092587</v>
      </c>
      <c r="N867" s="12">
        <f>Table1[[#This Row],[Date Created Conversion]]</f>
        <v>41230.564780092587</v>
      </c>
      <c r="O867" s="13">
        <f>Table1[[#This Row],[Date Created Conversion]]</f>
        <v>41230.564780092587</v>
      </c>
      <c r="P867" t="b">
        <v>0</v>
      </c>
      <c r="Q867">
        <v>2</v>
      </c>
      <c r="R867" s="6">
        <f>E867/Q867</f>
        <v>22.5</v>
      </c>
      <c r="S867" t="b">
        <v>0</v>
      </c>
      <c r="T867" t="s">
        <v>8278</v>
      </c>
      <c r="U867" s="7" t="str">
        <f t="shared" si="40"/>
        <v>music</v>
      </c>
      <c r="V867" t="str">
        <f t="shared" si="41"/>
        <v>jazz</v>
      </c>
    </row>
    <row r="868" spans="1:22" ht="46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5">
        <f t="shared" si="39"/>
        <v>0.18285714285714286</v>
      </c>
      <c r="G868" t="s">
        <v>8221</v>
      </c>
      <c r="H868" t="s">
        <v>8224</v>
      </c>
      <c r="I868" t="s">
        <v>8246</v>
      </c>
      <c r="J868">
        <v>1425136200</v>
      </c>
      <c r="K868" s="11">
        <f>(Table1[[#This Row],[deadline]]/86400)+25569+(-5/24)</f>
        <v>42063.423611111109</v>
      </c>
      <c r="L868">
        <v>1421853518</v>
      </c>
      <c r="M868" s="11">
        <f>(Table1[[#This Row],[launched_at]]/86400)+25569+(-5/24)</f>
        <v>42025.429606481477</v>
      </c>
      <c r="N868" s="12">
        <f>Table1[[#This Row],[Date Created Conversion]]</f>
        <v>42025.429606481477</v>
      </c>
      <c r="O868" s="13">
        <f>Table1[[#This Row],[Date Created Conversion]]</f>
        <v>42025.429606481477</v>
      </c>
      <c r="P868" t="b">
        <v>0</v>
      </c>
      <c r="Q868">
        <v>11</v>
      </c>
      <c r="R868" s="6">
        <f>E868/Q868</f>
        <v>58.18181818181818</v>
      </c>
      <c r="S868" t="b">
        <v>0</v>
      </c>
      <c r="T868" t="s">
        <v>8278</v>
      </c>
      <c r="U868" s="7" t="str">
        <f t="shared" si="40"/>
        <v>music</v>
      </c>
      <c r="V868" t="str">
        <f t="shared" si="41"/>
        <v>jazz</v>
      </c>
    </row>
    <row r="869" spans="1:22" ht="46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5">
        <f t="shared" si="39"/>
        <v>0.2402</v>
      </c>
      <c r="G869" t="s">
        <v>8221</v>
      </c>
      <c r="H869" t="s">
        <v>8224</v>
      </c>
      <c r="I869" t="s">
        <v>8246</v>
      </c>
      <c r="J869">
        <v>1259643540</v>
      </c>
      <c r="K869" s="11">
        <f>(Table1[[#This Row],[deadline]]/86400)+25569+(-5/24)</f>
        <v>40147.999305555553</v>
      </c>
      <c r="L869">
        <v>1254450706</v>
      </c>
      <c r="M869" s="11">
        <f>(Table1[[#This Row],[launched_at]]/86400)+25569+(-5/24)</f>
        <v>40087.897060185183</v>
      </c>
      <c r="N869" s="12">
        <f>Table1[[#This Row],[Date Created Conversion]]</f>
        <v>40087.897060185183</v>
      </c>
      <c r="O869" s="13">
        <f>Table1[[#This Row],[Date Created Conversion]]</f>
        <v>40087.897060185183</v>
      </c>
      <c r="P869" t="b">
        <v>0</v>
      </c>
      <c r="Q869">
        <v>11</v>
      </c>
      <c r="R869" s="6">
        <f>E869/Q869</f>
        <v>109.18181818181819</v>
      </c>
      <c r="S869" t="b">
        <v>0</v>
      </c>
      <c r="T869" t="s">
        <v>8278</v>
      </c>
      <c r="U869" s="7" t="str">
        <f t="shared" si="40"/>
        <v>music</v>
      </c>
      <c r="V869" t="str">
        <f t="shared" si="41"/>
        <v>jazz</v>
      </c>
    </row>
    <row r="870" spans="1:22" ht="61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5">
        <f t="shared" si="39"/>
        <v>1.1111111111111111E-3</v>
      </c>
      <c r="G870" t="s">
        <v>8221</v>
      </c>
      <c r="H870" t="s">
        <v>8224</v>
      </c>
      <c r="I870" t="s">
        <v>8246</v>
      </c>
      <c r="J870">
        <v>1389055198</v>
      </c>
      <c r="K870" s="11">
        <f>(Table1[[#This Row],[deadline]]/86400)+25569+(-5/24)</f>
        <v>41645.819421296292</v>
      </c>
      <c r="L870">
        <v>1386463198</v>
      </c>
      <c r="M870" s="11">
        <f>(Table1[[#This Row],[launched_at]]/86400)+25569+(-5/24)</f>
        <v>41615.819421296292</v>
      </c>
      <c r="N870" s="12">
        <f>Table1[[#This Row],[Date Created Conversion]]</f>
        <v>41615.819421296292</v>
      </c>
      <c r="O870" s="13">
        <f>Table1[[#This Row],[Date Created Conversion]]</f>
        <v>41615.819421296292</v>
      </c>
      <c r="P870" t="b">
        <v>0</v>
      </c>
      <c r="Q870">
        <v>1</v>
      </c>
      <c r="R870" s="6">
        <f>E870/Q870</f>
        <v>50</v>
      </c>
      <c r="S870" t="b">
        <v>0</v>
      </c>
      <c r="T870" t="s">
        <v>8278</v>
      </c>
      <c r="U870" s="7" t="str">
        <f t="shared" si="40"/>
        <v>music</v>
      </c>
      <c r="V870" t="str">
        <f t="shared" si="41"/>
        <v>jazz</v>
      </c>
    </row>
    <row r="871" spans="1:22" ht="46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5">
        <f t="shared" si="39"/>
        <v>0.11818181818181818</v>
      </c>
      <c r="G871" t="s">
        <v>8221</v>
      </c>
      <c r="H871" t="s">
        <v>8224</v>
      </c>
      <c r="I871" t="s">
        <v>8246</v>
      </c>
      <c r="J871">
        <v>1365448657</v>
      </c>
      <c r="K871" s="11">
        <f>(Table1[[#This Row],[deadline]]/86400)+25569+(-5/24)</f>
        <v>41372.595567129625</v>
      </c>
      <c r="L871">
        <v>1362860257</v>
      </c>
      <c r="M871" s="11">
        <f>(Table1[[#This Row],[launched_at]]/86400)+25569+(-5/24)</f>
        <v>41342.637233796289</v>
      </c>
      <c r="N871" s="12">
        <f>Table1[[#This Row],[Date Created Conversion]]</f>
        <v>41342.637233796289</v>
      </c>
      <c r="O871" s="13">
        <f>Table1[[#This Row],[Date Created Conversion]]</f>
        <v>41342.637233796289</v>
      </c>
      <c r="P871" t="b">
        <v>0</v>
      </c>
      <c r="Q871">
        <v>3</v>
      </c>
      <c r="R871" s="6">
        <f>E871/Q871</f>
        <v>346.66666666666669</v>
      </c>
      <c r="S871" t="b">
        <v>0</v>
      </c>
      <c r="T871" t="s">
        <v>8278</v>
      </c>
      <c r="U871" s="7" t="str">
        <f t="shared" si="40"/>
        <v>music</v>
      </c>
      <c r="V871" t="str">
        <f t="shared" si="41"/>
        <v>jazz</v>
      </c>
    </row>
    <row r="872" spans="1:22" ht="46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5">
        <f t="shared" si="39"/>
        <v>3.0999999999999999E-3</v>
      </c>
      <c r="G872" t="s">
        <v>8221</v>
      </c>
      <c r="H872" t="s">
        <v>8225</v>
      </c>
      <c r="I872" t="s">
        <v>8247</v>
      </c>
      <c r="J872">
        <v>1377995523</v>
      </c>
      <c r="K872" s="11">
        <f>(Table1[[#This Row],[deadline]]/86400)+25569+(-5/24)</f>
        <v>41517.813923611109</v>
      </c>
      <c r="L872">
        <v>1375403523</v>
      </c>
      <c r="M872" s="11">
        <f>(Table1[[#This Row],[launched_at]]/86400)+25569+(-5/24)</f>
        <v>41487.813923611109</v>
      </c>
      <c r="N872" s="12">
        <f>Table1[[#This Row],[Date Created Conversion]]</f>
        <v>41487.813923611109</v>
      </c>
      <c r="O872" s="13">
        <f>Table1[[#This Row],[Date Created Conversion]]</f>
        <v>41487.813923611109</v>
      </c>
      <c r="P872" t="b">
        <v>0</v>
      </c>
      <c r="Q872">
        <v>5</v>
      </c>
      <c r="R872" s="6">
        <f>E872/Q872</f>
        <v>12.4</v>
      </c>
      <c r="S872" t="b">
        <v>0</v>
      </c>
      <c r="T872" t="s">
        <v>8278</v>
      </c>
      <c r="U872" s="7" t="str">
        <f t="shared" si="40"/>
        <v>music</v>
      </c>
      <c r="V872" t="str">
        <f t="shared" si="41"/>
        <v>jazz</v>
      </c>
    </row>
    <row r="873" spans="1:22" ht="46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5">
        <f t="shared" si="39"/>
        <v>5.4166666666666669E-2</v>
      </c>
      <c r="G873" t="s">
        <v>8221</v>
      </c>
      <c r="H873" t="s">
        <v>8224</v>
      </c>
      <c r="I873" t="s">
        <v>8246</v>
      </c>
      <c r="J873">
        <v>1385735295</v>
      </c>
      <c r="K873" s="11">
        <f>(Table1[[#This Row],[deadline]]/86400)+25569+(-5/24)</f>
        <v>41607.394618055558</v>
      </c>
      <c r="L873">
        <v>1383139695</v>
      </c>
      <c r="M873" s="11">
        <f>(Table1[[#This Row],[launched_at]]/86400)+25569+(-5/24)</f>
        <v>41577.352951388886</v>
      </c>
      <c r="N873" s="12">
        <f>Table1[[#This Row],[Date Created Conversion]]</f>
        <v>41577.352951388886</v>
      </c>
      <c r="O873" s="13">
        <f>Table1[[#This Row],[Date Created Conversion]]</f>
        <v>41577.352951388886</v>
      </c>
      <c r="P873" t="b">
        <v>0</v>
      </c>
      <c r="Q873">
        <v>12</v>
      </c>
      <c r="R873" s="6">
        <f>E873/Q873</f>
        <v>27.083333333333332</v>
      </c>
      <c r="S873" t="b">
        <v>0</v>
      </c>
      <c r="T873" t="s">
        <v>8278</v>
      </c>
      <c r="U873" s="7" t="str">
        <f t="shared" si="40"/>
        <v>music</v>
      </c>
      <c r="V873" t="str">
        <f t="shared" si="41"/>
        <v>jazz</v>
      </c>
    </row>
    <row r="874" spans="1:22" ht="46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5">
        <f t="shared" si="39"/>
        <v>8.1250000000000003E-3</v>
      </c>
      <c r="G874" t="s">
        <v>8221</v>
      </c>
      <c r="H874" t="s">
        <v>8224</v>
      </c>
      <c r="I874" t="s">
        <v>8246</v>
      </c>
      <c r="J874">
        <v>1299786527</v>
      </c>
      <c r="K874" s="11">
        <f>(Table1[[#This Row],[deadline]]/86400)+25569+(-5/24)</f>
        <v>40612.617210648146</v>
      </c>
      <c r="L874">
        <v>1295898527</v>
      </c>
      <c r="M874" s="11">
        <f>(Table1[[#This Row],[launched_at]]/86400)+25569+(-5/24)</f>
        <v>40567.617210648146</v>
      </c>
      <c r="N874" s="12">
        <f>Table1[[#This Row],[Date Created Conversion]]</f>
        <v>40567.617210648146</v>
      </c>
      <c r="O874" s="13">
        <f>Table1[[#This Row],[Date Created Conversion]]</f>
        <v>40567.617210648146</v>
      </c>
      <c r="P874" t="b">
        <v>0</v>
      </c>
      <c r="Q874">
        <v>2</v>
      </c>
      <c r="R874" s="6">
        <f>E874/Q874</f>
        <v>32.5</v>
      </c>
      <c r="S874" t="b">
        <v>0</v>
      </c>
      <c r="T874" t="s">
        <v>8278</v>
      </c>
      <c r="U874" s="7" t="str">
        <f t="shared" si="40"/>
        <v>music</v>
      </c>
      <c r="V874" t="str">
        <f t="shared" si="41"/>
        <v>jazz</v>
      </c>
    </row>
    <row r="875" spans="1:22" ht="31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5">
        <f t="shared" si="39"/>
        <v>1.2857142857142857E-2</v>
      </c>
      <c r="G875" t="s">
        <v>8221</v>
      </c>
      <c r="H875" t="s">
        <v>8224</v>
      </c>
      <c r="I875" t="s">
        <v>8246</v>
      </c>
      <c r="J875">
        <v>1352610040</v>
      </c>
      <c r="K875" s="11">
        <f>(Table1[[#This Row],[deadline]]/86400)+25569+(-5/24)</f>
        <v>41224.000462962962</v>
      </c>
      <c r="L875">
        <v>1349150440</v>
      </c>
      <c r="M875" s="11">
        <f>(Table1[[#This Row],[launched_at]]/86400)+25569+(-5/24)</f>
        <v>41183.958796296291</v>
      </c>
      <c r="N875" s="12">
        <f>Table1[[#This Row],[Date Created Conversion]]</f>
        <v>41183.958796296291</v>
      </c>
      <c r="O875" s="13">
        <f>Table1[[#This Row],[Date Created Conversion]]</f>
        <v>41183.958796296291</v>
      </c>
      <c r="P875" t="b">
        <v>0</v>
      </c>
      <c r="Q875">
        <v>5</v>
      </c>
      <c r="R875" s="6">
        <f>E875/Q875</f>
        <v>9</v>
      </c>
      <c r="S875" t="b">
        <v>0</v>
      </c>
      <c r="T875" t="s">
        <v>8278</v>
      </c>
      <c r="U875" s="7" t="str">
        <f t="shared" si="40"/>
        <v>music</v>
      </c>
      <c r="V875" t="str">
        <f t="shared" si="41"/>
        <v>jazz</v>
      </c>
    </row>
    <row r="876" spans="1:22" ht="46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5">
        <f t="shared" si="39"/>
        <v>0.24333333333333335</v>
      </c>
      <c r="G876" t="s">
        <v>8221</v>
      </c>
      <c r="H876" t="s">
        <v>8224</v>
      </c>
      <c r="I876" t="s">
        <v>8246</v>
      </c>
      <c r="J876">
        <v>1367676034</v>
      </c>
      <c r="K876" s="11">
        <f>(Table1[[#This Row],[deadline]]/86400)+25569+(-5/24)</f>
        <v>41398.375393518516</v>
      </c>
      <c r="L876">
        <v>1365084034</v>
      </c>
      <c r="M876" s="11">
        <f>(Table1[[#This Row],[launched_at]]/86400)+25569+(-5/24)</f>
        <v>41368.375393518516</v>
      </c>
      <c r="N876" s="12">
        <f>Table1[[#This Row],[Date Created Conversion]]</f>
        <v>41368.375393518516</v>
      </c>
      <c r="O876" s="13">
        <f>Table1[[#This Row],[Date Created Conversion]]</f>
        <v>41368.375393518516</v>
      </c>
      <c r="P876" t="b">
        <v>0</v>
      </c>
      <c r="Q876">
        <v>21</v>
      </c>
      <c r="R876" s="6">
        <f>E876/Q876</f>
        <v>34.761904761904759</v>
      </c>
      <c r="S876" t="b">
        <v>0</v>
      </c>
      <c r="T876" t="s">
        <v>8278</v>
      </c>
      <c r="U876" s="7" t="str">
        <f t="shared" si="40"/>
        <v>music</v>
      </c>
      <c r="V876" t="str">
        <f t="shared" si="41"/>
        <v>jazz</v>
      </c>
    </row>
    <row r="877" spans="1:22" ht="46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5">
        <f t="shared" si="39"/>
        <v>0</v>
      </c>
      <c r="G877" t="s">
        <v>8221</v>
      </c>
      <c r="H877" t="s">
        <v>8224</v>
      </c>
      <c r="I877" t="s">
        <v>8246</v>
      </c>
      <c r="J877">
        <v>1442856131</v>
      </c>
      <c r="K877" s="11">
        <f>(Table1[[#This Row],[deadline]]/86400)+25569+(-5/24)</f>
        <v>42268.515405092585</v>
      </c>
      <c r="L877">
        <v>1441128131</v>
      </c>
      <c r="M877" s="11">
        <f>(Table1[[#This Row],[launched_at]]/86400)+25569+(-5/24)</f>
        <v>42248.515405092585</v>
      </c>
      <c r="N877" s="12">
        <f>Table1[[#This Row],[Date Created Conversion]]</f>
        <v>42248.515405092585</v>
      </c>
      <c r="O877" s="13">
        <f>Table1[[#This Row],[Date Created Conversion]]</f>
        <v>42248.515405092585</v>
      </c>
      <c r="P877" t="b">
        <v>0</v>
      </c>
      <c r="Q877">
        <v>0</v>
      </c>
      <c r="R877" s="6" t="e">
        <f>E877/Q877</f>
        <v>#DIV/0!</v>
      </c>
      <c r="S877" t="b">
        <v>0</v>
      </c>
      <c r="T877" t="s">
        <v>8278</v>
      </c>
      <c r="U877" s="7" t="str">
        <f t="shared" si="40"/>
        <v>music</v>
      </c>
      <c r="V877" t="str">
        <f t="shared" si="41"/>
        <v>jazz</v>
      </c>
    </row>
    <row r="878" spans="1:22" ht="18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5">
        <f t="shared" si="39"/>
        <v>0.40799492385786801</v>
      </c>
      <c r="G878" t="s">
        <v>8221</v>
      </c>
      <c r="H878" t="s">
        <v>8225</v>
      </c>
      <c r="I878" t="s">
        <v>8247</v>
      </c>
      <c r="J878">
        <v>1359978927</v>
      </c>
      <c r="K878" s="11">
        <f>(Table1[[#This Row],[deadline]]/86400)+25569+(-5/24)</f>
        <v>41309.288506944438</v>
      </c>
      <c r="L878">
        <v>1357127727</v>
      </c>
      <c r="M878" s="11">
        <f>(Table1[[#This Row],[launched_at]]/86400)+25569+(-5/24)</f>
        <v>41276.288506944438</v>
      </c>
      <c r="N878" s="12">
        <f>Table1[[#This Row],[Date Created Conversion]]</f>
        <v>41276.288506944438</v>
      </c>
      <c r="O878" s="13">
        <f>Table1[[#This Row],[Date Created Conversion]]</f>
        <v>41276.288506944438</v>
      </c>
      <c r="P878" t="b">
        <v>0</v>
      </c>
      <c r="Q878">
        <v>45</v>
      </c>
      <c r="R878" s="6">
        <f>E878/Q878</f>
        <v>28.577777777777779</v>
      </c>
      <c r="S878" t="b">
        <v>0</v>
      </c>
      <c r="T878" t="s">
        <v>8278</v>
      </c>
      <c r="U878" s="7" t="str">
        <f t="shared" si="40"/>
        <v>music</v>
      </c>
      <c r="V878" t="str">
        <f t="shared" si="41"/>
        <v>jazz</v>
      </c>
    </row>
    <row r="879" spans="1:22" ht="46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5">
        <f t="shared" si="39"/>
        <v>0.67549999999999999</v>
      </c>
      <c r="G879" t="s">
        <v>8221</v>
      </c>
      <c r="H879" t="s">
        <v>8224</v>
      </c>
      <c r="I879" t="s">
        <v>8246</v>
      </c>
      <c r="J879">
        <v>1387479360</v>
      </c>
      <c r="K879" s="11">
        <f>(Table1[[#This Row],[deadline]]/86400)+25569+(-5/24)</f>
        <v>41627.580555555549</v>
      </c>
      <c r="L879">
        <v>1384887360</v>
      </c>
      <c r="M879" s="11">
        <f>(Table1[[#This Row],[launched_at]]/86400)+25569+(-5/24)</f>
        <v>41597.580555555549</v>
      </c>
      <c r="N879" s="12">
        <f>Table1[[#This Row],[Date Created Conversion]]</f>
        <v>41597.580555555549</v>
      </c>
      <c r="O879" s="13">
        <f>Table1[[#This Row],[Date Created Conversion]]</f>
        <v>41597.580555555549</v>
      </c>
      <c r="P879" t="b">
        <v>0</v>
      </c>
      <c r="Q879">
        <v>29</v>
      </c>
      <c r="R879" s="6">
        <f>E879/Q879</f>
        <v>46.586206896551722</v>
      </c>
      <c r="S879" t="b">
        <v>0</v>
      </c>
      <c r="T879" t="s">
        <v>8278</v>
      </c>
      <c r="U879" s="7" t="str">
        <f t="shared" si="40"/>
        <v>music</v>
      </c>
      <c r="V879" t="str">
        <f t="shared" si="41"/>
        <v>jazz</v>
      </c>
    </row>
    <row r="880" spans="1:22" ht="46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5">
        <f t="shared" si="39"/>
        <v>1.2999999999999999E-2</v>
      </c>
      <c r="G880" t="s">
        <v>8221</v>
      </c>
      <c r="H880" t="s">
        <v>8224</v>
      </c>
      <c r="I880" t="s">
        <v>8246</v>
      </c>
      <c r="J880">
        <v>1293082524</v>
      </c>
      <c r="K880" s="11">
        <f>(Table1[[#This Row],[deadline]]/86400)+25569+(-5/24)</f>
        <v>40535.024583333332</v>
      </c>
      <c r="L880">
        <v>1290490524</v>
      </c>
      <c r="M880" s="11">
        <f>(Table1[[#This Row],[launched_at]]/86400)+25569+(-5/24)</f>
        <v>40505.024583333332</v>
      </c>
      <c r="N880" s="12">
        <f>Table1[[#This Row],[Date Created Conversion]]</f>
        <v>40505.024583333332</v>
      </c>
      <c r="O880" s="13">
        <f>Table1[[#This Row],[Date Created Conversion]]</f>
        <v>40505.024583333332</v>
      </c>
      <c r="P880" t="b">
        <v>0</v>
      </c>
      <c r="Q880">
        <v>2</v>
      </c>
      <c r="R880" s="6">
        <f>E880/Q880</f>
        <v>32.5</v>
      </c>
      <c r="S880" t="b">
        <v>0</v>
      </c>
      <c r="T880" t="s">
        <v>8278</v>
      </c>
      <c r="U880" s="7" t="str">
        <f t="shared" si="40"/>
        <v>music</v>
      </c>
      <c r="V880" t="str">
        <f t="shared" si="41"/>
        <v>jazz</v>
      </c>
    </row>
    <row r="881" spans="1:22" ht="46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5">
        <f t="shared" si="39"/>
        <v>0.30666666666666664</v>
      </c>
      <c r="G881" t="s">
        <v>8221</v>
      </c>
      <c r="H881" t="s">
        <v>8224</v>
      </c>
      <c r="I881" t="s">
        <v>8246</v>
      </c>
      <c r="J881">
        <v>1338321305</v>
      </c>
      <c r="K881" s="11">
        <f>(Table1[[#This Row],[deadline]]/86400)+25569+(-5/24)</f>
        <v>41058.621585648143</v>
      </c>
      <c r="L881">
        <v>1336506905</v>
      </c>
      <c r="M881" s="11">
        <f>(Table1[[#This Row],[launched_at]]/86400)+25569+(-5/24)</f>
        <v>41037.621585648143</v>
      </c>
      <c r="N881" s="12">
        <f>Table1[[#This Row],[Date Created Conversion]]</f>
        <v>41037.621585648143</v>
      </c>
      <c r="O881" s="13">
        <f>Table1[[#This Row],[Date Created Conversion]]</f>
        <v>41037.621585648143</v>
      </c>
      <c r="P881" t="b">
        <v>0</v>
      </c>
      <c r="Q881">
        <v>30</v>
      </c>
      <c r="R881" s="6">
        <f>E881/Q881</f>
        <v>21.466666666666665</v>
      </c>
      <c r="S881" t="b">
        <v>0</v>
      </c>
      <c r="T881" t="s">
        <v>8278</v>
      </c>
      <c r="U881" s="7" t="str">
        <f t="shared" si="40"/>
        <v>music</v>
      </c>
      <c r="V881" t="str">
        <f t="shared" si="41"/>
        <v>jazz</v>
      </c>
    </row>
    <row r="882" spans="1:22" ht="46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5">
        <f t="shared" si="39"/>
        <v>2.9894179894179893E-2</v>
      </c>
      <c r="G882" t="s">
        <v>8221</v>
      </c>
      <c r="H882" t="s">
        <v>8224</v>
      </c>
      <c r="I882" t="s">
        <v>8246</v>
      </c>
      <c r="J882">
        <v>1351582938</v>
      </c>
      <c r="K882" s="11">
        <f>(Table1[[#This Row],[deadline]]/86400)+25569+(-5/24)</f>
        <v>41212.112708333334</v>
      </c>
      <c r="L882">
        <v>1348731738</v>
      </c>
      <c r="M882" s="11">
        <f>(Table1[[#This Row],[launched_at]]/86400)+25569+(-5/24)</f>
        <v>41179.112708333334</v>
      </c>
      <c r="N882" s="12">
        <f>Table1[[#This Row],[Date Created Conversion]]</f>
        <v>41179.112708333334</v>
      </c>
      <c r="O882" s="13">
        <f>Table1[[#This Row],[Date Created Conversion]]</f>
        <v>41179.112708333334</v>
      </c>
      <c r="P882" t="b">
        <v>0</v>
      </c>
      <c r="Q882">
        <v>8</v>
      </c>
      <c r="R882" s="6">
        <f>E882/Q882</f>
        <v>14.125</v>
      </c>
      <c r="S882" t="b">
        <v>0</v>
      </c>
      <c r="T882" t="s">
        <v>8279</v>
      </c>
      <c r="U882" s="7" t="str">
        <f t="shared" si="40"/>
        <v>music</v>
      </c>
      <c r="V882" t="str">
        <f t="shared" si="41"/>
        <v>indie rock</v>
      </c>
    </row>
    <row r="883" spans="1:22" ht="46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5">
        <f t="shared" si="39"/>
        <v>8.0000000000000002E-3</v>
      </c>
      <c r="G883" t="s">
        <v>8221</v>
      </c>
      <c r="H883" t="s">
        <v>8224</v>
      </c>
      <c r="I883" t="s">
        <v>8246</v>
      </c>
      <c r="J883">
        <v>1326520886</v>
      </c>
      <c r="K883" s="11">
        <f>(Table1[[#This Row],[deadline]]/86400)+25569+(-5/24)</f>
        <v>40922.042662037034</v>
      </c>
      <c r="L883">
        <v>1322632886</v>
      </c>
      <c r="M883" s="11">
        <f>(Table1[[#This Row],[launched_at]]/86400)+25569+(-5/24)</f>
        <v>40877.042662037034</v>
      </c>
      <c r="N883" s="12">
        <f>Table1[[#This Row],[Date Created Conversion]]</f>
        <v>40877.042662037034</v>
      </c>
      <c r="O883" s="13">
        <f>Table1[[#This Row],[Date Created Conversion]]</f>
        <v>40877.042662037034</v>
      </c>
      <c r="P883" t="b">
        <v>0</v>
      </c>
      <c r="Q883">
        <v>1</v>
      </c>
      <c r="R883" s="6">
        <f>E883/Q883</f>
        <v>30</v>
      </c>
      <c r="S883" t="b">
        <v>0</v>
      </c>
      <c r="T883" t="s">
        <v>8279</v>
      </c>
      <c r="U883" s="7" t="str">
        <f t="shared" si="40"/>
        <v>music</v>
      </c>
      <c r="V883" t="str">
        <f t="shared" si="41"/>
        <v>indie rock</v>
      </c>
    </row>
    <row r="884" spans="1:22" ht="46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5">
        <f t="shared" si="39"/>
        <v>0.20133333333333334</v>
      </c>
      <c r="G884" t="s">
        <v>8221</v>
      </c>
      <c r="H884" t="s">
        <v>8224</v>
      </c>
      <c r="I884" t="s">
        <v>8246</v>
      </c>
      <c r="J884">
        <v>1315341550</v>
      </c>
      <c r="K884" s="11">
        <f>(Table1[[#This Row],[deadline]]/86400)+25569+(-5/24)</f>
        <v>40792.652199074073</v>
      </c>
      <c r="L884">
        <v>1312490350</v>
      </c>
      <c r="M884" s="11">
        <f>(Table1[[#This Row],[launched_at]]/86400)+25569+(-5/24)</f>
        <v>40759.652199074073</v>
      </c>
      <c r="N884" s="12">
        <f>Table1[[#This Row],[Date Created Conversion]]</f>
        <v>40759.652199074073</v>
      </c>
      <c r="O884" s="13">
        <f>Table1[[#This Row],[Date Created Conversion]]</f>
        <v>40759.652199074073</v>
      </c>
      <c r="P884" t="b">
        <v>0</v>
      </c>
      <c r="Q884">
        <v>14</v>
      </c>
      <c r="R884" s="6">
        <f>E884/Q884</f>
        <v>21.571428571428573</v>
      </c>
      <c r="S884" t="b">
        <v>0</v>
      </c>
      <c r="T884" t="s">
        <v>8279</v>
      </c>
      <c r="U884" s="7" t="str">
        <f t="shared" si="40"/>
        <v>music</v>
      </c>
      <c r="V884" t="str">
        <f t="shared" si="41"/>
        <v>indie rock</v>
      </c>
    </row>
    <row r="885" spans="1:22" ht="46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5">
        <f t="shared" si="39"/>
        <v>0.4002</v>
      </c>
      <c r="G885" t="s">
        <v>8221</v>
      </c>
      <c r="H885" t="s">
        <v>8224</v>
      </c>
      <c r="I885" t="s">
        <v>8246</v>
      </c>
      <c r="J885">
        <v>1456957635</v>
      </c>
      <c r="K885" s="11">
        <f>(Table1[[#This Row],[deadline]]/86400)+25569+(-5/24)</f>
        <v>42431.727256944439</v>
      </c>
      <c r="L885">
        <v>1451773635</v>
      </c>
      <c r="M885" s="11">
        <f>(Table1[[#This Row],[launched_at]]/86400)+25569+(-5/24)</f>
        <v>42371.727256944439</v>
      </c>
      <c r="N885" s="12">
        <f>Table1[[#This Row],[Date Created Conversion]]</f>
        <v>42371.727256944439</v>
      </c>
      <c r="O885" s="13">
        <f>Table1[[#This Row],[Date Created Conversion]]</f>
        <v>42371.727256944439</v>
      </c>
      <c r="P885" t="b">
        <v>0</v>
      </c>
      <c r="Q885">
        <v>24</v>
      </c>
      <c r="R885" s="6">
        <f>E885/Q885</f>
        <v>83.375</v>
      </c>
      <c r="S885" t="b">
        <v>0</v>
      </c>
      <c r="T885" t="s">
        <v>8279</v>
      </c>
      <c r="U885" s="7" t="str">
        <f t="shared" si="40"/>
        <v>music</v>
      </c>
      <c r="V885" t="str">
        <f t="shared" si="41"/>
        <v>indie rock</v>
      </c>
    </row>
    <row r="886" spans="1:22" ht="46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5">
        <f t="shared" si="39"/>
        <v>0.01</v>
      </c>
      <c r="G886" t="s">
        <v>8221</v>
      </c>
      <c r="H886" t="s">
        <v>8224</v>
      </c>
      <c r="I886" t="s">
        <v>8246</v>
      </c>
      <c r="J886">
        <v>1336789860</v>
      </c>
      <c r="K886" s="11">
        <f>(Table1[[#This Row],[deadline]]/86400)+25569+(-5/24)</f>
        <v>41040.896527777775</v>
      </c>
      <c r="L886">
        <v>1331666146</v>
      </c>
      <c r="M886" s="11">
        <f>(Table1[[#This Row],[launched_at]]/86400)+25569+(-5/24)</f>
        <v>40981.594282407408</v>
      </c>
      <c r="N886" s="12">
        <f>Table1[[#This Row],[Date Created Conversion]]</f>
        <v>40981.594282407408</v>
      </c>
      <c r="O886" s="13">
        <f>Table1[[#This Row],[Date Created Conversion]]</f>
        <v>40981.594282407408</v>
      </c>
      <c r="P886" t="b">
        <v>0</v>
      </c>
      <c r="Q886">
        <v>2</v>
      </c>
      <c r="R886" s="6">
        <f>E886/Q886</f>
        <v>10</v>
      </c>
      <c r="S886" t="b">
        <v>0</v>
      </c>
      <c r="T886" t="s">
        <v>8279</v>
      </c>
      <c r="U886" s="7" t="str">
        <f t="shared" si="40"/>
        <v>music</v>
      </c>
      <c r="V886" t="str">
        <f t="shared" si="41"/>
        <v>indie rock</v>
      </c>
    </row>
    <row r="887" spans="1:22" ht="46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5">
        <f t="shared" si="39"/>
        <v>0.75</v>
      </c>
      <c r="G887" t="s">
        <v>8221</v>
      </c>
      <c r="H887" t="s">
        <v>8224</v>
      </c>
      <c r="I887" t="s">
        <v>8246</v>
      </c>
      <c r="J887">
        <v>1483137311</v>
      </c>
      <c r="K887" s="11">
        <f>(Table1[[#This Row],[deadline]]/86400)+25569+(-5/24)</f>
        <v>42734.732766203706</v>
      </c>
      <c r="L887">
        <v>1481322911</v>
      </c>
      <c r="M887" s="11">
        <f>(Table1[[#This Row],[launched_at]]/86400)+25569+(-5/24)</f>
        <v>42713.732766203706</v>
      </c>
      <c r="N887" s="12">
        <f>Table1[[#This Row],[Date Created Conversion]]</f>
        <v>42713.732766203706</v>
      </c>
      <c r="O887" s="13">
        <f>Table1[[#This Row],[Date Created Conversion]]</f>
        <v>42713.732766203706</v>
      </c>
      <c r="P887" t="b">
        <v>0</v>
      </c>
      <c r="Q887">
        <v>21</v>
      </c>
      <c r="R887" s="6">
        <f>E887/Q887</f>
        <v>35.714285714285715</v>
      </c>
      <c r="S887" t="b">
        <v>0</v>
      </c>
      <c r="T887" t="s">
        <v>8279</v>
      </c>
      <c r="U887" s="7" t="str">
        <f t="shared" si="40"/>
        <v>music</v>
      </c>
      <c r="V887" t="str">
        <f t="shared" si="41"/>
        <v>indie rock</v>
      </c>
    </row>
    <row r="888" spans="1:22" ht="46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5">
        <f t="shared" si="39"/>
        <v>0.41</v>
      </c>
      <c r="G888" t="s">
        <v>8221</v>
      </c>
      <c r="H888" t="s">
        <v>8224</v>
      </c>
      <c r="I888" t="s">
        <v>8246</v>
      </c>
      <c r="J888">
        <v>1473972813</v>
      </c>
      <c r="K888" s="11">
        <f>(Table1[[#This Row],[deadline]]/86400)+25569+(-5/24)</f>
        <v>42628.662187499998</v>
      </c>
      <c r="L888">
        <v>1471812813</v>
      </c>
      <c r="M888" s="11">
        <f>(Table1[[#This Row],[launched_at]]/86400)+25569+(-5/24)</f>
        <v>42603.662187499998</v>
      </c>
      <c r="N888" s="12">
        <f>Table1[[#This Row],[Date Created Conversion]]</f>
        <v>42603.662187499998</v>
      </c>
      <c r="O888" s="13">
        <f>Table1[[#This Row],[Date Created Conversion]]</f>
        <v>42603.662187499998</v>
      </c>
      <c r="P888" t="b">
        <v>0</v>
      </c>
      <c r="Q888">
        <v>7</v>
      </c>
      <c r="R888" s="6">
        <f>E888/Q888</f>
        <v>29.285714285714285</v>
      </c>
      <c r="S888" t="b">
        <v>0</v>
      </c>
      <c r="T888" t="s">
        <v>8279</v>
      </c>
      <c r="U888" s="7" t="str">
        <f t="shared" si="40"/>
        <v>music</v>
      </c>
      <c r="V888" t="str">
        <f t="shared" si="41"/>
        <v>indie rock</v>
      </c>
    </row>
    <row r="889" spans="1:22" ht="46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5">
        <f t="shared" si="39"/>
        <v>0</v>
      </c>
      <c r="G889" t="s">
        <v>8221</v>
      </c>
      <c r="H889" t="s">
        <v>8224</v>
      </c>
      <c r="I889" t="s">
        <v>8246</v>
      </c>
      <c r="J889">
        <v>1338159655</v>
      </c>
      <c r="K889" s="11">
        <f>(Table1[[#This Row],[deadline]]/86400)+25569+(-5/24)</f>
        <v>41056.75063657407</v>
      </c>
      <c r="L889">
        <v>1335567655</v>
      </c>
      <c r="M889" s="11">
        <f>(Table1[[#This Row],[launched_at]]/86400)+25569+(-5/24)</f>
        <v>41026.75063657407</v>
      </c>
      <c r="N889" s="12">
        <f>Table1[[#This Row],[Date Created Conversion]]</f>
        <v>41026.75063657407</v>
      </c>
      <c r="O889" s="13">
        <f>Table1[[#This Row],[Date Created Conversion]]</f>
        <v>41026.75063657407</v>
      </c>
      <c r="P889" t="b">
        <v>0</v>
      </c>
      <c r="Q889">
        <v>0</v>
      </c>
      <c r="R889" s="6" t="e">
        <f>E889/Q889</f>
        <v>#DIV/0!</v>
      </c>
      <c r="S889" t="b">
        <v>0</v>
      </c>
      <c r="T889" t="s">
        <v>8279</v>
      </c>
      <c r="U889" s="7" t="str">
        <f t="shared" si="40"/>
        <v>music</v>
      </c>
      <c r="V889" t="str">
        <f t="shared" si="41"/>
        <v>indie rock</v>
      </c>
    </row>
    <row r="890" spans="1:22" ht="46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5">
        <f t="shared" si="39"/>
        <v>7.1999999999999995E-2</v>
      </c>
      <c r="G890" t="s">
        <v>8221</v>
      </c>
      <c r="H890" t="s">
        <v>8224</v>
      </c>
      <c r="I890" t="s">
        <v>8246</v>
      </c>
      <c r="J890">
        <v>1314856800</v>
      </c>
      <c r="K890" s="11">
        <f>(Table1[[#This Row],[deadline]]/86400)+25569+(-5/24)</f>
        <v>40787.041666666664</v>
      </c>
      <c r="L890">
        <v>1311789885</v>
      </c>
      <c r="M890" s="11">
        <f>(Table1[[#This Row],[launched_at]]/86400)+25569+(-5/24)</f>
        <v>40751.544965277775</v>
      </c>
      <c r="N890" s="12">
        <f>Table1[[#This Row],[Date Created Conversion]]</f>
        <v>40751.544965277775</v>
      </c>
      <c r="O890" s="13">
        <f>Table1[[#This Row],[Date Created Conversion]]</f>
        <v>40751.544965277775</v>
      </c>
      <c r="P890" t="b">
        <v>0</v>
      </c>
      <c r="Q890">
        <v>4</v>
      </c>
      <c r="R890" s="6">
        <f>E890/Q890</f>
        <v>18</v>
      </c>
      <c r="S890" t="b">
        <v>0</v>
      </c>
      <c r="T890" t="s">
        <v>8279</v>
      </c>
      <c r="U890" s="7" t="str">
        <f t="shared" si="40"/>
        <v>music</v>
      </c>
      <c r="V890" t="str">
        <f t="shared" si="41"/>
        <v>indie rock</v>
      </c>
    </row>
    <row r="891" spans="1:22" ht="46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5">
        <f t="shared" si="39"/>
        <v>9.4412800000000005E-2</v>
      </c>
      <c r="G891" t="s">
        <v>8221</v>
      </c>
      <c r="H891" t="s">
        <v>8224</v>
      </c>
      <c r="I891" t="s">
        <v>8246</v>
      </c>
      <c r="J891">
        <v>1412534943</v>
      </c>
      <c r="K891" s="11">
        <f>(Table1[[#This Row],[deadline]]/86400)+25569+(-5/24)</f>
        <v>41917.575729166667</v>
      </c>
      <c r="L891">
        <v>1409942943</v>
      </c>
      <c r="M891" s="11">
        <f>(Table1[[#This Row],[launched_at]]/86400)+25569+(-5/24)</f>
        <v>41887.575729166667</v>
      </c>
      <c r="N891" s="12">
        <f>Table1[[#This Row],[Date Created Conversion]]</f>
        <v>41887.575729166667</v>
      </c>
      <c r="O891" s="13">
        <f>Table1[[#This Row],[Date Created Conversion]]</f>
        <v>41887.575729166667</v>
      </c>
      <c r="P891" t="b">
        <v>0</v>
      </c>
      <c r="Q891">
        <v>32</v>
      </c>
      <c r="R891" s="6">
        <f>E891/Q891</f>
        <v>73.760000000000005</v>
      </c>
      <c r="S891" t="b">
        <v>0</v>
      </c>
      <c r="T891" t="s">
        <v>8279</v>
      </c>
      <c r="U891" s="7" t="str">
        <f t="shared" si="40"/>
        <v>music</v>
      </c>
      <c r="V891" t="str">
        <f t="shared" si="41"/>
        <v>indie rock</v>
      </c>
    </row>
    <row r="892" spans="1:22" ht="46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5">
        <f t="shared" si="39"/>
        <v>4.1666666666666664E-2</v>
      </c>
      <c r="G892" t="s">
        <v>8221</v>
      </c>
      <c r="H892" t="s">
        <v>8224</v>
      </c>
      <c r="I892" t="s">
        <v>8246</v>
      </c>
      <c r="J892">
        <v>1385055979</v>
      </c>
      <c r="K892" s="11">
        <f>(Table1[[#This Row],[deadline]]/86400)+25569+(-5/24)</f>
        <v>41599.532164351847</v>
      </c>
      <c r="L892">
        <v>1382460379</v>
      </c>
      <c r="M892" s="11">
        <f>(Table1[[#This Row],[launched_at]]/86400)+25569+(-5/24)</f>
        <v>41569.490497685183</v>
      </c>
      <c r="N892" s="12">
        <f>Table1[[#This Row],[Date Created Conversion]]</f>
        <v>41569.490497685183</v>
      </c>
      <c r="O892" s="13">
        <f>Table1[[#This Row],[Date Created Conversion]]</f>
        <v>41569.490497685183</v>
      </c>
      <c r="P892" t="b">
        <v>0</v>
      </c>
      <c r="Q892">
        <v>4</v>
      </c>
      <c r="R892" s="6">
        <f>E892/Q892</f>
        <v>31.25</v>
      </c>
      <c r="S892" t="b">
        <v>0</v>
      </c>
      <c r="T892" t="s">
        <v>8279</v>
      </c>
      <c r="U892" s="7" t="str">
        <f t="shared" si="40"/>
        <v>music</v>
      </c>
      <c r="V892" t="str">
        <f t="shared" si="41"/>
        <v>indie rock</v>
      </c>
    </row>
    <row r="893" spans="1:22" ht="46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5">
        <f t="shared" si="39"/>
        <v>3.2500000000000001E-2</v>
      </c>
      <c r="G893" t="s">
        <v>8221</v>
      </c>
      <c r="H893" t="s">
        <v>8224</v>
      </c>
      <c r="I893" t="s">
        <v>8246</v>
      </c>
      <c r="J893">
        <v>1408581930</v>
      </c>
      <c r="K893" s="11">
        <f>(Table1[[#This Row],[deadline]]/86400)+25569+(-5/24)</f>
        <v>41871.823263888888</v>
      </c>
      <c r="L893">
        <v>1405989930</v>
      </c>
      <c r="M893" s="11">
        <f>(Table1[[#This Row],[launched_at]]/86400)+25569+(-5/24)</f>
        <v>41841.823263888888</v>
      </c>
      <c r="N893" s="12">
        <f>Table1[[#This Row],[Date Created Conversion]]</f>
        <v>41841.823263888888</v>
      </c>
      <c r="O893" s="13">
        <f>Table1[[#This Row],[Date Created Conversion]]</f>
        <v>41841.823263888888</v>
      </c>
      <c r="P893" t="b">
        <v>0</v>
      </c>
      <c r="Q893">
        <v>9</v>
      </c>
      <c r="R893" s="6">
        <f>E893/Q893</f>
        <v>28.888888888888889</v>
      </c>
      <c r="S893" t="b">
        <v>0</v>
      </c>
      <c r="T893" t="s">
        <v>8279</v>
      </c>
      <c r="U893" s="7" t="str">
        <f t="shared" si="40"/>
        <v>music</v>
      </c>
      <c r="V893" t="str">
        <f t="shared" si="41"/>
        <v>indie rock</v>
      </c>
    </row>
    <row r="894" spans="1:22" ht="46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5">
        <f t="shared" si="39"/>
        <v>0.40749999999999997</v>
      </c>
      <c r="G894" t="s">
        <v>8221</v>
      </c>
      <c r="H894" t="s">
        <v>8224</v>
      </c>
      <c r="I894" t="s">
        <v>8246</v>
      </c>
      <c r="J894">
        <v>1280635200</v>
      </c>
      <c r="K894" s="11">
        <f>(Table1[[#This Row],[deadline]]/86400)+25569+(-5/24)</f>
        <v>40390.958333333328</v>
      </c>
      <c r="L894">
        <v>1273121283</v>
      </c>
      <c r="M894" s="11">
        <f>(Table1[[#This Row],[launched_at]]/86400)+25569+(-5/24)</f>
        <v>40303.991701388884</v>
      </c>
      <c r="N894" s="12">
        <f>Table1[[#This Row],[Date Created Conversion]]</f>
        <v>40303.991701388884</v>
      </c>
      <c r="O894" s="13">
        <f>Table1[[#This Row],[Date Created Conversion]]</f>
        <v>40303.991701388884</v>
      </c>
      <c r="P894" t="b">
        <v>0</v>
      </c>
      <c r="Q894">
        <v>17</v>
      </c>
      <c r="R894" s="6">
        <f>E894/Q894</f>
        <v>143.8235294117647</v>
      </c>
      <c r="S894" t="b">
        <v>0</v>
      </c>
      <c r="T894" t="s">
        <v>8279</v>
      </c>
      <c r="U894" s="7" t="str">
        <f t="shared" si="40"/>
        <v>music</v>
      </c>
      <c r="V894" t="str">
        <f t="shared" si="41"/>
        <v>indie rock</v>
      </c>
    </row>
    <row r="895" spans="1:22" ht="46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5">
        <f t="shared" si="39"/>
        <v>0.1</v>
      </c>
      <c r="G895" t="s">
        <v>8221</v>
      </c>
      <c r="H895" t="s">
        <v>8224</v>
      </c>
      <c r="I895" t="s">
        <v>8246</v>
      </c>
      <c r="J895">
        <v>1427920363</v>
      </c>
      <c r="K895" s="11">
        <f>(Table1[[#This Row],[deadline]]/86400)+25569+(-5/24)</f>
        <v>42095.647719907407</v>
      </c>
      <c r="L895">
        <v>1425331963</v>
      </c>
      <c r="M895" s="11">
        <f>(Table1[[#This Row],[launched_at]]/86400)+25569+(-5/24)</f>
        <v>42065.689386574071</v>
      </c>
      <c r="N895" s="12">
        <f>Table1[[#This Row],[Date Created Conversion]]</f>
        <v>42065.689386574071</v>
      </c>
      <c r="O895" s="13">
        <f>Table1[[#This Row],[Date Created Conversion]]</f>
        <v>42065.689386574071</v>
      </c>
      <c r="P895" t="b">
        <v>0</v>
      </c>
      <c r="Q895">
        <v>5</v>
      </c>
      <c r="R895" s="6">
        <f>E895/Q895</f>
        <v>40</v>
      </c>
      <c r="S895" t="b">
        <v>0</v>
      </c>
      <c r="T895" t="s">
        <v>8279</v>
      </c>
      <c r="U895" s="7" t="str">
        <f t="shared" si="40"/>
        <v>music</v>
      </c>
      <c r="V895" t="str">
        <f t="shared" si="41"/>
        <v>indie rock</v>
      </c>
    </row>
    <row r="896" spans="1:22" ht="46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5">
        <f t="shared" si="39"/>
        <v>0.39169999999999999</v>
      </c>
      <c r="G896" t="s">
        <v>8221</v>
      </c>
      <c r="H896" t="s">
        <v>8224</v>
      </c>
      <c r="I896" t="s">
        <v>8246</v>
      </c>
      <c r="J896">
        <v>1465169610</v>
      </c>
      <c r="K896" s="11">
        <f>(Table1[[#This Row],[deadline]]/86400)+25569+(-5/24)</f>
        <v>42526.773263888885</v>
      </c>
      <c r="L896">
        <v>1462577610</v>
      </c>
      <c r="M896" s="11">
        <f>(Table1[[#This Row],[launched_at]]/86400)+25569+(-5/24)</f>
        <v>42496.773263888885</v>
      </c>
      <c r="N896" s="12">
        <f>Table1[[#This Row],[Date Created Conversion]]</f>
        <v>42496.773263888885</v>
      </c>
      <c r="O896" s="13">
        <f>Table1[[#This Row],[Date Created Conversion]]</f>
        <v>42496.773263888885</v>
      </c>
      <c r="P896" t="b">
        <v>0</v>
      </c>
      <c r="Q896">
        <v>53</v>
      </c>
      <c r="R896" s="6">
        <f>E896/Q896</f>
        <v>147.81132075471697</v>
      </c>
      <c r="S896" t="b">
        <v>0</v>
      </c>
      <c r="T896" t="s">
        <v>8279</v>
      </c>
      <c r="U896" s="7" t="str">
        <f t="shared" si="40"/>
        <v>music</v>
      </c>
      <c r="V896" t="str">
        <f t="shared" si="41"/>
        <v>indie rock</v>
      </c>
    </row>
    <row r="897" spans="1:22" ht="46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5">
        <f t="shared" si="39"/>
        <v>2.4375000000000001E-2</v>
      </c>
      <c r="G897" t="s">
        <v>8221</v>
      </c>
      <c r="H897" t="s">
        <v>8224</v>
      </c>
      <c r="I897" t="s">
        <v>8246</v>
      </c>
      <c r="J897">
        <v>1287975829</v>
      </c>
      <c r="K897" s="11">
        <f>(Table1[[#This Row],[deadline]]/86400)+25569+(-5/24)</f>
        <v>40475.919317129628</v>
      </c>
      <c r="L897">
        <v>1284087829</v>
      </c>
      <c r="M897" s="11">
        <f>(Table1[[#This Row],[launched_at]]/86400)+25569+(-5/24)</f>
        <v>40430.919317129628</v>
      </c>
      <c r="N897" s="12">
        <f>Table1[[#This Row],[Date Created Conversion]]</f>
        <v>40430.919317129628</v>
      </c>
      <c r="O897" s="13">
        <f>Table1[[#This Row],[Date Created Conversion]]</f>
        <v>40430.919317129628</v>
      </c>
      <c r="P897" t="b">
        <v>0</v>
      </c>
      <c r="Q897">
        <v>7</v>
      </c>
      <c r="R897" s="6">
        <f>E897/Q897</f>
        <v>27.857142857142858</v>
      </c>
      <c r="S897" t="b">
        <v>0</v>
      </c>
      <c r="T897" t="s">
        <v>8279</v>
      </c>
      <c r="U897" s="7" t="str">
        <f t="shared" si="40"/>
        <v>music</v>
      </c>
      <c r="V897" t="str">
        <f t="shared" si="41"/>
        <v>indie rock</v>
      </c>
    </row>
    <row r="898" spans="1:22" ht="46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5">
        <f t="shared" si="39"/>
        <v>0.4</v>
      </c>
      <c r="G898" t="s">
        <v>8221</v>
      </c>
      <c r="H898" t="s">
        <v>8224</v>
      </c>
      <c r="I898" t="s">
        <v>8246</v>
      </c>
      <c r="J898">
        <v>1440734400</v>
      </c>
      <c r="K898" s="11">
        <f>(Table1[[#This Row],[deadline]]/86400)+25569+(-5/24)</f>
        <v>42243.958333333336</v>
      </c>
      <c r="L898">
        <v>1438549026</v>
      </c>
      <c r="M898" s="11">
        <f>(Table1[[#This Row],[launched_at]]/86400)+25569+(-5/24)</f>
        <v>42218.66465277777</v>
      </c>
      <c r="N898" s="12">
        <f>Table1[[#This Row],[Date Created Conversion]]</f>
        <v>42218.66465277777</v>
      </c>
      <c r="O898" s="13">
        <f>Table1[[#This Row],[Date Created Conversion]]</f>
        <v>42218.66465277777</v>
      </c>
      <c r="P898" t="b">
        <v>0</v>
      </c>
      <c r="Q898">
        <v>72</v>
      </c>
      <c r="R898" s="6">
        <f>E898/Q898</f>
        <v>44.444444444444443</v>
      </c>
      <c r="S898" t="b">
        <v>0</v>
      </c>
      <c r="T898" t="s">
        <v>8279</v>
      </c>
      <c r="U898" s="7" t="str">
        <f t="shared" si="40"/>
        <v>music</v>
      </c>
      <c r="V898" t="str">
        <f t="shared" si="41"/>
        <v>indie rock</v>
      </c>
    </row>
    <row r="899" spans="1:22" ht="46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5">
        <f t="shared" ref="F899:F962" si="42">E899/D899</f>
        <v>0</v>
      </c>
      <c r="G899" t="s">
        <v>8221</v>
      </c>
      <c r="H899" t="s">
        <v>8224</v>
      </c>
      <c r="I899" t="s">
        <v>8246</v>
      </c>
      <c r="J899">
        <v>1354123908</v>
      </c>
      <c r="K899" s="11">
        <f>(Table1[[#This Row],[deadline]]/86400)+25569+(-5/24)</f>
        <v>41241.52208333333</v>
      </c>
      <c r="L899">
        <v>1351528308</v>
      </c>
      <c r="M899" s="11">
        <f>(Table1[[#This Row],[launched_at]]/86400)+25569+(-5/24)</f>
        <v>41211.480416666665</v>
      </c>
      <c r="N899" s="12">
        <f>Table1[[#This Row],[Date Created Conversion]]</f>
        <v>41211.480416666665</v>
      </c>
      <c r="O899" s="13">
        <f>Table1[[#This Row],[Date Created Conversion]]</f>
        <v>41211.480416666665</v>
      </c>
      <c r="P899" t="b">
        <v>0</v>
      </c>
      <c r="Q899">
        <v>0</v>
      </c>
      <c r="R899" s="6" t="e">
        <f>E899/Q899</f>
        <v>#DIV/0!</v>
      </c>
      <c r="S899" t="b">
        <v>0</v>
      </c>
      <c r="T899" t="s">
        <v>8279</v>
      </c>
      <c r="U899" s="7" t="str">
        <f t="shared" ref="U899:U962" si="43">LEFT(T899, SEARCH("/",T899,1)-1)</f>
        <v>music</v>
      </c>
      <c r="V899" t="str">
        <f t="shared" ref="V899:V962" si="44">RIGHT(T899, LEN(T899)-SEARCH("/",T899,1))</f>
        <v>indie rock</v>
      </c>
    </row>
    <row r="900" spans="1:22" ht="46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5">
        <f t="shared" si="42"/>
        <v>2.8000000000000001E-2</v>
      </c>
      <c r="G900" t="s">
        <v>8221</v>
      </c>
      <c r="H900" t="s">
        <v>8224</v>
      </c>
      <c r="I900" t="s">
        <v>8246</v>
      </c>
      <c r="J900">
        <v>1326651110</v>
      </c>
      <c r="K900" s="11">
        <f>(Table1[[#This Row],[deadline]]/86400)+25569+(-5/24)</f>
        <v>40923.549884259257</v>
      </c>
      <c r="L900">
        <v>1322763110</v>
      </c>
      <c r="M900" s="11">
        <f>(Table1[[#This Row],[launched_at]]/86400)+25569+(-5/24)</f>
        <v>40878.549884259257</v>
      </c>
      <c r="N900" s="12">
        <f>Table1[[#This Row],[Date Created Conversion]]</f>
        <v>40878.549884259257</v>
      </c>
      <c r="O900" s="13">
        <f>Table1[[#This Row],[Date Created Conversion]]</f>
        <v>40878.549884259257</v>
      </c>
      <c r="P900" t="b">
        <v>0</v>
      </c>
      <c r="Q900">
        <v>2</v>
      </c>
      <c r="R900" s="6">
        <f>E900/Q900</f>
        <v>35</v>
      </c>
      <c r="S900" t="b">
        <v>0</v>
      </c>
      <c r="T900" t="s">
        <v>8279</v>
      </c>
      <c r="U900" s="7" t="str">
        <f t="shared" si="43"/>
        <v>music</v>
      </c>
      <c r="V900" t="str">
        <f t="shared" si="44"/>
        <v>indie rock</v>
      </c>
    </row>
    <row r="901" spans="1:22" ht="46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5">
        <f t="shared" si="42"/>
        <v>0.37333333333333335</v>
      </c>
      <c r="G901" t="s">
        <v>8221</v>
      </c>
      <c r="H901" t="s">
        <v>8224</v>
      </c>
      <c r="I901" t="s">
        <v>8246</v>
      </c>
      <c r="J901">
        <v>1306549362</v>
      </c>
      <c r="K901" s="11">
        <f>(Table1[[#This Row],[deadline]]/86400)+25569+(-5/24)</f>
        <v>40690.890763888885</v>
      </c>
      <c r="L901">
        <v>1302661362</v>
      </c>
      <c r="M901" s="11">
        <f>(Table1[[#This Row],[launched_at]]/86400)+25569+(-5/24)</f>
        <v>40645.890763888885</v>
      </c>
      <c r="N901" s="12">
        <f>Table1[[#This Row],[Date Created Conversion]]</f>
        <v>40645.890763888885</v>
      </c>
      <c r="O901" s="13">
        <f>Table1[[#This Row],[Date Created Conversion]]</f>
        <v>40645.890763888885</v>
      </c>
      <c r="P901" t="b">
        <v>0</v>
      </c>
      <c r="Q901">
        <v>8</v>
      </c>
      <c r="R901" s="6">
        <f>E901/Q901</f>
        <v>35</v>
      </c>
      <c r="S901" t="b">
        <v>0</v>
      </c>
      <c r="T901" t="s">
        <v>8279</v>
      </c>
      <c r="U901" s="7" t="str">
        <f t="shared" si="43"/>
        <v>music</v>
      </c>
      <c r="V901" t="str">
        <f t="shared" si="44"/>
        <v>indie rock</v>
      </c>
    </row>
    <row r="902" spans="1:22" ht="31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5">
        <f t="shared" si="42"/>
        <v>4.1999999999999997E-3</v>
      </c>
      <c r="G902" t="s">
        <v>8221</v>
      </c>
      <c r="H902" t="s">
        <v>8224</v>
      </c>
      <c r="I902" t="s">
        <v>8246</v>
      </c>
      <c r="J902">
        <v>1459365802</v>
      </c>
      <c r="K902" s="11">
        <f>(Table1[[#This Row],[deadline]]/86400)+25569+(-5/24)</f>
        <v>42459.599560185183</v>
      </c>
      <c r="L902">
        <v>1456777402</v>
      </c>
      <c r="M902" s="11">
        <f>(Table1[[#This Row],[launched_at]]/86400)+25569+(-5/24)</f>
        <v>42429.641226851854</v>
      </c>
      <c r="N902" s="12">
        <f>Table1[[#This Row],[Date Created Conversion]]</f>
        <v>42429.641226851854</v>
      </c>
      <c r="O902" s="13">
        <f>Table1[[#This Row],[Date Created Conversion]]</f>
        <v>42429.641226851854</v>
      </c>
      <c r="P902" t="b">
        <v>0</v>
      </c>
      <c r="Q902">
        <v>2</v>
      </c>
      <c r="R902" s="6">
        <f>E902/Q902</f>
        <v>10.5</v>
      </c>
      <c r="S902" t="b">
        <v>0</v>
      </c>
      <c r="T902" t="s">
        <v>8278</v>
      </c>
      <c r="U902" s="7" t="str">
        <f t="shared" si="43"/>
        <v>music</v>
      </c>
      <c r="V902" t="str">
        <f t="shared" si="44"/>
        <v>jazz</v>
      </c>
    </row>
    <row r="903" spans="1:22" ht="61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5">
        <f t="shared" si="42"/>
        <v>0</v>
      </c>
      <c r="G903" t="s">
        <v>8221</v>
      </c>
      <c r="H903" t="s">
        <v>8224</v>
      </c>
      <c r="I903" t="s">
        <v>8246</v>
      </c>
      <c r="J903">
        <v>1276024260</v>
      </c>
      <c r="K903" s="11">
        <f>(Table1[[#This Row],[deadline]]/86400)+25569+(-5/24)</f>
        <v>40337.59097222222</v>
      </c>
      <c r="L903">
        <v>1272050914</v>
      </c>
      <c r="M903" s="11">
        <f>(Table1[[#This Row],[launched_at]]/86400)+25569+(-5/24)</f>
        <v>40291.603171296294</v>
      </c>
      <c r="N903" s="12">
        <f>Table1[[#This Row],[Date Created Conversion]]</f>
        <v>40291.603171296294</v>
      </c>
      <c r="O903" s="13">
        <f>Table1[[#This Row],[Date Created Conversion]]</f>
        <v>40291.603171296294</v>
      </c>
      <c r="P903" t="b">
        <v>0</v>
      </c>
      <c r="Q903">
        <v>0</v>
      </c>
      <c r="R903" s="6" t="e">
        <f>E903/Q903</f>
        <v>#DIV/0!</v>
      </c>
      <c r="S903" t="b">
        <v>0</v>
      </c>
      <c r="T903" t="s">
        <v>8278</v>
      </c>
      <c r="U903" s="7" t="str">
        <f t="shared" si="43"/>
        <v>music</v>
      </c>
      <c r="V903" t="str">
        <f t="shared" si="44"/>
        <v>jazz</v>
      </c>
    </row>
    <row r="904" spans="1:22" ht="46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5">
        <f t="shared" si="42"/>
        <v>3.0000000000000001E-3</v>
      </c>
      <c r="G904" t="s">
        <v>8221</v>
      </c>
      <c r="H904" t="s">
        <v>8224</v>
      </c>
      <c r="I904" t="s">
        <v>8246</v>
      </c>
      <c r="J904">
        <v>1409412600</v>
      </c>
      <c r="K904" s="11">
        <f>(Table1[[#This Row],[deadline]]/86400)+25569+(-5/24)</f>
        <v>41881.4375</v>
      </c>
      <c r="L904">
        <v>1404947422</v>
      </c>
      <c r="M904" s="11">
        <f>(Table1[[#This Row],[launched_at]]/86400)+25569+(-5/24)</f>
        <v>41829.757199074069</v>
      </c>
      <c r="N904" s="12">
        <f>Table1[[#This Row],[Date Created Conversion]]</f>
        <v>41829.757199074069</v>
      </c>
      <c r="O904" s="13">
        <f>Table1[[#This Row],[Date Created Conversion]]</f>
        <v>41829.757199074069</v>
      </c>
      <c r="P904" t="b">
        <v>0</v>
      </c>
      <c r="Q904">
        <v>3</v>
      </c>
      <c r="R904" s="6">
        <f>E904/Q904</f>
        <v>30</v>
      </c>
      <c r="S904" t="b">
        <v>0</v>
      </c>
      <c r="T904" t="s">
        <v>8278</v>
      </c>
      <c r="U904" s="7" t="str">
        <f t="shared" si="43"/>
        <v>music</v>
      </c>
      <c r="V904" t="str">
        <f t="shared" si="44"/>
        <v>jazz</v>
      </c>
    </row>
    <row r="905" spans="1:22" ht="46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5">
        <f t="shared" si="42"/>
        <v>3.2000000000000001E-2</v>
      </c>
      <c r="G905" t="s">
        <v>8221</v>
      </c>
      <c r="H905" t="s">
        <v>8224</v>
      </c>
      <c r="I905" t="s">
        <v>8246</v>
      </c>
      <c r="J905">
        <v>1348367100</v>
      </c>
      <c r="K905" s="11">
        <f>(Table1[[#This Row],[deadline]]/86400)+25569+(-5/24)</f>
        <v>41174.892361111109</v>
      </c>
      <c r="L905">
        <v>1346180780</v>
      </c>
      <c r="M905" s="11">
        <f>(Table1[[#This Row],[launched_at]]/86400)+25569+(-5/24)</f>
        <v>41149.587731481479</v>
      </c>
      <c r="N905" s="12">
        <f>Table1[[#This Row],[Date Created Conversion]]</f>
        <v>41149.587731481479</v>
      </c>
      <c r="O905" s="13">
        <f>Table1[[#This Row],[Date Created Conversion]]</f>
        <v>41149.587731481479</v>
      </c>
      <c r="P905" t="b">
        <v>0</v>
      </c>
      <c r="Q905">
        <v>4</v>
      </c>
      <c r="R905" s="6">
        <f>E905/Q905</f>
        <v>40</v>
      </c>
      <c r="S905" t="b">
        <v>0</v>
      </c>
      <c r="T905" t="s">
        <v>8278</v>
      </c>
      <c r="U905" s="7" t="str">
        <f t="shared" si="43"/>
        <v>music</v>
      </c>
      <c r="V905" t="str">
        <f t="shared" si="44"/>
        <v>jazz</v>
      </c>
    </row>
    <row r="906" spans="1:22" ht="46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5">
        <f t="shared" si="42"/>
        <v>3.0200000000000001E-3</v>
      </c>
      <c r="G906" t="s">
        <v>8221</v>
      </c>
      <c r="H906" t="s">
        <v>8224</v>
      </c>
      <c r="I906" t="s">
        <v>8246</v>
      </c>
      <c r="J906">
        <v>1451786137</v>
      </c>
      <c r="K906" s="11">
        <f>(Table1[[#This Row],[deadline]]/86400)+25569+(-5/24)</f>
        <v>42371.87195601852</v>
      </c>
      <c r="L906">
        <v>1449194137</v>
      </c>
      <c r="M906" s="11">
        <f>(Table1[[#This Row],[launched_at]]/86400)+25569+(-5/24)</f>
        <v>42341.87195601852</v>
      </c>
      <c r="N906" s="12">
        <f>Table1[[#This Row],[Date Created Conversion]]</f>
        <v>42341.87195601852</v>
      </c>
      <c r="O906" s="13">
        <f>Table1[[#This Row],[Date Created Conversion]]</f>
        <v>42341.87195601852</v>
      </c>
      <c r="P906" t="b">
        <v>0</v>
      </c>
      <c r="Q906">
        <v>3</v>
      </c>
      <c r="R906" s="6">
        <f>E906/Q906</f>
        <v>50.333333333333336</v>
      </c>
      <c r="S906" t="b">
        <v>0</v>
      </c>
      <c r="T906" t="s">
        <v>8278</v>
      </c>
      <c r="U906" s="7" t="str">
        <f t="shared" si="43"/>
        <v>music</v>
      </c>
      <c r="V906" t="str">
        <f t="shared" si="44"/>
        <v>jazz</v>
      </c>
    </row>
    <row r="907" spans="1:22" ht="46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5">
        <f t="shared" si="42"/>
        <v>3.0153846153846153E-2</v>
      </c>
      <c r="G907" t="s">
        <v>8221</v>
      </c>
      <c r="H907" t="s">
        <v>8224</v>
      </c>
      <c r="I907" t="s">
        <v>8246</v>
      </c>
      <c r="J907">
        <v>1295847926</v>
      </c>
      <c r="K907" s="11">
        <f>(Table1[[#This Row],[deadline]]/86400)+25569+(-5/24)</f>
        <v>40567.031550925924</v>
      </c>
      <c r="L907">
        <v>1290663926</v>
      </c>
      <c r="M907" s="11">
        <f>(Table1[[#This Row],[launched_at]]/86400)+25569+(-5/24)</f>
        <v>40507.031550925924</v>
      </c>
      <c r="N907" s="12">
        <f>Table1[[#This Row],[Date Created Conversion]]</f>
        <v>40507.031550925924</v>
      </c>
      <c r="O907" s="13">
        <f>Table1[[#This Row],[Date Created Conversion]]</f>
        <v>40507.031550925924</v>
      </c>
      <c r="P907" t="b">
        <v>0</v>
      </c>
      <c r="Q907">
        <v>6</v>
      </c>
      <c r="R907" s="6">
        <f>E907/Q907</f>
        <v>32.666666666666664</v>
      </c>
      <c r="S907" t="b">
        <v>0</v>
      </c>
      <c r="T907" t="s">
        <v>8278</v>
      </c>
      <c r="U907" s="7" t="str">
        <f t="shared" si="43"/>
        <v>music</v>
      </c>
      <c r="V907" t="str">
        <f t="shared" si="44"/>
        <v>jazz</v>
      </c>
    </row>
    <row r="908" spans="1:22" ht="31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5">
        <f t="shared" si="42"/>
        <v>0</v>
      </c>
      <c r="G908" t="s">
        <v>8221</v>
      </c>
      <c r="H908" t="s">
        <v>8224</v>
      </c>
      <c r="I908" t="s">
        <v>8246</v>
      </c>
      <c r="J908">
        <v>1394681590</v>
      </c>
      <c r="K908" s="11">
        <f>(Table1[[#This Row],[deadline]]/86400)+25569+(-5/24)</f>
        <v>41710.939699074072</v>
      </c>
      <c r="L908">
        <v>1392093190</v>
      </c>
      <c r="M908" s="11">
        <f>(Table1[[#This Row],[launched_at]]/86400)+25569+(-5/24)</f>
        <v>41680.981365740736</v>
      </c>
      <c r="N908" s="12">
        <f>Table1[[#This Row],[Date Created Conversion]]</f>
        <v>41680.981365740736</v>
      </c>
      <c r="O908" s="13">
        <f>Table1[[#This Row],[Date Created Conversion]]</f>
        <v>41680.981365740736</v>
      </c>
      <c r="P908" t="b">
        <v>0</v>
      </c>
      <c r="Q908">
        <v>0</v>
      </c>
      <c r="R908" s="6" t="e">
        <f>E908/Q908</f>
        <v>#DIV/0!</v>
      </c>
      <c r="S908" t="b">
        <v>0</v>
      </c>
      <c r="T908" t="s">
        <v>8278</v>
      </c>
      <c r="U908" s="7" t="str">
        <f t="shared" si="43"/>
        <v>music</v>
      </c>
      <c r="V908" t="str">
        <f t="shared" si="44"/>
        <v>jazz</v>
      </c>
    </row>
    <row r="909" spans="1:22" ht="31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5">
        <f t="shared" si="42"/>
        <v>0</v>
      </c>
      <c r="G909" t="s">
        <v>8221</v>
      </c>
      <c r="H909" t="s">
        <v>8224</v>
      </c>
      <c r="I909" t="s">
        <v>8246</v>
      </c>
      <c r="J909">
        <v>1315715823</v>
      </c>
      <c r="K909" s="11">
        <f>(Table1[[#This Row],[deadline]]/86400)+25569+(-5/24)</f>
        <v>40796.9840625</v>
      </c>
      <c r="L909">
        <v>1313123823</v>
      </c>
      <c r="M909" s="11">
        <f>(Table1[[#This Row],[launched_at]]/86400)+25569+(-5/24)</f>
        <v>40766.9840625</v>
      </c>
      <c r="N909" s="12">
        <f>Table1[[#This Row],[Date Created Conversion]]</f>
        <v>40766.9840625</v>
      </c>
      <c r="O909" s="13">
        <f>Table1[[#This Row],[Date Created Conversion]]</f>
        <v>40766.9840625</v>
      </c>
      <c r="P909" t="b">
        <v>0</v>
      </c>
      <c r="Q909">
        <v>0</v>
      </c>
      <c r="R909" s="6" t="e">
        <f>E909/Q909</f>
        <v>#DIV/0!</v>
      </c>
      <c r="S909" t="b">
        <v>0</v>
      </c>
      <c r="T909" t="s">
        <v>8278</v>
      </c>
      <c r="U909" s="7" t="str">
        <f t="shared" si="43"/>
        <v>music</v>
      </c>
      <c r="V909" t="str">
        <f t="shared" si="44"/>
        <v>jazz</v>
      </c>
    </row>
    <row r="910" spans="1:22" ht="46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5">
        <f t="shared" si="42"/>
        <v>0</v>
      </c>
      <c r="G910" t="s">
        <v>8221</v>
      </c>
      <c r="H910" t="s">
        <v>8224</v>
      </c>
      <c r="I910" t="s">
        <v>8246</v>
      </c>
      <c r="J910">
        <v>1280206740</v>
      </c>
      <c r="K910" s="11">
        <f>(Table1[[#This Row],[deadline]]/86400)+25569+(-5/24)</f>
        <v>40385.999305555553</v>
      </c>
      <c r="L910">
        <v>1276283655</v>
      </c>
      <c r="M910" s="11">
        <f>(Table1[[#This Row],[launched_at]]/86400)+25569+(-5/24)</f>
        <v>40340.593229166661</v>
      </c>
      <c r="N910" s="12">
        <f>Table1[[#This Row],[Date Created Conversion]]</f>
        <v>40340.593229166661</v>
      </c>
      <c r="O910" s="13">
        <f>Table1[[#This Row],[Date Created Conversion]]</f>
        <v>40340.593229166661</v>
      </c>
      <c r="P910" t="b">
        <v>0</v>
      </c>
      <c r="Q910">
        <v>0</v>
      </c>
      <c r="R910" s="6" t="e">
        <f>E910/Q910</f>
        <v>#DIV/0!</v>
      </c>
      <c r="S910" t="b">
        <v>0</v>
      </c>
      <c r="T910" t="s">
        <v>8278</v>
      </c>
      <c r="U910" s="7" t="str">
        <f t="shared" si="43"/>
        <v>music</v>
      </c>
      <c r="V910" t="str">
        <f t="shared" si="44"/>
        <v>jazz</v>
      </c>
    </row>
    <row r="911" spans="1:22" ht="46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5">
        <f t="shared" si="42"/>
        <v>3.2500000000000001E-2</v>
      </c>
      <c r="G911" t="s">
        <v>8221</v>
      </c>
      <c r="H911" t="s">
        <v>8224</v>
      </c>
      <c r="I911" t="s">
        <v>8246</v>
      </c>
      <c r="J911">
        <v>1343016000</v>
      </c>
      <c r="K911" s="11">
        <f>(Table1[[#This Row],[deadline]]/86400)+25569+(-5/24)</f>
        <v>41112.958333333328</v>
      </c>
      <c r="L911">
        <v>1340296440</v>
      </c>
      <c r="M911" s="11">
        <f>(Table1[[#This Row],[launched_at]]/86400)+25569+(-5/24)</f>
        <v>41081.481944444444</v>
      </c>
      <c r="N911" s="12">
        <f>Table1[[#This Row],[Date Created Conversion]]</f>
        <v>41081.481944444444</v>
      </c>
      <c r="O911" s="13">
        <f>Table1[[#This Row],[Date Created Conversion]]</f>
        <v>41081.481944444444</v>
      </c>
      <c r="P911" t="b">
        <v>0</v>
      </c>
      <c r="Q911">
        <v>8</v>
      </c>
      <c r="R911" s="6">
        <f>E911/Q911</f>
        <v>65</v>
      </c>
      <c r="S911" t="b">
        <v>0</v>
      </c>
      <c r="T911" t="s">
        <v>8278</v>
      </c>
      <c r="U911" s="7" t="str">
        <f t="shared" si="43"/>
        <v>music</v>
      </c>
      <c r="V911" t="str">
        <f t="shared" si="44"/>
        <v>jazz</v>
      </c>
    </row>
    <row r="912" spans="1:22" ht="46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5">
        <f t="shared" si="42"/>
        <v>0.22363636363636363</v>
      </c>
      <c r="G912" t="s">
        <v>8221</v>
      </c>
      <c r="H912" t="s">
        <v>8225</v>
      </c>
      <c r="I912" t="s">
        <v>8247</v>
      </c>
      <c r="J912">
        <v>1488546319</v>
      </c>
      <c r="K912" s="11">
        <f>(Table1[[#This Row],[deadline]]/86400)+25569+(-5/24)</f>
        <v>42797.337025462963</v>
      </c>
      <c r="L912">
        <v>1483362319</v>
      </c>
      <c r="M912" s="11">
        <f>(Table1[[#This Row],[launched_at]]/86400)+25569+(-5/24)</f>
        <v>42737.337025462963</v>
      </c>
      <c r="N912" s="12">
        <f>Table1[[#This Row],[Date Created Conversion]]</f>
        <v>42737.337025462963</v>
      </c>
      <c r="O912" s="13">
        <f>Table1[[#This Row],[Date Created Conversion]]</f>
        <v>42737.337025462963</v>
      </c>
      <c r="P912" t="b">
        <v>0</v>
      </c>
      <c r="Q912">
        <v>5</v>
      </c>
      <c r="R912" s="6">
        <f>E912/Q912</f>
        <v>24.6</v>
      </c>
      <c r="S912" t="b">
        <v>0</v>
      </c>
      <c r="T912" t="s">
        <v>8278</v>
      </c>
      <c r="U912" s="7" t="str">
        <f t="shared" si="43"/>
        <v>music</v>
      </c>
      <c r="V912" t="str">
        <f t="shared" si="44"/>
        <v>jazz</v>
      </c>
    </row>
    <row r="913" spans="1:22" ht="46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5">
        <f t="shared" si="42"/>
        <v>0</v>
      </c>
      <c r="G913" t="s">
        <v>8221</v>
      </c>
      <c r="H913" t="s">
        <v>8224</v>
      </c>
      <c r="I913" t="s">
        <v>8246</v>
      </c>
      <c r="J913">
        <v>1390522045</v>
      </c>
      <c r="K913" s="11">
        <f>(Table1[[#This Row],[deadline]]/86400)+25569+(-5/24)</f>
        <v>41662.796817129631</v>
      </c>
      <c r="L913">
        <v>1388707645</v>
      </c>
      <c r="M913" s="11">
        <f>(Table1[[#This Row],[launched_at]]/86400)+25569+(-5/24)</f>
        <v>41641.796817129631</v>
      </c>
      <c r="N913" s="12">
        <f>Table1[[#This Row],[Date Created Conversion]]</f>
        <v>41641.796817129631</v>
      </c>
      <c r="O913" s="13">
        <f>Table1[[#This Row],[Date Created Conversion]]</f>
        <v>41641.796817129631</v>
      </c>
      <c r="P913" t="b">
        <v>0</v>
      </c>
      <c r="Q913">
        <v>0</v>
      </c>
      <c r="R913" s="6" t="e">
        <f>E913/Q913</f>
        <v>#DIV/0!</v>
      </c>
      <c r="S913" t="b">
        <v>0</v>
      </c>
      <c r="T913" t="s">
        <v>8278</v>
      </c>
      <c r="U913" s="7" t="str">
        <f t="shared" si="43"/>
        <v>music</v>
      </c>
      <c r="V913" t="str">
        <f t="shared" si="44"/>
        <v>jazz</v>
      </c>
    </row>
    <row r="914" spans="1:22" ht="46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5">
        <f t="shared" si="42"/>
        <v>8.5714285714285719E-3</v>
      </c>
      <c r="G914" t="s">
        <v>8221</v>
      </c>
      <c r="H914" t="s">
        <v>8224</v>
      </c>
      <c r="I914" t="s">
        <v>8246</v>
      </c>
      <c r="J914">
        <v>1355197047</v>
      </c>
      <c r="K914" s="11">
        <f>(Table1[[#This Row],[deadline]]/86400)+25569+(-5/24)</f>
        <v>41253.942673611113</v>
      </c>
      <c r="L914">
        <v>1350009447</v>
      </c>
      <c r="M914" s="11">
        <f>(Table1[[#This Row],[launched_at]]/86400)+25569+(-5/24)</f>
        <v>41193.901006944441</v>
      </c>
      <c r="N914" s="12">
        <f>Table1[[#This Row],[Date Created Conversion]]</f>
        <v>41193.901006944441</v>
      </c>
      <c r="O914" s="13">
        <f>Table1[[#This Row],[Date Created Conversion]]</f>
        <v>41193.901006944441</v>
      </c>
      <c r="P914" t="b">
        <v>0</v>
      </c>
      <c r="Q914">
        <v>2</v>
      </c>
      <c r="R914" s="6">
        <f>E914/Q914</f>
        <v>15</v>
      </c>
      <c r="S914" t="b">
        <v>0</v>
      </c>
      <c r="T914" t="s">
        <v>8278</v>
      </c>
      <c r="U914" s="7" t="str">
        <f t="shared" si="43"/>
        <v>music</v>
      </c>
      <c r="V914" t="str">
        <f t="shared" si="44"/>
        <v>jazz</v>
      </c>
    </row>
    <row r="915" spans="1:22" ht="46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5">
        <f t="shared" si="42"/>
        <v>6.6066666666666662E-2</v>
      </c>
      <c r="G915" t="s">
        <v>8221</v>
      </c>
      <c r="H915" t="s">
        <v>8224</v>
      </c>
      <c r="I915" t="s">
        <v>8246</v>
      </c>
      <c r="J915">
        <v>1336188019</v>
      </c>
      <c r="K915" s="11">
        <f>(Table1[[#This Row],[deadline]]/86400)+25569+(-5/24)</f>
        <v>41033.930775462963</v>
      </c>
      <c r="L915">
        <v>1333596019</v>
      </c>
      <c r="M915" s="11">
        <f>(Table1[[#This Row],[launched_at]]/86400)+25569+(-5/24)</f>
        <v>41003.930775462963</v>
      </c>
      <c r="N915" s="12">
        <f>Table1[[#This Row],[Date Created Conversion]]</f>
        <v>41003.930775462963</v>
      </c>
      <c r="O915" s="13">
        <f>Table1[[#This Row],[Date Created Conversion]]</f>
        <v>41003.930775462963</v>
      </c>
      <c r="P915" t="b">
        <v>0</v>
      </c>
      <c r="Q915">
        <v>24</v>
      </c>
      <c r="R915" s="6">
        <f>E915/Q915</f>
        <v>82.583333333333329</v>
      </c>
      <c r="S915" t="b">
        <v>0</v>
      </c>
      <c r="T915" t="s">
        <v>8278</v>
      </c>
      <c r="U915" s="7" t="str">
        <f t="shared" si="43"/>
        <v>music</v>
      </c>
      <c r="V915" t="str">
        <f t="shared" si="44"/>
        <v>jazz</v>
      </c>
    </row>
    <row r="916" spans="1:22" ht="46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5">
        <f t="shared" si="42"/>
        <v>0</v>
      </c>
      <c r="G916" t="s">
        <v>8221</v>
      </c>
      <c r="H916" t="s">
        <v>8224</v>
      </c>
      <c r="I916" t="s">
        <v>8246</v>
      </c>
      <c r="J916">
        <v>1345918747</v>
      </c>
      <c r="K916" s="11">
        <f>(Table1[[#This Row],[deadline]]/86400)+25569+(-5/24)</f>
        <v>41146.554942129624</v>
      </c>
      <c r="L916">
        <v>1343326747</v>
      </c>
      <c r="M916" s="11">
        <f>(Table1[[#This Row],[launched_at]]/86400)+25569+(-5/24)</f>
        <v>41116.554942129624</v>
      </c>
      <c r="N916" s="12">
        <f>Table1[[#This Row],[Date Created Conversion]]</f>
        <v>41116.554942129624</v>
      </c>
      <c r="O916" s="13">
        <f>Table1[[#This Row],[Date Created Conversion]]</f>
        <v>41116.554942129624</v>
      </c>
      <c r="P916" t="b">
        <v>0</v>
      </c>
      <c r="Q916">
        <v>0</v>
      </c>
      <c r="R916" s="6" t="e">
        <f>E916/Q916</f>
        <v>#DIV/0!</v>
      </c>
      <c r="S916" t="b">
        <v>0</v>
      </c>
      <c r="T916" t="s">
        <v>8278</v>
      </c>
      <c r="U916" s="7" t="str">
        <f t="shared" si="43"/>
        <v>music</v>
      </c>
      <c r="V916" t="str">
        <f t="shared" si="44"/>
        <v>jazz</v>
      </c>
    </row>
    <row r="917" spans="1:22" ht="46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5">
        <f t="shared" si="42"/>
        <v>5.7692307692307696E-2</v>
      </c>
      <c r="G917" t="s">
        <v>8221</v>
      </c>
      <c r="H917" t="s">
        <v>8224</v>
      </c>
      <c r="I917" t="s">
        <v>8246</v>
      </c>
      <c r="J917">
        <v>1330577940</v>
      </c>
      <c r="K917" s="11">
        <f>(Table1[[#This Row],[deadline]]/86400)+25569+(-5/24)</f>
        <v>40968.999305555553</v>
      </c>
      <c r="L917">
        <v>1327853914</v>
      </c>
      <c r="M917" s="11">
        <f>(Table1[[#This Row],[launched_at]]/86400)+25569+(-5/24)</f>
        <v>40937.471226851849</v>
      </c>
      <c r="N917" s="12">
        <f>Table1[[#This Row],[Date Created Conversion]]</f>
        <v>40937.471226851849</v>
      </c>
      <c r="O917" s="13">
        <f>Table1[[#This Row],[Date Created Conversion]]</f>
        <v>40937.471226851849</v>
      </c>
      <c r="P917" t="b">
        <v>0</v>
      </c>
      <c r="Q917">
        <v>9</v>
      </c>
      <c r="R917" s="6">
        <f>E917/Q917</f>
        <v>41.666666666666664</v>
      </c>
      <c r="S917" t="b">
        <v>0</v>
      </c>
      <c r="T917" t="s">
        <v>8278</v>
      </c>
      <c r="U917" s="7" t="str">
        <f t="shared" si="43"/>
        <v>music</v>
      </c>
      <c r="V917" t="str">
        <f t="shared" si="44"/>
        <v>jazz</v>
      </c>
    </row>
    <row r="918" spans="1:22" ht="46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5">
        <f t="shared" si="42"/>
        <v>0</v>
      </c>
      <c r="G918" t="s">
        <v>8221</v>
      </c>
      <c r="H918" t="s">
        <v>8224</v>
      </c>
      <c r="I918" t="s">
        <v>8246</v>
      </c>
      <c r="J918">
        <v>1287723600</v>
      </c>
      <c r="K918" s="11">
        <f>(Table1[[#This Row],[deadline]]/86400)+25569+(-5/24)</f>
        <v>40473</v>
      </c>
      <c r="L918">
        <v>1284409734</v>
      </c>
      <c r="M918" s="11">
        <f>(Table1[[#This Row],[launched_at]]/86400)+25569+(-5/24)</f>
        <v>40434.645069444443</v>
      </c>
      <c r="N918" s="12">
        <f>Table1[[#This Row],[Date Created Conversion]]</f>
        <v>40434.645069444443</v>
      </c>
      <c r="O918" s="13">
        <f>Table1[[#This Row],[Date Created Conversion]]</f>
        <v>40434.645069444443</v>
      </c>
      <c r="P918" t="b">
        <v>0</v>
      </c>
      <c r="Q918">
        <v>0</v>
      </c>
      <c r="R918" s="6" t="e">
        <f>E918/Q918</f>
        <v>#DIV/0!</v>
      </c>
      <c r="S918" t="b">
        <v>0</v>
      </c>
      <c r="T918" t="s">
        <v>8278</v>
      </c>
      <c r="U918" s="7" t="str">
        <f t="shared" si="43"/>
        <v>music</v>
      </c>
      <c r="V918" t="str">
        <f t="shared" si="44"/>
        <v>jazz</v>
      </c>
    </row>
    <row r="919" spans="1:22" ht="46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5">
        <f t="shared" si="42"/>
        <v>6.0000000000000001E-3</v>
      </c>
      <c r="G919" t="s">
        <v>8221</v>
      </c>
      <c r="H919" t="s">
        <v>8224</v>
      </c>
      <c r="I919" t="s">
        <v>8246</v>
      </c>
      <c r="J919">
        <v>1405305000</v>
      </c>
      <c r="K919" s="11">
        <f>(Table1[[#This Row],[deadline]]/86400)+25569+(-5/24)</f>
        <v>41833.895833333328</v>
      </c>
      <c r="L919">
        <v>1402612730</v>
      </c>
      <c r="M919" s="11">
        <f>(Table1[[#This Row],[launched_at]]/86400)+25569+(-5/24)</f>
        <v>41802.735300925924</v>
      </c>
      <c r="N919" s="12">
        <f>Table1[[#This Row],[Date Created Conversion]]</f>
        <v>41802.735300925924</v>
      </c>
      <c r="O919" s="13">
        <f>Table1[[#This Row],[Date Created Conversion]]</f>
        <v>41802.735300925924</v>
      </c>
      <c r="P919" t="b">
        <v>0</v>
      </c>
      <c r="Q919">
        <v>1</v>
      </c>
      <c r="R919" s="6">
        <f>E919/Q919</f>
        <v>30</v>
      </c>
      <c r="S919" t="b">
        <v>0</v>
      </c>
      <c r="T919" t="s">
        <v>8278</v>
      </c>
      <c r="U919" s="7" t="str">
        <f t="shared" si="43"/>
        <v>music</v>
      </c>
      <c r="V919" t="str">
        <f t="shared" si="44"/>
        <v>jazz</v>
      </c>
    </row>
    <row r="920" spans="1:22" ht="46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5">
        <f t="shared" si="42"/>
        <v>5.0256410256410255E-2</v>
      </c>
      <c r="G920" t="s">
        <v>8221</v>
      </c>
      <c r="H920" t="s">
        <v>8225</v>
      </c>
      <c r="I920" t="s">
        <v>8247</v>
      </c>
      <c r="J920">
        <v>1417474761</v>
      </c>
      <c r="K920" s="11">
        <f>(Table1[[#This Row],[deadline]]/86400)+25569+(-5/24)</f>
        <v>41974.749548611107</v>
      </c>
      <c r="L920">
        <v>1414879161</v>
      </c>
      <c r="M920" s="11">
        <f>(Table1[[#This Row],[launched_at]]/86400)+25569+(-5/24)</f>
        <v>41944.707881944443</v>
      </c>
      <c r="N920" s="12">
        <f>Table1[[#This Row],[Date Created Conversion]]</f>
        <v>41944.707881944443</v>
      </c>
      <c r="O920" s="13">
        <f>Table1[[#This Row],[Date Created Conversion]]</f>
        <v>41944.707881944443</v>
      </c>
      <c r="P920" t="b">
        <v>0</v>
      </c>
      <c r="Q920">
        <v>10</v>
      </c>
      <c r="R920" s="6">
        <f>E920/Q920</f>
        <v>19.600000000000001</v>
      </c>
      <c r="S920" t="b">
        <v>0</v>
      </c>
      <c r="T920" t="s">
        <v>8278</v>
      </c>
      <c r="U920" s="7" t="str">
        <f t="shared" si="43"/>
        <v>music</v>
      </c>
      <c r="V920" t="str">
        <f t="shared" si="44"/>
        <v>jazz</v>
      </c>
    </row>
    <row r="921" spans="1:22" ht="18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5">
        <f t="shared" si="42"/>
        <v>5.0000000000000001E-3</v>
      </c>
      <c r="G921" t="s">
        <v>8221</v>
      </c>
      <c r="H921" t="s">
        <v>8224</v>
      </c>
      <c r="I921" t="s">
        <v>8246</v>
      </c>
      <c r="J921">
        <v>1355930645</v>
      </c>
      <c r="K921" s="11">
        <f>(Table1[[#This Row],[deadline]]/86400)+25569+(-5/24)</f>
        <v>41262.433391203704</v>
      </c>
      <c r="L921">
        <v>1352906645</v>
      </c>
      <c r="M921" s="11">
        <f>(Table1[[#This Row],[launched_at]]/86400)+25569+(-5/24)</f>
        <v>41227.433391203704</v>
      </c>
      <c r="N921" s="12">
        <f>Table1[[#This Row],[Date Created Conversion]]</f>
        <v>41227.433391203704</v>
      </c>
      <c r="O921" s="13">
        <f>Table1[[#This Row],[Date Created Conversion]]</f>
        <v>41227.433391203704</v>
      </c>
      <c r="P921" t="b">
        <v>0</v>
      </c>
      <c r="Q921">
        <v>1</v>
      </c>
      <c r="R921" s="6">
        <f>E921/Q921</f>
        <v>100</v>
      </c>
      <c r="S921" t="b">
        <v>0</v>
      </c>
      <c r="T921" t="s">
        <v>8278</v>
      </c>
      <c r="U921" s="7" t="str">
        <f t="shared" si="43"/>
        <v>music</v>
      </c>
      <c r="V921" t="str">
        <f t="shared" si="44"/>
        <v>jazz</v>
      </c>
    </row>
    <row r="922" spans="1:22" ht="46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5">
        <f t="shared" si="42"/>
        <v>0</v>
      </c>
      <c r="G922" t="s">
        <v>8221</v>
      </c>
      <c r="H922" t="s">
        <v>8224</v>
      </c>
      <c r="I922" t="s">
        <v>8246</v>
      </c>
      <c r="J922">
        <v>1384448822</v>
      </c>
      <c r="K922" s="11">
        <f>(Table1[[#This Row],[deadline]]/86400)+25569+(-5/24)</f>
        <v>41592.504884259259</v>
      </c>
      <c r="L922">
        <v>1381853222</v>
      </c>
      <c r="M922" s="11">
        <f>(Table1[[#This Row],[launched_at]]/86400)+25569+(-5/24)</f>
        <v>41562.463217592587</v>
      </c>
      <c r="N922" s="12">
        <f>Table1[[#This Row],[Date Created Conversion]]</f>
        <v>41562.463217592587</v>
      </c>
      <c r="O922" s="13">
        <f>Table1[[#This Row],[Date Created Conversion]]</f>
        <v>41562.463217592587</v>
      </c>
      <c r="P922" t="b">
        <v>0</v>
      </c>
      <c r="Q922">
        <v>0</v>
      </c>
      <c r="R922" s="6" t="e">
        <f>E922/Q922</f>
        <v>#DIV/0!</v>
      </c>
      <c r="S922" t="b">
        <v>0</v>
      </c>
      <c r="T922" t="s">
        <v>8278</v>
      </c>
      <c r="U922" s="7" t="str">
        <f t="shared" si="43"/>
        <v>music</v>
      </c>
      <c r="V922" t="str">
        <f t="shared" si="44"/>
        <v>jazz</v>
      </c>
    </row>
    <row r="923" spans="1:22" ht="46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5">
        <f t="shared" si="42"/>
        <v>0.309</v>
      </c>
      <c r="G923" t="s">
        <v>8221</v>
      </c>
      <c r="H923" t="s">
        <v>8224</v>
      </c>
      <c r="I923" t="s">
        <v>8246</v>
      </c>
      <c r="J923">
        <v>1323666376</v>
      </c>
      <c r="K923" s="11">
        <f>(Table1[[#This Row],[deadline]]/86400)+25569+(-5/24)</f>
        <v>40889.004351851851</v>
      </c>
      <c r="L923">
        <v>1320033976</v>
      </c>
      <c r="M923" s="11">
        <f>(Table1[[#This Row],[launched_at]]/86400)+25569+(-5/24)</f>
        <v>40846.962685185186</v>
      </c>
      <c r="N923" s="12">
        <f>Table1[[#This Row],[Date Created Conversion]]</f>
        <v>40846.962685185186</v>
      </c>
      <c r="O923" s="13">
        <f>Table1[[#This Row],[Date Created Conversion]]</f>
        <v>40846.962685185186</v>
      </c>
      <c r="P923" t="b">
        <v>0</v>
      </c>
      <c r="Q923">
        <v>20</v>
      </c>
      <c r="R923" s="6">
        <f>E923/Q923</f>
        <v>231.75</v>
      </c>
      <c r="S923" t="b">
        <v>0</v>
      </c>
      <c r="T923" t="s">
        <v>8278</v>
      </c>
      <c r="U923" s="7" t="str">
        <f t="shared" si="43"/>
        <v>music</v>
      </c>
      <c r="V923" t="str">
        <f t="shared" si="44"/>
        <v>jazz</v>
      </c>
    </row>
    <row r="924" spans="1:22" ht="46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5">
        <f t="shared" si="42"/>
        <v>0.21037037037037037</v>
      </c>
      <c r="G924" t="s">
        <v>8221</v>
      </c>
      <c r="H924" t="s">
        <v>8224</v>
      </c>
      <c r="I924" t="s">
        <v>8246</v>
      </c>
      <c r="J924">
        <v>1412167393</v>
      </c>
      <c r="K924" s="11">
        <f>(Table1[[#This Row],[deadline]]/86400)+25569+(-5/24)</f>
        <v>41913.32167824074</v>
      </c>
      <c r="L924">
        <v>1409143393</v>
      </c>
      <c r="M924" s="11">
        <f>(Table1[[#This Row],[launched_at]]/86400)+25569+(-5/24)</f>
        <v>41878.32167824074</v>
      </c>
      <c r="N924" s="12">
        <f>Table1[[#This Row],[Date Created Conversion]]</f>
        <v>41878.32167824074</v>
      </c>
      <c r="O924" s="13">
        <f>Table1[[#This Row],[Date Created Conversion]]</f>
        <v>41878.32167824074</v>
      </c>
      <c r="P924" t="b">
        <v>0</v>
      </c>
      <c r="Q924">
        <v>30</v>
      </c>
      <c r="R924" s="6">
        <f>E924/Q924</f>
        <v>189.33333333333334</v>
      </c>
      <c r="S924" t="b">
        <v>0</v>
      </c>
      <c r="T924" t="s">
        <v>8278</v>
      </c>
      <c r="U924" s="7" t="str">
        <f t="shared" si="43"/>
        <v>music</v>
      </c>
      <c r="V924" t="str">
        <f t="shared" si="44"/>
        <v>jazz</v>
      </c>
    </row>
    <row r="925" spans="1:22" ht="46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5">
        <f t="shared" si="42"/>
        <v>2.1999999999999999E-2</v>
      </c>
      <c r="G925" t="s">
        <v>8221</v>
      </c>
      <c r="H925" t="s">
        <v>8224</v>
      </c>
      <c r="I925" t="s">
        <v>8246</v>
      </c>
      <c r="J925">
        <v>1416614523</v>
      </c>
      <c r="K925" s="11">
        <f>(Table1[[#This Row],[deadline]]/86400)+25569+(-5/24)</f>
        <v>41964.793090277781</v>
      </c>
      <c r="L925">
        <v>1414018923</v>
      </c>
      <c r="M925" s="11">
        <f>(Table1[[#This Row],[launched_at]]/86400)+25569+(-5/24)</f>
        <v>41934.751423611109</v>
      </c>
      <c r="N925" s="12">
        <f>Table1[[#This Row],[Date Created Conversion]]</f>
        <v>41934.751423611109</v>
      </c>
      <c r="O925" s="13">
        <f>Table1[[#This Row],[Date Created Conversion]]</f>
        <v>41934.751423611109</v>
      </c>
      <c r="P925" t="b">
        <v>0</v>
      </c>
      <c r="Q925">
        <v>6</v>
      </c>
      <c r="R925" s="6">
        <f>E925/Q925</f>
        <v>55</v>
      </c>
      <c r="S925" t="b">
        <v>0</v>
      </c>
      <c r="T925" t="s">
        <v>8278</v>
      </c>
      <c r="U925" s="7" t="str">
        <f t="shared" si="43"/>
        <v>music</v>
      </c>
      <c r="V925" t="str">
        <f t="shared" si="44"/>
        <v>jazz</v>
      </c>
    </row>
    <row r="926" spans="1:22" ht="46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5">
        <f t="shared" si="42"/>
        <v>0.109</v>
      </c>
      <c r="G926" t="s">
        <v>8221</v>
      </c>
      <c r="H926" t="s">
        <v>8224</v>
      </c>
      <c r="I926" t="s">
        <v>8246</v>
      </c>
      <c r="J926">
        <v>1360795069</v>
      </c>
      <c r="K926" s="11">
        <f>(Table1[[#This Row],[deadline]]/86400)+25569+(-5/24)</f>
        <v>41318.734594907401</v>
      </c>
      <c r="L926">
        <v>1358203069</v>
      </c>
      <c r="M926" s="11">
        <f>(Table1[[#This Row],[launched_at]]/86400)+25569+(-5/24)</f>
        <v>41288.734594907401</v>
      </c>
      <c r="N926" s="12">
        <f>Table1[[#This Row],[Date Created Conversion]]</f>
        <v>41288.734594907401</v>
      </c>
      <c r="O926" s="13">
        <f>Table1[[#This Row],[Date Created Conversion]]</f>
        <v>41288.734594907401</v>
      </c>
      <c r="P926" t="b">
        <v>0</v>
      </c>
      <c r="Q926">
        <v>15</v>
      </c>
      <c r="R926" s="6">
        <f>E926/Q926</f>
        <v>21.8</v>
      </c>
      <c r="S926" t="b">
        <v>0</v>
      </c>
      <c r="T926" t="s">
        <v>8278</v>
      </c>
      <c r="U926" s="7" t="str">
        <f t="shared" si="43"/>
        <v>music</v>
      </c>
      <c r="V926" t="str">
        <f t="shared" si="44"/>
        <v>jazz</v>
      </c>
    </row>
    <row r="927" spans="1:22" ht="46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5">
        <f t="shared" si="42"/>
        <v>2.6666666666666668E-2</v>
      </c>
      <c r="G927" t="s">
        <v>8221</v>
      </c>
      <c r="H927" t="s">
        <v>8224</v>
      </c>
      <c r="I927" t="s">
        <v>8246</v>
      </c>
      <c r="J927">
        <v>1385590111</v>
      </c>
      <c r="K927" s="11">
        <f>(Table1[[#This Row],[deadline]]/86400)+25569+(-5/24)</f>
        <v>41605.71424768518</v>
      </c>
      <c r="L927">
        <v>1382994511</v>
      </c>
      <c r="M927" s="11">
        <f>(Table1[[#This Row],[launched_at]]/86400)+25569+(-5/24)</f>
        <v>41575.672581018516</v>
      </c>
      <c r="N927" s="12">
        <f>Table1[[#This Row],[Date Created Conversion]]</f>
        <v>41575.672581018516</v>
      </c>
      <c r="O927" s="13">
        <f>Table1[[#This Row],[Date Created Conversion]]</f>
        <v>41575.672581018516</v>
      </c>
      <c r="P927" t="b">
        <v>0</v>
      </c>
      <c r="Q927">
        <v>5</v>
      </c>
      <c r="R927" s="6">
        <f>E927/Q927</f>
        <v>32</v>
      </c>
      <c r="S927" t="b">
        <v>0</v>
      </c>
      <c r="T927" t="s">
        <v>8278</v>
      </c>
      <c r="U927" s="7" t="str">
        <f t="shared" si="43"/>
        <v>music</v>
      </c>
      <c r="V927" t="str">
        <f t="shared" si="44"/>
        <v>jazz</v>
      </c>
    </row>
    <row r="928" spans="1:22" ht="46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5">
        <f t="shared" si="42"/>
        <v>0</v>
      </c>
      <c r="G928" t="s">
        <v>8221</v>
      </c>
      <c r="H928" t="s">
        <v>8224</v>
      </c>
      <c r="I928" t="s">
        <v>8246</v>
      </c>
      <c r="J928">
        <v>1278628800</v>
      </c>
      <c r="K928" s="11">
        <f>(Table1[[#This Row],[deadline]]/86400)+25569+(-5/24)</f>
        <v>40367.736111111109</v>
      </c>
      <c r="L928">
        <v>1276043330</v>
      </c>
      <c r="M928" s="11">
        <f>(Table1[[#This Row],[launched_at]]/86400)+25569+(-5/24)</f>
        <v>40337.811689814815</v>
      </c>
      <c r="N928" s="12">
        <f>Table1[[#This Row],[Date Created Conversion]]</f>
        <v>40337.811689814815</v>
      </c>
      <c r="O928" s="13">
        <f>Table1[[#This Row],[Date Created Conversion]]</f>
        <v>40337.811689814815</v>
      </c>
      <c r="P928" t="b">
        <v>0</v>
      </c>
      <c r="Q928">
        <v>0</v>
      </c>
      <c r="R928" s="6" t="e">
        <f>E928/Q928</f>
        <v>#DIV/0!</v>
      </c>
      <c r="S928" t="b">
        <v>0</v>
      </c>
      <c r="T928" t="s">
        <v>8278</v>
      </c>
      <c r="U928" s="7" t="str">
        <f t="shared" si="43"/>
        <v>music</v>
      </c>
      <c r="V928" t="str">
        <f t="shared" si="44"/>
        <v>jazz</v>
      </c>
    </row>
    <row r="929" spans="1:22" ht="31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5">
        <f t="shared" si="42"/>
        <v>0</v>
      </c>
      <c r="G929" t="s">
        <v>8221</v>
      </c>
      <c r="H929" t="s">
        <v>8224</v>
      </c>
      <c r="I929" t="s">
        <v>8246</v>
      </c>
      <c r="J929">
        <v>1337024695</v>
      </c>
      <c r="K929" s="11">
        <f>(Table1[[#This Row],[deadline]]/86400)+25569+(-5/24)</f>
        <v>41043.614525462959</v>
      </c>
      <c r="L929">
        <v>1334432695</v>
      </c>
      <c r="M929" s="11">
        <f>(Table1[[#This Row],[launched_at]]/86400)+25569+(-5/24)</f>
        <v>41013.614525462959</v>
      </c>
      <c r="N929" s="12">
        <f>Table1[[#This Row],[Date Created Conversion]]</f>
        <v>41013.614525462959</v>
      </c>
      <c r="O929" s="13">
        <f>Table1[[#This Row],[Date Created Conversion]]</f>
        <v>41013.614525462959</v>
      </c>
      <c r="P929" t="b">
        <v>0</v>
      </c>
      <c r="Q929">
        <v>0</v>
      </c>
      <c r="R929" s="6" t="e">
        <f>E929/Q929</f>
        <v>#DIV/0!</v>
      </c>
      <c r="S929" t="b">
        <v>0</v>
      </c>
      <c r="T929" t="s">
        <v>8278</v>
      </c>
      <c r="U929" s="7" t="str">
        <f t="shared" si="43"/>
        <v>music</v>
      </c>
      <c r="V929" t="str">
        <f t="shared" si="44"/>
        <v>jazz</v>
      </c>
    </row>
    <row r="930" spans="1:22" ht="46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5">
        <f t="shared" si="42"/>
        <v>0.10862068965517241</v>
      </c>
      <c r="G930" t="s">
        <v>8221</v>
      </c>
      <c r="H930" t="s">
        <v>8224</v>
      </c>
      <c r="I930" t="s">
        <v>8246</v>
      </c>
      <c r="J930">
        <v>1353196800</v>
      </c>
      <c r="K930" s="11">
        <f>(Table1[[#This Row],[deadline]]/86400)+25569+(-5/24)</f>
        <v>41230.791666666664</v>
      </c>
      <c r="L930">
        <v>1348864913</v>
      </c>
      <c r="M930" s="11">
        <f>(Table1[[#This Row],[launched_at]]/86400)+25569+(-5/24)</f>
        <v>41180.654085648144</v>
      </c>
      <c r="N930" s="12">
        <f>Table1[[#This Row],[Date Created Conversion]]</f>
        <v>41180.654085648144</v>
      </c>
      <c r="O930" s="13">
        <f>Table1[[#This Row],[Date Created Conversion]]</f>
        <v>41180.654085648144</v>
      </c>
      <c r="P930" t="b">
        <v>0</v>
      </c>
      <c r="Q930">
        <v>28</v>
      </c>
      <c r="R930" s="6">
        <f>E930/Q930</f>
        <v>56.25</v>
      </c>
      <c r="S930" t="b">
        <v>0</v>
      </c>
      <c r="T930" t="s">
        <v>8278</v>
      </c>
      <c r="U930" s="7" t="str">
        <f t="shared" si="43"/>
        <v>music</v>
      </c>
      <c r="V930" t="str">
        <f t="shared" si="44"/>
        <v>jazz</v>
      </c>
    </row>
    <row r="931" spans="1:22" ht="46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5">
        <f t="shared" si="42"/>
        <v>0</v>
      </c>
      <c r="G931" t="s">
        <v>8221</v>
      </c>
      <c r="H931" t="s">
        <v>8224</v>
      </c>
      <c r="I931" t="s">
        <v>8246</v>
      </c>
      <c r="J931">
        <v>1333946569</v>
      </c>
      <c r="K931" s="11">
        <f>(Table1[[#This Row],[deadline]]/86400)+25569+(-5/24)</f>
        <v>41007.988067129627</v>
      </c>
      <c r="L931">
        <v>1331358169</v>
      </c>
      <c r="M931" s="11">
        <f>(Table1[[#This Row],[launched_at]]/86400)+25569+(-5/24)</f>
        <v>40978.029733796291</v>
      </c>
      <c r="N931" s="12">
        <f>Table1[[#This Row],[Date Created Conversion]]</f>
        <v>40978.029733796291</v>
      </c>
      <c r="O931" s="13">
        <f>Table1[[#This Row],[Date Created Conversion]]</f>
        <v>40978.029733796291</v>
      </c>
      <c r="P931" t="b">
        <v>0</v>
      </c>
      <c r="Q931">
        <v>0</v>
      </c>
      <c r="R931" s="6" t="e">
        <f>E931/Q931</f>
        <v>#DIV/0!</v>
      </c>
      <c r="S931" t="b">
        <v>0</v>
      </c>
      <c r="T931" t="s">
        <v>8278</v>
      </c>
      <c r="U931" s="7" t="str">
        <f t="shared" si="43"/>
        <v>music</v>
      </c>
      <c r="V931" t="str">
        <f t="shared" si="44"/>
        <v>jazz</v>
      </c>
    </row>
    <row r="932" spans="1:22" ht="46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5">
        <f t="shared" si="42"/>
        <v>0.38333333333333336</v>
      </c>
      <c r="G932" t="s">
        <v>8221</v>
      </c>
      <c r="H932" t="s">
        <v>8224</v>
      </c>
      <c r="I932" t="s">
        <v>8246</v>
      </c>
      <c r="J932">
        <v>1277501520</v>
      </c>
      <c r="K932" s="11">
        <f>(Table1[[#This Row],[deadline]]/86400)+25569+(-5/24)</f>
        <v>40354.688888888886</v>
      </c>
      <c r="L932">
        <v>1273874306</v>
      </c>
      <c r="M932" s="11">
        <f>(Table1[[#This Row],[launched_at]]/86400)+25569+(-5/24)</f>
        <v>40312.707245370366</v>
      </c>
      <c r="N932" s="12">
        <f>Table1[[#This Row],[Date Created Conversion]]</f>
        <v>40312.707245370366</v>
      </c>
      <c r="O932" s="13">
        <f>Table1[[#This Row],[Date Created Conversion]]</f>
        <v>40312.707245370366</v>
      </c>
      <c r="P932" t="b">
        <v>0</v>
      </c>
      <c r="Q932">
        <v>5</v>
      </c>
      <c r="R932" s="6">
        <f>E932/Q932</f>
        <v>69</v>
      </c>
      <c r="S932" t="b">
        <v>0</v>
      </c>
      <c r="T932" t="s">
        <v>8278</v>
      </c>
      <c r="U932" s="7" t="str">
        <f t="shared" si="43"/>
        <v>music</v>
      </c>
      <c r="V932" t="str">
        <f t="shared" si="44"/>
        <v>jazz</v>
      </c>
    </row>
    <row r="933" spans="1:22" ht="46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5">
        <f t="shared" si="42"/>
        <v>6.5500000000000003E-2</v>
      </c>
      <c r="G933" t="s">
        <v>8221</v>
      </c>
      <c r="H933" t="s">
        <v>8225</v>
      </c>
      <c r="I933" t="s">
        <v>8247</v>
      </c>
      <c r="J933">
        <v>1395007200</v>
      </c>
      <c r="K933" s="11">
        <f>(Table1[[#This Row],[deadline]]/86400)+25569+(-5/24)</f>
        <v>41714.708333333328</v>
      </c>
      <c r="L933">
        <v>1392021502</v>
      </c>
      <c r="M933" s="11">
        <f>(Table1[[#This Row],[launched_at]]/86400)+25569+(-5/24)</f>
        <v>41680.151643518519</v>
      </c>
      <c r="N933" s="12">
        <f>Table1[[#This Row],[Date Created Conversion]]</f>
        <v>41680.151643518519</v>
      </c>
      <c r="O933" s="13">
        <f>Table1[[#This Row],[Date Created Conversion]]</f>
        <v>41680.151643518519</v>
      </c>
      <c r="P933" t="b">
        <v>0</v>
      </c>
      <c r="Q933">
        <v>7</v>
      </c>
      <c r="R933" s="6">
        <f>E933/Q933</f>
        <v>18.714285714285715</v>
      </c>
      <c r="S933" t="b">
        <v>0</v>
      </c>
      <c r="T933" t="s">
        <v>8278</v>
      </c>
      <c r="U933" s="7" t="str">
        <f t="shared" si="43"/>
        <v>music</v>
      </c>
      <c r="V933" t="str">
        <f t="shared" si="44"/>
        <v>jazz</v>
      </c>
    </row>
    <row r="934" spans="1:22" ht="31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5">
        <f t="shared" si="42"/>
        <v>0.14536842105263159</v>
      </c>
      <c r="G934" t="s">
        <v>8221</v>
      </c>
      <c r="H934" t="s">
        <v>8224</v>
      </c>
      <c r="I934" t="s">
        <v>8246</v>
      </c>
      <c r="J934">
        <v>1363990545</v>
      </c>
      <c r="K934" s="11">
        <f>(Table1[[#This Row],[deadline]]/86400)+25569+(-5/24)</f>
        <v>41355.719270833331</v>
      </c>
      <c r="L934">
        <v>1360106145</v>
      </c>
      <c r="M934" s="11">
        <f>(Table1[[#This Row],[launched_at]]/86400)+25569+(-5/24)</f>
        <v>41310.760937499996</v>
      </c>
      <c r="N934" s="12">
        <f>Table1[[#This Row],[Date Created Conversion]]</f>
        <v>41310.760937499996</v>
      </c>
      <c r="O934" s="13">
        <f>Table1[[#This Row],[Date Created Conversion]]</f>
        <v>41310.760937499996</v>
      </c>
      <c r="P934" t="b">
        <v>0</v>
      </c>
      <c r="Q934">
        <v>30</v>
      </c>
      <c r="R934" s="6">
        <f>E934/Q934</f>
        <v>46.033333333333331</v>
      </c>
      <c r="S934" t="b">
        <v>0</v>
      </c>
      <c r="T934" t="s">
        <v>8278</v>
      </c>
      <c r="U934" s="7" t="str">
        <f t="shared" si="43"/>
        <v>music</v>
      </c>
      <c r="V934" t="str">
        <f t="shared" si="44"/>
        <v>jazz</v>
      </c>
    </row>
    <row r="935" spans="1:22" ht="46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5">
        <f t="shared" si="42"/>
        <v>0.06</v>
      </c>
      <c r="G935" t="s">
        <v>8221</v>
      </c>
      <c r="H935" t="s">
        <v>8224</v>
      </c>
      <c r="I935" t="s">
        <v>8246</v>
      </c>
      <c r="J935">
        <v>1399867409</v>
      </c>
      <c r="K935" s="11">
        <f>(Table1[[#This Row],[deadline]]/86400)+25569+(-5/24)</f>
        <v>41770.960752314808</v>
      </c>
      <c r="L935">
        <v>1394683409</v>
      </c>
      <c r="M935" s="11">
        <f>(Table1[[#This Row],[launched_at]]/86400)+25569+(-5/24)</f>
        <v>41710.960752314808</v>
      </c>
      <c r="N935" s="12">
        <f>Table1[[#This Row],[Date Created Conversion]]</f>
        <v>41710.960752314808</v>
      </c>
      <c r="O935" s="13">
        <f>Table1[[#This Row],[Date Created Conversion]]</f>
        <v>41710.960752314808</v>
      </c>
      <c r="P935" t="b">
        <v>0</v>
      </c>
      <c r="Q935">
        <v>2</v>
      </c>
      <c r="R935" s="6">
        <f>E935/Q935</f>
        <v>60</v>
      </c>
      <c r="S935" t="b">
        <v>0</v>
      </c>
      <c r="T935" t="s">
        <v>8278</v>
      </c>
      <c r="U935" s="7" t="str">
        <f t="shared" si="43"/>
        <v>music</v>
      </c>
      <c r="V935" t="str">
        <f t="shared" si="44"/>
        <v>jazz</v>
      </c>
    </row>
    <row r="936" spans="1:22" ht="46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5">
        <f t="shared" si="42"/>
        <v>0.30399999999999999</v>
      </c>
      <c r="G936" t="s">
        <v>8221</v>
      </c>
      <c r="H936" t="s">
        <v>8229</v>
      </c>
      <c r="I936" t="s">
        <v>8251</v>
      </c>
      <c r="J936">
        <v>1399183200</v>
      </c>
      <c r="K936" s="11">
        <f>(Table1[[#This Row],[deadline]]/86400)+25569+(-5/24)</f>
        <v>41763.041666666664</v>
      </c>
      <c r="L936">
        <v>1396633284</v>
      </c>
      <c r="M936" s="11">
        <f>(Table1[[#This Row],[launched_at]]/86400)+25569+(-5/24)</f>
        <v>41733.528749999998</v>
      </c>
      <c r="N936" s="12">
        <f>Table1[[#This Row],[Date Created Conversion]]</f>
        <v>41733.528749999998</v>
      </c>
      <c r="O936" s="13">
        <f>Table1[[#This Row],[Date Created Conversion]]</f>
        <v>41733.528749999998</v>
      </c>
      <c r="P936" t="b">
        <v>0</v>
      </c>
      <c r="Q936">
        <v>30</v>
      </c>
      <c r="R936" s="6">
        <f>E936/Q936</f>
        <v>50.666666666666664</v>
      </c>
      <c r="S936" t="b">
        <v>0</v>
      </c>
      <c r="T936" t="s">
        <v>8278</v>
      </c>
      <c r="U936" s="7" t="str">
        <f t="shared" si="43"/>
        <v>music</v>
      </c>
      <c r="V936" t="str">
        <f t="shared" si="44"/>
        <v>jazz</v>
      </c>
    </row>
    <row r="937" spans="1:22" ht="46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5">
        <f t="shared" si="42"/>
        <v>1.4285714285714285E-2</v>
      </c>
      <c r="G937" t="s">
        <v>8221</v>
      </c>
      <c r="H937" t="s">
        <v>8224</v>
      </c>
      <c r="I937" t="s">
        <v>8246</v>
      </c>
      <c r="J937">
        <v>1454054429</v>
      </c>
      <c r="K937" s="11">
        <f>(Table1[[#This Row],[deadline]]/86400)+25569+(-5/24)</f>
        <v>42398.125335648147</v>
      </c>
      <c r="L937">
        <v>1451462429</v>
      </c>
      <c r="M937" s="11">
        <f>(Table1[[#This Row],[launched_at]]/86400)+25569+(-5/24)</f>
        <v>42368.125335648147</v>
      </c>
      <c r="N937" s="12">
        <f>Table1[[#This Row],[Date Created Conversion]]</f>
        <v>42368.125335648147</v>
      </c>
      <c r="O937" s="13">
        <f>Table1[[#This Row],[Date Created Conversion]]</f>
        <v>42368.125335648147</v>
      </c>
      <c r="P937" t="b">
        <v>0</v>
      </c>
      <c r="Q937">
        <v>2</v>
      </c>
      <c r="R937" s="6">
        <f>E937/Q937</f>
        <v>25</v>
      </c>
      <c r="S937" t="b">
        <v>0</v>
      </c>
      <c r="T937" t="s">
        <v>8278</v>
      </c>
      <c r="U937" s="7" t="str">
        <f t="shared" si="43"/>
        <v>music</v>
      </c>
      <c r="V937" t="str">
        <f t="shared" si="44"/>
        <v>jazz</v>
      </c>
    </row>
    <row r="938" spans="1:22" ht="46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5">
        <f t="shared" si="42"/>
        <v>0</v>
      </c>
      <c r="G938" t="s">
        <v>8221</v>
      </c>
      <c r="H938" t="s">
        <v>8224</v>
      </c>
      <c r="I938" t="s">
        <v>8246</v>
      </c>
      <c r="J938">
        <v>1326916800</v>
      </c>
      <c r="K938" s="11">
        <f>(Table1[[#This Row],[deadline]]/86400)+25569+(-5/24)</f>
        <v>40926.625</v>
      </c>
      <c r="L938">
        <v>1323131689</v>
      </c>
      <c r="M938" s="11">
        <f>(Table1[[#This Row],[launched_at]]/86400)+25569+(-5/24)</f>
        <v>40882.815844907404</v>
      </c>
      <c r="N938" s="12">
        <f>Table1[[#This Row],[Date Created Conversion]]</f>
        <v>40882.815844907404</v>
      </c>
      <c r="O938" s="13">
        <f>Table1[[#This Row],[Date Created Conversion]]</f>
        <v>40882.815844907404</v>
      </c>
      <c r="P938" t="b">
        <v>0</v>
      </c>
      <c r="Q938">
        <v>0</v>
      </c>
      <c r="R938" s="6" t="e">
        <f>E938/Q938</f>
        <v>#DIV/0!</v>
      </c>
      <c r="S938" t="b">
        <v>0</v>
      </c>
      <c r="T938" t="s">
        <v>8278</v>
      </c>
      <c r="U938" s="7" t="str">
        <f t="shared" si="43"/>
        <v>music</v>
      </c>
      <c r="V938" t="str">
        <f t="shared" si="44"/>
        <v>jazz</v>
      </c>
    </row>
    <row r="939" spans="1:22" ht="46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5">
        <f t="shared" si="42"/>
        <v>1.1428571428571429E-2</v>
      </c>
      <c r="G939" t="s">
        <v>8221</v>
      </c>
      <c r="H939" t="s">
        <v>8224</v>
      </c>
      <c r="I939" t="s">
        <v>8246</v>
      </c>
      <c r="J939">
        <v>1383509357</v>
      </c>
      <c r="K939" s="11">
        <f>(Table1[[#This Row],[deadline]]/86400)+25569+(-5/24)</f>
        <v>41581.631446759253</v>
      </c>
      <c r="L939">
        <v>1380913757</v>
      </c>
      <c r="M939" s="11">
        <f>(Table1[[#This Row],[launched_at]]/86400)+25569+(-5/24)</f>
        <v>41551.589780092589</v>
      </c>
      <c r="N939" s="12">
        <f>Table1[[#This Row],[Date Created Conversion]]</f>
        <v>41551.589780092589</v>
      </c>
      <c r="O939" s="13">
        <f>Table1[[#This Row],[Date Created Conversion]]</f>
        <v>41551.589780092589</v>
      </c>
      <c r="P939" t="b">
        <v>0</v>
      </c>
      <c r="Q939">
        <v>2</v>
      </c>
      <c r="R939" s="6">
        <f>E939/Q939</f>
        <v>20</v>
      </c>
      <c r="S939" t="b">
        <v>0</v>
      </c>
      <c r="T939" t="s">
        <v>8278</v>
      </c>
      <c r="U939" s="7" t="str">
        <f t="shared" si="43"/>
        <v>music</v>
      </c>
      <c r="V939" t="str">
        <f t="shared" si="44"/>
        <v>jazz</v>
      </c>
    </row>
    <row r="940" spans="1:22" ht="46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5">
        <f t="shared" si="42"/>
        <v>3.5714285714285713E-3</v>
      </c>
      <c r="G940" t="s">
        <v>8221</v>
      </c>
      <c r="H940" t="s">
        <v>8224</v>
      </c>
      <c r="I940" t="s">
        <v>8246</v>
      </c>
      <c r="J940">
        <v>1346585448</v>
      </c>
      <c r="K940" s="11">
        <f>(Table1[[#This Row],[deadline]]/86400)+25569+(-5/24)</f>
        <v>41154.27138888889</v>
      </c>
      <c r="L940">
        <v>1343993448</v>
      </c>
      <c r="M940" s="11">
        <f>(Table1[[#This Row],[launched_at]]/86400)+25569+(-5/24)</f>
        <v>41124.27138888889</v>
      </c>
      <c r="N940" s="12">
        <f>Table1[[#This Row],[Date Created Conversion]]</f>
        <v>41124.27138888889</v>
      </c>
      <c r="O940" s="13">
        <f>Table1[[#This Row],[Date Created Conversion]]</f>
        <v>41124.27138888889</v>
      </c>
      <c r="P940" t="b">
        <v>0</v>
      </c>
      <c r="Q940">
        <v>1</v>
      </c>
      <c r="R940" s="6">
        <f>E940/Q940</f>
        <v>25</v>
      </c>
      <c r="S940" t="b">
        <v>0</v>
      </c>
      <c r="T940" t="s">
        <v>8278</v>
      </c>
      <c r="U940" s="7" t="str">
        <f t="shared" si="43"/>
        <v>music</v>
      </c>
      <c r="V940" t="str">
        <f t="shared" si="44"/>
        <v>jazz</v>
      </c>
    </row>
    <row r="941" spans="1:22" ht="46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5">
        <f t="shared" si="42"/>
        <v>1.4545454545454545E-2</v>
      </c>
      <c r="G941" t="s">
        <v>8221</v>
      </c>
      <c r="H941" t="s">
        <v>8224</v>
      </c>
      <c r="I941" t="s">
        <v>8246</v>
      </c>
      <c r="J941">
        <v>1372622280</v>
      </c>
      <c r="K941" s="11">
        <f>(Table1[[#This Row],[deadline]]/86400)+25569+(-5/24)</f>
        <v>41455.623611111107</v>
      </c>
      <c r="L941">
        <v>1369246738</v>
      </c>
      <c r="M941" s="11">
        <f>(Table1[[#This Row],[launched_at]]/86400)+25569+(-5/24)</f>
        <v>41416.554837962962</v>
      </c>
      <c r="N941" s="12">
        <f>Table1[[#This Row],[Date Created Conversion]]</f>
        <v>41416.554837962962</v>
      </c>
      <c r="O941" s="13">
        <f>Table1[[#This Row],[Date Created Conversion]]</f>
        <v>41416.554837962962</v>
      </c>
      <c r="P941" t="b">
        <v>0</v>
      </c>
      <c r="Q941">
        <v>2</v>
      </c>
      <c r="R941" s="6">
        <f>E941/Q941</f>
        <v>20</v>
      </c>
      <c r="S941" t="b">
        <v>0</v>
      </c>
      <c r="T941" t="s">
        <v>8278</v>
      </c>
      <c r="U941" s="7" t="str">
        <f t="shared" si="43"/>
        <v>music</v>
      </c>
      <c r="V941" t="str">
        <f t="shared" si="44"/>
        <v>jazz</v>
      </c>
    </row>
    <row r="942" spans="1:22" ht="46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5">
        <f t="shared" si="42"/>
        <v>0.17155555555555554</v>
      </c>
      <c r="G942" t="s">
        <v>8221</v>
      </c>
      <c r="H942" t="s">
        <v>8224</v>
      </c>
      <c r="I942" t="s">
        <v>8246</v>
      </c>
      <c r="J942">
        <v>1439251926</v>
      </c>
      <c r="K942" s="11">
        <f>(Table1[[#This Row],[deadline]]/86400)+25569+(-5/24)</f>
        <v>42226.800069444442</v>
      </c>
      <c r="L942">
        <v>1435363926</v>
      </c>
      <c r="M942" s="11">
        <f>(Table1[[#This Row],[launched_at]]/86400)+25569+(-5/24)</f>
        <v>42181.800069444442</v>
      </c>
      <c r="N942" s="12">
        <f>Table1[[#This Row],[Date Created Conversion]]</f>
        <v>42181.800069444442</v>
      </c>
      <c r="O942" s="13">
        <f>Table1[[#This Row],[Date Created Conversion]]</f>
        <v>42181.800069444442</v>
      </c>
      <c r="P942" t="b">
        <v>0</v>
      </c>
      <c r="Q942">
        <v>14</v>
      </c>
      <c r="R942" s="6">
        <f>E942/Q942</f>
        <v>110.28571428571429</v>
      </c>
      <c r="S942" t="b">
        <v>0</v>
      </c>
      <c r="T942" t="s">
        <v>8273</v>
      </c>
      <c r="U942" s="7" t="str">
        <f t="shared" si="43"/>
        <v>technology</v>
      </c>
      <c r="V942" t="str">
        <f t="shared" si="44"/>
        <v>wearables</v>
      </c>
    </row>
    <row r="943" spans="1:22" ht="46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5">
        <f t="shared" si="42"/>
        <v>2.3220000000000001E-2</v>
      </c>
      <c r="G943" t="s">
        <v>8221</v>
      </c>
      <c r="H943" t="s">
        <v>8224</v>
      </c>
      <c r="I943" t="s">
        <v>8246</v>
      </c>
      <c r="J943">
        <v>1486693145</v>
      </c>
      <c r="K943" s="11">
        <f>(Table1[[#This Row],[deadline]]/86400)+25569+(-5/24)</f>
        <v>42775.888252314813</v>
      </c>
      <c r="L943">
        <v>1484101145</v>
      </c>
      <c r="M943" s="11">
        <f>(Table1[[#This Row],[launched_at]]/86400)+25569+(-5/24)</f>
        <v>42745.888252314813</v>
      </c>
      <c r="N943" s="12">
        <f>Table1[[#This Row],[Date Created Conversion]]</f>
        <v>42745.888252314813</v>
      </c>
      <c r="O943" s="13">
        <f>Table1[[#This Row],[Date Created Conversion]]</f>
        <v>42745.888252314813</v>
      </c>
      <c r="P943" t="b">
        <v>0</v>
      </c>
      <c r="Q943">
        <v>31</v>
      </c>
      <c r="R943" s="6">
        <f>E943/Q943</f>
        <v>37.451612903225808</v>
      </c>
      <c r="S943" t="b">
        <v>0</v>
      </c>
      <c r="T943" t="s">
        <v>8273</v>
      </c>
      <c r="U943" s="7" t="str">
        <f t="shared" si="43"/>
        <v>technology</v>
      </c>
      <c r="V943" t="str">
        <f t="shared" si="44"/>
        <v>wearables</v>
      </c>
    </row>
    <row r="944" spans="1:22" ht="46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5">
        <f t="shared" si="42"/>
        <v>8.9066666666666669E-2</v>
      </c>
      <c r="G944" t="s">
        <v>8221</v>
      </c>
      <c r="H944" t="s">
        <v>8224</v>
      </c>
      <c r="I944" t="s">
        <v>8246</v>
      </c>
      <c r="J944">
        <v>1455826460</v>
      </c>
      <c r="K944" s="11">
        <f>(Table1[[#This Row],[deadline]]/86400)+25569+(-5/24)</f>
        <v>42418.634953703702</v>
      </c>
      <c r="L944">
        <v>1452716060</v>
      </c>
      <c r="M944" s="11">
        <f>(Table1[[#This Row],[launched_at]]/86400)+25569+(-5/24)</f>
        <v>42382.634953703702</v>
      </c>
      <c r="N944" s="12">
        <f>Table1[[#This Row],[Date Created Conversion]]</f>
        <v>42382.634953703702</v>
      </c>
      <c r="O944" s="13">
        <f>Table1[[#This Row],[Date Created Conversion]]</f>
        <v>42382.634953703702</v>
      </c>
      <c r="P944" t="b">
        <v>0</v>
      </c>
      <c r="Q944">
        <v>16</v>
      </c>
      <c r="R944" s="6">
        <f>E944/Q944</f>
        <v>41.75</v>
      </c>
      <c r="S944" t="b">
        <v>0</v>
      </c>
      <c r="T944" t="s">
        <v>8273</v>
      </c>
      <c r="U944" s="7" t="str">
        <f t="shared" si="43"/>
        <v>technology</v>
      </c>
      <c r="V944" t="str">
        <f t="shared" si="44"/>
        <v>wearables</v>
      </c>
    </row>
    <row r="945" spans="1:22" ht="31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5">
        <f t="shared" si="42"/>
        <v>9.633333333333334E-2</v>
      </c>
      <c r="G945" t="s">
        <v>8221</v>
      </c>
      <c r="H945" t="s">
        <v>8224</v>
      </c>
      <c r="I945" t="s">
        <v>8246</v>
      </c>
      <c r="J945">
        <v>1480438905</v>
      </c>
      <c r="K945" s="11">
        <f>(Table1[[#This Row],[deadline]]/86400)+25569+(-5/24)</f>
        <v>42703.501215277771</v>
      </c>
      <c r="L945">
        <v>1477843305</v>
      </c>
      <c r="M945" s="11">
        <f>(Table1[[#This Row],[launched_at]]/86400)+25569+(-5/24)</f>
        <v>42673.459548611114</v>
      </c>
      <c r="N945" s="12">
        <f>Table1[[#This Row],[Date Created Conversion]]</f>
        <v>42673.459548611114</v>
      </c>
      <c r="O945" s="13">
        <f>Table1[[#This Row],[Date Created Conversion]]</f>
        <v>42673.459548611114</v>
      </c>
      <c r="P945" t="b">
        <v>0</v>
      </c>
      <c r="Q945">
        <v>12</v>
      </c>
      <c r="R945" s="6">
        <f>E945/Q945</f>
        <v>24.083333333333332</v>
      </c>
      <c r="S945" t="b">
        <v>0</v>
      </c>
      <c r="T945" t="s">
        <v>8273</v>
      </c>
      <c r="U945" s="7" t="str">
        <f t="shared" si="43"/>
        <v>technology</v>
      </c>
      <c r="V945" t="str">
        <f t="shared" si="44"/>
        <v>wearables</v>
      </c>
    </row>
    <row r="946" spans="1:22" ht="46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5">
        <f t="shared" si="42"/>
        <v>0.13325999999999999</v>
      </c>
      <c r="G946" t="s">
        <v>8221</v>
      </c>
      <c r="H946" t="s">
        <v>8224</v>
      </c>
      <c r="I946" t="s">
        <v>8246</v>
      </c>
      <c r="J946">
        <v>1460988000</v>
      </c>
      <c r="K946" s="11">
        <f>(Table1[[#This Row],[deadline]]/86400)+25569+(-5/24)</f>
        <v>42478.374999999993</v>
      </c>
      <c r="L946">
        <v>1458050450</v>
      </c>
      <c r="M946" s="11">
        <f>(Table1[[#This Row],[launched_at]]/86400)+25569+(-5/24)</f>
        <v>42444.375578703701</v>
      </c>
      <c r="N946" s="12">
        <f>Table1[[#This Row],[Date Created Conversion]]</f>
        <v>42444.375578703701</v>
      </c>
      <c r="O946" s="13">
        <f>Table1[[#This Row],[Date Created Conversion]]</f>
        <v>42444.375578703701</v>
      </c>
      <c r="P946" t="b">
        <v>0</v>
      </c>
      <c r="Q946">
        <v>96</v>
      </c>
      <c r="R946" s="6">
        <f>E946/Q946</f>
        <v>69.40625</v>
      </c>
      <c r="S946" t="b">
        <v>0</v>
      </c>
      <c r="T946" t="s">
        <v>8273</v>
      </c>
      <c r="U946" s="7" t="str">
        <f t="shared" si="43"/>
        <v>technology</v>
      </c>
      <c r="V946" t="str">
        <f t="shared" si="44"/>
        <v>wearables</v>
      </c>
    </row>
    <row r="947" spans="1:22" ht="46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5">
        <f t="shared" si="42"/>
        <v>2.4840000000000001E-2</v>
      </c>
      <c r="G947" t="s">
        <v>8221</v>
      </c>
      <c r="H947" t="s">
        <v>8230</v>
      </c>
      <c r="I947" t="s">
        <v>8249</v>
      </c>
      <c r="J947">
        <v>1487462340</v>
      </c>
      <c r="K947" s="11">
        <f>(Table1[[#This Row],[deadline]]/86400)+25569+(-5/24)</f>
        <v>42784.790972222218</v>
      </c>
      <c r="L947">
        <v>1482958626</v>
      </c>
      <c r="M947" s="11">
        <f>(Table1[[#This Row],[launched_at]]/86400)+25569+(-5/24)</f>
        <v>42732.66465277777</v>
      </c>
      <c r="N947" s="12">
        <f>Table1[[#This Row],[Date Created Conversion]]</f>
        <v>42732.66465277777</v>
      </c>
      <c r="O947" s="13">
        <f>Table1[[#This Row],[Date Created Conversion]]</f>
        <v>42732.66465277777</v>
      </c>
      <c r="P947" t="b">
        <v>0</v>
      </c>
      <c r="Q947">
        <v>16</v>
      </c>
      <c r="R947" s="6">
        <f>E947/Q947</f>
        <v>155.25</v>
      </c>
      <c r="S947" t="b">
        <v>0</v>
      </c>
      <c r="T947" t="s">
        <v>8273</v>
      </c>
      <c r="U947" s="7" t="str">
        <f t="shared" si="43"/>
        <v>technology</v>
      </c>
      <c r="V947" t="str">
        <f t="shared" si="44"/>
        <v>wearables</v>
      </c>
    </row>
    <row r="948" spans="1:22" ht="31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5">
        <f t="shared" si="42"/>
        <v>1.9066666666666666E-2</v>
      </c>
      <c r="G948" t="s">
        <v>8221</v>
      </c>
      <c r="H948" t="s">
        <v>8224</v>
      </c>
      <c r="I948" t="s">
        <v>8246</v>
      </c>
      <c r="J948">
        <v>1473444048</v>
      </c>
      <c r="K948" s="11">
        <f>(Table1[[#This Row],[deadline]]/86400)+25569+(-5/24)</f>
        <v>42622.542222222219</v>
      </c>
      <c r="L948">
        <v>1470852048</v>
      </c>
      <c r="M948" s="11">
        <f>(Table1[[#This Row],[launched_at]]/86400)+25569+(-5/24)</f>
        <v>42592.542222222219</v>
      </c>
      <c r="N948" s="12">
        <f>Table1[[#This Row],[Date Created Conversion]]</f>
        <v>42592.542222222219</v>
      </c>
      <c r="O948" s="13">
        <f>Table1[[#This Row],[Date Created Conversion]]</f>
        <v>42592.542222222219</v>
      </c>
      <c r="P948" t="b">
        <v>0</v>
      </c>
      <c r="Q948">
        <v>5</v>
      </c>
      <c r="R948" s="6">
        <f>E948/Q948</f>
        <v>57.2</v>
      </c>
      <c r="S948" t="b">
        <v>0</v>
      </c>
      <c r="T948" t="s">
        <v>8273</v>
      </c>
      <c r="U948" s="7" t="str">
        <f t="shared" si="43"/>
        <v>technology</v>
      </c>
      <c r="V948" t="str">
        <f t="shared" si="44"/>
        <v>wearables</v>
      </c>
    </row>
    <row r="949" spans="1:22" ht="46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5">
        <f t="shared" si="42"/>
        <v>0</v>
      </c>
      <c r="G949" t="s">
        <v>8221</v>
      </c>
      <c r="H949" t="s">
        <v>8224</v>
      </c>
      <c r="I949" t="s">
        <v>8246</v>
      </c>
      <c r="J949">
        <v>1467312306</v>
      </c>
      <c r="K949" s="11">
        <f>(Table1[[#This Row],[deadline]]/86400)+25569+(-5/24)</f>
        <v>42551.57298611111</v>
      </c>
      <c r="L949">
        <v>1462128306</v>
      </c>
      <c r="M949" s="11">
        <f>(Table1[[#This Row],[launched_at]]/86400)+25569+(-5/24)</f>
        <v>42491.57298611111</v>
      </c>
      <c r="N949" s="12">
        <f>Table1[[#This Row],[Date Created Conversion]]</f>
        <v>42491.57298611111</v>
      </c>
      <c r="O949" s="13">
        <f>Table1[[#This Row],[Date Created Conversion]]</f>
        <v>42491.57298611111</v>
      </c>
      <c r="P949" t="b">
        <v>0</v>
      </c>
      <c r="Q949">
        <v>0</v>
      </c>
      <c r="R949" s="6" t="e">
        <f>E949/Q949</f>
        <v>#DIV/0!</v>
      </c>
      <c r="S949" t="b">
        <v>0</v>
      </c>
      <c r="T949" t="s">
        <v>8273</v>
      </c>
      <c r="U949" s="7" t="str">
        <f t="shared" si="43"/>
        <v>technology</v>
      </c>
      <c r="V949" t="str">
        <f t="shared" si="44"/>
        <v>wearables</v>
      </c>
    </row>
    <row r="950" spans="1:22" ht="46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5">
        <f t="shared" si="42"/>
        <v>0.12</v>
      </c>
      <c r="G950" t="s">
        <v>8221</v>
      </c>
      <c r="H950" t="s">
        <v>8233</v>
      </c>
      <c r="I950" t="s">
        <v>8249</v>
      </c>
      <c r="J950">
        <v>1457812364</v>
      </c>
      <c r="K950" s="11">
        <f>(Table1[[#This Row],[deadline]]/86400)+25569+(-5/24)</f>
        <v>42441.619953703703</v>
      </c>
      <c r="L950">
        <v>1455220364</v>
      </c>
      <c r="M950" s="11">
        <f>(Table1[[#This Row],[launched_at]]/86400)+25569+(-5/24)</f>
        <v>42411.619953703703</v>
      </c>
      <c r="N950" s="12">
        <f>Table1[[#This Row],[Date Created Conversion]]</f>
        <v>42411.619953703703</v>
      </c>
      <c r="O950" s="13">
        <f>Table1[[#This Row],[Date Created Conversion]]</f>
        <v>42411.619953703703</v>
      </c>
      <c r="P950" t="b">
        <v>0</v>
      </c>
      <c r="Q950">
        <v>8</v>
      </c>
      <c r="R950" s="6">
        <f>E950/Q950</f>
        <v>60</v>
      </c>
      <c r="S950" t="b">
        <v>0</v>
      </c>
      <c r="T950" t="s">
        <v>8273</v>
      </c>
      <c r="U950" s="7" t="str">
        <f t="shared" si="43"/>
        <v>technology</v>
      </c>
      <c r="V950" t="str">
        <f t="shared" si="44"/>
        <v>wearables</v>
      </c>
    </row>
    <row r="951" spans="1:22" ht="46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5">
        <f t="shared" si="42"/>
        <v>1.3650000000000001E-2</v>
      </c>
      <c r="G951" t="s">
        <v>8221</v>
      </c>
      <c r="H951" t="s">
        <v>8236</v>
      </c>
      <c r="I951" t="s">
        <v>8249</v>
      </c>
      <c r="J951">
        <v>1456016576</v>
      </c>
      <c r="K951" s="11">
        <f>(Table1[[#This Row],[deadline]]/86400)+25569+(-5/24)</f>
        <v>42420.835370370369</v>
      </c>
      <c r="L951">
        <v>1450832576</v>
      </c>
      <c r="M951" s="11">
        <f>(Table1[[#This Row],[launched_at]]/86400)+25569+(-5/24)</f>
        <v>42360.835370370369</v>
      </c>
      <c r="N951" s="12">
        <f>Table1[[#This Row],[Date Created Conversion]]</f>
        <v>42360.835370370369</v>
      </c>
      <c r="O951" s="13">
        <f>Table1[[#This Row],[Date Created Conversion]]</f>
        <v>42360.835370370369</v>
      </c>
      <c r="P951" t="b">
        <v>0</v>
      </c>
      <c r="Q951">
        <v>7</v>
      </c>
      <c r="R951" s="6">
        <f>E951/Q951</f>
        <v>39</v>
      </c>
      <c r="S951" t="b">
        <v>0</v>
      </c>
      <c r="T951" t="s">
        <v>8273</v>
      </c>
      <c r="U951" s="7" t="str">
        <f t="shared" si="43"/>
        <v>technology</v>
      </c>
      <c r="V951" t="str">
        <f t="shared" si="44"/>
        <v>wearables</v>
      </c>
    </row>
    <row r="952" spans="1:22" ht="46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5">
        <f t="shared" si="42"/>
        <v>0.28039999999999998</v>
      </c>
      <c r="G952" t="s">
        <v>8221</v>
      </c>
      <c r="H952" t="s">
        <v>8229</v>
      </c>
      <c r="I952" t="s">
        <v>8251</v>
      </c>
      <c r="J952">
        <v>1453053661</v>
      </c>
      <c r="K952" s="11">
        <f>(Table1[[#This Row],[deadline]]/86400)+25569+(-5/24)</f>
        <v>42386.54237268518</v>
      </c>
      <c r="L952">
        <v>1450461661</v>
      </c>
      <c r="M952" s="11">
        <f>(Table1[[#This Row],[launched_at]]/86400)+25569+(-5/24)</f>
        <v>42356.54237268518</v>
      </c>
      <c r="N952" s="12">
        <f>Table1[[#This Row],[Date Created Conversion]]</f>
        <v>42356.54237268518</v>
      </c>
      <c r="O952" s="13">
        <f>Table1[[#This Row],[Date Created Conversion]]</f>
        <v>42356.54237268518</v>
      </c>
      <c r="P952" t="b">
        <v>0</v>
      </c>
      <c r="Q952">
        <v>24</v>
      </c>
      <c r="R952" s="6">
        <f>E952/Q952</f>
        <v>58.416666666666664</v>
      </c>
      <c r="S952" t="b">
        <v>0</v>
      </c>
      <c r="T952" t="s">
        <v>8273</v>
      </c>
      <c r="U952" s="7" t="str">
        <f t="shared" si="43"/>
        <v>technology</v>
      </c>
      <c r="V952" t="str">
        <f t="shared" si="44"/>
        <v>wearables</v>
      </c>
    </row>
    <row r="953" spans="1:22" ht="18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5">
        <f t="shared" si="42"/>
        <v>0.38390000000000002</v>
      </c>
      <c r="G953" t="s">
        <v>8221</v>
      </c>
      <c r="H953" t="s">
        <v>8224</v>
      </c>
      <c r="I953" t="s">
        <v>8246</v>
      </c>
      <c r="J953">
        <v>1465054872</v>
      </c>
      <c r="K953" s="11">
        <f>(Table1[[#This Row],[deadline]]/86400)+25569+(-5/24)</f>
        <v>42525.445277777777</v>
      </c>
      <c r="L953">
        <v>1461166872</v>
      </c>
      <c r="M953" s="11">
        <f>(Table1[[#This Row],[launched_at]]/86400)+25569+(-5/24)</f>
        <v>42480.445277777777</v>
      </c>
      <c r="N953" s="12">
        <f>Table1[[#This Row],[Date Created Conversion]]</f>
        <v>42480.445277777777</v>
      </c>
      <c r="O953" s="13">
        <f>Table1[[#This Row],[Date Created Conversion]]</f>
        <v>42480.445277777777</v>
      </c>
      <c r="P953" t="b">
        <v>0</v>
      </c>
      <c r="Q953">
        <v>121</v>
      </c>
      <c r="R953" s="6">
        <f>E953/Q953</f>
        <v>158.63636363636363</v>
      </c>
      <c r="S953" t="b">
        <v>0</v>
      </c>
      <c r="T953" t="s">
        <v>8273</v>
      </c>
      <c r="U953" s="7" t="str">
        <f t="shared" si="43"/>
        <v>technology</v>
      </c>
      <c r="V953" t="str">
        <f t="shared" si="44"/>
        <v>wearables</v>
      </c>
    </row>
    <row r="954" spans="1:22" ht="31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5">
        <f t="shared" si="42"/>
        <v>0.39942857142857141</v>
      </c>
      <c r="G954" t="s">
        <v>8221</v>
      </c>
      <c r="H954" t="s">
        <v>8224</v>
      </c>
      <c r="I954" t="s">
        <v>8246</v>
      </c>
      <c r="J954">
        <v>1479483812</v>
      </c>
      <c r="K954" s="11">
        <f>(Table1[[#This Row],[deadline]]/86400)+25569+(-5/24)</f>
        <v>42692.44689814814</v>
      </c>
      <c r="L954">
        <v>1476888212</v>
      </c>
      <c r="M954" s="11">
        <f>(Table1[[#This Row],[launched_at]]/86400)+25569+(-5/24)</f>
        <v>42662.405231481483</v>
      </c>
      <c r="N954" s="12">
        <f>Table1[[#This Row],[Date Created Conversion]]</f>
        <v>42662.405231481483</v>
      </c>
      <c r="O954" s="13">
        <f>Table1[[#This Row],[Date Created Conversion]]</f>
        <v>42662.405231481483</v>
      </c>
      <c r="P954" t="b">
        <v>0</v>
      </c>
      <c r="Q954">
        <v>196</v>
      </c>
      <c r="R954" s="6">
        <f>E954/Q954</f>
        <v>99.857142857142861</v>
      </c>
      <c r="S954" t="b">
        <v>0</v>
      </c>
      <c r="T954" t="s">
        <v>8273</v>
      </c>
      <c r="U954" s="7" t="str">
        <f t="shared" si="43"/>
        <v>technology</v>
      </c>
      <c r="V954" t="str">
        <f t="shared" si="44"/>
        <v>wearables</v>
      </c>
    </row>
    <row r="955" spans="1:22" ht="46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5">
        <f t="shared" si="42"/>
        <v>8.3999999999999995E-3</v>
      </c>
      <c r="G955" t="s">
        <v>8221</v>
      </c>
      <c r="H955" t="s">
        <v>8224</v>
      </c>
      <c r="I955" t="s">
        <v>8246</v>
      </c>
      <c r="J955">
        <v>1422158199</v>
      </c>
      <c r="K955" s="11">
        <f>(Table1[[#This Row],[deadline]]/86400)+25569+(-5/24)</f>
        <v>42028.956006944441</v>
      </c>
      <c r="L955">
        <v>1419566199</v>
      </c>
      <c r="M955" s="11">
        <f>(Table1[[#This Row],[launched_at]]/86400)+25569+(-5/24)</f>
        <v>41998.956006944441</v>
      </c>
      <c r="N955" s="12">
        <f>Table1[[#This Row],[Date Created Conversion]]</f>
        <v>41998.956006944441</v>
      </c>
      <c r="O955" s="13">
        <f>Table1[[#This Row],[Date Created Conversion]]</f>
        <v>41998.956006944441</v>
      </c>
      <c r="P955" t="b">
        <v>0</v>
      </c>
      <c r="Q955">
        <v>5</v>
      </c>
      <c r="R955" s="6">
        <f>E955/Q955</f>
        <v>25.2</v>
      </c>
      <c r="S955" t="b">
        <v>0</v>
      </c>
      <c r="T955" t="s">
        <v>8273</v>
      </c>
      <c r="U955" s="7" t="str">
        <f t="shared" si="43"/>
        <v>technology</v>
      </c>
      <c r="V955" t="str">
        <f t="shared" si="44"/>
        <v>wearables</v>
      </c>
    </row>
    <row r="956" spans="1:22" ht="46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5">
        <f t="shared" si="42"/>
        <v>0.43406666666666666</v>
      </c>
      <c r="G956" t="s">
        <v>8221</v>
      </c>
      <c r="H956" t="s">
        <v>8224</v>
      </c>
      <c r="I956" t="s">
        <v>8246</v>
      </c>
      <c r="J956">
        <v>1440100839</v>
      </c>
      <c r="K956" s="11">
        <f>(Table1[[#This Row],[deadline]]/86400)+25569+(-5/24)</f>
        <v>42236.625451388885</v>
      </c>
      <c r="L956">
        <v>1436472039</v>
      </c>
      <c r="M956" s="11">
        <f>(Table1[[#This Row],[launched_at]]/86400)+25569+(-5/24)</f>
        <v>42194.625451388885</v>
      </c>
      <c r="N956" s="12">
        <f>Table1[[#This Row],[Date Created Conversion]]</f>
        <v>42194.625451388885</v>
      </c>
      <c r="O956" s="13">
        <f>Table1[[#This Row],[Date Created Conversion]]</f>
        <v>42194.625451388885</v>
      </c>
      <c r="P956" t="b">
        <v>0</v>
      </c>
      <c r="Q956">
        <v>73</v>
      </c>
      <c r="R956" s="6">
        <f>E956/Q956</f>
        <v>89.191780821917803</v>
      </c>
      <c r="S956" t="b">
        <v>0</v>
      </c>
      <c r="T956" t="s">
        <v>8273</v>
      </c>
      <c r="U956" s="7" t="str">
        <f t="shared" si="43"/>
        <v>technology</v>
      </c>
      <c r="V956" t="str">
        <f t="shared" si="44"/>
        <v>wearables</v>
      </c>
    </row>
    <row r="957" spans="1:22" ht="46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5">
        <f t="shared" si="42"/>
        <v>5.6613333333333335E-2</v>
      </c>
      <c r="G957" t="s">
        <v>8221</v>
      </c>
      <c r="H957" t="s">
        <v>8224</v>
      </c>
      <c r="I957" t="s">
        <v>8246</v>
      </c>
      <c r="J957">
        <v>1473750300</v>
      </c>
      <c r="K957" s="11">
        <f>(Table1[[#This Row],[deadline]]/86400)+25569+(-5/24)</f>
        <v>42626.086805555555</v>
      </c>
      <c r="L957">
        <v>1470294300</v>
      </c>
      <c r="M957" s="11">
        <f>(Table1[[#This Row],[launched_at]]/86400)+25569+(-5/24)</f>
        <v>42586.086805555555</v>
      </c>
      <c r="N957" s="12">
        <f>Table1[[#This Row],[Date Created Conversion]]</f>
        <v>42586.086805555555</v>
      </c>
      <c r="O957" s="13">
        <f>Table1[[#This Row],[Date Created Conversion]]</f>
        <v>42586.086805555555</v>
      </c>
      <c r="P957" t="b">
        <v>0</v>
      </c>
      <c r="Q957">
        <v>93</v>
      </c>
      <c r="R957" s="6">
        <f>E957/Q957</f>
        <v>182.6236559139785</v>
      </c>
      <c r="S957" t="b">
        <v>0</v>
      </c>
      <c r="T957" t="s">
        <v>8273</v>
      </c>
      <c r="U957" s="7" t="str">
        <f t="shared" si="43"/>
        <v>technology</v>
      </c>
      <c r="V957" t="str">
        <f t="shared" si="44"/>
        <v>wearables</v>
      </c>
    </row>
    <row r="958" spans="1:22" ht="61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5">
        <f t="shared" si="42"/>
        <v>1.7219999999999999E-2</v>
      </c>
      <c r="G958" t="s">
        <v>8221</v>
      </c>
      <c r="H958" t="s">
        <v>8224</v>
      </c>
      <c r="I958" t="s">
        <v>8246</v>
      </c>
      <c r="J958">
        <v>1430081759</v>
      </c>
      <c r="K958" s="11">
        <f>(Table1[[#This Row],[deadline]]/86400)+25569+(-5/24)</f>
        <v>42120.663877314808</v>
      </c>
      <c r="L958">
        <v>1424901359</v>
      </c>
      <c r="M958" s="11">
        <f>(Table1[[#This Row],[launched_at]]/86400)+25569+(-5/24)</f>
        <v>42060.705543981479</v>
      </c>
      <c r="N958" s="12">
        <f>Table1[[#This Row],[Date Created Conversion]]</f>
        <v>42060.705543981479</v>
      </c>
      <c r="O958" s="13">
        <f>Table1[[#This Row],[Date Created Conversion]]</f>
        <v>42060.705543981479</v>
      </c>
      <c r="P958" t="b">
        <v>0</v>
      </c>
      <c r="Q958">
        <v>17</v>
      </c>
      <c r="R958" s="6">
        <f>E958/Q958</f>
        <v>50.647058823529413</v>
      </c>
      <c r="S958" t="b">
        <v>0</v>
      </c>
      <c r="T958" t="s">
        <v>8273</v>
      </c>
      <c r="U958" s="7" t="str">
        <f t="shared" si="43"/>
        <v>technology</v>
      </c>
      <c r="V958" t="str">
        <f t="shared" si="44"/>
        <v>wearables</v>
      </c>
    </row>
    <row r="959" spans="1:22" ht="31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5">
        <f t="shared" si="42"/>
        <v>1.9416666666666665E-2</v>
      </c>
      <c r="G959" t="s">
        <v>8221</v>
      </c>
      <c r="H959" t="s">
        <v>8224</v>
      </c>
      <c r="I959" t="s">
        <v>8246</v>
      </c>
      <c r="J959">
        <v>1479392133</v>
      </c>
      <c r="K959" s="11">
        <f>(Table1[[#This Row],[deadline]]/86400)+25569+(-5/24)</f>
        <v>42691.385798611103</v>
      </c>
      <c r="L959">
        <v>1476710133</v>
      </c>
      <c r="M959" s="11">
        <f>(Table1[[#This Row],[launched_at]]/86400)+25569+(-5/24)</f>
        <v>42660.344131944446</v>
      </c>
      <c r="N959" s="12">
        <f>Table1[[#This Row],[Date Created Conversion]]</f>
        <v>42660.344131944446</v>
      </c>
      <c r="O959" s="13">
        <f>Table1[[#This Row],[Date Created Conversion]]</f>
        <v>42660.344131944446</v>
      </c>
      <c r="P959" t="b">
        <v>0</v>
      </c>
      <c r="Q959">
        <v>7</v>
      </c>
      <c r="R959" s="6">
        <f>E959/Q959</f>
        <v>33.285714285714285</v>
      </c>
      <c r="S959" t="b">
        <v>0</v>
      </c>
      <c r="T959" t="s">
        <v>8273</v>
      </c>
      <c r="U959" s="7" t="str">
        <f t="shared" si="43"/>
        <v>technology</v>
      </c>
      <c r="V959" t="str">
        <f t="shared" si="44"/>
        <v>wearables</v>
      </c>
    </row>
    <row r="960" spans="1:22" ht="46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5">
        <f t="shared" si="42"/>
        <v>0.11328275684711328</v>
      </c>
      <c r="G960" t="s">
        <v>8221</v>
      </c>
      <c r="H960" t="s">
        <v>8224</v>
      </c>
      <c r="I960" t="s">
        <v>8246</v>
      </c>
      <c r="J960">
        <v>1428641940</v>
      </c>
      <c r="K960" s="11">
        <f>(Table1[[#This Row],[deadline]]/86400)+25569+(-5/24)</f>
        <v>42103.999305555553</v>
      </c>
      <c r="L960">
        <v>1426792563</v>
      </c>
      <c r="M960" s="11">
        <f>(Table1[[#This Row],[launched_at]]/86400)+25569+(-5/24)</f>
        <v>42082.594479166662</v>
      </c>
      <c r="N960" s="12">
        <f>Table1[[#This Row],[Date Created Conversion]]</f>
        <v>42082.594479166662</v>
      </c>
      <c r="O960" s="13">
        <f>Table1[[#This Row],[Date Created Conversion]]</f>
        <v>42082.594479166662</v>
      </c>
      <c r="P960" t="b">
        <v>0</v>
      </c>
      <c r="Q960">
        <v>17</v>
      </c>
      <c r="R960" s="6">
        <f>E960/Q960</f>
        <v>51.823529411764703</v>
      </c>
      <c r="S960" t="b">
        <v>0</v>
      </c>
      <c r="T960" t="s">
        <v>8273</v>
      </c>
      <c r="U960" s="7" t="str">
        <f t="shared" si="43"/>
        <v>technology</v>
      </c>
      <c r="V960" t="str">
        <f t="shared" si="44"/>
        <v>wearables</v>
      </c>
    </row>
    <row r="961" spans="1:22" ht="46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5">
        <f t="shared" si="42"/>
        <v>0.3886</v>
      </c>
      <c r="G961" t="s">
        <v>8221</v>
      </c>
      <c r="H961" t="s">
        <v>8224</v>
      </c>
      <c r="I961" t="s">
        <v>8246</v>
      </c>
      <c r="J961">
        <v>1421640665</v>
      </c>
      <c r="K961" s="11">
        <f>(Table1[[#This Row],[deadline]]/86400)+25569+(-5/24)</f>
        <v>42022.96603009259</v>
      </c>
      <c r="L961">
        <v>1419048665</v>
      </c>
      <c r="M961" s="11">
        <f>(Table1[[#This Row],[launched_at]]/86400)+25569+(-5/24)</f>
        <v>41992.96603009259</v>
      </c>
      <c r="N961" s="12">
        <f>Table1[[#This Row],[Date Created Conversion]]</f>
        <v>41992.96603009259</v>
      </c>
      <c r="O961" s="13">
        <f>Table1[[#This Row],[Date Created Conversion]]</f>
        <v>41992.96603009259</v>
      </c>
      <c r="P961" t="b">
        <v>0</v>
      </c>
      <c r="Q961">
        <v>171</v>
      </c>
      <c r="R961" s="6">
        <f>E961/Q961</f>
        <v>113.62573099415205</v>
      </c>
      <c r="S961" t="b">
        <v>0</v>
      </c>
      <c r="T961" t="s">
        <v>8273</v>
      </c>
      <c r="U961" s="7" t="str">
        <f t="shared" si="43"/>
        <v>technology</v>
      </c>
      <c r="V961" t="str">
        <f t="shared" si="44"/>
        <v>wearables</v>
      </c>
    </row>
    <row r="962" spans="1:22" ht="46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5">
        <f t="shared" si="42"/>
        <v>0.46100628930817611</v>
      </c>
      <c r="G962" t="s">
        <v>8221</v>
      </c>
      <c r="H962" t="s">
        <v>8224</v>
      </c>
      <c r="I962" t="s">
        <v>8246</v>
      </c>
      <c r="J962">
        <v>1489500155</v>
      </c>
      <c r="K962" s="11">
        <f>(Table1[[#This Row],[deadline]]/86400)+25569+(-5/24)</f>
        <v>42808.376793981479</v>
      </c>
      <c r="L962">
        <v>1485874955</v>
      </c>
      <c r="M962" s="11">
        <f>(Table1[[#This Row],[launched_at]]/86400)+25569+(-5/24)</f>
        <v>42766.41846064815</v>
      </c>
      <c r="N962" s="12">
        <f>Table1[[#This Row],[Date Created Conversion]]</f>
        <v>42766.41846064815</v>
      </c>
      <c r="O962" s="13">
        <f>Table1[[#This Row],[Date Created Conversion]]</f>
        <v>42766.41846064815</v>
      </c>
      <c r="P962" t="b">
        <v>0</v>
      </c>
      <c r="Q962">
        <v>188</v>
      </c>
      <c r="R962" s="6">
        <f>E962/Q962</f>
        <v>136.46276595744681</v>
      </c>
      <c r="S962" t="b">
        <v>0</v>
      </c>
      <c r="T962" t="s">
        <v>8273</v>
      </c>
      <c r="U962" s="7" t="str">
        <f t="shared" si="43"/>
        <v>technology</v>
      </c>
      <c r="V962" t="str">
        <f t="shared" si="44"/>
        <v>wearables</v>
      </c>
    </row>
    <row r="963" spans="1:22" ht="31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5">
        <f t="shared" ref="F963:F1026" si="45">E963/D963</f>
        <v>0.42188421052631581</v>
      </c>
      <c r="G963" t="s">
        <v>8221</v>
      </c>
      <c r="H963" t="s">
        <v>8224</v>
      </c>
      <c r="I963" t="s">
        <v>8246</v>
      </c>
      <c r="J963">
        <v>1487617200</v>
      </c>
      <c r="K963" s="11">
        <f>(Table1[[#This Row],[deadline]]/86400)+25569+(-5/24)</f>
        <v>42786.583333333336</v>
      </c>
      <c r="L963">
        <v>1483634335</v>
      </c>
      <c r="M963" s="11">
        <f>(Table1[[#This Row],[launched_at]]/86400)+25569+(-5/24)</f>
        <v>42740.485358796293</v>
      </c>
      <c r="N963" s="12">
        <f>Table1[[#This Row],[Date Created Conversion]]</f>
        <v>42740.485358796293</v>
      </c>
      <c r="O963" s="13">
        <f>Table1[[#This Row],[Date Created Conversion]]</f>
        <v>42740.485358796293</v>
      </c>
      <c r="P963" t="b">
        <v>0</v>
      </c>
      <c r="Q963">
        <v>110</v>
      </c>
      <c r="R963" s="6">
        <f>E963/Q963</f>
        <v>364.35454545454547</v>
      </c>
      <c r="S963" t="b">
        <v>0</v>
      </c>
      <c r="T963" t="s">
        <v>8273</v>
      </c>
      <c r="U963" s="7" t="str">
        <f t="shared" ref="U963:U1026" si="46">LEFT(T963, SEARCH("/",T963,1)-1)</f>
        <v>technology</v>
      </c>
      <c r="V963" t="str">
        <f t="shared" ref="V963:V1026" si="47">RIGHT(T963, LEN(T963)-SEARCH("/",T963,1))</f>
        <v>wearables</v>
      </c>
    </row>
    <row r="964" spans="1:22" ht="46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5">
        <f t="shared" si="45"/>
        <v>0.2848</v>
      </c>
      <c r="G964" t="s">
        <v>8221</v>
      </c>
      <c r="H964" t="s">
        <v>8224</v>
      </c>
      <c r="I964" t="s">
        <v>8246</v>
      </c>
      <c r="J964">
        <v>1455210353</v>
      </c>
      <c r="K964" s="11">
        <f>(Table1[[#This Row],[deadline]]/86400)+25569+(-5/24)</f>
        <v>42411.504085648143</v>
      </c>
      <c r="L964">
        <v>1451927153</v>
      </c>
      <c r="M964" s="11">
        <f>(Table1[[#This Row],[launched_at]]/86400)+25569+(-5/24)</f>
        <v>42373.504085648143</v>
      </c>
      <c r="N964" s="12">
        <f>Table1[[#This Row],[Date Created Conversion]]</f>
        <v>42373.504085648143</v>
      </c>
      <c r="O964" s="13">
        <f>Table1[[#This Row],[Date Created Conversion]]</f>
        <v>42373.504085648143</v>
      </c>
      <c r="P964" t="b">
        <v>0</v>
      </c>
      <c r="Q964">
        <v>37</v>
      </c>
      <c r="R964" s="6">
        <f>E964/Q964</f>
        <v>19.243243243243242</v>
      </c>
      <c r="S964" t="b">
        <v>0</v>
      </c>
      <c r="T964" t="s">
        <v>8273</v>
      </c>
      <c r="U964" s="7" t="str">
        <f t="shared" si="46"/>
        <v>technology</v>
      </c>
      <c r="V964" t="str">
        <f t="shared" si="47"/>
        <v>wearables</v>
      </c>
    </row>
    <row r="965" spans="1:22" ht="31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5">
        <f t="shared" si="45"/>
        <v>1.0771428571428571E-2</v>
      </c>
      <c r="G965" t="s">
        <v>8221</v>
      </c>
      <c r="H965" t="s">
        <v>8224</v>
      </c>
      <c r="I965" t="s">
        <v>8246</v>
      </c>
      <c r="J965">
        <v>1476717319</v>
      </c>
      <c r="K965" s="11">
        <f>(Table1[[#This Row],[deadline]]/86400)+25569+(-5/24)</f>
        <v>42660.427303240744</v>
      </c>
      <c r="L965">
        <v>1473693319</v>
      </c>
      <c r="M965" s="11">
        <f>(Table1[[#This Row],[launched_at]]/86400)+25569+(-5/24)</f>
        <v>42625.427303240744</v>
      </c>
      <c r="N965" s="12">
        <f>Table1[[#This Row],[Date Created Conversion]]</f>
        <v>42625.427303240744</v>
      </c>
      <c r="O965" s="13">
        <f>Table1[[#This Row],[Date Created Conversion]]</f>
        <v>42625.427303240744</v>
      </c>
      <c r="P965" t="b">
        <v>0</v>
      </c>
      <c r="Q965">
        <v>9</v>
      </c>
      <c r="R965" s="6">
        <f>E965/Q965</f>
        <v>41.888888888888886</v>
      </c>
      <c r="S965" t="b">
        <v>0</v>
      </c>
      <c r="T965" t="s">
        <v>8273</v>
      </c>
      <c r="U965" s="7" t="str">
        <f t="shared" si="46"/>
        <v>technology</v>
      </c>
      <c r="V965" t="str">
        <f t="shared" si="47"/>
        <v>wearables</v>
      </c>
    </row>
    <row r="966" spans="1:22" ht="46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5">
        <f t="shared" si="45"/>
        <v>7.9909090909090902E-3</v>
      </c>
      <c r="G966" t="s">
        <v>8221</v>
      </c>
      <c r="H966" t="s">
        <v>8229</v>
      </c>
      <c r="I966" t="s">
        <v>8251</v>
      </c>
      <c r="J966">
        <v>1441119919</v>
      </c>
      <c r="K966" s="11">
        <f>(Table1[[#This Row],[deadline]]/86400)+25569+(-5/24)</f>
        <v>42248.420358796291</v>
      </c>
      <c r="L966">
        <v>1437663919</v>
      </c>
      <c r="M966" s="11">
        <f>(Table1[[#This Row],[launched_at]]/86400)+25569+(-5/24)</f>
        <v>42208.420358796291</v>
      </c>
      <c r="N966" s="12">
        <f>Table1[[#This Row],[Date Created Conversion]]</f>
        <v>42208.420358796291</v>
      </c>
      <c r="O966" s="13">
        <f>Table1[[#This Row],[Date Created Conversion]]</f>
        <v>42208.420358796291</v>
      </c>
      <c r="P966" t="b">
        <v>0</v>
      </c>
      <c r="Q966">
        <v>29</v>
      </c>
      <c r="R966" s="6">
        <f>E966/Q966</f>
        <v>30.310344827586206</v>
      </c>
      <c r="S966" t="b">
        <v>0</v>
      </c>
      <c r="T966" t="s">
        <v>8273</v>
      </c>
      <c r="U966" s="7" t="str">
        <f t="shared" si="46"/>
        <v>technology</v>
      </c>
      <c r="V966" t="str">
        <f t="shared" si="47"/>
        <v>wearables</v>
      </c>
    </row>
    <row r="967" spans="1:22" ht="46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5">
        <f t="shared" si="45"/>
        <v>1.192E-2</v>
      </c>
      <c r="G967" t="s">
        <v>8221</v>
      </c>
      <c r="H967" t="s">
        <v>8224</v>
      </c>
      <c r="I967" t="s">
        <v>8246</v>
      </c>
      <c r="J967">
        <v>1477454340</v>
      </c>
      <c r="K967" s="11">
        <f>(Table1[[#This Row],[deadline]]/86400)+25569+(-5/24)</f>
        <v>42668.957638888889</v>
      </c>
      <c r="L967">
        <v>1474676646</v>
      </c>
      <c r="M967" s="11">
        <f>(Table1[[#This Row],[launched_at]]/86400)+25569+(-5/24)</f>
        <v>42636.808402777773</v>
      </c>
      <c r="N967" s="12">
        <f>Table1[[#This Row],[Date Created Conversion]]</f>
        <v>42636.808402777773</v>
      </c>
      <c r="O967" s="13">
        <f>Table1[[#This Row],[Date Created Conversion]]</f>
        <v>42636.808402777773</v>
      </c>
      <c r="P967" t="b">
        <v>0</v>
      </c>
      <c r="Q967">
        <v>6</v>
      </c>
      <c r="R967" s="6">
        <f>E967/Q967</f>
        <v>49.666666666666664</v>
      </c>
      <c r="S967" t="b">
        <v>0</v>
      </c>
      <c r="T967" t="s">
        <v>8273</v>
      </c>
      <c r="U967" s="7" t="str">
        <f t="shared" si="46"/>
        <v>technology</v>
      </c>
      <c r="V967" t="str">
        <f t="shared" si="47"/>
        <v>wearables</v>
      </c>
    </row>
    <row r="968" spans="1:22" ht="46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5">
        <f t="shared" si="45"/>
        <v>0.14799999999999999</v>
      </c>
      <c r="G968" t="s">
        <v>8221</v>
      </c>
      <c r="H968" t="s">
        <v>8224</v>
      </c>
      <c r="I968" t="s">
        <v>8246</v>
      </c>
      <c r="J968">
        <v>1475766932</v>
      </c>
      <c r="K968" s="11">
        <f>(Table1[[#This Row],[deadline]]/86400)+25569+(-5/24)</f>
        <v>42649.427453703705</v>
      </c>
      <c r="L968">
        <v>1473174932</v>
      </c>
      <c r="M968" s="11">
        <f>(Table1[[#This Row],[launched_at]]/86400)+25569+(-5/24)</f>
        <v>42619.427453703705</v>
      </c>
      <c r="N968" s="12">
        <f>Table1[[#This Row],[Date Created Conversion]]</f>
        <v>42619.427453703705</v>
      </c>
      <c r="O968" s="13">
        <f>Table1[[#This Row],[Date Created Conversion]]</f>
        <v>42619.427453703705</v>
      </c>
      <c r="P968" t="b">
        <v>0</v>
      </c>
      <c r="Q968">
        <v>30</v>
      </c>
      <c r="R968" s="6">
        <f>E968/Q968</f>
        <v>59.2</v>
      </c>
      <c r="S968" t="b">
        <v>0</v>
      </c>
      <c r="T968" t="s">
        <v>8273</v>
      </c>
      <c r="U968" s="7" t="str">
        <f t="shared" si="46"/>
        <v>technology</v>
      </c>
      <c r="V968" t="str">
        <f t="shared" si="47"/>
        <v>wearables</v>
      </c>
    </row>
    <row r="969" spans="1:22" ht="46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5">
        <f t="shared" si="45"/>
        <v>0.17810000000000001</v>
      </c>
      <c r="G969" t="s">
        <v>8221</v>
      </c>
      <c r="H969" t="s">
        <v>8224</v>
      </c>
      <c r="I969" t="s">
        <v>8246</v>
      </c>
      <c r="J969">
        <v>1461301574</v>
      </c>
      <c r="K969" s="11">
        <f>(Table1[[#This Row],[deadline]]/86400)+25569+(-5/24)</f>
        <v>42482.004328703704</v>
      </c>
      <c r="L969">
        <v>1456121174</v>
      </c>
      <c r="M969" s="11">
        <f>(Table1[[#This Row],[launched_at]]/86400)+25569+(-5/24)</f>
        <v>42422.045995370368</v>
      </c>
      <c r="N969" s="12">
        <f>Table1[[#This Row],[Date Created Conversion]]</f>
        <v>42422.045995370368</v>
      </c>
      <c r="O969" s="13">
        <f>Table1[[#This Row],[Date Created Conversion]]</f>
        <v>42422.045995370368</v>
      </c>
      <c r="P969" t="b">
        <v>0</v>
      </c>
      <c r="Q969">
        <v>81</v>
      </c>
      <c r="R969" s="6">
        <f>E969/Q969</f>
        <v>43.97530864197531</v>
      </c>
      <c r="S969" t="b">
        <v>0</v>
      </c>
      <c r="T969" t="s">
        <v>8273</v>
      </c>
      <c r="U969" s="7" t="str">
        <f t="shared" si="46"/>
        <v>technology</v>
      </c>
      <c r="V969" t="str">
        <f t="shared" si="47"/>
        <v>wearables</v>
      </c>
    </row>
    <row r="970" spans="1:22" ht="46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5">
        <f t="shared" si="45"/>
        <v>1.325E-2</v>
      </c>
      <c r="G970" t="s">
        <v>8221</v>
      </c>
      <c r="H970" t="s">
        <v>8224</v>
      </c>
      <c r="I970" t="s">
        <v>8246</v>
      </c>
      <c r="J970">
        <v>1408134034</v>
      </c>
      <c r="K970" s="11">
        <f>(Table1[[#This Row],[deadline]]/86400)+25569+(-5/24)</f>
        <v>41866.639282407406</v>
      </c>
      <c r="L970">
        <v>1405542034</v>
      </c>
      <c r="M970" s="11">
        <f>(Table1[[#This Row],[launched_at]]/86400)+25569+(-5/24)</f>
        <v>41836.639282407406</v>
      </c>
      <c r="N970" s="12">
        <f>Table1[[#This Row],[Date Created Conversion]]</f>
        <v>41836.639282407406</v>
      </c>
      <c r="O970" s="13">
        <f>Table1[[#This Row],[Date Created Conversion]]</f>
        <v>41836.639282407406</v>
      </c>
      <c r="P970" t="b">
        <v>0</v>
      </c>
      <c r="Q970">
        <v>4</v>
      </c>
      <c r="R970" s="6">
        <f>E970/Q970</f>
        <v>26.5</v>
      </c>
      <c r="S970" t="b">
        <v>0</v>
      </c>
      <c r="T970" t="s">
        <v>8273</v>
      </c>
      <c r="U970" s="7" t="str">
        <f t="shared" si="46"/>
        <v>technology</v>
      </c>
      <c r="V970" t="str">
        <f t="shared" si="47"/>
        <v>wearables</v>
      </c>
    </row>
    <row r="971" spans="1:22" ht="31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5">
        <f t="shared" si="45"/>
        <v>0.46666666666666667</v>
      </c>
      <c r="G971" t="s">
        <v>8221</v>
      </c>
      <c r="H971" t="s">
        <v>8238</v>
      </c>
      <c r="I971" t="s">
        <v>8256</v>
      </c>
      <c r="J971">
        <v>1486624607</v>
      </c>
      <c r="K971" s="11">
        <f>(Table1[[#This Row],[deadline]]/86400)+25569+(-5/24)</f>
        <v>42775.094988425924</v>
      </c>
      <c r="L971">
        <v>1483773407</v>
      </c>
      <c r="M971" s="11">
        <f>(Table1[[#This Row],[launched_at]]/86400)+25569+(-5/24)</f>
        <v>42742.094988425924</v>
      </c>
      <c r="N971" s="12">
        <f>Table1[[#This Row],[Date Created Conversion]]</f>
        <v>42742.094988425924</v>
      </c>
      <c r="O971" s="13">
        <f>Table1[[#This Row],[Date Created Conversion]]</f>
        <v>42742.094988425924</v>
      </c>
      <c r="P971" t="b">
        <v>0</v>
      </c>
      <c r="Q971">
        <v>11</v>
      </c>
      <c r="R971" s="6">
        <f>E971/Q971</f>
        <v>1272.7272727272727</v>
      </c>
      <c r="S971" t="b">
        <v>0</v>
      </c>
      <c r="T971" t="s">
        <v>8273</v>
      </c>
      <c r="U971" s="7" t="str">
        <f t="shared" si="46"/>
        <v>technology</v>
      </c>
      <c r="V971" t="str">
        <f t="shared" si="47"/>
        <v>wearables</v>
      </c>
    </row>
    <row r="972" spans="1:22" ht="46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5">
        <f t="shared" si="45"/>
        <v>0.4592</v>
      </c>
      <c r="G972" t="s">
        <v>8221</v>
      </c>
      <c r="H972" t="s">
        <v>8229</v>
      </c>
      <c r="I972" t="s">
        <v>8251</v>
      </c>
      <c r="J972">
        <v>1485147540</v>
      </c>
      <c r="K972" s="11">
        <f>(Table1[[#This Row],[deadline]]/86400)+25569+(-5/24)</f>
        <v>42757.999305555553</v>
      </c>
      <c r="L972">
        <v>1481951853</v>
      </c>
      <c r="M972" s="11">
        <f>(Table1[[#This Row],[launched_at]]/86400)+25569+(-5/24)</f>
        <v>42721.012187499997</v>
      </c>
      <c r="N972" s="12">
        <f>Table1[[#This Row],[Date Created Conversion]]</f>
        <v>42721.012187499997</v>
      </c>
      <c r="O972" s="13">
        <f>Table1[[#This Row],[Date Created Conversion]]</f>
        <v>42721.012187499997</v>
      </c>
      <c r="P972" t="b">
        <v>0</v>
      </c>
      <c r="Q972">
        <v>14</v>
      </c>
      <c r="R972" s="6">
        <f>E972/Q972</f>
        <v>164</v>
      </c>
      <c r="S972" t="b">
        <v>0</v>
      </c>
      <c r="T972" t="s">
        <v>8273</v>
      </c>
      <c r="U972" s="7" t="str">
        <f t="shared" si="46"/>
        <v>technology</v>
      </c>
      <c r="V972" t="str">
        <f t="shared" si="47"/>
        <v>wearables</v>
      </c>
    </row>
    <row r="973" spans="1:22" ht="46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5">
        <f t="shared" si="45"/>
        <v>2.2599999999999999E-3</v>
      </c>
      <c r="G973" t="s">
        <v>8221</v>
      </c>
      <c r="H973" t="s">
        <v>8224</v>
      </c>
      <c r="I973" t="s">
        <v>8246</v>
      </c>
      <c r="J973">
        <v>1433178060</v>
      </c>
      <c r="K973" s="11">
        <f>(Table1[[#This Row],[deadline]]/86400)+25569+(-5/24)</f>
        <v>42156.500694444439</v>
      </c>
      <c r="L973">
        <v>1429290060</v>
      </c>
      <c r="M973" s="11">
        <f>(Table1[[#This Row],[launched_at]]/86400)+25569+(-5/24)</f>
        <v>42111.500694444439</v>
      </c>
      <c r="N973" s="12">
        <f>Table1[[#This Row],[Date Created Conversion]]</f>
        <v>42111.500694444439</v>
      </c>
      <c r="O973" s="13">
        <f>Table1[[#This Row],[Date Created Conversion]]</f>
        <v>42111.500694444439</v>
      </c>
      <c r="P973" t="b">
        <v>0</v>
      </c>
      <c r="Q973">
        <v>5</v>
      </c>
      <c r="R973" s="6">
        <f>E973/Q973</f>
        <v>45.2</v>
      </c>
      <c r="S973" t="b">
        <v>0</v>
      </c>
      <c r="T973" t="s">
        <v>8273</v>
      </c>
      <c r="U973" s="7" t="str">
        <f t="shared" si="46"/>
        <v>technology</v>
      </c>
      <c r="V973" t="str">
        <f t="shared" si="47"/>
        <v>wearables</v>
      </c>
    </row>
    <row r="974" spans="1:22" ht="46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5">
        <f t="shared" si="45"/>
        <v>0.34625</v>
      </c>
      <c r="G974" t="s">
        <v>8221</v>
      </c>
      <c r="H974" t="s">
        <v>8224</v>
      </c>
      <c r="I974" t="s">
        <v>8246</v>
      </c>
      <c r="J974">
        <v>1409813940</v>
      </c>
      <c r="K974" s="11">
        <f>(Table1[[#This Row],[deadline]]/86400)+25569+(-5/24)</f>
        <v>41886.082638888889</v>
      </c>
      <c r="L974">
        <v>1407271598</v>
      </c>
      <c r="M974" s="11">
        <f>(Table1[[#This Row],[launched_at]]/86400)+25569+(-5/24)</f>
        <v>41856.657384259255</v>
      </c>
      <c r="N974" s="12">
        <f>Table1[[#This Row],[Date Created Conversion]]</f>
        <v>41856.657384259255</v>
      </c>
      <c r="O974" s="13">
        <f>Table1[[#This Row],[Date Created Conversion]]</f>
        <v>41856.657384259255</v>
      </c>
      <c r="P974" t="b">
        <v>0</v>
      </c>
      <c r="Q974">
        <v>45</v>
      </c>
      <c r="R974" s="6">
        <f>E974/Q974</f>
        <v>153.88888888888889</v>
      </c>
      <c r="S974" t="b">
        <v>0</v>
      </c>
      <c r="T974" t="s">
        <v>8273</v>
      </c>
      <c r="U974" s="7" t="str">
        <f t="shared" si="46"/>
        <v>technology</v>
      </c>
      <c r="V974" t="str">
        <f t="shared" si="47"/>
        <v>wearables</v>
      </c>
    </row>
    <row r="975" spans="1:22" ht="46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5">
        <f t="shared" si="45"/>
        <v>2.0549999999999999E-2</v>
      </c>
      <c r="G975" t="s">
        <v>8221</v>
      </c>
      <c r="H975" t="s">
        <v>8224</v>
      </c>
      <c r="I975" t="s">
        <v>8246</v>
      </c>
      <c r="J975">
        <v>1447032093</v>
      </c>
      <c r="K975" s="11">
        <f>(Table1[[#This Row],[deadline]]/86400)+25569+(-5/24)</f>
        <v>42316.848298611112</v>
      </c>
      <c r="L975">
        <v>1441844493</v>
      </c>
      <c r="M975" s="11">
        <f>(Table1[[#This Row],[launched_at]]/86400)+25569+(-5/24)</f>
        <v>42256.806631944441</v>
      </c>
      <c r="N975" s="12">
        <f>Table1[[#This Row],[Date Created Conversion]]</f>
        <v>42256.806631944441</v>
      </c>
      <c r="O975" s="13">
        <f>Table1[[#This Row],[Date Created Conversion]]</f>
        <v>42256.806631944441</v>
      </c>
      <c r="P975" t="b">
        <v>0</v>
      </c>
      <c r="Q975">
        <v>8</v>
      </c>
      <c r="R975" s="6">
        <f>E975/Q975</f>
        <v>51.375</v>
      </c>
      <c r="S975" t="b">
        <v>0</v>
      </c>
      <c r="T975" t="s">
        <v>8273</v>
      </c>
      <c r="U975" s="7" t="str">
        <f t="shared" si="46"/>
        <v>technology</v>
      </c>
      <c r="V975" t="str">
        <f t="shared" si="47"/>
        <v>wearables</v>
      </c>
    </row>
    <row r="976" spans="1:22" ht="46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5">
        <f t="shared" si="45"/>
        <v>5.5999999999999999E-3</v>
      </c>
      <c r="G976" t="s">
        <v>8221</v>
      </c>
      <c r="H976" t="s">
        <v>8224</v>
      </c>
      <c r="I976" t="s">
        <v>8246</v>
      </c>
      <c r="J976">
        <v>1458925156</v>
      </c>
      <c r="K976" s="11">
        <f>(Table1[[#This Row],[deadline]]/86400)+25569+(-5/24)</f>
        <v>42454.499490740738</v>
      </c>
      <c r="L976">
        <v>1456336756</v>
      </c>
      <c r="M976" s="11">
        <f>(Table1[[#This Row],[launched_at]]/86400)+25569+(-5/24)</f>
        <v>42424.541157407402</v>
      </c>
      <c r="N976" s="12">
        <f>Table1[[#This Row],[Date Created Conversion]]</f>
        <v>42424.541157407402</v>
      </c>
      <c r="O976" s="13">
        <f>Table1[[#This Row],[Date Created Conversion]]</f>
        <v>42424.541157407402</v>
      </c>
      <c r="P976" t="b">
        <v>0</v>
      </c>
      <c r="Q976">
        <v>3</v>
      </c>
      <c r="R976" s="6">
        <f>E976/Q976</f>
        <v>93.333333333333329</v>
      </c>
      <c r="S976" t="b">
        <v>0</v>
      </c>
      <c r="T976" t="s">
        <v>8273</v>
      </c>
      <c r="U976" s="7" t="str">
        <f t="shared" si="46"/>
        <v>technology</v>
      </c>
      <c r="V976" t="str">
        <f t="shared" si="47"/>
        <v>wearables</v>
      </c>
    </row>
    <row r="977" spans="1:22" ht="46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5">
        <f t="shared" si="45"/>
        <v>2.6069999999999999E-2</v>
      </c>
      <c r="G977" t="s">
        <v>8221</v>
      </c>
      <c r="H977" t="s">
        <v>8224</v>
      </c>
      <c r="I977" t="s">
        <v>8246</v>
      </c>
      <c r="J977">
        <v>1467132185</v>
      </c>
      <c r="K977" s="11">
        <f>(Table1[[#This Row],[deadline]]/86400)+25569+(-5/24)</f>
        <v>42549.488252314812</v>
      </c>
      <c r="L977">
        <v>1461948185</v>
      </c>
      <c r="M977" s="11">
        <f>(Table1[[#This Row],[launched_at]]/86400)+25569+(-5/24)</f>
        <v>42489.488252314812</v>
      </c>
      <c r="N977" s="12">
        <f>Table1[[#This Row],[Date Created Conversion]]</f>
        <v>42489.488252314812</v>
      </c>
      <c r="O977" s="13">
        <f>Table1[[#This Row],[Date Created Conversion]]</f>
        <v>42489.488252314812</v>
      </c>
      <c r="P977" t="b">
        <v>0</v>
      </c>
      <c r="Q977">
        <v>24</v>
      </c>
      <c r="R977" s="6">
        <f>E977/Q977</f>
        <v>108.625</v>
      </c>
      <c r="S977" t="b">
        <v>0</v>
      </c>
      <c r="T977" t="s">
        <v>8273</v>
      </c>
      <c r="U977" s="7" t="str">
        <f t="shared" si="46"/>
        <v>technology</v>
      </c>
      <c r="V977" t="str">
        <f t="shared" si="47"/>
        <v>wearables</v>
      </c>
    </row>
    <row r="978" spans="1:22" ht="46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5">
        <f t="shared" si="45"/>
        <v>1.9259999999999999E-2</v>
      </c>
      <c r="G978" t="s">
        <v>8221</v>
      </c>
      <c r="H978" t="s">
        <v>8226</v>
      </c>
      <c r="I978" t="s">
        <v>8248</v>
      </c>
      <c r="J978">
        <v>1439515497</v>
      </c>
      <c r="K978" s="11">
        <f>(Table1[[#This Row],[deadline]]/86400)+25569+(-5/24)</f>
        <v>42229.850659722222</v>
      </c>
      <c r="L978">
        <v>1435627497</v>
      </c>
      <c r="M978" s="11">
        <f>(Table1[[#This Row],[launched_at]]/86400)+25569+(-5/24)</f>
        <v>42184.850659722222</v>
      </c>
      <c r="N978" s="12">
        <f>Table1[[#This Row],[Date Created Conversion]]</f>
        <v>42184.850659722222</v>
      </c>
      <c r="O978" s="13">
        <f>Table1[[#This Row],[Date Created Conversion]]</f>
        <v>42184.850659722222</v>
      </c>
      <c r="P978" t="b">
        <v>0</v>
      </c>
      <c r="Q978">
        <v>18</v>
      </c>
      <c r="R978" s="6">
        <f>E978/Q978</f>
        <v>160.5</v>
      </c>
      <c r="S978" t="b">
        <v>0</v>
      </c>
      <c r="T978" t="s">
        <v>8273</v>
      </c>
      <c r="U978" s="7" t="str">
        <f t="shared" si="46"/>
        <v>technology</v>
      </c>
      <c r="V978" t="str">
        <f t="shared" si="47"/>
        <v>wearables</v>
      </c>
    </row>
    <row r="979" spans="1:22" ht="46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5">
        <f t="shared" si="45"/>
        <v>0.33666666666666667</v>
      </c>
      <c r="G979" t="s">
        <v>8221</v>
      </c>
      <c r="H979" t="s">
        <v>8239</v>
      </c>
      <c r="I979" t="s">
        <v>8249</v>
      </c>
      <c r="J979">
        <v>1456094197</v>
      </c>
      <c r="K979" s="11">
        <f>(Table1[[#This Row],[deadline]]/86400)+25569+(-5/24)</f>
        <v>42421.733761574076</v>
      </c>
      <c r="L979">
        <v>1453502197</v>
      </c>
      <c r="M979" s="11">
        <f>(Table1[[#This Row],[launched_at]]/86400)+25569+(-5/24)</f>
        <v>42391.733761574076</v>
      </c>
      <c r="N979" s="12">
        <f>Table1[[#This Row],[Date Created Conversion]]</f>
        <v>42391.733761574076</v>
      </c>
      <c r="O979" s="13">
        <f>Table1[[#This Row],[Date Created Conversion]]</f>
        <v>42391.733761574076</v>
      </c>
      <c r="P979" t="b">
        <v>0</v>
      </c>
      <c r="Q979">
        <v>12</v>
      </c>
      <c r="R979" s="6">
        <f>E979/Q979</f>
        <v>75.75</v>
      </c>
      <c r="S979" t="b">
        <v>0</v>
      </c>
      <c r="T979" t="s">
        <v>8273</v>
      </c>
      <c r="U979" s="7" t="str">
        <f t="shared" si="46"/>
        <v>technology</v>
      </c>
      <c r="V979" t="str">
        <f t="shared" si="47"/>
        <v>wearables</v>
      </c>
    </row>
    <row r="980" spans="1:22" ht="46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5">
        <f t="shared" si="45"/>
        <v>0.5626326718299024</v>
      </c>
      <c r="G980" t="s">
        <v>8221</v>
      </c>
      <c r="H980" t="s">
        <v>8235</v>
      </c>
      <c r="I980" t="s">
        <v>8255</v>
      </c>
      <c r="J980">
        <v>1456385101</v>
      </c>
      <c r="K980" s="11">
        <f>(Table1[[#This Row],[deadline]]/86400)+25569+(-5/24)</f>
        <v>42425.100706018515</v>
      </c>
      <c r="L980">
        <v>1453793101</v>
      </c>
      <c r="M980" s="11">
        <f>(Table1[[#This Row],[launched_at]]/86400)+25569+(-5/24)</f>
        <v>42395.100706018515</v>
      </c>
      <c r="N980" s="12">
        <f>Table1[[#This Row],[Date Created Conversion]]</f>
        <v>42395.100706018515</v>
      </c>
      <c r="O980" s="13">
        <f>Table1[[#This Row],[Date Created Conversion]]</f>
        <v>42395.100706018515</v>
      </c>
      <c r="P980" t="b">
        <v>0</v>
      </c>
      <c r="Q980">
        <v>123</v>
      </c>
      <c r="R980" s="6">
        <f>E980/Q980</f>
        <v>790.83739837398377</v>
      </c>
      <c r="S980" t="b">
        <v>0</v>
      </c>
      <c r="T980" t="s">
        <v>8273</v>
      </c>
      <c r="U980" s="7" t="str">
        <f t="shared" si="46"/>
        <v>technology</v>
      </c>
      <c r="V980" t="str">
        <f t="shared" si="47"/>
        <v>wearables</v>
      </c>
    </row>
    <row r="981" spans="1:22" ht="46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5">
        <f t="shared" si="45"/>
        <v>0.82817600000000002</v>
      </c>
      <c r="G981" t="s">
        <v>8221</v>
      </c>
      <c r="H981" t="s">
        <v>8224</v>
      </c>
      <c r="I981" t="s">
        <v>8246</v>
      </c>
      <c r="J981">
        <v>1466449140</v>
      </c>
      <c r="K981" s="11">
        <f>(Table1[[#This Row],[deadline]]/86400)+25569+(-5/24)</f>
        <v>42541.582638888889</v>
      </c>
      <c r="L981">
        <v>1463392828</v>
      </c>
      <c r="M981" s="11">
        <f>(Table1[[#This Row],[launched_at]]/86400)+25569+(-5/24)</f>
        <v>42506.208657407406</v>
      </c>
      <c r="N981" s="12">
        <f>Table1[[#This Row],[Date Created Conversion]]</f>
        <v>42506.208657407406</v>
      </c>
      <c r="O981" s="13">
        <f>Table1[[#This Row],[Date Created Conversion]]</f>
        <v>42506.208657407406</v>
      </c>
      <c r="P981" t="b">
        <v>0</v>
      </c>
      <c r="Q981">
        <v>96</v>
      </c>
      <c r="R981" s="6">
        <f>E981/Q981</f>
        <v>301.93916666666667</v>
      </c>
      <c r="S981" t="b">
        <v>0</v>
      </c>
      <c r="T981" t="s">
        <v>8273</v>
      </c>
      <c r="U981" s="7" t="str">
        <f t="shared" si="46"/>
        <v>technology</v>
      </c>
      <c r="V981" t="str">
        <f t="shared" si="47"/>
        <v>wearables</v>
      </c>
    </row>
    <row r="982" spans="1:22" ht="46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5">
        <f t="shared" si="45"/>
        <v>0.14860000000000001</v>
      </c>
      <c r="G982" t="s">
        <v>8221</v>
      </c>
      <c r="H982" t="s">
        <v>8224</v>
      </c>
      <c r="I982" t="s">
        <v>8246</v>
      </c>
      <c r="J982">
        <v>1417387322</v>
      </c>
      <c r="K982" s="11">
        <f>(Table1[[#This Row],[deadline]]/86400)+25569+(-5/24)</f>
        <v>41973.737523148149</v>
      </c>
      <c r="L982">
        <v>1413495722</v>
      </c>
      <c r="M982" s="11">
        <f>(Table1[[#This Row],[launched_at]]/86400)+25569+(-5/24)</f>
        <v>41928.695856481478</v>
      </c>
      <c r="N982" s="12">
        <f>Table1[[#This Row],[Date Created Conversion]]</f>
        <v>41928.695856481478</v>
      </c>
      <c r="O982" s="13">
        <f>Table1[[#This Row],[Date Created Conversion]]</f>
        <v>41928.695856481478</v>
      </c>
      <c r="P982" t="b">
        <v>0</v>
      </c>
      <c r="Q982">
        <v>31</v>
      </c>
      <c r="R982" s="6">
        <f>E982/Q982</f>
        <v>47.935483870967744</v>
      </c>
      <c r="S982" t="b">
        <v>0</v>
      </c>
      <c r="T982" t="s">
        <v>8273</v>
      </c>
      <c r="U982" s="7" t="str">
        <f t="shared" si="46"/>
        <v>technology</v>
      </c>
      <c r="V982" t="str">
        <f t="shared" si="47"/>
        <v>wearables</v>
      </c>
    </row>
    <row r="983" spans="1:22" ht="46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5">
        <f t="shared" si="45"/>
        <v>1.2375123751237513E-4</v>
      </c>
      <c r="G983" t="s">
        <v>8221</v>
      </c>
      <c r="H983" t="s">
        <v>8224</v>
      </c>
      <c r="I983" t="s">
        <v>8246</v>
      </c>
      <c r="J983">
        <v>1407624222</v>
      </c>
      <c r="K983" s="11">
        <f>(Table1[[#This Row],[deadline]]/86400)+25569+(-5/24)</f>
        <v>41860.738680555551</v>
      </c>
      <c r="L983">
        <v>1405032222</v>
      </c>
      <c r="M983" s="11">
        <f>(Table1[[#This Row],[launched_at]]/86400)+25569+(-5/24)</f>
        <v>41830.738680555551</v>
      </c>
      <c r="N983" s="12">
        <f>Table1[[#This Row],[Date Created Conversion]]</f>
        <v>41830.738680555551</v>
      </c>
      <c r="O983" s="13">
        <f>Table1[[#This Row],[Date Created Conversion]]</f>
        <v>41830.738680555551</v>
      </c>
      <c r="P983" t="b">
        <v>0</v>
      </c>
      <c r="Q983">
        <v>4</v>
      </c>
      <c r="R983" s="6">
        <f>E983/Q983</f>
        <v>2.75</v>
      </c>
      <c r="S983" t="b">
        <v>0</v>
      </c>
      <c r="T983" t="s">
        <v>8273</v>
      </c>
      <c r="U983" s="7" t="str">
        <f t="shared" si="46"/>
        <v>technology</v>
      </c>
      <c r="V983" t="str">
        <f t="shared" si="47"/>
        <v>wearables</v>
      </c>
    </row>
    <row r="984" spans="1:22" ht="31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5">
        <f t="shared" si="45"/>
        <v>1.7142857142857143E-4</v>
      </c>
      <c r="G984" t="s">
        <v>8221</v>
      </c>
      <c r="H984" t="s">
        <v>8224</v>
      </c>
      <c r="I984" t="s">
        <v>8246</v>
      </c>
      <c r="J984">
        <v>1475431486</v>
      </c>
      <c r="K984" s="11">
        <f>(Table1[[#This Row],[deadline]]/86400)+25569+(-5/24)</f>
        <v>42645.544976851852</v>
      </c>
      <c r="L984">
        <v>1472839486</v>
      </c>
      <c r="M984" s="11">
        <f>(Table1[[#This Row],[launched_at]]/86400)+25569+(-5/24)</f>
        <v>42615.544976851852</v>
      </c>
      <c r="N984" s="12">
        <f>Table1[[#This Row],[Date Created Conversion]]</f>
        <v>42615.544976851852</v>
      </c>
      <c r="O984" s="13">
        <f>Table1[[#This Row],[Date Created Conversion]]</f>
        <v>42615.544976851852</v>
      </c>
      <c r="P984" t="b">
        <v>0</v>
      </c>
      <c r="Q984">
        <v>3</v>
      </c>
      <c r="R984" s="6">
        <f>E984/Q984</f>
        <v>1</v>
      </c>
      <c r="S984" t="b">
        <v>0</v>
      </c>
      <c r="T984" t="s">
        <v>8273</v>
      </c>
      <c r="U984" s="7" t="str">
        <f t="shared" si="46"/>
        <v>technology</v>
      </c>
      <c r="V984" t="str">
        <f t="shared" si="47"/>
        <v>wearables</v>
      </c>
    </row>
    <row r="985" spans="1:22" ht="46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5">
        <f t="shared" si="45"/>
        <v>0.2950613611721471</v>
      </c>
      <c r="G985" t="s">
        <v>8221</v>
      </c>
      <c r="H985" t="s">
        <v>8227</v>
      </c>
      <c r="I985" t="s">
        <v>8249</v>
      </c>
      <c r="J985">
        <v>1471985640</v>
      </c>
      <c r="K985" s="11">
        <f>(Table1[[#This Row],[deadline]]/86400)+25569+(-5/24)</f>
        <v>42605.662499999999</v>
      </c>
      <c r="L985">
        <v>1469289685</v>
      </c>
      <c r="M985" s="11">
        <f>(Table1[[#This Row],[launched_at]]/86400)+25569+(-5/24)</f>
        <v>42574.459317129622</v>
      </c>
      <c r="N985" s="12">
        <f>Table1[[#This Row],[Date Created Conversion]]</f>
        <v>42574.459317129622</v>
      </c>
      <c r="O985" s="13">
        <f>Table1[[#This Row],[Date Created Conversion]]</f>
        <v>42574.459317129622</v>
      </c>
      <c r="P985" t="b">
        <v>0</v>
      </c>
      <c r="Q985">
        <v>179</v>
      </c>
      <c r="R985" s="6">
        <f>E985/Q985</f>
        <v>171.79329608938548</v>
      </c>
      <c r="S985" t="b">
        <v>0</v>
      </c>
      <c r="T985" t="s">
        <v>8273</v>
      </c>
      <c r="U985" s="7" t="str">
        <f t="shared" si="46"/>
        <v>technology</v>
      </c>
      <c r="V985" t="str">
        <f t="shared" si="47"/>
        <v>wearables</v>
      </c>
    </row>
    <row r="986" spans="1:22" ht="76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5">
        <f t="shared" si="45"/>
        <v>1.06E-2</v>
      </c>
      <c r="G986" t="s">
        <v>8221</v>
      </c>
      <c r="H986" t="s">
        <v>8224</v>
      </c>
      <c r="I986" t="s">
        <v>8246</v>
      </c>
      <c r="J986">
        <v>1427507208</v>
      </c>
      <c r="K986" s="11">
        <f>(Table1[[#This Row],[deadline]]/86400)+25569+(-5/24)</f>
        <v>42090.86583333333</v>
      </c>
      <c r="L986">
        <v>1424918808</v>
      </c>
      <c r="M986" s="11">
        <f>(Table1[[#This Row],[launched_at]]/86400)+25569+(-5/24)</f>
        <v>42060.907499999994</v>
      </c>
      <c r="N986" s="12">
        <f>Table1[[#This Row],[Date Created Conversion]]</f>
        <v>42060.907499999994</v>
      </c>
      <c r="O986" s="13">
        <f>Table1[[#This Row],[Date Created Conversion]]</f>
        <v>42060.907499999994</v>
      </c>
      <c r="P986" t="b">
        <v>0</v>
      </c>
      <c r="Q986">
        <v>3</v>
      </c>
      <c r="R986" s="6">
        <f>E986/Q986</f>
        <v>35.333333333333336</v>
      </c>
      <c r="S986" t="b">
        <v>0</v>
      </c>
      <c r="T986" t="s">
        <v>8273</v>
      </c>
      <c r="U986" s="7" t="str">
        <f t="shared" si="46"/>
        <v>technology</v>
      </c>
      <c r="V986" t="str">
        <f t="shared" si="47"/>
        <v>wearables</v>
      </c>
    </row>
    <row r="987" spans="1:22" ht="46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5">
        <f t="shared" si="45"/>
        <v>6.2933333333333327E-2</v>
      </c>
      <c r="G987" t="s">
        <v>8221</v>
      </c>
      <c r="H987" t="s">
        <v>8236</v>
      </c>
      <c r="I987" t="s">
        <v>8249</v>
      </c>
      <c r="J987">
        <v>1451602800</v>
      </c>
      <c r="K987" s="11">
        <f>(Table1[[#This Row],[deadline]]/86400)+25569+(-5/24)</f>
        <v>42369.749999999993</v>
      </c>
      <c r="L987">
        <v>1449011610</v>
      </c>
      <c r="M987" s="11">
        <f>(Table1[[#This Row],[launched_at]]/86400)+25569+(-5/24)</f>
        <v>42339.759375000001</v>
      </c>
      <c r="N987" s="12">
        <f>Table1[[#This Row],[Date Created Conversion]]</f>
        <v>42339.759375000001</v>
      </c>
      <c r="O987" s="13">
        <f>Table1[[#This Row],[Date Created Conversion]]</f>
        <v>42339.759375000001</v>
      </c>
      <c r="P987" t="b">
        <v>0</v>
      </c>
      <c r="Q987">
        <v>23</v>
      </c>
      <c r="R987" s="6">
        <f>E987/Q987</f>
        <v>82.086956521739125</v>
      </c>
      <c r="S987" t="b">
        <v>0</v>
      </c>
      <c r="T987" t="s">
        <v>8273</v>
      </c>
      <c r="U987" s="7" t="str">
        <f t="shared" si="46"/>
        <v>technology</v>
      </c>
      <c r="V987" t="str">
        <f t="shared" si="47"/>
        <v>wearables</v>
      </c>
    </row>
    <row r="988" spans="1:22" ht="46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5">
        <f t="shared" si="45"/>
        <v>0.1275</v>
      </c>
      <c r="G988" t="s">
        <v>8221</v>
      </c>
      <c r="H988" t="s">
        <v>8225</v>
      </c>
      <c r="I988" t="s">
        <v>8247</v>
      </c>
      <c r="J988">
        <v>1452384000</v>
      </c>
      <c r="K988" s="11">
        <f>(Table1[[#This Row],[deadline]]/86400)+25569+(-5/24)</f>
        <v>42378.791666666664</v>
      </c>
      <c r="L988">
        <v>1447698300</v>
      </c>
      <c r="M988" s="11">
        <f>(Table1[[#This Row],[launched_at]]/86400)+25569+(-5/24)</f>
        <v>42324.559027777774</v>
      </c>
      <c r="N988" s="12">
        <f>Table1[[#This Row],[Date Created Conversion]]</f>
        <v>42324.559027777774</v>
      </c>
      <c r="O988" s="13">
        <f>Table1[[#This Row],[Date Created Conversion]]</f>
        <v>42324.559027777774</v>
      </c>
      <c r="P988" t="b">
        <v>0</v>
      </c>
      <c r="Q988">
        <v>23</v>
      </c>
      <c r="R988" s="6">
        <f>E988/Q988</f>
        <v>110.8695652173913</v>
      </c>
      <c r="S988" t="b">
        <v>0</v>
      </c>
      <c r="T988" t="s">
        <v>8273</v>
      </c>
      <c r="U988" s="7" t="str">
        <f t="shared" si="46"/>
        <v>technology</v>
      </c>
      <c r="V988" t="str">
        <f t="shared" si="47"/>
        <v>wearables</v>
      </c>
    </row>
    <row r="989" spans="1:22" ht="46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5">
        <f t="shared" si="45"/>
        <v>0.13220000000000001</v>
      </c>
      <c r="G989" t="s">
        <v>8221</v>
      </c>
      <c r="H989" t="s">
        <v>8233</v>
      </c>
      <c r="I989" t="s">
        <v>8249</v>
      </c>
      <c r="J989">
        <v>1403507050</v>
      </c>
      <c r="K989" s="11">
        <f>(Table1[[#This Row],[deadline]]/86400)+25569+(-5/24)</f>
        <v>41813.086226851847</v>
      </c>
      <c r="L989">
        <v>1400051050</v>
      </c>
      <c r="M989" s="11">
        <f>(Table1[[#This Row],[launched_at]]/86400)+25569+(-5/24)</f>
        <v>41773.086226851847</v>
      </c>
      <c r="N989" s="12">
        <f>Table1[[#This Row],[Date Created Conversion]]</f>
        <v>41773.086226851847</v>
      </c>
      <c r="O989" s="13">
        <f>Table1[[#This Row],[Date Created Conversion]]</f>
        <v>41773.086226851847</v>
      </c>
      <c r="P989" t="b">
        <v>0</v>
      </c>
      <c r="Q989">
        <v>41</v>
      </c>
      <c r="R989" s="6">
        <f>E989/Q989</f>
        <v>161.21951219512195</v>
      </c>
      <c r="S989" t="b">
        <v>0</v>
      </c>
      <c r="T989" t="s">
        <v>8273</v>
      </c>
      <c r="U989" s="7" t="str">
        <f t="shared" si="46"/>
        <v>technology</v>
      </c>
      <c r="V989" t="str">
        <f t="shared" si="47"/>
        <v>wearables</v>
      </c>
    </row>
    <row r="990" spans="1:22" ht="46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5">
        <f t="shared" si="45"/>
        <v>0</v>
      </c>
      <c r="G990" t="s">
        <v>8221</v>
      </c>
      <c r="H990" t="s">
        <v>8237</v>
      </c>
      <c r="I990" t="s">
        <v>8249</v>
      </c>
      <c r="J990">
        <v>1475310825</v>
      </c>
      <c r="K990" s="11">
        <f>(Table1[[#This Row],[deadline]]/86400)+25569+(-5/24)</f>
        <v>42644.148437499993</v>
      </c>
      <c r="L990">
        <v>1472718825</v>
      </c>
      <c r="M990" s="11">
        <f>(Table1[[#This Row],[launched_at]]/86400)+25569+(-5/24)</f>
        <v>42614.148437499993</v>
      </c>
      <c r="N990" s="12">
        <f>Table1[[#This Row],[Date Created Conversion]]</f>
        <v>42614.148437499993</v>
      </c>
      <c r="O990" s="13">
        <f>Table1[[#This Row],[Date Created Conversion]]</f>
        <v>42614.148437499993</v>
      </c>
      <c r="P990" t="b">
        <v>0</v>
      </c>
      <c r="Q990">
        <v>0</v>
      </c>
      <c r="R990" s="6" t="e">
        <f>E990/Q990</f>
        <v>#DIV/0!</v>
      </c>
      <c r="S990" t="b">
        <v>0</v>
      </c>
      <c r="T990" t="s">
        <v>8273</v>
      </c>
      <c r="U990" s="7" t="str">
        <f t="shared" si="46"/>
        <v>technology</v>
      </c>
      <c r="V990" t="str">
        <f t="shared" si="47"/>
        <v>wearables</v>
      </c>
    </row>
    <row r="991" spans="1:22" ht="18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5">
        <f t="shared" si="45"/>
        <v>0.16769999999999999</v>
      </c>
      <c r="G991" t="s">
        <v>8221</v>
      </c>
      <c r="H991" t="s">
        <v>8224</v>
      </c>
      <c r="I991" t="s">
        <v>8246</v>
      </c>
      <c r="J991">
        <v>1475101495</v>
      </c>
      <c r="K991" s="11">
        <f>(Table1[[#This Row],[deadline]]/86400)+25569+(-5/24)</f>
        <v>42641.725636574069</v>
      </c>
      <c r="L991">
        <v>1472509495</v>
      </c>
      <c r="M991" s="11">
        <f>(Table1[[#This Row],[launched_at]]/86400)+25569+(-5/24)</f>
        <v>42611.725636574069</v>
      </c>
      <c r="N991" s="12">
        <f>Table1[[#This Row],[Date Created Conversion]]</f>
        <v>42611.725636574069</v>
      </c>
      <c r="O991" s="13">
        <f>Table1[[#This Row],[Date Created Conversion]]</f>
        <v>42611.725636574069</v>
      </c>
      <c r="P991" t="b">
        <v>0</v>
      </c>
      <c r="Q991">
        <v>32</v>
      </c>
      <c r="R991" s="6">
        <f>E991/Q991</f>
        <v>52.40625</v>
      </c>
      <c r="S991" t="b">
        <v>0</v>
      </c>
      <c r="T991" t="s">
        <v>8273</v>
      </c>
      <c r="U991" s="7" t="str">
        <f t="shared" si="46"/>
        <v>technology</v>
      </c>
      <c r="V991" t="str">
        <f t="shared" si="47"/>
        <v>wearables</v>
      </c>
    </row>
    <row r="992" spans="1:22" ht="46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5">
        <f t="shared" si="45"/>
        <v>1.0399999999999999E-3</v>
      </c>
      <c r="G992" t="s">
        <v>8221</v>
      </c>
      <c r="H992" t="s">
        <v>8224</v>
      </c>
      <c r="I992" t="s">
        <v>8246</v>
      </c>
      <c r="J992">
        <v>1409770164</v>
      </c>
      <c r="K992" s="11">
        <f>(Table1[[#This Row],[deadline]]/86400)+25569+(-5/24)</f>
        <v>41885.575972222221</v>
      </c>
      <c r="L992">
        <v>1407178164</v>
      </c>
      <c r="M992" s="11">
        <f>(Table1[[#This Row],[launched_at]]/86400)+25569+(-5/24)</f>
        <v>41855.575972222221</v>
      </c>
      <c r="N992" s="12">
        <f>Table1[[#This Row],[Date Created Conversion]]</f>
        <v>41855.575972222221</v>
      </c>
      <c r="O992" s="13">
        <f>Table1[[#This Row],[Date Created Conversion]]</f>
        <v>41855.575972222221</v>
      </c>
      <c r="P992" t="b">
        <v>0</v>
      </c>
      <c r="Q992">
        <v>2</v>
      </c>
      <c r="R992" s="6">
        <f>E992/Q992</f>
        <v>13</v>
      </c>
      <c r="S992" t="b">
        <v>0</v>
      </c>
      <c r="T992" t="s">
        <v>8273</v>
      </c>
      <c r="U992" s="7" t="str">
        <f t="shared" si="46"/>
        <v>technology</v>
      </c>
      <c r="V992" t="str">
        <f t="shared" si="47"/>
        <v>wearables</v>
      </c>
    </row>
    <row r="993" spans="1:22" ht="76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5">
        <f t="shared" si="45"/>
        <v>4.24E-2</v>
      </c>
      <c r="G993" t="s">
        <v>8221</v>
      </c>
      <c r="H993" t="s">
        <v>8225</v>
      </c>
      <c r="I993" t="s">
        <v>8247</v>
      </c>
      <c r="J993">
        <v>1468349460</v>
      </c>
      <c r="K993" s="11">
        <f>(Table1[[#This Row],[deadline]]/86400)+25569+(-5/24)</f>
        <v>42563.57708333333</v>
      </c>
      <c r="L993">
        <v>1466186988</v>
      </c>
      <c r="M993" s="11">
        <f>(Table1[[#This Row],[launched_at]]/86400)+25569+(-5/24)</f>
        <v>42538.548472222225</v>
      </c>
      <c r="N993" s="12">
        <f>Table1[[#This Row],[Date Created Conversion]]</f>
        <v>42538.548472222225</v>
      </c>
      <c r="O993" s="13">
        <f>Table1[[#This Row],[Date Created Conversion]]</f>
        <v>42538.548472222225</v>
      </c>
      <c r="P993" t="b">
        <v>0</v>
      </c>
      <c r="Q993">
        <v>7</v>
      </c>
      <c r="R993" s="6">
        <f>E993/Q993</f>
        <v>30.285714285714285</v>
      </c>
      <c r="S993" t="b">
        <v>0</v>
      </c>
      <c r="T993" t="s">
        <v>8273</v>
      </c>
      <c r="U993" s="7" t="str">
        <f t="shared" si="46"/>
        <v>technology</v>
      </c>
      <c r="V993" t="str">
        <f t="shared" si="47"/>
        <v>wearables</v>
      </c>
    </row>
    <row r="994" spans="1:22" ht="46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5">
        <f t="shared" si="45"/>
        <v>4.6699999999999997E-3</v>
      </c>
      <c r="G994" t="s">
        <v>8221</v>
      </c>
      <c r="H994" t="s">
        <v>8224</v>
      </c>
      <c r="I994" t="s">
        <v>8246</v>
      </c>
      <c r="J994">
        <v>1462655519</v>
      </c>
      <c r="K994" s="11">
        <f>(Table1[[#This Row],[deadline]]/86400)+25569+(-5/24)</f>
        <v>42497.674988425926</v>
      </c>
      <c r="L994">
        <v>1457475119</v>
      </c>
      <c r="M994" s="11">
        <f>(Table1[[#This Row],[launched_at]]/86400)+25569+(-5/24)</f>
        <v>42437.71665509259</v>
      </c>
      <c r="N994" s="12">
        <f>Table1[[#This Row],[Date Created Conversion]]</f>
        <v>42437.71665509259</v>
      </c>
      <c r="O994" s="13">
        <f>Table1[[#This Row],[Date Created Conversion]]</f>
        <v>42437.71665509259</v>
      </c>
      <c r="P994" t="b">
        <v>0</v>
      </c>
      <c r="Q994">
        <v>4</v>
      </c>
      <c r="R994" s="6">
        <f>E994/Q994</f>
        <v>116.75</v>
      </c>
      <c r="S994" t="b">
        <v>0</v>
      </c>
      <c r="T994" t="s">
        <v>8273</v>
      </c>
      <c r="U994" s="7" t="str">
        <f t="shared" si="46"/>
        <v>technology</v>
      </c>
      <c r="V994" t="str">
        <f t="shared" si="47"/>
        <v>wearables</v>
      </c>
    </row>
    <row r="995" spans="1:22" ht="46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5">
        <f t="shared" si="45"/>
        <v>0.25087142857142858</v>
      </c>
      <c r="G995" t="s">
        <v>8221</v>
      </c>
      <c r="H995" t="s">
        <v>8224</v>
      </c>
      <c r="I995" t="s">
        <v>8246</v>
      </c>
      <c r="J995">
        <v>1478926800</v>
      </c>
      <c r="K995" s="11">
        <f>(Table1[[#This Row],[deadline]]/86400)+25569+(-5/24)</f>
        <v>42685.999999999993</v>
      </c>
      <c r="L995">
        <v>1476054568</v>
      </c>
      <c r="M995" s="11">
        <f>(Table1[[#This Row],[launched_at]]/86400)+25569+(-5/24)</f>
        <v>42652.756574074076</v>
      </c>
      <c r="N995" s="12">
        <f>Table1[[#This Row],[Date Created Conversion]]</f>
        <v>42652.756574074076</v>
      </c>
      <c r="O995" s="13">
        <f>Table1[[#This Row],[Date Created Conversion]]</f>
        <v>42652.756574074076</v>
      </c>
      <c r="P995" t="b">
        <v>0</v>
      </c>
      <c r="Q995">
        <v>196</v>
      </c>
      <c r="R995" s="6">
        <f>E995/Q995</f>
        <v>89.59693877551021</v>
      </c>
      <c r="S995" t="b">
        <v>0</v>
      </c>
      <c r="T995" t="s">
        <v>8273</v>
      </c>
      <c r="U995" s="7" t="str">
        <f t="shared" si="46"/>
        <v>technology</v>
      </c>
      <c r="V995" t="str">
        <f t="shared" si="47"/>
        <v>wearables</v>
      </c>
    </row>
    <row r="996" spans="1:22" ht="61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5">
        <f t="shared" si="45"/>
        <v>2.3345000000000001E-2</v>
      </c>
      <c r="G996" t="s">
        <v>8221</v>
      </c>
      <c r="H996" t="s">
        <v>8224</v>
      </c>
      <c r="I996" t="s">
        <v>8246</v>
      </c>
      <c r="J996">
        <v>1417388340</v>
      </c>
      <c r="K996" s="11">
        <f>(Table1[[#This Row],[deadline]]/86400)+25569+(-5/24)</f>
        <v>41973.749305555553</v>
      </c>
      <c r="L996">
        <v>1412835530</v>
      </c>
      <c r="M996" s="11">
        <f>(Table1[[#This Row],[launched_at]]/86400)+25569+(-5/24)</f>
        <v>41921.054745370369</v>
      </c>
      <c r="N996" s="12">
        <f>Table1[[#This Row],[Date Created Conversion]]</f>
        <v>41921.054745370369</v>
      </c>
      <c r="O996" s="13">
        <f>Table1[[#This Row],[Date Created Conversion]]</f>
        <v>41921.054745370369</v>
      </c>
      <c r="P996" t="b">
        <v>0</v>
      </c>
      <c r="Q996">
        <v>11</v>
      </c>
      <c r="R996" s="6">
        <f>E996/Q996</f>
        <v>424.45454545454544</v>
      </c>
      <c r="S996" t="b">
        <v>0</v>
      </c>
      <c r="T996" t="s">
        <v>8273</v>
      </c>
      <c r="U996" s="7" t="str">
        <f t="shared" si="46"/>
        <v>technology</v>
      </c>
      <c r="V996" t="str">
        <f t="shared" si="47"/>
        <v>wearables</v>
      </c>
    </row>
    <row r="997" spans="1:22" ht="46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5">
        <f t="shared" si="45"/>
        <v>7.2599999999999998E-2</v>
      </c>
      <c r="G997" t="s">
        <v>8221</v>
      </c>
      <c r="H997" t="s">
        <v>8224</v>
      </c>
      <c r="I997" t="s">
        <v>8246</v>
      </c>
      <c r="J997">
        <v>1417276800</v>
      </c>
      <c r="K997" s="11">
        <f>(Table1[[#This Row],[deadline]]/86400)+25569+(-5/24)</f>
        <v>41972.458333333336</v>
      </c>
      <c r="L997">
        <v>1415140480</v>
      </c>
      <c r="M997" s="11">
        <f>(Table1[[#This Row],[launched_at]]/86400)+25569+(-5/24)</f>
        <v>41947.732407407406</v>
      </c>
      <c r="N997" s="12">
        <f>Table1[[#This Row],[Date Created Conversion]]</f>
        <v>41947.732407407406</v>
      </c>
      <c r="O997" s="13">
        <f>Table1[[#This Row],[Date Created Conversion]]</f>
        <v>41947.732407407406</v>
      </c>
      <c r="P997" t="b">
        <v>0</v>
      </c>
      <c r="Q997">
        <v>9</v>
      </c>
      <c r="R997" s="6">
        <f>E997/Q997</f>
        <v>80.666666666666671</v>
      </c>
      <c r="S997" t="b">
        <v>0</v>
      </c>
      <c r="T997" t="s">
        <v>8273</v>
      </c>
      <c r="U997" s="7" t="str">
        <f t="shared" si="46"/>
        <v>technology</v>
      </c>
      <c r="V997" t="str">
        <f t="shared" si="47"/>
        <v>wearables</v>
      </c>
    </row>
    <row r="998" spans="1:22" ht="31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5">
        <f t="shared" si="45"/>
        <v>1.6250000000000001E-2</v>
      </c>
      <c r="G998" t="s">
        <v>8221</v>
      </c>
      <c r="H998" t="s">
        <v>8224</v>
      </c>
      <c r="I998" t="s">
        <v>8246</v>
      </c>
      <c r="J998">
        <v>1406474820</v>
      </c>
      <c r="K998" s="11">
        <f>(Table1[[#This Row],[deadline]]/86400)+25569+(-5/24)</f>
        <v>41847.435416666667</v>
      </c>
      <c r="L998">
        <v>1403902060</v>
      </c>
      <c r="M998" s="11">
        <f>(Table1[[#This Row],[launched_at]]/86400)+25569+(-5/24)</f>
        <v>41817.658101851848</v>
      </c>
      <c r="N998" s="12">
        <f>Table1[[#This Row],[Date Created Conversion]]</f>
        <v>41817.658101851848</v>
      </c>
      <c r="O998" s="13">
        <f>Table1[[#This Row],[Date Created Conversion]]</f>
        <v>41817.658101851848</v>
      </c>
      <c r="P998" t="b">
        <v>0</v>
      </c>
      <c r="Q998">
        <v>5</v>
      </c>
      <c r="R998" s="6">
        <f>E998/Q998</f>
        <v>13</v>
      </c>
      <c r="S998" t="b">
        <v>0</v>
      </c>
      <c r="T998" t="s">
        <v>8273</v>
      </c>
      <c r="U998" s="7" t="str">
        <f t="shared" si="46"/>
        <v>technology</v>
      </c>
      <c r="V998" t="str">
        <f t="shared" si="47"/>
        <v>wearables</v>
      </c>
    </row>
    <row r="999" spans="1:22" ht="31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5">
        <f t="shared" si="45"/>
        <v>1.2999999999999999E-2</v>
      </c>
      <c r="G999" t="s">
        <v>8221</v>
      </c>
      <c r="H999" t="s">
        <v>8224</v>
      </c>
      <c r="I999" t="s">
        <v>8246</v>
      </c>
      <c r="J999">
        <v>1417145297</v>
      </c>
      <c r="K999" s="11">
        <f>(Table1[[#This Row],[deadline]]/86400)+25569+(-5/24)</f>
        <v>41970.936307870368</v>
      </c>
      <c r="L999">
        <v>1414549697</v>
      </c>
      <c r="M999" s="11">
        <f>(Table1[[#This Row],[launched_at]]/86400)+25569+(-5/24)</f>
        <v>41940.894641203704</v>
      </c>
      <c r="N999" s="12">
        <f>Table1[[#This Row],[Date Created Conversion]]</f>
        <v>41940.894641203704</v>
      </c>
      <c r="O999" s="13">
        <f>Table1[[#This Row],[Date Created Conversion]]</f>
        <v>41940.894641203704</v>
      </c>
      <c r="P999" t="b">
        <v>0</v>
      </c>
      <c r="Q999">
        <v>8</v>
      </c>
      <c r="R999" s="6">
        <f>E999/Q999</f>
        <v>8.125</v>
      </c>
      <c r="S999" t="b">
        <v>0</v>
      </c>
      <c r="T999" t="s">
        <v>8273</v>
      </c>
      <c r="U999" s="7" t="str">
        <f t="shared" si="46"/>
        <v>technology</v>
      </c>
      <c r="V999" t="str">
        <f t="shared" si="47"/>
        <v>wearables</v>
      </c>
    </row>
    <row r="1000" spans="1:22" ht="31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5">
        <f t="shared" si="45"/>
        <v>0.58558333333333334</v>
      </c>
      <c r="G1000" t="s">
        <v>8221</v>
      </c>
      <c r="H1000" t="s">
        <v>8229</v>
      </c>
      <c r="I1000" t="s">
        <v>8251</v>
      </c>
      <c r="J1000">
        <v>1447909401</v>
      </c>
      <c r="K1000" s="11">
        <f>(Table1[[#This Row],[deadline]]/86400)+25569+(-5/24)</f>
        <v>42327.002326388887</v>
      </c>
      <c r="L1000">
        <v>1444017801</v>
      </c>
      <c r="M1000" s="11">
        <f>(Table1[[#This Row],[launched_at]]/86400)+25569+(-5/24)</f>
        <v>42281.960659722223</v>
      </c>
      <c r="N1000" s="12">
        <f>Table1[[#This Row],[Date Created Conversion]]</f>
        <v>42281.960659722223</v>
      </c>
      <c r="O1000" s="13">
        <f>Table1[[#This Row],[Date Created Conversion]]</f>
        <v>42281.960659722223</v>
      </c>
      <c r="P1000" t="b">
        <v>0</v>
      </c>
      <c r="Q1000">
        <v>229</v>
      </c>
      <c r="R1000" s="6">
        <f>E1000/Q1000</f>
        <v>153.42794759825327</v>
      </c>
      <c r="S1000" t="b">
        <v>0</v>
      </c>
      <c r="T1000" t="s">
        <v>8273</v>
      </c>
      <c r="U1000" s="7" t="str">
        <f t="shared" si="46"/>
        <v>technology</v>
      </c>
      <c r="V1000" t="str">
        <f t="shared" si="47"/>
        <v>wearables</v>
      </c>
    </row>
    <row r="1001" spans="1:22" ht="46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5">
        <f t="shared" si="45"/>
        <v>7.7886666666666673E-2</v>
      </c>
      <c r="G1001" t="s">
        <v>8221</v>
      </c>
      <c r="H1001" t="s">
        <v>8229</v>
      </c>
      <c r="I1001" t="s">
        <v>8251</v>
      </c>
      <c r="J1001">
        <v>1415865720</v>
      </c>
      <c r="K1001" s="11">
        <f>(Table1[[#This Row],[deadline]]/86400)+25569+(-5/24)</f>
        <v>41956.126388888886</v>
      </c>
      <c r="L1001">
        <v>1413270690</v>
      </c>
      <c r="M1001" s="11">
        <f>(Table1[[#This Row],[launched_at]]/86400)+25569+(-5/24)</f>
        <v>41926.091319444444</v>
      </c>
      <c r="N1001" s="12">
        <f>Table1[[#This Row],[Date Created Conversion]]</f>
        <v>41926.091319444444</v>
      </c>
      <c r="O1001" s="13">
        <f>Table1[[#This Row],[Date Created Conversion]]</f>
        <v>41926.091319444444</v>
      </c>
      <c r="P1001" t="b">
        <v>0</v>
      </c>
      <c r="Q1001">
        <v>40</v>
      </c>
      <c r="R1001" s="6">
        <f>E1001/Q1001</f>
        <v>292.07499999999999</v>
      </c>
      <c r="S1001" t="b">
        <v>0</v>
      </c>
      <c r="T1001" t="s">
        <v>8273</v>
      </c>
      <c r="U1001" s="7" t="str">
        <f t="shared" si="46"/>
        <v>technology</v>
      </c>
      <c r="V1001" t="str">
        <f t="shared" si="47"/>
        <v>wearables</v>
      </c>
    </row>
    <row r="1002" spans="1:22" ht="46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5">
        <f t="shared" si="45"/>
        <v>2.2157147647256063E-2</v>
      </c>
      <c r="G1002" t="s">
        <v>8220</v>
      </c>
      <c r="H1002" t="s">
        <v>8224</v>
      </c>
      <c r="I1002" t="s">
        <v>8246</v>
      </c>
      <c r="J1002">
        <v>1489537560</v>
      </c>
      <c r="K1002" s="11">
        <f>(Table1[[#This Row],[deadline]]/86400)+25569+(-5/24)</f>
        <v>42808.80972222222</v>
      </c>
      <c r="L1002">
        <v>1484357160</v>
      </c>
      <c r="M1002" s="11">
        <f>(Table1[[#This Row],[launched_at]]/86400)+25569+(-5/24)</f>
        <v>42748.851388888885</v>
      </c>
      <c r="N1002" s="12">
        <f>Table1[[#This Row],[Date Created Conversion]]</f>
        <v>42748.851388888885</v>
      </c>
      <c r="O1002" s="13">
        <f>Table1[[#This Row],[Date Created Conversion]]</f>
        <v>42748.851388888885</v>
      </c>
      <c r="P1002" t="b">
        <v>0</v>
      </c>
      <c r="Q1002">
        <v>6</v>
      </c>
      <c r="R1002" s="6">
        <f>E1002/Q1002</f>
        <v>3304</v>
      </c>
      <c r="S1002" t="b">
        <v>0</v>
      </c>
      <c r="T1002" t="s">
        <v>8273</v>
      </c>
      <c r="U1002" s="7" t="str">
        <f t="shared" si="46"/>
        <v>technology</v>
      </c>
      <c r="V1002" t="str">
        <f t="shared" si="47"/>
        <v>wearables</v>
      </c>
    </row>
    <row r="1003" spans="1:22" ht="46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5">
        <f t="shared" si="45"/>
        <v>1.04</v>
      </c>
      <c r="G1003" t="s">
        <v>8220</v>
      </c>
      <c r="H1003" t="s">
        <v>8225</v>
      </c>
      <c r="I1003" t="s">
        <v>8247</v>
      </c>
      <c r="J1003">
        <v>1485796613</v>
      </c>
      <c r="K1003" s="11">
        <f>(Table1[[#This Row],[deadline]]/86400)+25569+(-5/24)</f>
        <v>42765.511724537035</v>
      </c>
      <c r="L1003">
        <v>1481908613</v>
      </c>
      <c r="M1003" s="11">
        <f>(Table1[[#This Row],[launched_at]]/86400)+25569+(-5/24)</f>
        <v>42720.511724537035</v>
      </c>
      <c r="N1003" s="12">
        <f>Table1[[#This Row],[Date Created Conversion]]</f>
        <v>42720.511724537035</v>
      </c>
      <c r="O1003" s="13">
        <f>Table1[[#This Row],[Date Created Conversion]]</f>
        <v>42720.511724537035</v>
      </c>
      <c r="P1003" t="b">
        <v>0</v>
      </c>
      <c r="Q1003">
        <v>4</v>
      </c>
      <c r="R1003" s="6">
        <f>E1003/Q1003</f>
        <v>1300</v>
      </c>
      <c r="S1003" t="b">
        <v>0</v>
      </c>
      <c r="T1003" t="s">
        <v>8273</v>
      </c>
      <c r="U1003" s="7" t="str">
        <f t="shared" si="46"/>
        <v>technology</v>
      </c>
      <c r="V1003" t="str">
        <f t="shared" si="47"/>
        <v>wearables</v>
      </c>
    </row>
    <row r="1004" spans="1:22" ht="46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5">
        <f t="shared" si="45"/>
        <v>0.29602960296029601</v>
      </c>
      <c r="G1004" t="s">
        <v>8220</v>
      </c>
      <c r="H1004" t="s">
        <v>8224</v>
      </c>
      <c r="I1004" t="s">
        <v>8246</v>
      </c>
      <c r="J1004">
        <v>1450331940</v>
      </c>
      <c r="K1004" s="11">
        <f>(Table1[[#This Row],[deadline]]/86400)+25569+(-5/24)</f>
        <v>42355.040972222218</v>
      </c>
      <c r="L1004">
        <v>1447777514</v>
      </c>
      <c r="M1004" s="11">
        <f>(Table1[[#This Row],[launched_at]]/86400)+25569+(-5/24)</f>
        <v>42325.475856481477</v>
      </c>
      <c r="N1004" s="12">
        <f>Table1[[#This Row],[Date Created Conversion]]</f>
        <v>42325.475856481477</v>
      </c>
      <c r="O1004" s="13">
        <f>Table1[[#This Row],[Date Created Conversion]]</f>
        <v>42325.475856481477</v>
      </c>
      <c r="P1004" t="b">
        <v>0</v>
      </c>
      <c r="Q1004">
        <v>22</v>
      </c>
      <c r="R1004" s="6">
        <f>E1004/Q1004</f>
        <v>134.54545454545453</v>
      </c>
      <c r="S1004" t="b">
        <v>0</v>
      </c>
      <c r="T1004" t="s">
        <v>8273</v>
      </c>
      <c r="U1004" s="7" t="str">
        <f t="shared" si="46"/>
        <v>technology</v>
      </c>
      <c r="V1004" t="str">
        <f t="shared" si="47"/>
        <v>wearables</v>
      </c>
    </row>
    <row r="1005" spans="1:22" ht="46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5">
        <f t="shared" si="45"/>
        <v>0.16055</v>
      </c>
      <c r="G1005" t="s">
        <v>8220</v>
      </c>
      <c r="H1005" t="s">
        <v>8230</v>
      </c>
      <c r="I1005" t="s">
        <v>8249</v>
      </c>
      <c r="J1005">
        <v>1489680061</v>
      </c>
      <c r="K1005" s="11">
        <f>(Table1[[#This Row],[deadline]]/86400)+25569+(-5/24)</f>
        <v>42810.459039351852</v>
      </c>
      <c r="L1005">
        <v>1487091661</v>
      </c>
      <c r="M1005" s="11">
        <f>(Table1[[#This Row],[launched_at]]/86400)+25569+(-5/24)</f>
        <v>42780.500706018516</v>
      </c>
      <c r="N1005" s="12">
        <f>Table1[[#This Row],[Date Created Conversion]]</f>
        <v>42780.500706018516</v>
      </c>
      <c r="O1005" s="13">
        <f>Table1[[#This Row],[Date Created Conversion]]</f>
        <v>42780.500706018516</v>
      </c>
      <c r="P1005" t="b">
        <v>0</v>
      </c>
      <c r="Q1005">
        <v>15</v>
      </c>
      <c r="R1005" s="6">
        <f>E1005/Q1005</f>
        <v>214.06666666666666</v>
      </c>
      <c r="S1005" t="b">
        <v>0</v>
      </c>
      <c r="T1005" t="s">
        <v>8273</v>
      </c>
      <c r="U1005" s="7" t="str">
        <f t="shared" si="46"/>
        <v>technology</v>
      </c>
      <c r="V1005" t="str">
        <f t="shared" si="47"/>
        <v>wearables</v>
      </c>
    </row>
    <row r="1006" spans="1:22" ht="3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5">
        <f t="shared" si="45"/>
        <v>0.82208000000000003</v>
      </c>
      <c r="G1006" t="s">
        <v>8220</v>
      </c>
      <c r="H1006" t="s">
        <v>8224</v>
      </c>
      <c r="I1006" t="s">
        <v>8246</v>
      </c>
      <c r="J1006">
        <v>1455814827</v>
      </c>
      <c r="K1006" s="11">
        <f>(Table1[[#This Row],[deadline]]/86400)+25569+(-5/24)</f>
        <v>42418.5003125</v>
      </c>
      <c r="L1006">
        <v>1453222827</v>
      </c>
      <c r="M1006" s="11">
        <f>(Table1[[#This Row],[launched_at]]/86400)+25569+(-5/24)</f>
        <v>42388.5003125</v>
      </c>
      <c r="N1006" s="12">
        <f>Table1[[#This Row],[Date Created Conversion]]</f>
        <v>42388.5003125</v>
      </c>
      <c r="O1006" s="13">
        <f>Table1[[#This Row],[Date Created Conversion]]</f>
        <v>42388.5003125</v>
      </c>
      <c r="P1006" t="b">
        <v>0</v>
      </c>
      <c r="Q1006">
        <v>95</v>
      </c>
      <c r="R1006" s="6">
        <f>E1006/Q1006</f>
        <v>216.33684210526314</v>
      </c>
      <c r="S1006" t="b">
        <v>0</v>
      </c>
      <c r="T1006" t="s">
        <v>8273</v>
      </c>
      <c r="U1006" s="7" t="str">
        <f t="shared" si="46"/>
        <v>technology</v>
      </c>
      <c r="V1006" t="str">
        <f t="shared" si="47"/>
        <v>wearables</v>
      </c>
    </row>
    <row r="1007" spans="1:22" ht="3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5">
        <f t="shared" si="45"/>
        <v>0.75051000000000001</v>
      </c>
      <c r="G1007" t="s">
        <v>8220</v>
      </c>
      <c r="H1007" t="s">
        <v>8224</v>
      </c>
      <c r="I1007" t="s">
        <v>8246</v>
      </c>
      <c r="J1007">
        <v>1446217183</v>
      </c>
      <c r="K1007" s="11">
        <f>(Table1[[#This Row],[deadline]]/86400)+25569+(-5/24)</f>
        <v>42307.41646990741</v>
      </c>
      <c r="L1007">
        <v>1443538783</v>
      </c>
      <c r="M1007" s="11">
        <f>(Table1[[#This Row],[launched_at]]/86400)+25569+(-5/24)</f>
        <v>42276.41646990741</v>
      </c>
      <c r="N1007" s="12">
        <f>Table1[[#This Row],[Date Created Conversion]]</f>
        <v>42276.41646990741</v>
      </c>
      <c r="O1007" s="13">
        <f>Table1[[#This Row],[Date Created Conversion]]</f>
        <v>42276.41646990741</v>
      </c>
      <c r="P1007" t="b">
        <v>0</v>
      </c>
      <c r="Q1007">
        <v>161</v>
      </c>
      <c r="R1007" s="6">
        <f>E1007/Q1007</f>
        <v>932.31055900621118</v>
      </c>
      <c r="S1007" t="b">
        <v>0</v>
      </c>
      <c r="T1007" t="s">
        <v>8273</v>
      </c>
      <c r="U1007" s="7" t="str">
        <f t="shared" si="46"/>
        <v>technology</v>
      </c>
      <c r="V1007" t="str">
        <f t="shared" si="47"/>
        <v>wearables</v>
      </c>
    </row>
    <row r="1008" spans="1:22" ht="46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5">
        <f t="shared" si="45"/>
        <v>5.8500000000000003E-2</v>
      </c>
      <c r="G1008" t="s">
        <v>8220</v>
      </c>
      <c r="H1008" t="s">
        <v>8224</v>
      </c>
      <c r="I1008" t="s">
        <v>8246</v>
      </c>
      <c r="J1008">
        <v>1418368260</v>
      </c>
      <c r="K1008" s="11">
        <f>(Table1[[#This Row],[deadline]]/86400)+25569+(-5/24)</f>
        <v>41985.09097222222</v>
      </c>
      <c r="L1008">
        <v>1417654672</v>
      </c>
      <c r="M1008" s="11">
        <f>(Table1[[#This Row],[launched_at]]/86400)+25569+(-5/24)</f>
        <v>41976.83185185185</v>
      </c>
      <c r="N1008" s="12">
        <f>Table1[[#This Row],[Date Created Conversion]]</f>
        <v>41976.83185185185</v>
      </c>
      <c r="O1008" s="13">
        <f>Table1[[#This Row],[Date Created Conversion]]</f>
        <v>41976.83185185185</v>
      </c>
      <c r="P1008" t="b">
        <v>0</v>
      </c>
      <c r="Q1008">
        <v>8</v>
      </c>
      <c r="R1008" s="6">
        <f>E1008/Q1008</f>
        <v>29.25</v>
      </c>
      <c r="S1008" t="b">
        <v>0</v>
      </c>
      <c r="T1008" t="s">
        <v>8273</v>
      </c>
      <c r="U1008" s="7" t="str">
        <f t="shared" si="46"/>
        <v>technology</v>
      </c>
      <c r="V1008" t="str">
        <f t="shared" si="47"/>
        <v>wearables</v>
      </c>
    </row>
    <row r="1009" spans="1:22" ht="46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5">
        <f t="shared" si="45"/>
        <v>0.44319999999999998</v>
      </c>
      <c r="G1009" t="s">
        <v>8220</v>
      </c>
      <c r="H1009" t="s">
        <v>8224</v>
      </c>
      <c r="I1009" t="s">
        <v>8246</v>
      </c>
      <c r="J1009">
        <v>1481727623</v>
      </c>
      <c r="K1009" s="11">
        <f>(Table1[[#This Row],[deadline]]/86400)+25569+(-5/24)</f>
        <v>42718.416932870365</v>
      </c>
      <c r="L1009">
        <v>1478095223</v>
      </c>
      <c r="M1009" s="11">
        <f>(Table1[[#This Row],[launched_at]]/86400)+25569+(-5/24)</f>
        <v>42676.3752662037</v>
      </c>
      <c r="N1009" s="12">
        <f>Table1[[#This Row],[Date Created Conversion]]</f>
        <v>42676.3752662037</v>
      </c>
      <c r="O1009" s="13">
        <f>Table1[[#This Row],[Date Created Conversion]]</f>
        <v>42676.3752662037</v>
      </c>
      <c r="P1009" t="b">
        <v>0</v>
      </c>
      <c r="Q1009">
        <v>76</v>
      </c>
      <c r="R1009" s="6">
        <f>E1009/Q1009</f>
        <v>174.94736842105263</v>
      </c>
      <c r="S1009" t="b">
        <v>0</v>
      </c>
      <c r="T1009" t="s">
        <v>8273</v>
      </c>
      <c r="U1009" s="7" t="str">
        <f t="shared" si="46"/>
        <v>technology</v>
      </c>
      <c r="V1009" t="str">
        <f t="shared" si="47"/>
        <v>wearables</v>
      </c>
    </row>
    <row r="1010" spans="1:22" ht="46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5">
        <f t="shared" si="45"/>
        <v>2.6737967914438501E-3</v>
      </c>
      <c r="G1010" t="s">
        <v>8220</v>
      </c>
      <c r="H1010" t="s">
        <v>8238</v>
      </c>
      <c r="I1010" t="s">
        <v>8256</v>
      </c>
      <c r="J1010">
        <v>1482953115</v>
      </c>
      <c r="K1010" s="11">
        <f>(Table1[[#This Row],[deadline]]/86400)+25569+(-5/24)</f>
        <v>42732.600868055553</v>
      </c>
      <c r="L1010">
        <v>1480361115</v>
      </c>
      <c r="M1010" s="11">
        <f>(Table1[[#This Row],[launched_at]]/86400)+25569+(-5/24)</f>
        <v>42702.600868055553</v>
      </c>
      <c r="N1010" s="12">
        <f>Table1[[#This Row],[Date Created Conversion]]</f>
        <v>42702.600868055553</v>
      </c>
      <c r="O1010" s="13">
        <f>Table1[[#This Row],[Date Created Conversion]]</f>
        <v>42702.600868055553</v>
      </c>
      <c r="P1010" t="b">
        <v>0</v>
      </c>
      <c r="Q1010">
        <v>1</v>
      </c>
      <c r="R1010" s="6">
        <f>E1010/Q1010</f>
        <v>250</v>
      </c>
      <c r="S1010" t="b">
        <v>0</v>
      </c>
      <c r="T1010" t="s">
        <v>8273</v>
      </c>
      <c r="U1010" s="7" t="str">
        <f t="shared" si="46"/>
        <v>technology</v>
      </c>
      <c r="V1010" t="str">
        <f t="shared" si="47"/>
        <v>wearables</v>
      </c>
    </row>
    <row r="1011" spans="1:22" ht="46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5">
        <f t="shared" si="45"/>
        <v>0.1313</v>
      </c>
      <c r="G1011" t="s">
        <v>8220</v>
      </c>
      <c r="H1011" t="s">
        <v>8224</v>
      </c>
      <c r="I1011" t="s">
        <v>8246</v>
      </c>
      <c r="J1011">
        <v>1466346646</v>
      </c>
      <c r="K1011" s="11">
        <f>(Table1[[#This Row],[deadline]]/86400)+25569+(-5/24)</f>
        <v>42540.396365740737</v>
      </c>
      <c r="L1011">
        <v>1463754646</v>
      </c>
      <c r="M1011" s="11">
        <f>(Table1[[#This Row],[launched_at]]/86400)+25569+(-5/24)</f>
        <v>42510.396365740737</v>
      </c>
      <c r="N1011" s="12">
        <f>Table1[[#This Row],[Date Created Conversion]]</f>
        <v>42510.396365740737</v>
      </c>
      <c r="O1011" s="13">
        <f>Table1[[#This Row],[Date Created Conversion]]</f>
        <v>42510.396365740737</v>
      </c>
      <c r="P1011" t="b">
        <v>0</v>
      </c>
      <c r="Q1011">
        <v>101</v>
      </c>
      <c r="R1011" s="6">
        <f>E1011/Q1011</f>
        <v>65</v>
      </c>
      <c r="S1011" t="b">
        <v>0</v>
      </c>
      <c r="T1011" t="s">
        <v>8273</v>
      </c>
      <c r="U1011" s="7" t="str">
        <f t="shared" si="46"/>
        <v>technology</v>
      </c>
      <c r="V1011" t="str">
        <f t="shared" si="47"/>
        <v>wearables</v>
      </c>
    </row>
    <row r="1012" spans="1:22" ht="46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5">
        <f t="shared" si="45"/>
        <v>1.9088937093275488E-3</v>
      </c>
      <c r="G1012" t="s">
        <v>8220</v>
      </c>
      <c r="H1012" t="s">
        <v>8224</v>
      </c>
      <c r="I1012" t="s">
        <v>8246</v>
      </c>
      <c r="J1012">
        <v>1473044340</v>
      </c>
      <c r="K1012" s="11">
        <f>(Table1[[#This Row],[deadline]]/86400)+25569+(-5/24)</f>
        <v>42617.915972222218</v>
      </c>
      <c r="L1012">
        <v>1468180462</v>
      </c>
      <c r="M1012" s="11">
        <f>(Table1[[#This Row],[launched_at]]/86400)+25569+(-5/24)</f>
        <v>42561.621087962958</v>
      </c>
      <c r="N1012" s="12">
        <f>Table1[[#This Row],[Date Created Conversion]]</f>
        <v>42561.621087962958</v>
      </c>
      <c r="O1012" s="13">
        <f>Table1[[#This Row],[Date Created Conversion]]</f>
        <v>42561.621087962958</v>
      </c>
      <c r="P1012" t="b">
        <v>0</v>
      </c>
      <c r="Q1012">
        <v>4</v>
      </c>
      <c r="R1012" s="6">
        <f>E1012/Q1012</f>
        <v>55</v>
      </c>
      <c r="S1012" t="b">
        <v>0</v>
      </c>
      <c r="T1012" t="s">
        <v>8273</v>
      </c>
      <c r="U1012" s="7" t="str">
        <f t="shared" si="46"/>
        <v>technology</v>
      </c>
      <c r="V1012" t="str">
        <f t="shared" si="47"/>
        <v>wearables</v>
      </c>
    </row>
    <row r="1013" spans="1:22" ht="46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5">
        <f t="shared" si="45"/>
        <v>3.7499999999999999E-3</v>
      </c>
      <c r="G1013" t="s">
        <v>8220</v>
      </c>
      <c r="H1013" t="s">
        <v>8224</v>
      </c>
      <c r="I1013" t="s">
        <v>8246</v>
      </c>
      <c r="J1013">
        <v>1418938395</v>
      </c>
      <c r="K1013" s="11">
        <f>(Table1[[#This Row],[deadline]]/86400)+25569+(-5/24)</f>
        <v>41991.689756944441</v>
      </c>
      <c r="L1013">
        <v>1415050395</v>
      </c>
      <c r="M1013" s="11">
        <f>(Table1[[#This Row],[launched_at]]/86400)+25569+(-5/24)</f>
        <v>41946.689756944441</v>
      </c>
      <c r="N1013" s="12">
        <f>Table1[[#This Row],[Date Created Conversion]]</f>
        <v>41946.689756944441</v>
      </c>
      <c r="O1013" s="13">
        <f>Table1[[#This Row],[Date Created Conversion]]</f>
        <v>41946.689756944441</v>
      </c>
      <c r="P1013" t="b">
        <v>0</v>
      </c>
      <c r="Q1013">
        <v>1</v>
      </c>
      <c r="R1013" s="6">
        <f>E1013/Q1013</f>
        <v>75</v>
      </c>
      <c r="S1013" t="b">
        <v>0</v>
      </c>
      <c r="T1013" t="s">
        <v>8273</v>
      </c>
      <c r="U1013" s="7" t="str">
        <f t="shared" si="46"/>
        <v>technology</v>
      </c>
      <c r="V1013" t="str">
        <f t="shared" si="47"/>
        <v>wearables</v>
      </c>
    </row>
    <row r="1014" spans="1:22" ht="46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5">
        <f t="shared" si="45"/>
        <v>215.35021</v>
      </c>
      <c r="G1014" t="s">
        <v>8220</v>
      </c>
      <c r="H1014" t="s">
        <v>8224</v>
      </c>
      <c r="I1014" t="s">
        <v>8246</v>
      </c>
      <c r="J1014">
        <v>1485254052</v>
      </c>
      <c r="K1014" s="11">
        <f>(Table1[[#This Row],[deadline]]/86400)+25569+(-5/24)</f>
        <v>42759.232083333329</v>
      </c>
      <c r="L1014">
        <v>1481366052</v>
      </c>
      <c r="M1014" s="11">
        <f>(Table1[[#This Row],[launched_at]]/86400)+25569+(-5/24)</f>
        <v>42714.232083333329</v>
      </c>
      <c r="N1014" s="12">
        <f>Table1[[#This Row],[Date Created Conversion]]</f>
        <v>42714.232083333329</v>
      </c>
      <c r="O1014" s="13">
        <f>Table1[[#This Row],[Date Created Conversion]]</f>
        <v>42714.232083333329</v>
      </c>
      <c r="P1014" t="b">
        <v>0</v>
      </c>
      <c r="Q1014">
        <v>775</v>
      </c>
      <c r="R1014" s="6">
        <f>E1014/Q1014</f>
        <v>1389.3561935483872</v>
      </c>
      <c r="S1014" t="b">
        <v>0</v>
      </c>
      <c r="T1014" t="s">
        <v>8273</v>
      </c>
      <c r="U1014" s="7" t="str">
        <f t="shared" si="46"/>
        <v>technology</v>
      </c>
      <c r="V1014" t="str">
        <f t="shared" si="47"/>
        <v>wearables</v>
      </c>
    </row>
    <row r="1015" spans="1:22" ht="46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5">
        <f t="shared" si="45"/>
        <v>0.34527999999999998</v>
      </c>
      <c r="G1015" t="s">
        <v>8220</v>
      </c>
      <c r="H1015" t="s">
        <v>8224</v>
      </c>
      <c r="I1015" t="s">
        <v>8246</v>
      </c>
      <c r="J1015">
        <v>1451419200</v>
      </c>
      <c r="K1015" s="11">
        <f>(Table1[[#This Row],[deadline]]/86400)+25569+(-5/24)</f>
        <v>42367.624999999993</v>
      </c>
      <c r="L1015">
        <v>1449000056</v>
      </c>
      <c r="M1015" s="11">
        <f>(Table1[[#This Row],[launched_at]]/86400)+25569+(-5/24)</f>
        <v>42339.625648148147</v>
      </c>
      <c r="N1015" s="12">
        <f>Table1[[#This Row],[Date Created Conversion]]</f>
        <v>42339.625648148147</v>
      </c>
      <c r="O1015" s="13">
        <f>Table1[[#This Row],[Date Created Conversion]]</f>
        <v>42339.625648148147</v>
      </c>
      <c r="P1015" t="b">
        <v>0</v>
      </c>
      <c r="Q1015">
        <v>90</v>
      </c>
      <c r="R1015" s="6">
        <f>E1015/Q1015</f>
        <v>95.911111111111111</v>
      </c>
      <c r="S1015" t="b">
        <v>0</v>
      </c>
      <c r="T1015" t="s">
        <v>8273</v>
      </c>
      <c r="U1015" s="7" t="str">
        <f t="shared" si="46"/>
        <v>technology</v>
      </c>
      <c r="V1015" t="str">
        <f t="shared" si="47"/>
        <v>wearables</v>
      </c>
    </row>
    <row r="1016" spans="1:22" ht="3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5">
        <f t="shared" si="45"/>
        <v>0.30599999999999999</v>
      </c>
      <c r="G1016" t="s">
        <v>8220</v>
      </c>
      <c r="H1016" t="s">
        <v>8224</v>
      </c>
      <c r="I1016" t="s">
        <v>8246</v>
      </c>
      <c r="J1016">
        <v>1420070615</v>
      </c>
      <c r="K1016" s="11">
        <f>(Table1[[#This Row],[deadline]]/86400)+25569+(-5/24)</f>
        <v>42004.79415509259</v>
      </c>
      <c r="L1016">
        <v>1415750615</v>
      </c>
      <c r="M1016" s="11">
        <f>(Table1[[#This Row],[launched_at]]/86400)+25569+(-5/24)</f>
        <v>41954.79415509259</v>
      </c>
      <c r="N1016" s="12">
        <f>Table1[[#This Row],[Date Created Conversion]]</f>
        <v>41954.79415509259</v>
      </c>
      <c r="O1016" s="13">
        <f>Table1[[#This Row],[Date Created Conversion]]</f>
        <v>41954.79415509259</v>
      </c>
      <c r="P1016" t="b">
        <v>0</v>
      </c>
      <c r="Q1016">
        <v>16</v>
      </c>
      <c r="R1016" s="6">
        <f>E1016/Q1016</f>
        <v>191.25</v>
      </c>
      <c r="S1016" t="b">
        <v>0</v>
      </c>
      <c r="T1016" t="s">
        <v>8273</v>
      </c>
      <c r="U1016" s="7" t="str">
        <f t="shared" si="46"/>
        <v>technology</v>
      </c>
      <c r="V1016" t="str">
        <f t="shared" si="47"/>
        <v>wearables</v>
      </c>
    </row>
    <row r="1017" spans="1:22" ht="3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5">
        <f t="shared" si="45"/>
        <v>2.6666666666666668E-2</v>
      </c>
      <c r="G1017" t="s">
        <v>8220</v>
      </c>
      <c r="H1017" t="s">
        <v>8240</v>
      </c>
      <c r="I1017" t="s">
        <v>8257</v>
      </c>
      <c r="J1017">
        <v>1448489095</v>
      </c>
      <c r="K1017" s="11">
        <f>(Table1[[#This Row],[deadline]]/86400)+25569+(-5/24)</f>
        <v>42333.711747685178</v>
      </c>
      <c r="L1017">
        <v>1445893495</v>
      </c>
      <c r="M1017" s="11">
        <f>(Table1[[#This Row],[launched_at]]/86400)+25569+(-5/24)</f>
        <v>42303.670081018521</v>
      </c>
      <c r="N1017" s="12">
        <f>Table1[[#This Row],[Date Created Conversion]]</f>
        <v>42303.670081018521</v>
      </c>
      <c r="O1017" s="13">
        <f>Table1[[#This Row],[Date Created Conversion]]</f>
        <v>42303.670081018521</v>
      </c>
      <c r="P1017" t="b">
        <v>0</v>
      </c>
      <c r="Q1017">
        <v>6</v>
      </c>
      <c r="R1017" s="6">
        <f>E1017/Q1017</f>
        <v>40</v>
      </c>
      <c r="S1017" t="b">
        <v>0</v>
      </c>
      <c r="T1017" t="s">
        <v>8273</v>
      </c>
      <c r="U1017" s="7" t="str">
        <f t="shared" si="46"/>
        <v>technology</v>
      </c>
      <c r="V1017" t="str">
        <f t="shared" si="47"/>
        <v>wearables</v>
      </c>
    </row>
    <row r="1018" spans="1:22" ht="46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5">
        <f t="shared" si="45"/>
        <v>2.8420000000000001E-2</v>
      </c>
      <c r="G1018" t="s">
        <v>8220</v>
      </c>
      <c r="H1018" t="s">
        <v>8224</v>
      </c>
      <c r="I1018" t="s">
        <v>8246</v>
      </c>
      <c r="J1018">
        <v>1459992856</v>
      </c>
      <c r="K1018" s="11">
        <f>(Table1[[#This Row],[deadline]]/86400)+25569+(-5/24)</f>
        <v>42466.857129629629</v>
      </c>
      <c r="L1018">
        <v>1456108456</v>
      </c>
      <c r="M1018" s="11">
        <f>(Table1[[#This Row],[launched_at]]/86400)+25569+(-5/24)</f>
        <v>42421.898796296293</v>
      </c>
      <c r="N1018" s="12">
        <f>Table1[[#This Row],[Date Created Conversion]]</f>
        <v>42421.898796296293</v>
      </c>
      <c r="O1018" s="13">
        <f>Table1[[#This Row],[Date Created Conversion]]</f>
        <v>42421.898796296293</v>
      </c>
      <c r="P1018" t="b">
        <v>0</v>
      </c>
      <c r="Q1018">
        <v>38</v>
      </c>
      <c r="R1018" s="6">
        <f>E1018/Q1018</f>
        <v>74.78947368421052</v>
      </c>
      <c r="S1018" t="b">
        <v>0</v>
      </c>
      <c r="T1018" t="s">
        <v>8273</v>
      </c>
      <c r="U1018" s="7" t="str">
        <f t="shared" si="46"/>
        <v>technology</v>
      </c>
      <c r="V1018" t="str">
        <f t="shared" si="47"/>
        <v>wearables</v>
      </c>
    </row>
    <row r="1019" spans="1:22" ht="46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5">
        <f t="shared" si="45"/>
        <v>0.22878799999999999</v>
      </c>
      <c r="G1019" t="s">
        <v>8220</v>
      </c>
      <c r="H1019" t="s">
        <v>8224</v>
      </c>
      <c r="I1019" t="s">
        <v>8246</v>
      </c>
      <c r="J1019">
        <v>1448125935</v>
      </c>
      <c r="K1019" s="11">
        <f>(Table1[[#This Row],[deadline]]/86400)+25569+(-5/24)</f>
        <v>42329.508506944439</v>
      </c>
      <c r="L1019">
        <v>1444666335</v>
      </c>
      <c r="M1019" s="11">
        <f>(Table1[[#This Row],[launched_at]]/86400)+25569+(-5/24)</f>
        <v>42289.466840277775</v>
      </c>
      <c r="N1019" s="12">
        <f>Table1[[#This Row],[Date Created Conversion]]</f>
        <v>42289.466840277775</v>
      </c>
      <c r="O1019" s="13">
        <f>Table1[[#This Row],[Date Created Conversion]]</f>
        <v>42289.466840277775</v>
      </c>
      <c r="P1019" t="b">
        <v>0</v>
      </c>
      <c r="Q1019">
        <v>355</v>
      </c>
      <c r="R1019" s="6">
        <f>E1019/Q1019</f>
        <v>161.11830985915492</v>
      </c>
      <c r="S1019" t="b">
        <v>0</v>
      </c>
      <c r="T1019" t="s">
        <v>8273</v>
      </c>
      <c r="U1019" s="7" t="str">
        <f t="shared" si="46"/>
        <v>technology</v>
      </c>
      <c r="V1019" t="str">
        <f t="shared" si="47"/>
        <v>wearables</v>
      </c>
    </row>
    <row r="1020" spans="1:22" ht="3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5">
        <f t="shared" si="45"/>
        <v>3.1050000000000001E-2</v>
      </c>
      <c r="G1020" t="s">
        <v>8220</v>
      </c>
      <c r="H1020" t="s">
        <v>8224</v>
      </c>
      <c r="I1020" t="s">
        <v>8246</v>
      </c>
      <c r="J1020">
        <v>1468496933</v>
      </c>
      <c r="K1020" s="11">
        <f>(Table1[[#This Row],[deadline]]/86400)+25569+(-5/24)</f>
        <v>42565.283946759257</v>
      </c>
      <c r="L1020">
        <v>1465904933</v>
      </c>
      <c r="M1020" s="11">
        <f>(Table1[[#This Row],[launched_at]]/86400)+25569+(-5/24)</f>
        <v>42535.283946759257</v>
      </c>
      <c r="N1020" s="12">
        <f>Table1[[#This Row],[Date Created Conversion]]</f>
        <v>42535.283946759257</v>
      </c>
      <c r="O1020" s="13">
        <f>Table1[[#This Row],[Date Created Conversion]]</f>
        <v>42535.283946759257</v>
      </c>
      <c r="P1020" t="b">
        <v>0</v>
      </c>
      <c r="Q1020">
        <v>7</v>
      </c>
      <c r="R1020" s="6">
        <f>E1020/Q1020</f>
        <v>88.714285714285708</v>
      </c>
      <c r="S1020" t="b">
        <v>0</v>
      </c>
      <c r="T1020" t="s">
        <v>8273</v>
      </c>
      <c r="U1020" s="7" t="str">
        <f t="shared" si="46"/>
        <v>technology</v>
      </c>
      <c r="V1020" t="str">
        <f t="shared" si="47"/>
        <v>wearables</v>
      </c>
    </row>
    <row r="1021" spans="1:22" ht="3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5">
        <f t="shared" si="45"/>
        <v>0.47333333333333333</v>
      </c>
      <c r="G1021" t="s">
        <v>8220</v>
      </c>
      <c r="H1021" t="s">
        <v>8224</v>
      </c>
      <c r="I1021" t="s">
        <v>8246</v>
      </c>
      <c r="J1021">
        <v>1423092149</v>
      </c>
      <c r="K1021" s="11">
        <f>(Table1[[#This Row],[deadline]]/86400)+25569+(-5/24)</f>
        <v>42039.765613425923</v>
      </c>
      <c r="L1021">
        <v>1420500149</v>
      </c>
      <c r="M1021" s="11">
        <f>(Table1[[#This Row],[launched_at]]/86400)+25569+(-5/24)</f>
        <v>42009.765613425923</v>
      </c>
      <c r="N1021" s="12">
        <f>Table1[[#This Row],[Date Created Conversion]]</f>
        <v>42009.765613425923</v>
      </c>
      <c r="O1021" s="13">
        <f>Table1[[#This Row],[Date Created Conversion]]</f>
        <v>42009.765613425923</v>
      </c>
      <c r="P1021" t="b">
        <v>0</v>
      </c>
      <c r="Q1021">
        <v>400</v>
      </c>
      <c r="R1021" s="6">
        <f>E1021/Q1021</f>
        <v>53.25</v>
      </c>
      <c r="S1021" t="b">
        <v>0</v>
      </c>
      <c r="T1021" t="s">
        <v>8273</v>
      </c>
      <c r="U1021" s="7" t="str">
        <f t="shared" si="46"/>
        <v>technology</v>
      </c>
      <c r="V1021" t="str">
        <f t="shared" si="47"/>
        <v>wearables</v>
      </c>
    </row>
    <row r="1022" spans="1:22" ht="46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5">
        <f t="shared" si="45"/>
        <v>2.0554838709677421</v>
      </c>
      <c r="G1022" t="s">
        <v>8219</v>
      </c>
      <c r="H1022" t="s">
        <v>8229</v>
      </c>
      <c r="I1022" t="s">
        <v>8251</v>
      </c>
      <c r="J1022">
        <v>1433206020</v>
      </c>
      <c r="K1022" s="11">
        <f>(Table1[[#This Row],[deadline]]/86400)+25569+(-5/24)</f>
        <v>42156.824305555558</v>
      </c>
      <c r="L1022">
        <v>1430617209</v>
      </c>
      <c r="M1022" s="11">
        <f>(Table1[[#This Row],[launched_at]]/86400)+25569+(-5/24)</f>
        <v>42126.861215277771</v>
      </c>
      <c r="N1022" s="12">
        <f>Table1[[#This Row],[Date Created Conversion]]</f>
        <v>42126.861215277771</v>
      </c>
      <c r="O1022" s="13">
        <f>Table1[[#This Row],[Date Created Conversion]]</f>
        <v>42126.861215277771</v>
      </c>
      <c r="P1022" t="b">
        <v>0</v>
      </c>
      <c r="Q1022">
        <v>30</v>
      </c>
      <c r="R1022" s="6">
        <f>E1022/Q1022</f>
        <v>106.2</v>
      </c>
      <c r="S1022" t="b">
        <v>1</v>
      </c>
      <c r="T1022" t="s">
        <v>8280</v>
      </c>
      <c r="U1022" s="7" t="str">
        <f t="shared" si="46"/>
        <v>music</v>
      </c>
      <c r="V1022" t="str">
        <f t="shared" si="47"/>
        <v>electronic music</v>
      </c>
    </row>
    <row r="1023" spans="1:22" ht="31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5">
        <f t="shared" si="45"/>
        <v>3.5180366666666667</v>
      </c>
      <c r="G1023" t="s">
        <v>8219</v>
      </c>
      <c r="H1023" t="s">
        <v>8224</v>
      </c>
      <c r="I1023" t="s">
        <v>8246</v>
      </c>
      <c r="J1023">
        <v>1445054400</v>
      </c>
      <c r="K1023" s="11">
        <f>(Table1[[#This Row],[deadline]]/86400)+25569+(-5/24)</f>
        <v>42293.958333333336</v>
      </c>
      <c r="L1023">
        <v>1443074571</v>
      </c>
      <c r="M1023" s="11">
        <f>(Table1[[#This Row],[launched_at]]/86400)+25569+(-5/24)</f>
        <v>42271.043645833335</v>
      </c>
      <c r="N1023" s="12">
        <f>Table1[[#This Row],[Date Created Conversion]]</f>
        <v>42271.043645833335</v>
      </c>
      <c r="O1023" s="13">
        <f>Table1[[#This Row],[Date Created Conversion]]</f>
        <v>42271.043645833335</v>
      </c>
      <c r="P1023" t="b">
        <v>1</v>
      </c>
      <c r="Q1023">
        <v>478</v>
      </c>
      <c r="R1023" s="6">
        <f>E1023/Q1023</f>
        <v>22.079728033472804</v>
      </c>
      <c r="S1023" t="b">
        <v>1</v>
      </c>
      <c r="T1023" t="s">
        <v>8280</v>
      </c>
      <c r="U1023" s="7" t="str">
        <f t="shared" si="46"/>
        <v>music</v>
      </c>
      <c r="V1023" t="str">
        <f t="shared" si="47"/>
        <v>electronic music</v>
      </c>
    </row>
    <row r="1024" spans="1:22" ht="3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5">
        <f t="shared" si="45"/>
        <v>1.149</v>
      </c>
      <c r="G1024" t="s">
        <v>8219</v>
      </c>
      <c r="H1024" t="s">
        <v>8224</v>
      </c>
      <c r="I1024" t="s">
        <v>8246</v>
      </c>
      <c r="J1024">
        <v>1431876677</v>
      </c>
      <c r="K1024" s="11">
        <f>(Table1[[#This Row],[deadline]]/86400)+25569+(-5/24)</f>
        <v>42141.438391203701</v>
      </c>
      <c r="L1024">
        <v>1429284677</v>
      </c>
      <c r="M1024" s="11">
        <f>(Table1[[#This Row],[launched_at]]/86400)+25569+(-5/24)</f>
        <v>42111.438391203701</v>
      </c>
      <c r="N1024" s="12">
        <f>Table1[[#This Row],[Date Created Conversion]]</f>
        <v>42111.438391203701</v>
      </c>
      <c r="O1024" s="13">
        <f>Table1[[#This Row],[Date Created Conversion]]</f>
        <v>42111.438391203701</v>
      </c>
      <c r="P1024" t="b">
        <v>1</v>
      </c>
      <c r="Q1024">
        <v>74</v>
      </c>
      <c r="R1024" s="6">
        <f>E1024/Q1024</f>
        <v>31.054054054054053</v>
      </c>
      <c r="S1024" t="b">
        <v>1</v>
      </c>
      <c r="T1024" t="s">
        <v>8280</v>
      </c>
      <c r="U1024" s="7" t="str">
        <f t="shared" si="46"/>
        <v>music</v>
      </c>
      <c r="V1024" t="str">
        <f t="shared" si="47"/>
        <v>electronic music</v>
      </c>
    </row>
    <row r="1025" spans="1:22" ht="46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5">
        <f t="shared" si="45"/>
        <v>2.3715000000000002</v>
      </c>
      <c r="G1025" t="s">
        <v>8219</v>
      </c>
      <c r="H1025" t="s">
        <v>8225</v>
      </c>
      <c r="I1025" t="s">
        <v>8247</v>
      </c>
      <c r="J1025">
        <v>1434837861</v>
      </c>
      <c r="K1025" s="11">
        <f>(Table1[[#This Row],[deadline]]/86400)+25569+(-5/24)</f>
        <v>42175.711354166669</v>
      </c>
      <c r="L1025">
        <v>1432245861</v>
      </c>
      <c r="M1025" s="11">
        <f>(Table1[[#This Row],[launched_at]]/86400)+25569+(-5/24)</f>
        <v>42145.711354166669</v>
      </c>
      <c r="N1025" s="12">
        <f>Table1[[#This Row],[Date Created Conversion]]</f>
        <v>42145.711354166669</v>
      </c>
      <c r="O1025" s="13">
        <f>Table1[[#This Row],[Date Created Conversion]]</f>
        <v>42145.711354166669</v>
      </c>
      <c r="P1025" t="b">
        <v>0</v>
      </c>
      <c r="Q1025">
        <v>131</v>
      </c>
      <c r="R1025" s="6">
        <f>E1025/Q1025</f>
        <v>36.206106870229007</v>
      </c>
      <c r="S1025" t="b">
        <v>1</v>
      </c>
      <c r="T1025" t="s">
        <v>8280</v>
      </c>
      <c r="U1025" s="7" t="str">
        <f t="shared" si="46"/>
        <v>music</v>
      </c>
      <c r="V1025" t="str">
        <f t="shared" si="47"/>
        <v>electronic music</v>
      </c>
    </row>
    <row r="1026" spans="1:22" ht="46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5">
        <f t="shared" si="45"/>
        <v>1.1863774999999999</v>
      </c>
      <c r="G1026" t="s">
        <v>8219</v>
      </c>
      <c r="H1026" t="s">
        <v>8235</v>
      </c>
      <c r="I1026" t="s">
        <v>8255</v>
      </c>
      <c r="J1026">
        <v>1454248563</v>
      </c>
      <c r="K1026" s="11">
        <f>(Table1[[#This Row],[deadline]]/86400)+25569+(-5/24)</f>
        <v>42400.372256944444</v>
      </c>
      <c r="L1026">
        <v>1451656563</v>
      </c>
      <c r="M1026" s="11">
        <f>(Table1[[#This Row],[launched_at]]/86400)+25569+(-5/24)</f>
        <v>42370.372256944444</v>
      </c>
      <c r="N1026" s="12">
        <f>Table1[[#This Row],[Date Created Conversion]]</f>
        <v>42370.372256944444</v>
      </c>
      <c r="O1026" s="13">
        <f>Table1[[#This Row],[Date Created Conversion]]</f>
        <v>42370.372256944444</v>
      </c>
      <c r="P1026" t="b">
        <v>1</v>
      </c>
      <c r="Q1026">
        <v>61</v>
      </c>
      <c r="R1026" s="6">
        <f>E1026/Q1026</f>
        <v>388.9762295081967</v>
      </c>
      <c r="S1026" t="b">
        <v>1</v>
      </c>
      <c r="T1026" t="s">
        <v>8280</v>
      </c>
      <c r="U1026" s="7" t="str">
        <f t="shared" si="46"/>
        <v>music</v>
      </c>
      <c r="V1026" t="str">
        <f t="shared" si="47"/>
        <v>electronic music</v>
      </c>
    </row>
    <row r="1027" spans="1:22" ht="3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5">
        <f t="shared" ref="F1027:F1090" si="48">E1027/D1027</f>
        <v>1.099283142857143</v>
      </c>
      <c r="G1027" t="s">
        <v>8219</v>
      </c>
      <c r="H1027" t="s">
        <v>8224</v>
      </c>
      <c r="I1027" t="s">
        <v>8246</v>
      </c>
      <c r="J1027">
        <v>1426532437</v>
      </c>
      <c r="K1027" s="11">
        <f>(Table1[[#This Row],[deadline]]/86400)+25569+(-5/24)</f>
        <v>42079.583761574067</v>
      </c>
      <c r="L1027">
        <v>1423944037</v>
      </c>
      <c r="M1027" s="11">
        <f>(Table1[[#This Row],[launched_at]]/86400)+25569+(-5/24)</f>
        <v>42049.625428240739</v>
      </c>
      <c r="N1027" s="12">
        <f>Table1[[#This Row],[Date Created Conversion]]</f>
        <v>42049.625428240739</v>
      </c>
      <c r="O1027" s="13">
        <f>Table1[[#This Row],[Date Created Conversion]]</f>
        <v>42049.625428240739</v>
      </c>
      <c r="P1027" t="b">
        <v>1</v>
      </c>
      <c r="Q1027">
        <v>1071</v>
      </c>
      <c r="R1027" s="6">
        <f>E1027/Q1027</f>
        <v>71.848571428571432</v>
      </c>
      <c r="S1027" t="b">
        <v>1</v>
      </c>
      <c r="T1027" t="s">
        <v>8280</v>
      </c>
      <c r="U1027" s="7" t="str">
        <f t="shared" ref="U1027:U1090" si="49">LEFT(T1027, SEARCH("/",T1027,1)-1)</f>
        <v>music</v>
      </c>
      <c r="V1027" t="str">
        <f t="shared" ref="V1027:V1090" si="50">RIGHT(T1027, LEN(T1027)-SEARCH("/",T1027,1))</f>
        <v>electronic music</v>
      </c>
    </row>
    <row r="1028" spans="1:22" ht="46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5">
        <f t="shared" si="48"/>
        <v>1.0000828571428571</v>
      </c>
      <c r="G1028" t="s">
        <v>8219</v>
      </c>
      <c r="H1028" t="s">
        <v>8225</v>
      </c>
      <c r="I1028" t="s">
        <v>8247</v>
      </c>
      <c r="J1028">
        <v>1459414016</v>
      </c>
      <c r="K1028" s="11">
        <f>(Table1[[#This Row],[deadline]]/86400)+25569+(-5/24)</f>
        <v>42460.157592592594</v>
      </c>
      <c r="L1028">
        <v>1456480016</v>
      </c>
      <c r="M1028" s="11">
        <f>(Table1[[#This Row],[launched_at]]/86400)+25569+(-5/24)</f>
        <v>42426.199259259258</v>
      </c>
      <c r="N1028" s="12">
        <f>Table1[[#This Row],[Date Created Conversion]]</f>
        <v>42426.199259259258</v>
      </c>
      <c r="O1028" s="13">
        <f>Table1[[#This Row],[Date Created Conversion]]</f>
        <v>42426.199259259258</v>
      </c>
      <c r="P1028" t="b">
        <v>1</v>
      </c>
      <c r="Q1028">
        <v>122</v>
      </c>
      <c r="R1028" s="6">
        <f>E1028/Q1028</f>
        <v>57.381803278688523</v>
      </c>
      <c r="S1028" t="b">
        <v>1</v>
      </c>
      <c r="T1028" t="s">
        <v>8280</v>
      </c>
      <c r="U1028" s="7" t="str">
        <f t="shared" si="49"/>
        <v>music</v>
      </c>
      <c r="V1028" t="str">
        <f t="shared" si="50"/>
        <v>electronic music</v>
      </c>
    </row>
    <row r="1029" spans="1:22" ht="46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5">
        <f t="shared" si="48"/>
        <v>1.0309292094387414</v>
      </c>
      <c r="G1029" t="s">
        <v>8219</v>
      </c>
      <c r="H1029" t="s">
        <v>8224</v>
      </c>
      <c r="I1029" t="s">
        <v>8246</v>
      </c>
      <c r="J1029">
        <v>1414025347</v>
      </c>
      <c r="K1029" s="11">
        <f>(Table1[[#This Row],[deadline]]/86400)+25569+(-5/24)</f>
        <v>41934.825775462959</v>
      </c>
      <c r="L1029">
        <v>1411433347</v>
      </c>
      <c r="M1029" s="11">
        <f>(Table1[[#This Row],[launched_at]]/86400)+25569+(-5/24)</f>
        <v>41904.825775462959</v>
      </c>
      <c r="N1029" s="12">
        <f>Table1[[#This Row],[Date Created Conversion]]</f>
        <v>41904.825775462959</v>
      </c>
      <c r="O1029" s="13">
        <f>Table1[[#This Row],[Date Created Conversion]]</f>
        <v>41904.825775462959</v>
      </c>
      <c r="P1029" t="b">
        <v>1</v>
      </c>
      <c r="Q1029">
        <v>111</v>
      </c>
      <c r="R1029" s="6">
        <f>E1029/Q1029</f>
        <v>69.666666666666671</v>
      </c>
      <c r="S1029" t="b">
        <v>1</v>
      </c>
      <c r="T1029" t="s">
        <v>8280</v>
      </c>
      <c r="U1029" s="7" t="str">
        <f t="shared" si="49"/>
        <v>music</v>
      </c>
      <c r="V1029" t="str">
        <f t="shared" si="50"/>
        <v>electronic music</v>
      </c>
    </row>
    <row r="1030" spans="1:22" ht="46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5">
        <f t="shared" si="48"/>
        <v>1.1727000000000001</v>
      </c>
      <c r="G1030" t="s">
        <v>8219</v>
      </c>
      <c r="H1030" t="s">
        <v>8225</v>
      </c>
      <c r="I1030" t="s">
        <v>8247</v>
      </c>
      <c r="J1030">
        <v>1488830400</v>
      </c>
      <c r="K1030" s="11">
        <f>(Table1[[#This Row],[deadline]]/86400)+25569+(-5/24)</f>
        <v>42800.624999999993</v>
      </c>
      <c r="L1030">
        <v>1484924605</v>
      </c>
      <c r="M1030" s="11">
        <f>(Table1[[#This Row],[launched_at]]/86400)+25569+(-5/24)</f>
        <v>42755.419039351851</v>
      </c>
      <c r="N1030" s="12">
        <f>Table1[[#This Row],[Date Created Conversion]]</f>
        <v>42755.419039351851</v>
      </c>
      <c r="O1030" s="13">
        <f>Table1[[#This Row],[Date Created Conversion]]</f>
        <v>42755.419039351851</v>
      </c>
      <c r="P1030" t="b">
        <v>1</v>
      </c>
      <c r="Q1030">
        <v>255</v>
      </c>
      <c r="R1030" s="6">
        <f>E1030/Q1030</f>
        <v>45.988235294117644</v>
      </c>
      <c r="S1030" t="b">
        <v>1</v>
      </c>
      <c r="T1030" t="s">
        <v>8280</v>
      </c>
      <c r="U1030" s="7" t="str">
        <f t="shared" si="49"/>
        <v>music</v>
      </c>
      <c r="V1030" t="str">
        <f t="shared" si="50"/>
        <v>electronic music</v>
      </c>
    </row>
    <row r="1031" spans="1:22" ht="3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5">
        <f t="shared" si="48"/>
        <v>1.1175999999999999</v>
      </c>
      <c r="G1031" t="s">
        <v>8219</v>
      </c>
      <c r="H1031" t="s">
        <v>8235</v>
      </c>
      <c r="I1031" t="s">
        <v>8255</v>
      </c>
      <c r="J1031">
        <v>1428184740</v>
      </c>
      <c r="K1031" s="11">
        <f>(Table1[[#This Row],[deadline]]/86400)+25569+(-5/24)</f>
        <v>42098.707638888889</v>
      </c>
      <c r="L1031">
        <v>1423501507</v>
      </c>
      <c r="M1031" s="11">
        <f>(Table1[[#This Row],[launched_at]]/86400)+25569+(-5/24)</f>
        <v>42044.503553240742</v>
      </c>
      <c r="N1031" s="12">
        <f>Table1[[#This Row],[Date Created Conversion]]</f>
        <v>42044.503553240742</v>
      </c>
      <c r="O1031" s="13">
        <f>Table1[[#This Row],[Date Created Conversion]]</f>
        <v>42044.503553240742</v>
      </c>
      <c r="P1031" t="b">
        <v>0</v>
      </c>
      <c r="Q1031">
        <v>141</v>
      </c>
      <c r="R1031" s="6">
        <f>E1031/Q1031</f>
        <v>79.262411347517727</v>
      </c>
      <c r="S1031" t="b">
        <v>1</v>
      </c>
      <c r="T1031" t="s">
        <v>8280</v>
      </c>
      <c r="U1031" s="7" t="str">
        <f t="shared" si="49"/>
        <v>music</v>
      </c>
      <c r="V1031" t="str">
        <f t="shared" si="50"/>
        <v>electronic music</v>
      </c>
    </row>
    <row r="1032" spans="1:22" ht="3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5">
        <f t="shared" si="48"/>
        <v>3.4209999999999998</v>
      </c>
      <c r="G1032" t="s">
        <v>8219</v>
      </c>
      <c r="H1032" t="s">
        <v>8224</v>
      </c>
      <c r="I1032" t="s">
        <v>8246</v>
      </c>
      <c r="J1032">
        <v>1473680149</v>
      </c>
      <c r="K1032" s="11">
        <f>(Table1[[#This Row],[deadline]]/86400)+25569+(-5/24)</f>
        <v>42625.274872685179</v>
      </c>
      <c r="L1032">
        <v>1472470549</v>
      </c>
      <c r="M1032" s="11">
        <f>(Table1[[#This Row],[launched_at]]/86400)+25569+(-5/24)</f>
        <v>42611.274872685179</v>
      </c>
      <c r="N1032" s="12">
        <f>Table1[[#This Row],[Date Created Conversion]]</f>
        <v>42611.274872685179</v>
      </c>
      <c r="O1032" s="13">
        <f>Table1[[#This Row],[Date Created Conversion]]</f>
        <v>42611.274872685179</v>
      </c>
      <c r="P1032" t="b">
        <v>0</v>
      </c>
      <c r="Q1032">
        <v>159</v>
      </c>
      <c r="R1032" s="6">
        <f>E1032/Q1032</f>
        <v>43.031446540880502</v>
      </c>
      <c r="S1032" t="b">
        <v>1</v>
      </c>
      <c r="T1032" t="s">
        <v>8280</v>
      </c>
      <c r="U1032" s="7" t="str">
        <f t="shared" si="49"/>
        <v>music</v>
      </c>
      <c r="V1032" t="str">
        <f t="shared" si="50"/>
        <v>electronic music</v>
      </c>
    </row>
    <row r="1033" spans="1:22" ht="46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5">
        <f t="shared" si="48"/>
        <v>1.0740000000000001</v>
      </c>
      <c r="G1033" t="s">
        <v>8219</v>
      </c>
      <c r="H1033" t="s">
        <v>8224</v>
      </c>
      <c r="I1033" t="s">
        <v>8246</v>
      </c>
      <c r="J1033">
        <v>1450290010</v>
      </c>
      <c r="K1033" s="11">
        <f>(Table1[[#This Row],[deadline]]/86400)+25569+(-5/24)</f>
        <v>42354.555671296293</v>
      </c>
      <c r="L1033">
        <v>1447698010</v>
      </c>
      <c r="M1033" s="11">
        <f>(Table1[[#This Row],[launched_at]]/86400)+25569+(-5/24)</f>
        <v>42324.555671296293</v>
      </c>
      <c r="N1033" s="12">
        <f>Table1[[#This Row],[Date Created Conversion]]</f>
        <v>42324.555671296293</v>
      </c>
      <c r="O1033" s="13">
        <f>Table1[[#This Row],[Date Created Conversion]]</f>
        <v>42324.555671296293</v>
      </c>
      <c r="P1033" t="b">
        <v>0</v>
      </c>
      <c r="Q1033">
        <v>99</v>
      </c>
      <c r="R1033" s="6">
        <f>E1033/Q1033</f>
        <v>108.48484848484848</v>
      </c>
      <c r="S1033" t="b">
        <v>1</v>
      </c>
      <c r="T1033" t="s">
        <v>8280</v>
      </c>
      <c r="U1033" s="7" t="str">
        <f t="shared" si="49"/>
        <v>music</v>
      </c>
      <c r="V1033" t="str">
        <f t="shared" si="50"/>
        <v>electronic music</v>
      </c>
    </row>
    <row r="1034" spans="1:22" ht="18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5">
        <f t="shared" si="48"/>
        <v>1.0849703703703704</v>
      </c>
      <c r="G1034" t="s">
        <v>8219</v>
      </c>
      <c r="H1034" t="s">
        <v>8224</v>
      </c>
      <c r="I1034" t="s">
        <v>8246</v>
      </c>
      <c r="J1034">
        <v>1466697625</v>
      </c>
      <c r="K1034" s="11">
        <f>(Table1[[#This Row],[deadline]]/86400)+25569+(-5/24)</f>
        <v>42544.458622685182</v>
      </c>
      <c r="L1034">
        <v>1464105625</v>
      </c>
      <c r="M1034" s="11">
        <f>(Table1[[#This Row],[launched_at]]/86400)+25569+(-5/24)</f>
        <v>42514.458622685182</v>
      </c>
      <c r="N1034" s="12">
        <f>Table1[[#This Row],[Date Created Conversion]]</f>
        <v>42514.458622685182</v>
      </c>
      <c r="O1034" s="13">
        <f>Table1[[#This Row],[Date Created Conversion]]</f>
        <v>42514.458622685182</v>
      </c>
      <c r="P1034" t="b">
        <v>0</v>
      </c>
      <c r="Q1034">
        <v>96</v>
      </c>
      <c r="R1034" s="6">
        <f>E1034/Q1034</f>
        <v>61.029583333333335</v>
      </c>
      <c r="S1034" t="b">
        <v>1</v>
      </c>
      <c r="T1034" t="s">
        <v>8280</v>
      </c>
      <c r="U1034" s="7" t="str">
        <f t="shared" si="49"/>
        <v>music</v>
      </c>
      <c r="V1034" t="str">
        <f t="shared" si="50"/>
        <v>electronic music</v>
      </c>
    </row>
    <row r="1035" spans="1:22" ht="46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5">
        <f t="shared" si="48"/>
        <v>1.0286144578313252</v>
      </c>
      <c r="G1035" t="s">
        <v>8219</v>
      </c>
      <c r="H1035" t="s">
        <v>8225</v>
      </c>
      <c r="I1035" t="s">
        <v>8247</v>
      </c>
      <c r="J1035">
        <v>1481564080</v>
      </c>
      <c r="K1035" s="11">
        <f>(Table1[[#This Row],[deadline]]/86400)+25569+(-5/24)</f>
        <v>42716.52407407407</v>
      </c>
      <c r="L1035">
        <v>1479144880</v>
      </c>
      <c r="M1035" s="11">
        <f>(Table1[[#This Row],[launched_at]]/86400)+25569+(-5/24)</f>
        <v>42688.52407407407</v>
      </c>
      <c r="N1035" s="12">
        <f>Table1[[#This Row],[Date Created Conversion]]</f>
        <v>42688.52407407407</v>
      </c>
      <c r="O1035" s="13">
        <f>Table1[[#This Row],[Date Created Conversion]]</f>
        <v>42688.52407407407</v>
      </c>
      <c r="P1035" t="b">
        <v>0</v>
      </c>
      <c r="Q1035">
        <v>27</v>
      </c>
      <c r="R1035" s="6">
        <f>E1035/Q1035</f>
        <v>50.592592592592595</v>
      </c>
      <c r="S1035" t="b">
        <v>1</v>
      </c>
      <c r="T1035" t="s">
        <v>8280</v>
      </c>
      <c r="U1035" s="7" t="str">
        <f t="shared" si="49"/>
        <v>music</v>
      </c>
      <c r="V1035" t="str">
        <f t="shared" si="50"/>
        <v>electronic music</v>
      </c>
    </row>
    <row r="1036" spans="1:22" ht="46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5">
        <f t="shared" si="48"/>
        <v>1.3000180000000001</v>
      </c>
      <c r="G1036" t="s">
        <v>8219</v>
      </c>
      <c r="H1036" t="s">
        <v>8224</v>
      </c>
      <c r="I1036" t="s">
        <v>8246</v>
      </c>
      <c r="J1036">
        <v>1470369540</v>
      </c>
      <c r="K1036" s="11">
        <f>(Table1[[#This Row],[deadline]]/86400)+25569+(-5/24)</f>
        <v>42586.957638888889</v>
      </c>
      <c r="L1036">
        <v>1467604804</v>
      </c>
      <c r="M1036" s="11">
        <f>(Table1[[#This Row],[launched_at]]/86400)+25569+(-5/24)</f>
        <v>42554.958379629628</v>
      </c>
      <c r="N1036" s="12">
        <f>Table1[[#This Row],[Date Created Conversion]]</f>
        <v>42554.958379629628</v>
      </c>
      <c r="O1036" s="13">
        <f>Table1[[#This Row],[Date Created Conversion]]</f>
        <v>42554.958379629628</v>
      </c>
      <c r="P1036" t="b">
        <v>0</v>
      </c>
      <c r="Q1036">
        <v>166</v>
      </c>
      <c r="R1036" s="6">
        <f>E1036/Q1036</f>
        <v>39.157168674698795</v>
      </c>
      <c r="S1036" t="b">
        <v>1</v>
      </c>
      <c r="T1036" t="s">
        <v>8280</v>
      </c>
      <c r="U1036" s="7" t="str">
        <f t="shared" si="49"/>
        <v>music</v>
      </c>
      <c r="V1036" t="str">
        <f t="shared" si="50"/>
        <v>electronic music</v>
      </c>
    </row>
    <row r="1037" spans="1:22" ht="46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5">
        <f t="shared" si="48"/>
        <v>1.0765217391304347</v>
      </c>
      <c r="G1037" t="s">
        <v>8219</v>
      </c>
      <c r="H1037" t="s">
        <v>8224</v>
      </c>
      <c r="I1037" t="s">
        <v>8246</v>
      </c>
      <c r="J1037">
        <v>1423668220</v>
      </c>
      <c r="K1037" s="11">
        <f>(Table1[[#This Row],[deadline]]/86400)+25569+(-5/24)</f>
        <v>42046.43310185185</v>
      </c>
      <c r="L1037">
        <v>1421076220</v>
      </c>
      <c r="M1037" s="11">
        <f>(Table1[[#This Row],[launched_at]]/86400)+25569+(-5/24)</f>
        <v>42016.43310185185</v>
      </c>
      <c r="N1037" s="12">
        <f>Table1[[#This Row],[Date Created Conversion]]</f>
        <v>42016.43310185185</v>
      </c>
      <c r="O1037" s="13">
        <f>Table1[[#This Row],[Date Created Conversion]]</f>
        <v>42016.43310185185</v>
      </c>
      <c r="P1037" t="b">
        <v>0</v>
      </c>
      <c r="Q1037">
        <v>76</v>
      </c>
      <c r="R1037" s="6">
        <f>E1037/Q1037</f>
        <v>65.15789473684211</v>
      </c>
      <c r="S1037" t="b">
        <v>1</v>
      </c>
      <c r="T1037" t="s">
        <v>8280</v>
      </c>
      <c r="U1037" s="7" t="str">
        <f t="shared" si="49"/>
        <v>music</v>
      </c>
      <c r="V1037" t="str">
        <f t="shared" si="50"/>
        <v>electronic music</v>
      </c>
    </row>
    <row r="1038" spans="1:22" ht="31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5">
        <f t="shared" si="48"/>
        <v>1.1236044444444444</v>
      </c>
      <c r="G1038" t="s">
        <v>8219</v>
      </c>
      <c r="H1038" t="s">
        <v>8224</v>
      </c>
      <c r="I1038" t="s">
        <v>8246</v>
      </c>
      <c r="J1038">
        <v>1357545600</v>
      </c>
      <c r="K1038" s="11">
        <f>(Table1[[#This Row],[deadline]]/86400)+25569+(-5/24)</f>
        <v>41281.125</v>
      </c>
      <c r="L1038">
        <v>1354790790</v>
      </c>
      <c r="M1038" s="11">
        <f>(Table1[[#This Row],[launched_at]]/86400)+25569+(-5/24)</f>
        <v>41249.240624999999</v>
      </c>
      <c r="N1038" s="12">
        <f>Table1[[#This Row],[Date Created Conversion]]</f>
        <v>41249.240624999999</v>
      </c>
      <c r="O1038" s="13">
        <f>Table1[[#This Row],[Date Created Conversion]]</f>
        <v>41249.240624999999</v>
      </c>
      <c r="P1038" t="b">
        <v>0</v>
      </c>
      <c r="Q1038">
        <v>211</v>
      </c>
      <c r="R1038" s="6">
        <f>E1038/Q1038</f>
        <v>23.963127962085309</v>
      </c>
      <c r="S1038" t="b">
        <v>1</v>
      </c>
      <c r="T1038" t="s">
        <v>8280</v>
      </c>
      <c r="U1038" s="7" t="str">
        <f t="shared" si="49"/>
        <v>music</v>
      </c>
      <c r="V1038" t="str">
        <f t="shared" si="50"/>
        <v>electronic music</v>
      </c>
    </row>
    <row r="1039" spans="1:22" ht="46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5">
        <f t="shared" si="48"/>
        <v>1.0209999999999999</v>
      </c>
      <c r="G1039" t="s">
        <v>8219</v>
      </c>
      <c r="H1039" t="s">
        <v>8224</v>
      </c>
      <c r="I1039" t="s">
        <v>8246</v>
      </c>
      <c r="J1039">
        <v>1431925200</v>
      </c>
      <c r="K1039" s="11">
        <f>(Table1[[#This Row],[deadline]]/86400)+25569+(-5/24)</f>
        <v>42141.999999999993</v>
      </c>
      <c r="L1039">
        <v>1429991062</v>
      </c>
      <c r="M1039" s="11">
        <f>(Table1[[#This Row],[launched_at]]/86400)+25569+(-5/24)</f>
        <v>42119.61414351852</v>
      </c>
      <c r="N1039" s="12">
        <f>Table1[[#This Row],[Date Created Conversion]]</f>
        <v>42119.61414351852</v>
      </c>
      <c r="O1039" s="13">
        <f>Table1[[#This Row],[Date Created Conversion]]</f>
        <v>42119.61414351852</v>
      </c>
      <c r="P1039" t="b">
        <v>0</v>
      </c>
      <c r="Q1039">
        <v>21</v>
      </c>
      <c r="R1039" s="6">
        <f>E1039/Q1039</f>
        <v>48.61904761904762</v>
      </c>
      <c r="S1039" t="b">
        <v>1</v>
      </c>
      <c r="T1039" t="s">
        <v>8280</v>
      </c>
      <c r="U1039" s="7" t="str">
        <f t="shared" si="49"/>
        <v>music</v>
      </c>
      <c r="V1039" t="str">
        <f t="shared" si="50"/>
        <v>electronic music</v>
      </c>
    </row>
    <row r="1040" spans="1:22" ht="46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5">
        <f t="shared" si="48"/>
        <v>1.4533333333333334</v>
      </c>
      <c r="G1040" t="s">
        <v>8219</v>
      </c>
      <c r="H1040" t="s">
        <v>8224</v>
      </c>
      <c r="I1040" t="s">
        <v>8246</v>
      </c>
      <c r="J1040">
        <v>1458362023</v>
      </c>
      <c r="K1040" s="11">
        <f>(Table1[[#This Row],[deadline]]/86400)+25569+(-5/24)</f>
        <v>42447.981747685182</v>
      </c>
      <c r="L1040">
        <v>1455773623</v>
      </c>
      <c r="M1040" s="11">
        <f>(Table1[[#This Row],[launched_at]]/86400)+25569+(-5/24)</f>
        <v>42418.023414351854</v>
      </c>
      <c r="N1040" s="12">
        <f>Table1[[#This Row],[Date Created Conversion]]</f>
        <v>42418.023414351854</v>
      </c>
      <c r="O1040" s="13">
        <f>Table1[[#This Row],[Date Created Conversion]]</f>
        <v>42418.023414351854</v>
      </c>
      <c r="P1040" t="b">
        <v>0</v>
      </c>
      <c r="Q1040">
        <v>61</v>
      </c>
      <c r="R1040" s="6">
        <f>E1040/Q1040</f>
        <v>35.73770491803279</v>
      </c>
      <c r="S1040" t="b">
        <v>1</v>
      </c>
      <c r="T1040" t="s">
        <v>8280</v>
      </c>
      <c r="U1040" s="7" t="str">
        <f t="shared" si="49"/>
        <v>music</v>
      </c>
      <c r="V1040" t="str">
        <f t="shared" si="50"/>
        <v>electronic music</v>
      </c>
    </row>
    <row r="1041" spans="1:22" ht="46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5">
        <f t="shared" si="48"/>
        <v>1.282</v>
      </c>
      <c r="G1041" t="s">
        <v>8219</v>
      </c>
      <c r="H1041" t="s">
        <v>8224</v>
      </c>
      <c r="I1041" t="s">
        <v>8246</v>
      </c>
      <c r="J1041">
        <v>1481615940</v>
      </c>
      <c r="K1041" s="11">
        <f>(Table1[[#This Row],[deadline]]/86400)+25569+(-5/24)</f>
        <v>42717.124305555553</v>
      </c>
      <c r="L1041">
        <v>1479436646</v>
      </c>
      <c r="M1041" s="11">
        <f>(Table1[[#This Row],[launched_at]]/86400)+25569+(-5/24)</f>
        <v>42691.900995370372</v>
      </c>
      <c r="N1041" s="12">
        <f>Table1[[#This Row],[Date Created Conversion]]</f>
        <v>42691.900995370372</v>
      </c>
      <c r="O1041" s="13">
        <f>Table1[[#This Row],[Date Created Conversion]]</f>
        <v>42691.900995370372</v>
      </c>
      <c r="P1041" t="b">
        <v>0</v>
      </c>
      <c r="Q1041">
        <v>30</v>
      </c>
      <c r="R1041" s="6">
        <f>E1041/Q1041</f>
        <v>21.366666666666667</v>
      </c>
      <c r="S1041" t="b">
        <v>1</v>
      </c>
      <c r="T1041" t="s">
        <v>8280</v>
      </c>
      <c r="U1041" s="7" t="str">
        <f t="shared" si="49"/>
        <v>music</v>
      </c>
      <c r="V1041" t="str">
        <f t="shared" si="50"/>
        <v>electronic music</v>
      </c>
    </row>
    <row r="1042" spans="1:22" ht="46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5">
        <f t="shared" si="48"/>
        <v>2.9411764705882353E-3</v>
      </c>
      <c r="G1042" t="s">
        <v>8220</v>
      </c>
      <c r="H1042" t="s">
        <v>8224</v>
      </c>
      <c r="I1042" t="s">
        <v>8246</v>
      </c>
      <c r="J1042">
        <v>1472317209</v>
      </c>
      <c r="K1042" s="11">
        <f>(Table1[[#This Row],[deadline]]/86400)+25569+(-5/24)</f>
        <v>42609.500104166662</v>
      </c>
      <c r="L1042">
        <v>1469725209</v>
      </c>
      <c r="M1042" s="11">
        <f>(Table1[[#This Row],[launched_at]]/86400)+25569+(-5/24)</f>
        <v>42579.500104166662</v>
      </c>
      <c r="N1042" s="12">
        <f>Table1[[#This Row],[Date Created Conversion]]</f>
        <v>42579.500104166662</v>
      </c>
      <c r="O1042" s="13">
        <f>Table1[[#This Row],[Date Created Conversion]]</f>
        <v>42579.500104166662</v>
      </c>
      <c r="P1042" t="b">
        <v>0</v>
      </c>
      <c r="Q1042">
        <v>1</v>
      </c>
      <c r="R1042" s="6">
        <f>E1042/Q1042</f>
        <v>250</v>
      </c>
      <c r="S1042" t="b">
        <v>0</v>
      </c>
      <c r="T1042" t="s">
        <v>8281</v>
      </c>
      <c r="U1042" s="7" t="str">
        <f t="shared" si="49"/>
        <v>journalism</v>
      </c>
      <c r="V1042" t="str">
        <f t="shared" si="50"/>
        <v>audio</v>
      </c>
    </row>
    <row r="1043" spans="1:22" ht="3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5">
        <f t="shared" si="48"/>
        <v>0</v>
      </c>
      <c r="G1043" t="s">
        <v>8220</v>
      </c>
      <c r="H1043" t="s">
        <v>8224</v>
      </c>
      <c r="I1043" t="s">
        <v>8246</v>
      </c>
      <c r="J1043">
        <v>1406769992</v>
      </c>
      <c r="K1043" s="11">
        <f>(Table1[[#This Row],[deadline]]/86400)+25569+(-5/24)</f>
        <v>41850.851759259254</v>
      </c>
      <c r="L1043">
        <v>1405041992</v>
      </c>
      <c r="M1043" s="11">
        <f>(Table1[[#This Row],[launched_at]]/86400)+25569+(-5/24)</f>
        <v>41830.851759259254</v>
      </c>
      <c r="N1043" s="12">
        <f>Table1[[#This Row],[Date Created Conversion]]</f>
        <v>41830.851759259254</v>
      </c>
      <c r="O1043" s="13">
        <f>Table1[[#This Row],[Date Created Conversion]]</f>
        <v>41830.851759259254</v>
      </c>
      <c r="P1043" t="b">
        <v>0</v>
      </c>
      <c r="Q1043">
        <v>0</v>
      </c>
      <c r="R1043" s="6" t="e">
        <f>E1043/Q1043</f>
        <v>#DIV/0!</v>
      </c>
      <c r="S1043" t="b">
        <v>0</v>
      </c>
      <c r="T1043" t="s">
        <v>8281</v>
      </c>
      <c r="U1043" s="7" t="str">
        <f t="shared" si="49"/>
        <v>journalism</v>
      </c>
      <c r="V1043" t="str">
        <f t="shared" si="50"/>
        <v>audio</v>
      </c>
    </row>
    <row r="1044" spans="1:22" ht="46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5">
        <f t="shared" si="48"/>
        <v>1.5384615384615385E-2</v>
      </c>
      <c r="G1044" t="s">
        <v>8220</v>
      </c>
      <c r="H1044" t="s">
        <v>8224</v>
      </c>
      <c r="I1044" t="s">
        <v>8246</v>
      </c>
      <c r="J1044">
        <v>1410516000</v>
      </c>
      <c r="K1044" s="11">
        <f>(Table1[[#This Row],[deadline]]/86400)+25569+(-5/24)</f>
        <v>41894.208333333328</v>
      </c>
      <c r="L1044">
        <v>1406824948</v>
      </c>
      <c r="M1044" s="11">
        <f>(Table1[[#This Row],[launched_at]]/86400)+25569+(-5/24)</f>
        <v>41851.487824074073</v>
      </c>
      <c r="N1044" s="12">
        <f>Table1[[#This Row],[Date Created Conversion]]</f>
        <v>41851.487824074073</v>
      </c>
      <c r="O1044" s="13">
        <f>Table1[[#This Row],[Date Created Conversion]]</f>
        <v>41851.487824074073</v>
      </c>
      <c r="P1044" t="b">
        <v>0</v>
      </c>
      <c r="Q1044">
        <v>1</v>
      </c>
      <c r="R1044" s="6">
        <f>E1044/Q1044</f>
        <v>10</v>
      </c>
      <c r="S1044" t="b">
        <v>0</v>
      </c>
      <c r="T1044" t="s">
        <v>8281</v>
      </c>
      <c r="U1044" s="7" t="str">
        <f t="shared" si="49"/>
        <v>journalism</v>
      </c>
      <c r="V1044" t="str">
        <f t="shared" si="50"/>
        <v>audio</v>
      </c>
    </row>
    <row r="1045" spans="1:22" ht="3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5">
        <f t="shared" si="48"/>
        <v>8.5370000000000001E-2</v>
      </c>
      <c r="G1045" t="s">
        <v>8220</v>
      </c>
      <c r="H1045" t="s">
        <v>8224</v>
      </c>
      <c r="I1045" t="s">
        <v>8246</v>
      </c>
      <c r="J1045">
        <v>1432101855</v>
      </c>
      <c r="K1045" s="11">
        <f>(Table1[[#This Row],[deadline]]/86400)+25569+(-5/24)</f>
        <v>42144.044618055552</v>
      </c>
      <c r="L1045">
        <v>1429509855</v>
      </c>
      <c r="M1045" s="11">
        <f>(Table1[[#This Row],[launched_at]]/86400)+25569+(-5/24)</f>
        <v>42114.044618055552</v>
      </c>
      <c r="N1045" s="12">
        <f>Table1[[#This Row],[Date Created Conversion]]</f>
        <v>42114.044618055552</v>
      </c>
      <c r="O1045" s="13">
        <f>Table1[[#This Row],[Date Created Conversion]]</f>
        <v>42114.044618055552</v>
      </c>
      <c r="P1045" t="b">
        <v>0</v>
      </c>
      <c r="Q1045">
        <v>292</v>
      </c>
      <c r="R1045" s="6">
        <f>E1045/Q1045</f>
        <v>29.236301369863014</v>
      </c>
      <c r="S1045" t="b">
        <v>0</v>
      </c>
      <c r="T1045" t="s">
        <v>8281</v>
      </c>
      <c r="U1045" s="7" t="str">
        <f t="shared" si="49"/>
        <v>journalism</v>
      </c>
      <c r="V1045" t="str">
        <f t="shared" si="50"/>
        <v>audio</v>
      </c>
    </row>
    <row r="1046" spans="1:22" ht="46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5">
        <f t="shared" si="48"/>
        <v>8.571428571428571E-4</v>
      </c>
      <c r="G1046" t="s">
        <v>8220</v>
      </c>
      <c r="H1046" t="s">
        <v>8224</v>
      </c>
      <c r="I1046" t="s">
        <v>8246</v>
      </c>
      <c r="J1046">
        <v>1425587220</v>
      </c>
      <c r="K1046" s="11">
        <f>(Table1[[#This Row],[deadline]]/86400)+25569+(-5/24)</f>
        <v>42068.643749999996</v>
      </c>
      <c r="L1046">
        <v>1420668801</v>
      </c>
      <c r="M1046" s="11">
        <f>(Table1[[#This Row],[launched_at]]/86400)+25569+(-5/24)</f>
        <v>42011.717604166661</v>
      </c>
      <c r="N1046" s="12">
        <f>Table1[[#This Row],[Date Created Conversion]]</f>
        <v>42011.717604166661</v>
      </c>
      <c r="O1046" s="13">
        <f>Table1[[#This Row],[Date Created Conversion]]</f>
        <v>42011.717604166661</v>
      </c>
      <c r="P1046" t="b">
        <v>0</v>
      </c>
      <c r="Q1046">
        <v>2</v>
      </c>
      <c r="R1046" s="6">
        <f>E1046/Q1046</f>
        <v>3</v>
      </c>
      <c r="S1046" t="b">
        <v>0</v>
      </c>
      <c r="T1046" t="s">
        <v>8281</v>
      </c>
      <c r="U1046" s="7" t="str">
        <f t="shared" si="49"/>
        <v>journalism</v>
      </c>
      <c r="V1046" t="str">
        <f t="shared" si="50"/>
        <v>audio</v>
      </c>
    </row>
    <row r="1047" spans="1:22" ht="46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5">
        <f t="shared" si="48"/>
        <v>2.6599999999999999E-2</v>
      </c>
      <c r="G1047" t="s">
        <v>8220</v>
      </c>
      <c r="H1047" t="s">
        <v>8224</v>
      </c>
      <c r="I1047" t="s">
        <v>8246</v>
      </c>
      <c r="J1047">
        <v>1408827550</v>
      </c>
      <c r="K1047" s="11">
        <f>(Table1[[#This Row],[deadline]]/86400)+25569+(-5/24)</f>
        <v>41874.666087962956</v>
      </c>
      <c r="L1047">
        <v>1406235550</v>
      </c>
      <c r="M1047" s="11">
        <f>(Table1[[#This Row],[launched_at]]/86400)+25569+(-5/24)</f>
        <v>41844.666087962956</v>
      </c>
      <c r="N1047" s="12">
        <f>Table1[[#This Row],[Date Created Conversion]]</f>
        <v>41844.666087962956</v>
      </c>
      <c r="O1047" s="13">
        <f>Table1[[#This Row],[Date Created Conversion]]</f>
        <v>41844.666087962956</v>
      </c>
      <c r="P1047" t="b">
        <v>0</v>
      </c>
      <c r="Q1047">
        <v>8</v>
      </c>
      <c r="R1047" s="6">
        <f>E1047/Q1047</f>
        <v>33.25</v>
      </c>
      <c r="S1047" t="b">
        <v>0</v>
      </c>
      <c r="T1047" t="s">
        <v>8281</v>
      </c>
      <c r="U1047" s="7" t="str">
        <f t="shared" si="49"/>
        <v>journalism</v>
      </c>
      <c r="V1047" t="str">
        <f t="shared" si="50"/>
        <v>audio</v>
      </c>
    </row>
    <row r="1048" spans="1:22" ht="46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5">
        <f t="shared" si="48"/>
        <v>0</v>
      </c>
      <c r="G1048" t="s">
        <v>8220</v>
      </c>
      <c r="H1048" t="s">
        <v>8236</v>
      </c>
      <c r="I1048" t="s">
        <v>8249</v>
      </c>
      <c r="J1048">
        <v>1451161560</v>
      </c>
      <c r="K1048" s="11">
        <f>(Table1[[#This Row],[deadline]]/86400)+25569+(-5/24)</f>
        <v>42364.643055555549</v>
      </c>
      <c r="L1048">
        <v>1447273560</v>
      </c>
      <c r="M1048" s="11">
        <f>(Table1[[#This Row],[launched_at]]/86400)+25569+(-5/24)</f>
        <v>42319.643055555549</v>
      </c>
      <c r="N1048" s="12">
        <f>Table1[[#This Row],[Date Created Conversion]]</f>
        <v>42319.643055555549</v>
      </c>
      <c r="O1048" s="13">
        <f>Table1[[#This Row],[Date Created Conversion]]</f>
        <v>42319.643055555549</v>
      </c>
      <c r="P1048" t="b">
        <v>0</v>
      </c>
      <c r="Q1048">
        <v>0</v>
      </c>
      <c r="R1048" s="6" t="e">
        <f>E1048/Q1048</f>
        <v>#DIV/0!</v>
      </c>
      <c r="S1048" t="b">
        <v>0</v>
      </c>
      <c r="T1048" t="s">
        <v>8281</v>
      </c>
      <c r="U1048" s="7" t="str">
        <f t="shared" si="49"/>
        <v>journalism</v>
      </c>
      <c r="V1048" t="str">
        <f t="shared" si="50"/>
        <v>audio</v>
      </c>
    </row>
    <row r="1049" spans="1:22" ht="46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5">
        <f t="shared" si="48"/>
        <v>5.0000000000000001E-4</v>
      </c>
      <c r="G1049" t="s">
        <v>8220</v>
      </c>
      <c r="H1049" t="s">
        <v>8224</v>
      </c>
      <c r="I1049" t="s">
        <v>8246</v>
      </c>
      <c r="J1049">
        <v>1415219915</v>
      </c>
      <c r="K1049" s="11">
        <f>(Table1[[#This Row],[deadline]]/86400)+25569+(-5/24)</f>
        <v>41948.65179398148</v>
      </c>
      <c r="L1049">
        <v>1412624315</v>
      </c>
      <c r="M1049" s="11">
        <f>(Table1[[#This Row],[launched_at]]/86400)+25569+(-5/24)</f>
        <v>41918.610127314816</v>
      </c>
      <c r="N1049" s="12">
        <f>Table1[[#This Row],[Date Created Conversion]]</f>
        <v>41918.610127314816</v>
      </c>
      <c r="O1049" s="13">
        <f>Table1[[#This Row],[Date Created Conversion]]</f>
        <v>41918.610127314816</v>
      </c>
      <c r="P1049" t="b">
        <v>0</v>
      </c>
      <c r="Q1049">
        <v>1</v>
      </c>
      <c r="R1049" s="6">
        <f>E1049/Q1049</f>
        <v>1</v>
      </c>
      <c r="S1049" t="b">
        <v>0</v>
      </c>
      <c r="T1049" t="s">
        <v>8281</v>
      </c>
      <c r="U1049" s="7" t="str">
        <f t="shared" si="49"/>
        <v>journalism</v>
      </c>
      <c r="V1049" t="str">
        <f t="shared" si="50"/>
        <v>audio</v>
      </c>
    </row>
    <row r="1050" spans="1:22" ht="46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5">
        <f t="shared" si="48"/>
        <v>1.4133333333333333E-2</v>
      </c>
      <c r="G1050" t="s">
        <v>8220</v>
      </c>
      <c r="H1050" t="s">
        <v>8224</v>
      </c>
      <c r="I1050" t="s">
        <v>8246</v>
      </c>
      <c r="J1050">
        <v>1474766189</v>
      </c>
      <c r="K1050" s="11">
        <f>(Table1[[#This Row],[deadline]]/86400)+25569+(-5/24)</f>
        <v>42637.844780092586</v>
      </c>
      <c r="L1050">
        <v>1471310189</v>
      </c>
      <c r="M1050" s="11">
        <f>(Table1[[#This Row],[launched_at]]/86400)+25569+(-5/24)</f>
        <v>42597.844780092586</v>
      </c>
      <c r="N1050" s="12">
        <f>Table1[[#This Row],[Date Created Conversion]]</f>
        <v>42597.844780092586</v>
      </c>
      <c r="O1050" s="13">
        <f>Table1[[#This Row],[Date Created Conversion]]</f>
        <v>42597.844780092586</v>
      </c>
      <c r="P1050" t="b">
        <v>0</v>
      </c>
      <c r="Q1050">
        <v>4</v>
      </c>
      <c r="R1050" s="6">
        <f>E1050/Q1050</f>
        <v>53</v>
      </c>
      <c r="S1050" t="b">
        <v>0</v>
      </c>
      <c r="T1050" t="s">
        <v>8281</v>
      </c>
      <c r="U1050" s="7" t="str">
        <f t="shared" si="49"/>
        <v>journalism</v>
      </c>
      <c r="V1050" t="str">
        <f t="shared" si="50"/>
        <v>audio</v>
      </c>
    </row>
    <row r="1051" spans="1:22" ht="18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5">
        <f t="shared" si="48"/>
        <v>0</v>
      </c>
      <c r="G1051" t="s">
        <v>8220</v>
      </c>
      <c r="H1051" t="s">
        <v>8224</v>
      </c>
      <c r="I1051" t="s">
        <v>8246</v>
      </c>
      <c r="J1051">
        <v>1455272445</v>
      </c>
      <c r="K1051" s="11">
        <f>(Table1[[#This Row],[deadline]]/86400)+25569+(-5/24)</f>
        <v>42412.222743055558</v>
      </c>
      <c r="L1051">
        <v>1452680445</v>
      </c>
      <c r="M1051" s="11">
        <f>(Table1[[#This Row],[launched_at]]/86400)+25569+(-5/24)</f>
        <v>42382.222743055558</v>
      </c>
      <c r="N1051" s="12">
        <f>Table1[[#This Row],[Date Created Conversion]]</f>
        <v>42382.222743055558</v>
      </c>
      <c r="O1051" s="13">
        <f>Table1[[#This Row],[Date Created Conversion]]</f>
        <v>42382.222743055558</v>
      </c>
      <c r="P1051" t="b">
        <v>0</v>
      </c>
      <c r="Q1051">
        <v>0</v>
      </c>
      <c r="R1051" s="6" t="e">
        <f>E1051/Q1051</f>
        <v>#DIV/0!</v>
      </c>
      <c r="S1051" t="b">
        <v>0</v>
      </c>
      <c r="T1051" t="s">
        <v>8281</v>
      </c>
      <c r="U1051" s="7" t="str">
        <f t="shared" si="49"/>
        <v>journalism</v>
      </c>
      <c r="V1051" t="str">
        <f t="shared" si="50"/>
        <v>audio</v>
      </c>
    </row>
    <row r="1052" spans="1:22" ht="18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5">
        <f t="shared" si="48"/>
        <v>0</v>
      </c>
      <c r="G1052" t="s">
        <v>8220</v>
      </c>
      <c r="H1052" t="s">
        <v>8224</v>
      </c>
      <c r="I1052" t="s">
        <v>8246</v>
      </c>
      <c r="J1052">
        <v>1442257677</v>
      </c>
      <c r="K1052" s="11">
        <f>(Table1[[#This Row],[deadline]]/86400)+25569+(-5/24)</f>
        <v>42261.588854166665</v>
      </c>
      <c r="L1052">
        <v>1439665677</v>
      </c>
      <c r="M1052" s="11">
        <f>(Table1[[#This Row],[launched_at]]/86400)+25569+(-5/24)</f>
        <v>42231.588854166665</v>
      </c>
      <c r="N1052" s="12">
        <f>Table1[[#This Row],[Date Created Conversion]]</f>
        <v>42231.588854166665</v>
      </c>
      <c r="O1052" s="13">
        <f>Table1[[#This Row],[Date Created Conversion]]</f>
        <v>42231.588854166665</v>
      </c>
      <c r="P1052" t="b">
        <v>0</v>
      </c>
      <c r="Q1052">
        <v>0</v>
      </c>
      <c r="R1052" s="6" t="e">
        <f>E1052/Q1052</f>
        <v>#DIV/0!</v>
      </c>
      <c r="S1052" t="b">
        <v>0</v>
      </c>
      <c r="T1052" t="s">
        <v>8281</v>
      </c>
      <c r="U1052" s="7" t="str">
        <f t="shared" si="49"/>
        <v>journalism</v>
      </c>
      <c r="V1052" t="str">
        <f t="shared" si="50"/>
        <v>audio</v>
      </c>
    </row>
    <row r="1053" spans="1:22" ht="46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5">
        <f t="shared" si="48"/>
        <v>0</v>
      </c>
      <c r="G1053" t="s">
        <v>8220</v>
      </c>
      <c r="H1053" t="s">
        <v>8224</v>
      </c>
      <c r="I1053" t="s">
        <v>8246</v>
      </c>
      <c r="J1053">
        <v>1409098825</v>
      </c>
      <c r="K1053" s="11">
        <f>(Table1[[#This Row],[deadline]]/86400)+25569+(-5/24)</f>
        <v>41877.805844907409</v>
      </c>
      <c r="L1053">
        <v>1406679625</v>
      </c>
      <c r="M1053" s="11">
        <f>(Table1[[#This Row],[launched_at]]/86400)+25569+(-5/24)</f>
        <v>41849.805844907409</v>
      </c>
      <c r="N1053" s="12">
        <f>Table1[[#This Row],[Date Created Conversion]]</f>
        <v>41849.805844907409</v>
      </c>
      <c r="O1053" s="13">
        <f>Table1[[#This Row],[Date Created Conversion]]</f>
        <v>41849.805844907409</v>
      </c>
      <c r="P1053" t="b">
        <v>0</v>
      </c>
      <c r="Q1053">
        <v>0</v>
      </c>
      <c r="R1053" s="6" t="e">
        <f>E1053/Q1053</f>
        <v>#DIV/0!</v>
      </c>
      <c r="S1053" t="b">
        <v>0</v>
      </c>
      <c r="T1053" t="s">
        <v>8281</v>
      </c>
      <c r="U1053" s="7" t="str">
        <f t="shared" si="49"/>
        <v>journalism</v>
      </c>
      <c r="V1053" t="str">
        <f t="shared" si="50"/>
        <v>audio</v>
      </c>
    </row>
    <row r="1054" spans="1:22" ht="6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5">
        <f t="shared" si="48"/>
        <v>0</v>
      </c>
      <c r="G1054" t="s">
        <v>8220</v>
      </c>
      <c r="H1054" t="s">
        <v>8224</v>
      </c>
      <c r="I1054" t="s">
        <v>8246</v>
      </c>
      <c r="J1054">
        <v>1465243740</v>
      </c>
      <c r="K1054" s="11">
        <f>(Table1[[#This Row],[deadline]]/86400)+25569+(-5/24)</f>
        <v>42527.631249999999</v>
      </c>
      <c r="L1054">
        <v>1461438495</v>
      </c>
      <c r="M1054" s="11">
        <f>(Table1[[#This Row],[launched_at]]/86400)+25569+(-5/24)</f>
        <v>42483.589062499996</v>
      </c>
      <c r="N1054" s="12">
        <f>Table1[[#This Row],[Date Created Conversion]]</f>
        <v>42483.589062499996</v>
      </c>
      <c r="O1054" s="13">
        <f>Table1[[#This Row],[Date Created Conversion]]</f>
        <v>42483.589062499996</v>
      </c>
      <c r="P1054" t="b">
        <v>0</v>
      </c>
      <c r="Q1054">
        <v>0</v>
      </c>
      <c r="R1054" s="6" t="e">
        <f>E1054/Q1054</f>
        <v>#DIV/0!</v>
      </c>
      <c r="S1054" t="b">
        <v>0</v>
      </c>
      <c r="T1054" t="s">
        <v>8281</v>
      </c>
      <c r="U1054" s="7" t="str">
        <f t="shared" si="49"/>
        <v>journalism</v>
      </c>
      <c r="V1054" t="str">
        <f t="shared" si="50"/>
        <v>audio</v>
      </c>
    </row>
    <row r="1055" spans="1:22" ht="46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5">
        <f t="shared" si="48"/>
        <v>0.01</v>
      </c>
      <c r="G1055" t="s">
        <v>8220</v>
      </c>
      <c r="H1055" t="s">
        <v>8224</v>
      </c>
      <c r="I1055" t="s">
        <v>8246</v>
      </c>
      <c r="J1055">
        <v>1488773332</v>
      </c>
      <c r="K1055" s="11">
        <f>(Table1[[#This Row],[deadline]]/86400)+25569+(-5/24)</f>
        <v>42799.964490740742</v>
      </c>
      <c r="L1055">
        <v>1486613332</v>
      </c>
      <c r="M1055" s="11">
        <f>(Table1[[#This Row],[launched_at]]/86400)+25569+(-5/24)</f>
        <v>42774.964490740742</v>
      </c>
      <c r="N1055" s="12">
        <f>Table1[[#This Row],[Date Created Conversion]]</f>
        <v>42774.964490740742</v>
      </c>
      <c r="O1055" s="13">
        <f>Table1[[#This Row],[Date Created Conversion]]</f>
        <v>42774.964490740742</v>
      </c>
      <c r="P1055" t="b">
        <v>0</v>
      </c>
      <c r="Q1055">
        <v>1</v>
      </c>
      <c r="R1055" s="6">
        <f>E1055/Q1055</f>
        <v>15</v>
      </c>
      <c r="S1055" t="b">
        <v>0</v>
      </c>
      <c r="T1055" t="s">
        <v>8281</v>
      </c>
      <c r="U1055" s="7" t="str">
        <f t="shared" si="49"/>
        <v>journalism</v>
      </c>
      <c r="V1055" t="str">
        <f t="shared" si="50"/>
        <v>audio</v>
      </c>
    </row>
    <row r="1056" spans="1:22" ht="46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5">
        <f t="shared" si="48"/>
        <v>0</v>
      </c>
      <c r="G1056" t="s">
        <v>8220</v>
      </c>
      <c r="H1056" t="s">
        <v>8224</v>
      </c>
      <c r="I1056" t="s">
        <v>8246</v>
      </c>
      <c r="J1056">
        <v>1407708000</v>
      </c>
      <c r="K1056" s="11">
        <f>(Table1[[#This Row],[deadline]]/86400)+25569+(-5/24)</f>
        <v>41861.708333333328</v>
      </c>
      <c r="L1056">
        <v>1405110399</v>
      </c>
      <c r="M1056" s="11">
        <f>(Table1[[#This Row],[launched_at]]/86400)+25569+(-5/24)</f>
        <v>41831.643506944441</v>
      </c>
      <c r="N1056" s="12">
        <f>Table1[[#This Row],[Date Created Conversion]]</f>
        <v>41831.643506944441</v>
      </c>
      <c r="O1056" s="13">
        <f>Table1[[#This Row],[Date Created Conversion]]</f>
        <v>41831.643506944441</v>
      </c>
      <c r="P1056" t="b">
        <v>0</v>
      </c>
      <c r="Q1056">
        <v>0</v>
      </c>
      <c r="R1056" s="6" t="e">
        <f>E1056/Q1056</f>
        <v>#DIV/0!</v>
      </c>
      <c r="S1056" t="b">
        <v>0</v>
      </c>
      <c r="T1056" t="s">
        <v>8281</v>
      </c>
      <c r="U1056" s="7" t="str">
        <f t="shared" si="49"/>
        <v>journalism</v>
      </c>
      <c r="V1056" t="str">
        <f t="shared" si="50"/>
        <v>audio</v>
      </c>
    </row>
    <row r="1057" spans="1:22" ht="46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5">
        <f t="shared" si="48"/>
        <v>0</v>
      </c>
      <c r="G1057" t="s">
        <v>8220</v>
      </c>
      <c r="H1057" t="s">
        <v>8224</v>
      </c>
      <c r="I1057" t="s">
        <v>8246</v>
      </c>
      <c r="J1057">
        <v>1457394545</v>
      </c>
      <c r="K1057" s="11">
        <f>(Table1[[#This Row],[deadline]]/86400)+25569+(-5/24)</f>
        <v>42436.784085648142</v>
      </c>
      <c r="L1057">
        <v>1454802545</v>
      </c>
      <c r="M1057" s="11">
        <f>(Table1[[#This Row],[launched_at]]/86400)+25569+(-5/24)</f>
        <v>42406.784085648142</v>
      </c>
      <c r="N1057" s="12">
        <f>Table1[[#This Row],[Date Created Conversion]]</f>
        <v>42406.784085648142</v>
      </c>
      <c r="O1057" s="13">
        <f>Table1[[#This Row],[Date Created Conversion]]</f>
        <v>42406.784085648142</v>
      </c>
      <c r="P1057" t="b">
        <v>0</v>
      </c>
      <c r="Q1057">
        <v>0</v>
      </c>
      <c r="R1057" s="6" t="e">
        <f>E1057/Q1057</f>
        <v>#DIV/0!</v>
      </c>
      <c r="S1057" t="b">
        <v>0</v>
      </c>
      <c r="T1057" t="s">
        <v>8281</v>
      </c>
      <c r="U1057" s="7" t="str">
        <f t="shared" si="49"/>
        <v>journalism</v>
      </c>
      <c r="V1057" t="str">
        <f t="shared" si="50"/>
        <v>audio</v>
      </c>
    </row>
    <row r="1058" spans="1:22" ht="46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5">
        <f t="shared" si="48"/>
        <v>0</v>
      </c>
      <c r="G1058" t="s">
        <v>8220</v>
      </c>
      <c r="H1058" t="s">
        <v>8224</v>
      </c>
      <c r="I1058" t="s">
        <v>8246</v>
      </c>
      <c r="J1058">
        <v>1429892177</v>
      </c>
      <c r="K1058" s="11">
        <f>(Table1[[#This Row],[deadline]]/86400)+25569+(-5/24)</f>
        <v>42118.469641203701</v>
      </c>
      <c r="L1058">
        <v>1424711777</v>
      </c>
      <c r="M1058" s="11">
        <f>(Table1[[#This Row],[launched_at]]/86400)+25569+(-5/24)</f>
        <v>42058.511307870365</v>
      </c>
      <c r="N1058" s="12">
        <f>Table1[[#This Row],[Date Created Conversion]]</f>
        <v>42058.511307870365</v>
      </c>
      <c r="O1058" s="13">
        <f>Table1[[#This Row],[Date Created Conversion]]</f>
        <v>42058.511307870365</v>
      </c>
      <c r="P1058" t="b">
        <v>0</v>
      </c>
      <c r="Q1058">
        <v>0</v>
      </c>
      <c r="R1058" s="6" t="e">
        <f>E1058/Q1058</f>
        <v>#DIV/0!</v>
      </c>
      <c r="S1058" t="b">
        <v>0</v>
      </c>
      <c r="T1058" t="s">
        <v>8281</v>
      </c>
      <c r="U1058" s="7" t="str">
        <f t="shared" si="49"/>
        <v>journalism</v>
      </c>
      <c r="V1058" t="str">
        <f t="shared" si="50"/>
        <v>audio</v>
      </c>
    </row>
    <row r="1059" spans="1:22" ht="3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5">
        <f t="shared" si="48"/>
        <v>0</v>
      </c>
      <c r="G1059" t="s">
        <v>8220</v>
      </c>
      <c r="H1059" t="s">
        <v>8224</v>
      </c>
      <c r="I1059" t="s">
        <v>8246</v>
      </c>
      <c r="J1059">
        <v>1480888483</v>
      </c>
      <c r="K1059" s="11">
        <f>(Table1[[#This Row],[deadline]]/86400)+25569+(-5/24)</f>
        <v>42708.704664351848</v>
      </c>
      <c r="L1059">
        <v>1478292883</v>
      </c>
      <c r="M1059" s="11">
        <f>(Table1[[#This Row],[launched_at]]/86400)+25569+(-5/24)</f>
        <v>42678.662997685184</v>
      </c>
      <c r="N1059" s="12">
        <f>Table1[[#This Row],[Date Created Conversion]]</f>
        <v>42678.662997685184</v>
      </c>
      <c r="O1059" s="13">
        <f>Table1[[#This Row],[Date Created Conversion]]</f>
        <v>42678.662997685184</v>
      </c>
      <c r="P1059" t="b">
        <v>0</v>
      </c>
      <c r="Q1059">
        <v>0</v>
      </c>
      <c r="R1059" s="6" t="e">
        <f>E1059/Q1059</f>
        <v>#DIV/0!</v>
      </c>
      <c r="S1059" t="b">
        <v>0</v>
      </c>
      <c r="T1059" t="s">
        <v>8281</v>
      </c>
      <c r="U1059" s="7" t="str">
        <f t="shared" si="49"/>
        <v>journalism</v>
      </c>
      <c r="V1059" t="str">
        <f t="shared" si="50"/>
        <v>audio</v>
      </c>
    </row>
    <row r="1060" spans="1:22" ht="46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5">
        <f t="shared" si="48"/>
        <v>0</v>
      </c>
      <c r="G1060" t="s">
        <v>8220</v>
      </c>
      <c r="H1060" t="s">
        <v>8224</v>
      </c>
      <c r="I1060" t="s">
        <v>8246</v>
      </c>
      <c r="J1060">
        <v>1427328000</v>
      </c>
      <c r="K1060" s="11">
        <f>(Table1[[#This Row],[deadline]]/86400)+25569+(-5/24)</f>
        <v>42088.791666666664</v>
      </c>
      <c r="L1060">
        <v>1423777043</v>
      </c>
      <c r="M1060" s="11">
        <f>(Table1[[#This Row],[launched_at]]/86400)+25569+(-5/24)</f>
        <v>42047.692627314813</v>
      </c>
      <c r="N1060" s="12">
        <f>Table1[[#This Row],[Date Created Conversion]]</f>
        <v>42047.692627314813</v>
      </c>
      <c r="O1060" s="13">
        <f>Table1[[#This Row],[Date Created Conversion]]</f>
        <v>42047.692627314813</v>
      </c>
      <c r="P1060" t="b">
        <v>0</v>
      </c>
      <c r="Q1060">
        <v>0</v>
      </c>
      <c r="R1060" s="6" t="e">
        <f>E1060/Q1060</f>
        <v>#DIV/0!</v>
      </c>
      <c r="S1060" t="b">
        <v>0</v>
      </c>
      <c r="T1060" t="s">
        <v>8281</v>
      </c>
      <c r="U1060" s="7" t="str">
        <f t="shared" si="49"/>
        <v>journalism</v>
      </c>
      <c r="V1060" t="str">
        <f t="shared" si="50"/>
        <v>audio</v>
      </c>
    </row>
    <row r="1061" spans="1:22" ht="18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5">
        <f t="shared" si="48"/>
        <v>0</v>
      </c>
      <c r="G1061" t="s">
        <v>8220</v>
      </c>
      <c r="H1061" t="s">
        <v>8224</v>
      </c>
      <c r="I1061" t="s">
        <v>8246</v>
      </c>
      <c r="J1061">
        <v>1426269456</v>
      </c>
      <c r="K1061" s="11">
        <f>(Table1[[#This Row],[deadline]]/86400)+25569+(-5/24)</f>
        <v>42076.54</v>
      </c>
      <c r="L1061">
        <v>1423681056</v>
      </c>
      <c r="M1061" s="11">
        <f>(Table1[[#This Row],[launched_at]]/86400)+25569+(-5/24)</f>
        <v>42046.581666666665</v>
      </c>
      <c r="N1061" s="12">
        <f>Table1[[#This Row],[Date Created Conversion]]</f>
        <v>42046.581666666665</v>
      </c>
      <c r="O1061" s="13">
        <f>Table1[[#This Row],[Date Created Conversion]]</f>
        <v>42046.581666666665</v>
      </c>
      <c r="P1061" t="b">
        <v>0</v>
      </c>
      <c r="Q1061">
        <v>0</v>
      </c>
      <c r="R1061" s="6" t="e">
        <f>E1061/Q1061</f>
        <v>#DIV/0!</v>
      </c>
      <c r="S1061" t="b">
        <v>0</v>
      </c>
      <c r="T1061" t="s">
        <v>8281</v>
      </c>
      <c r="U1061" s="7" t="str">
        <f t="shared" si="49"/>
        <v>journalism</v>
      </c>
      <c r="V1061" t="str">
        <f t="shared" si="50"/>
        <v>audio</v>
      </c>
    </row>
    <row r="1062" spans="1:22" ht="46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5">
        <f t="shared" si="48"/>
        <v>0.01</v>
      </c>
      <c r="G1062" t="s">
        <v>8220</v>
      </c>
      <c r="H1062" t="s">
        <v>8224</v>
      </c>
      <c r="I1062" t="s">
        <v>8246</v>
      </c>
      <c r="J1062">
        <v>1429134893</v>
      </c>
      <c r="K1062" s="11">
        <f>(Table1[[#This Row],[deadline]]/86400)+25569+(-5/24)</f>
        <v>42109.704780092587</v>
      </c>
      <c r="L1062">
        <v>1426542893</v>
      </c>
      <c r="M1062" s="11">
        <f>(Table1[[#This Row],[launched_at]]/86400)+25569+(-5/24)</f>
        <v>42079.704780092587</v>
      </c>
      <c r="N1062" s="12">
        <f>Table1[[#This Row],[Date Created Conversion]]</f>
        <v>42079.704780092587</v>
      </c>
      <c r="O1062" s="13">
        <f>Table1[[#This Row],[Date Created Conversion]]</f>
        <v>42079.704780092587</v>
      </c>
      <c r="P1062" t="b">
        <v>0</v>
      </c>
      <c r="Q1062">
        <v>1</v>
      </c>
      <c r="R1062" s="6">
        <f>E1062/Q1062</f>
        <v>50</v>
      </c>
      <c r="S1062" t="b">
        <v>0</v>
      </c>
      <c r="T1062" t="s">
        <v>8281</v>
      </c>
      <c r="U1062" s="7" t="str">
        <f t="shared" si="49"/>
        <v>journalism</v>
      </c>
      <c r="V1062" t="str">
        <f t="shared" si="50"/>
        <v>audio</v>
      </c>
    </row>
    <row r="1063" spans="1:22" ht="3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5">
        <f t="shared" si="48"/>
        <v>0</v>
      </c>
      <c r="G1063" t="s">
        <v>8220</v>
      </c>
      <c r="H1063" t="s">
        <v>8224</v>
      </c>
      <c r="I1063" t="s">
        <v>8246</v>
      </c>
      <c r="J1063">
        <v>1462150800</v>
      </c>
      <c r="K1063" s="11">
        <f>(Table1[[#This Row],[deadline]]/86400)+25569+(-5/24)</f>
        <v>42491.833333333336</v>
      </c>
      <c r="L1063">
        <v>1456987108</v>
      </c>
      <c r="M1063" s="11">
        <f>(Table1[[#This Row],[launched_at]]/86400)+25569+(-5/24)</f>
        <v>42432.068379629629</v>
      </c>
      <c r="N1063" s="12">
        <f>Table1[[#This Row],[Date Created Conversion]]</f>
        <v>42432.068379629629</v>
      </c>
      <c r="O1063" s="13">
        <f>Table1[[#This Row],[Date Created Conversion]]</f>
        <v>42432.068379629629</v>
      </c>
      <c r="P1063" t="b">
        <v>0</v>
      </c>
      <c r="Q1063">
        <v>0</v>
      </c>
      <c r="R1063" s="6" t="e">
        <f>E1063/Q1063</f>
        <v>#DIV/0!</v>
      </c>
      <c r="S1063" t="b">
        <v>0</v>
      </c>
      <c r="T1063" t="s">
        <v>8281</v>
      </c>
      <c r="U1063" s="7" t="str">
        <f t="shared" si="49"/>
        <v>journalism</v>
      </c>
      <c r="V1063" t="str">
        <f t="shared" si="50"/>
        <v>audio</v>
      </c>
    </row>
    <row r="1064" spans="1:22" ht="18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5">
        <f t="shared" si="48"/>
        <v>0.95477386934673369</v>
      </c>
      <c r="G1064" t="s">
        <v>8220</v>
      </c>
      <c r="H1064" t="s">
        <v>8224</v>
      </c>
      <c r="I1064" t="s">
        <v>8246</v>
      </c>
      <c r="J1064">
        <v>1468351341</v>
      </c>
      <c r="K1064" s="11">
        <f>(Table1[[#This Row],[deadline]]/86400)+25569+(-5/24)</f>
        <v>42563.598854166667</v>
      </c>
      <c r="L1064">
        <v>1467746541</v>
      </c>
      <c r="M1064" s="11">
        <f>(Table1[[#This Row],[launched_at]]/86400)+25569+(-5/24)</f>
        <v>42556.598854166667</v>
      </c>
      <c r="N1064" s="12">
        <f>Table1[[#This Row],[Date Created Conversion]]</f>
        <v>42556.598854166667</v>
      </c>
      <c r="O1064" s="13">
        <f>Table1[[#This Row],[Date Created Conversion]]</f>
        <v>42556.598854166667</v>
      </c>
      <c r="P1064" t="b">
        <v>0</v>
      </c>
      <c r="Q1064">
        <v>4</v>
      </c>
      <c r="R1064" s="6">
        <f>E1064/Q1064</f>
        <v>47.5</v>
      </c>
      <c r="S1064" t="b">
        <v>0</v>
      </c>
      <c r="T1064" t="s">
        <v>8281</v>
      </c>
      <c r="U1064" s="7" t="str">
        <f t="shared" si="49"/>
        <v>journalism</v>
      </c>
      <c r="V1064" t="str">
        <f t="shared" si="50"/>
        <v>audio</v>
      </c>
    </row>
    <row r="1065" spans="1:22" ht="46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5">
        <f t="shared" si="48"/>
        <v>0</v>
      </c>
      <c r="G1065" t="s">
        <v>8220</v>
      </c>
      <c r="H1065" t="s">
        <v>8224</v>
      </c>
      <c r="I1065" t="s">
        <v>8246</v>
      </c>
      <c r="J1065">
        <v>1472604262</v>
      </c>
      <c r="K1065" s="11">
        <f>(Table1[[#This Row],[deadline]]/86400)+25569+(-5/24)</f>
        <v>42612.822476851848</v>
      </c>
      <c r="L1065">
        <v>1470012262</v>
      </c>
      <c r="M1065" s="11">
        <f>(Table1[[#This Row],[launched_at]]/86400)+25569+(-5/24)</f>
        <v>42582.822476851848</v>
      </c>
      <c r="N1065" s="12">
        <f>Table1[[#This Row],[Date Created Conversion]]</f>
        <v>42582.822476851848</v>
      </c>
      <c r="O1065" s="13">
        <f>Table1[[#This Row],[Date Created Conversion]]</f>
        <v>42582.822476851848</v>
      </c>
      <c r="P1065" t="b">
        <v>0</v>
      </c>
      <c r="Q1065">
        <v>0</v>
      </c>
      <c r="R1065" s="6" t="e">
        <f>E1065/Q1065</f>
        <v>#DIV/0!</v>
      </c>
      <c r="S1065" t="b">
        <v>0</v>
      </c>
      <c r="T1065" t="s">
        <v>8281</v>
      </c>
      <c r="U1065" s="7" t="str">
        <f t="shared" si="49"/>
        <v>journalism</v>
      </c>
      <c r="V1065" t="str">
        <f t="shared" si="50"/>
        <v>audio</v>
      </c>
    </row>
    <row r="1066" spans="1:22" ht="46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5">
        <f t="shared" si="48"/>
        <v>8.9744444444444446E-2</v>
      </c>
      <c r="G1066" t="s">
        <v>8221</v>
      </c>
      <c r="H1066" t="s">
        <v>8224</v>
      </c>
      <c r="I1066" t="s">
        <v>8246</v>
      </c>
      <c r="J1066">
        <v>1373174903</v>
      </c>
      <c r="K1066" s="11">
        <f>(Table1[[#This Row],[deadline]]/86400)+25569+(-5/24)</f>
        <v>41462.019710648143</v>
      </c>
      <c r="L1066">
        <v>1369286903</v>
      </c>
      <c r="M1066" s="11">
        <f>(Table1[[#This Row],[launched_at]]/86400)+25569+(-5/24)</f>
        <v>41417.019710648143</v>
      </c>
      <c r="N1066" s="12">
        <f>Table1[[#This Row],[Date Created Conversion]]</f>
        <v>41417.019710648143</v>
      </c>
      <c r="O1066" s="13">
        <f>Table1[[#This Row],[Date Created Conversion]]</f>
        <v>41417.019710648143</v>
      </c>
      <c r="P1066" t="b">
        <v>0</v>
      </c>
      <c r="Q1066">
        <v>123</v>
      </c>
      <c r="R1066" s="6">
        <f>E1066/Q1066</f>
        <v>65.666666666666671</v>
      </c>
      <c r="S1066" t="b">
        <v>0</v>
      </c>
      <c r="T1066" t="s">
        <v>8282</v>
      </c>
      <c r="U1066" s="7" t="str">
        <f t="shared" si="49"/>
        <v>games</v>
      </c>
      <c r="V1066" t="str">
        <f t="shared" si="50"/>
        <v>video games</v>
      </c>
    </row>
    <row r="1067" spans="1:22" ht="46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5">
        <f t="shared" si="48"/>
        <v>2.7E-2</v>
      </c>
      <c r="G1067" t="s">
        <v>8221</v>
      </c>
      <c r="H1067" t="s">
        <v>8226</v>
      </c>
      <c r="I1067" t="s">
        <v>8248</v>
      </c>
      <c r="J1067">
        <v>1392800922</v>
      </c>
      <c r="K1067" s="11">
        <f>(Table1[[#This Row],[deadline]]/86400)+25569+(-5/24)</f>
        <v>41689.172708333332</v>
      </c>
      <c r="L1067">
        <v>1390381722</v>
      </c>
      <c r="M1067" s="11">
        <f>(Table1[[#This Row],[launched_at]]/86400)+25569+(-5/24)</f>
        <v>41661.172708333332</v>
      </c>
      <c r="N1067" s="12">
        <f>Table1[[#This Row],[Date Created Conversion]]</f>
        <v>41661.172708333332</v>
      </c>
      <c r="O1067" s="13">
        <f>Table1[[#This Row],[Date Created Conversion]]</f>
        <v>41661.172708333332</v>
      </c>
      <c r="P1067" t="b">
        <v>0</v>
      </c>
      <c r="Q1067">
        <v>5</v>
      </c>
      <c r="R1067" s="6">
        <f>E1067/Q1067</f>
        <v>16.2</v>
      </c>
      <c r="S1067" t="b">
        <v>0</v>
      </c>
      <c r="T1067" t="s">
        <v>8282</v>
      </c>
      <c r="U1067" s="7" t="str">
        <f t="shared" si="49"/>
        <v>games</v>
      </c>
      <c r="V1067" t="str">
        <f t="shared" si="50"/>
        <v>video games</v>
      </c>
    </row>
    <row r="1068" spans="1:22" ht="46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5">
        <f t="shared" si="48"/>
        <v>3.3673333333333333E-2</v>
      </c>
      <c r="G1068" t="s">
        <v>8221</v>
      </c>
      <c r="H1068" t="s">
        <v>8224</v>
      </c>
      <c r="I1068" t="s">
        <v>8246</v>
      </c>
      <c r="J1068">
        <v>1375657582</v>
      </c>
      <c r="K1068" s="11">
        <f>(Table1[[#This Row],[deadline]]/86400)+25569+(-5/24)</f>
        <v>41490.754421296289</v>
      </c>
      <c r="L1068">
        <v>1371769582</v>
      </c>
      <c r="M1068" s="11">
        <f>(Table1[[#This Row],[launched_at]]/86400)+25569+(-5/24)</f>
        <v>41445.754421296289</v>
      </c>
      <c r="N1068" s="12">
        <f>Table1[[#This Row],[Date Created Conversion]]</f>
        <v>41445.754421296289</v>
      </c>
      <c r="O1068" s="13">
        <f>Table1[[#This Row],[Date Created Conversion]]</f>
        <v>41445.754421296289</v>
      </c>
      <c r="P1068" t="b">
        <v>0</v>
      </c>
      <c r="Q1068">
        <v>148</v>
      </c>
      <c r="R1068" s="6">
        <f>E1068/Q1068</f>
        <v>34.128378378378379</v>
      </c>
      <c r="S1068" t="b">
        <v>0</v>
      </c>
      <c r="T1068" t="s">
        <v>8282</v>
      </c>
      <c r="U1068" s="7" t="str">
        <f t="shared" si="49"/>
        <v>games</v>
      </c>
      <c r="V1068" t="str">
        <f t="shared" si="50"/>
        <v>video games</v>
      </c>
    </row>
    <row r="1069" spans="1:22" ht="46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5">
        <f t="shared" si="48"/>
        <v>0.26</v>
      </c>
      <c r="G1069" t="s">
        <v>8221</v>
      </c>
      <c r="H1069" t="s">
        <v>8224</v>
      </c>
      <c r="I1069" t="s">
        <v>8246</v>
      </c>
      <c r="J1069">
        <v>1387657931</v>
      </c>
      <c r="K1069" s="11">
        <f>(Table1[[#This Row],[deadline]]/86400)+25569+(-5/24)</f>
        <v>41629.647349537037</v>
      </c>
      <c r="L1069">
        <v>1385065931</v>
      </c>
      <c r="M1069" s="11">
        <f>(Table1[[#This Row],[launched_at]]/86400)+25569+(-5/24)</f>
        <v>41599.647349537037</v>
      </c>
      <c r="N1069" s="12">
        <f>Table1[[#This Row],[Date Created Conversion]]</f>
        <v>41599.647349537037</v>
      </c>
      <c r="O1069" s="13">
        <f>Table1[[#This Row],[Date Created Conversion]]</f>
        <v>41599.647349537037</v>
      </c>
      <c r="P1069" t="b">
        <v>0</v>
      </c>
      <c r="Q1069">
        <v>10</v>
      </c>
      <c r="R1069" s="6">
        <f>E1069/Q1069</f>
        <v>13</v>
      </c>
      <c r="S1069" t="b">
        <v>0</v>
      </c>
      <c r="T1069" t="s">
        <v>8282</v>
      </c>
      <c r="U1069" s="7" t="str">
        <f t="shared" si="49"/>
        <v>games</v>
      </c>
      <c r="V1069" t="str">
        <f t="shared" si="50"/>
        <v>video games</v>
      </c>
    </row>
    <row r="1070" spans="1:22" ht="46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5">
        <f t="shared" si="48"/>
        <v>1.5E-3</v>
      </c>
      <c r="G1070" t="s">
        <v>8221</v>
      </c>
      <c r="H1070" t="s">
        <v>8224</v>
      </c>
      <c r="I1070" t="s">
        <v>8246</v>
      </c>
      <c r="J1070">
        <v>1460274864</v>
      </c>
      <c r="K1070" s="11">
        <f>(Table1[[#This Row],[deadline]]/86400)+25569+(-5/24)</f>
        <v>42470.121111111112</v>
      </c>
      <c r="L1070">
        <v>1457686464</v>
      </c>
      <c r="M1070" s="11">
        <f>(Table1[[#This Row],[launched_at]]/86400)+25569+(-5/24)</f>
        <v>42440.162777777776</v>
      </c>
      <c r="N1070" s="12">
        <f>Table1[[#This Row],[Date Created Conversion]]</f>
        <v>42440.162777777776</v>
      </c>
      <c r="O1070" s="13">
        <f>Table1[[#This Row],[Date Created Conversion]]</f>
        <v>42440.162777777776</v>
      </c>
      <c r="P1070" t="b">
        <v>0</v>
      </c>
      <c r="Q1070">
        <v>4</v>
      </c>
      <c r="R1070" s="6">
        <f>E1070/Q1070</f>
        <v>11.25</v>
      </c>
      <c r="S1070" t="b">
        <v>0</v>
      </c>
      <c r="T1070" t="s">
        <v>8282</v>
      </c>
      <c r="U1070" s="7" t="str">
        <f t="shared" si="49"/>
        <v>games</v>
      </c>
      <c r="V1070" t="str">
        <f t="shared" si="50"/>
        <v>video games</v>
      </c>
    </row>
    <row r="1071" spans="1:22" ht="46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5">
        <f t="shared" si="48"/>
        <v>0.38636363636363635</v>
      </c>
      <c r="G1071" t="s">
        <v>8221</v>
      </c>
      <c r="H1071" t="s">
        <v>8224</v>
      </c>
      <c r="I1071" t="s">
        <v>8246</v>
      </c>
      <c r="J1071">
        <v>1385447459</v>
      </c>
      <c r="K1071" s="11">
        <f>(Table1[[#This Row],[deadline]]/86400)+25569+(-5/24)</f>
        <v>41604.06318287037</v>
      </c>
      <c r="L1071">
        <v>1382679059</v>
      </c>
      <c r="M1071" s="11">
        <f>(Table1[[#This Row],[launched_at]]/86400)+25569+(-5/24)</f>
        <v>41572.021516203698</v>
      </c>
      <c r="N1071" s="12">
        <f>Table1[[#This Row],[Date Created Conversion]]</f>
        <v>41572.021516203698</v>
      </c>
      <c r="O1071" s="13">
        <f>Table1[[#This Row],[Date Created Conversion]]</f>
        <v>41572.021516203698</v>
      </c>
      <c r="P1071" t="b">
        <v>0</v>
      </c>
      <c r="Q1071">
        <v>21</v>
      </c>
      <c r="R1071" s="6">
        <f>E1071/Q1071</f>
        <v>40.476190476190474</v>
      </c>
      <c r="S1071" t="b">
        <v>0</v>
      </c>
      <c r="T1071" t="s">
        <v>8282</v>
      </c>
      <c r="U1071" s="7" t="str">
        <f t="shared" si="49"/>
        <v>games</v>
      </c>
      <c r="V1071" t="str">
        <f t="shared" si="50"/>
        <v>video games</v>
      </c>
    </row>
    <row r="1072" spans="1:22" ht="46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5">
        <f t="shared" si="48"/>
        <v>7.0000000000000001E-3</v>
      </c>
      <c r="G1072" t="s">
        <v>8221</v>
      </c>
      <c r="H1072" t="s">
        <v>8224</v>
      </c>
      <c r="I1072" t="s">
        <v>8246</v>
      </c>
      <c r="J1072">
        <v>1349050622</v>
      </c>
      <c r="K1072" s="11">
        <f>(Table1[[#This Row],[deadline]]/86400)+25569+(-5/24)</f>
        <v>41182.803495370368</v>
      </c>
      <c r="L1072">
        <v>1347322622</v>
      </c>
      <c r="M1072" s="11">
        <f>(Table1[[#This Row],[launched_at]]/86400)+25569+(-5/24)</f>
        <v>41162.803495370368</v>
      </c>
      <c r="N1072" s="12">
        <f>Table1[[#This Row],[Date Created Conversion]]</f>
        <v>41162.803495370368</v>
      </c>
      <c r="O1072" s="13">
        <f>Table1[[#This Row],[Date Created Conversion]]</f>
        <v>41162.803495370368</v>
      </c>
      <c r="P1072" t="b">
        <v>0</v>
      </c>
      <c r="Q1072">
        <v>2</v>
      </c>
      <c r="R1072" s="6">
        <f>E1072/Q1072</f>
        <v>35</v>
      </c>
      <c r="S1072" t="b">
        <v>0</v>
      </c>
      <c r="T1072" t="s">
        <v>8282</v>
      </c>
      <c r="U1072" s="7" t="str">
        <f t="shared" si="49"/>
        <v>games</v>
      </c>
      <c r="V1072" t="str">
        <f t="shared" si="50"/>
        <v>video games</v>
      </c>
    </row>
    <row r="1073" spans="1:22" ht="46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5">
        <f t="shared" si="48"/>
        <v>0</v>
      </c>
      <c r="G1073" t="s">
        <v>8221</v>
      </c>
      <c r="H1073" t="s">
        <v>8234</v>
      </c>
      <c r="I1073" t="s">
        <v>8254</v>
      </c>
      <c r="J1073">
        <v>1447787093</v>
      </c>
      <c r="K1073" s="11">
        <f>(Table1[[#This Row],[deadline]]/86400)+25569+(-5/24)</f>
        <v>42325.586724537039</v>
      </c>
      <c r="L1073">
        <v>1445191493</v>
      </c>
      <c r="M1073" s="11">
        <f>(Table1[[#This Row],[launched_at]]/86400)+25569+(-5/24)</f>
        <v>42295.545057870368</v>
      </c>
      <c r="N1073" s="12">
        <f>Table1[[#This Row],[Date Created Conversion]]</f>
        <v>42295.545057870368</v>
      </c>
      <c r="O1073" s="13">
        <f>Table1[[#This Row],[Date Created Conversion]]</f>
        <v>42295.545057870368</v>
      </c>
      <c r="P1073" t="b">
        <v>0</v>
      </c>
      <c r="Q1073">
        <v>0</v>
      </c>
      <c r="R1073" s="6" t="e">
        <f>E1073/Q1073</f>
        <v>#DIV/0!</v>
      </c>
      <c r="S1073" t="b">
        <v>0</v>
      </c>
      <c r="T1073" t="s">
        <v>8282</v>
      </c>
      <c r="U1073" s="7" t="str">
        <f t="shared" si="49"/>
        <v>games</v>
      </c>
      <c r="V1073" t="str">
        <f t="shared" si="50"/>
        <v>video games</v>
      </c>
    </row>
    <row r="1074" spans="1:22" ht="46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5">
        <f t="shared" si="48"/>
        <v>6.8000000000000005E-4</v>
      </c>
      <c r="G1074" t="s">
        <v>8221</v>
      </c>
      <c r="H1074" t="s">
        <v>8224</v>
      </c>
      <c r="I1074" t="s">
        <v>8246</v>
      </c>
      <c r="J1074">
        <v>1391630297</v>
      </c>
      <c r="K1074" s="11">
        <f>(Table1[[#This Row],[deadline]]/86400)+25569+(-5/24)</f>
        <v>41675.623807870368</v>
      </c>
      <c r="L1074">
        <v>1389038297</v>
      </c>
      <c r="M1074" s="11">
        <f>(Table1[[#This Row],[launched_at]]/86400)+25569+(-5/24)</f>
        <v>41645.623807870368</v>
      </c>
      <c r="N1074" s="12">
        <f>Table1[[#This Row],[Date Created Conversion]]</f>
        <v>41645.623807870368</v>
      </c>
      <c r="O1074" s="13">
        <f>Table1[[#This Row],[Date Created Conversion]]</f>
        <v>41645.623807870368</v>
      </c>
      <c r="P1074" t="b">
        <v>0</v>
      </c>
      <c r="Q1074">
        <v>4</v>
      </c>
      <c r="R1074" s="6">
        <f>E1074/Q1074</f>
        <v>12.75</v>
      </c>
      <c r="S1074" t="b">
        <v>0</v>
      </c>
      <c r="T1074" t="s">
        <v>8282</v>
      </c>
      <c r="U1074" s="7" t="str">
        <f t="shared" si="49"/>
        <v>games</v>
      </c>
      <c r="V1074" t="str">
        <f t="shared" si="50"/>
        <v>video games</v>
      </c>
    </row>
    <row r="1075" spans="1:22" ht="31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5">
        <f t="shared" si="48"/>
        <v>1.3333333333333334E-2</v>
      </c>
      <c r="G1075" t="s">
        <v>8221</v>
      </c>
      <c r="H1075" t="s">
        <v>8224</v>
      </c>
      <c r="I1075" t="s">
        <v>8246</v>
      </c>
      <c r="J1075">
        <v>1318806541</v>
      </c>
      <c r="K1075" s="11">
        <f>(Table1[[#This Row],[deadline]]/86400)+25569+(-5/24)</f>
        <v>40832.756261574068</v>
      </c>
      <c r="L1075">
        <v>1316214541</v>
      </c>
      <c r="M1075" s="11">
        <f>(Table1[[#This Row],[launched_at]]/86400)+25569+(-5/24)</f>
        <v>40802.756261574068</v>
      </c>
      <c r="N1075" s="12">
        <f>Table1[[#This Row],[Date Created Conversion]]</f>
        <v>40802.756261574068</v>
      </c>
      <c r="O1075" s="13">
        <f>Table1[[#This Row],[Date Created Conversion]]</f>
        <v>40802.756261574068</v>
      </c>
      <c r="P1075" t="b">
        <v>0</v>
      </c>
      <c r="Q1075">
        <v>1</v>
      </c>
      <c r="R1075" s="6">
        <f>E1075/Q1075</f>
        <v>10</v>
      </c>
      <c r="S1075" t="b">
        <v>0</v>
      </c>
      <c r="T1075" t="s">
        <v>8282</v>
      </c>
      <c r="U1075" s="7" t="str">
        <f t="shared" si="49"/>
        <v>games</v>
      </c>
      <c r="V1075" t="str">
        <f t="shared" si="50"/>
        <v>video games</v>
      </c>
    </row>
    <row r="1076" spans="1:22" ht="46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5">
        <f t="shared" si="48"/>
        <v>6.3092592592592589E-2</v>
      </c>
      <c r="G1076" t="s">
        <v>8221</v>
      </c>
      <c r="H1076" t="s">
        <v>8224</v>
      </c>
      <c r="I1076" t="s">
        <v>8246</v>
      </c>
      <c r="J1076">
        <v>1388808545</v>
      </c>
      <c r="K1076" s="11">
        <f>(Table1[[#This Row],[deadline]]/86400)+25569+(-5/24)</f>
        <v>41642.964641203704</v>
      </c>
      <c r="L1076">
        <v>1386216545</v>
      </c>
      <c r="M1076" s="11">
        <f>(Table1[[#This Row],[launched_at]]/86400)+25569+(-5/24)</f>
        <v>41612.964641203704</v>
      </c>
      <c r="N1076" s="12">
        <f>Table1[[#This Row],[Date Created Conversion]]</f>
        <v>41612.964641203704</v>
      </c>
      <c r="O1076" s="13">
        <f>Table1[[#This Row],[Date Created Conversion]]</f>
        <v>41612.964641203704</v>
      </c>
      <c r="P1076" t="b">
        <v>0</v>
      </c>
      <c r="Q1076">
        <v>30</v>
      </c>
      <c r="R1076" s="6">
        <f>E1076/Q1076</f>
        <v>113.56666666666666</v>
      </c>
      <c r="S1076" t="b">
        <v>0</v>
      </c>
      <c r="T1076" t="s">
        <v>8282</v>
      </c>
      <c r="U1076" s="7" t="str">
        <f t="shared" si="49"/>
        <v>games</v>
      </c>
      <c r="V1076" t="str">
        <f t="shared" si="50"/>
        <v>video games</v>
      </c>
    </row>
    <row r="1077" spans="1:22" ht="31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5">
        <f t="shared" si="48"/>
        <v>4.4999999999999998E-2</v>
      </c>
      <c r="G1077" t="s">
        <v>8221</v>
      </c>
      <c r="H1077" t="s">
        <v>8224</v>
      </c>
      <c r="I1077" t="s">
        <v>8246</v>
      </c>
      <c r="J1077">
        <v>1336340516</v>
      </c>
      <c r="K1077" s="11">
        <f>(Table1[[#This Row],[deadline]]/86400)+25569+(-5/24)</f>
        <v>41035.695787037032</v>
      </c>
      <c r="L1077">
        <v>1333748516</v>
      </c>
      <c r="M1077" s="11">
        <f>(Table1[[#This Row],[launched_at]]/86400)+25569+(-5/24)</f>
        <v>41005.695787037032</v>
      </c>
      <c r="N1077" s="12">
        <f>Table1[[#This Row],[Date Created Conversion]]</f>
        <v>41005.695787037032</v>
      </c>
      <c r="O1077" s="13">
        <f>Table1[[#This Row],[Date Created Conversion]]</f>
        <v>41005.695787037032</v>
      </c>
      <c r="P1077" t="b">
        <v>0</v>
      </c>
      <c r="Q1077">
        <v>3</v>
      </c>
      <c r="R1077" s="6">
        <f>E1077/Q1077</f>
        <v>15</v>
      </c>
      <c r="S1077" t="b">
        <v>0</v>
      </c>
      <c r="T1077" t="s">
        <v>8282</v>
      </c>
      <c r="U1077" s="7" t="str">
        <f t="shared" si="49"/>
        <v>games</v>
      </c>
      <c r="V1077" t="str">
        <f t="shared" si="50"/>
        <v>video games</v>
      </c>
    </row>
    <row r="1078" spans="1:22" ht="46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5">
        <f t="shared" si="48"/>
        <v>0.62765333333333329</v>
      </c>
      <c r="G1078" t="s">
        <v>8221</v>
      </c>
      <c r="H1078" t="s">
        <v>8224</v>
      </c>
      <c r="I1078" t="s">
        <v>8246</v>
      </c>
      <c r="J1078">
        <v>1410426250</v>
      </c>
      <c r="K1078" s="11">
        <f>(Table1[[#This Row],[deadline]]/86400)+25569+(-5/24)</f>
        <v>41893.169560185182</v>
      </c>
      <c r="L1078">
        <v>1405674250</v>
      </c>
      <c r="M1078" s="11">
        <f>(Table1[[#This Row],[launched_at]]/86400)+25569+(-5/24)</f>
        <v>41838.169560185182</v>
      </c>
      <c r="N1078" s="12">
        <f>Table1[[#This Row],[Date Created Conversion]]</f>
        <v>41838.169560185182</v>
      </c>
      <c r="O1078" s="13">
        <f>Table1[[#This Row],[Date Created Conversion]]</f>
        <v>41838.169560185182</v>
      </c>
      <c r="P1078" t="b">
        <v>0</v>
      </c>
      <c r="Q1078">
        <v>975</v>
      </c>
      <c r="R1078" s="6">
        <f>E1078/Q1078</f>
        <v>48.281025641025643</v>
      </c>
      <c r="S1078" t="b">
        <v>0</v>
      </c>
      <c r="T1078" t="s">
        <v>8282</v>
      </c>
      <c r="U1078" s="7" t="str">
        <f t="shared" si="49"/>
        <v>games</v>
      </c>
      <c r="V1078" t="str">
        <f t="shared" si="50"/>
        <v>video games</v>
      </c>
    </row>
    <row r="1079" spans="1:22" ht="46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5">
        <f t="shared" si="48"/>
        <v>0.29376000000000002</v>
      </c>
      <c r="G1079" t="s">
        <v>8221</v>
      </c>
      <c r="H1079" t="s">
        <v>8224</v>
      </c>
      <c r="I1079" t="s">
        <v>8246</v>
      </c>
      <c r="J1079">
        <v>1452744011</v>
      </c>
      <c r="K1079" s="11">
        <f>(Table1[[#This Row],[deadline]]/86400)+25569+(-5/24)</f>
        <v>42382.958460648144</v>
      </c>
      <c r="L1079">
        <v>1450152011</v>
      </c>
      <c r="M1079" s="11">
        <f>(Table1[[#This Row],[launched_at]]/86400)+25569+(-5/24)</f>
        <v>42352.958460648144</v>
      </c>
      <c r="N1079" s="12">
        <f>Table1[[#This Row],[Date Created Conversion]]</f>
        <v>42352.958460648144</v>
      </c>
      <c r="O1079" s="13">
        <f>Table1[[#This Row],[Date Created Conversion]]</f>
        <v>42352.958460648144</v>
      </c>
      <c r="P1079" t="b">
        <v>0</v>
      </c>
      <c r="Q1079">
        <v>167</v>
      </c>
      <c r="R1079" s="6">
        <f>E1079/Q1079</f>
        <v>43.976047904191617</v>
      </c>
      <c r="S1079" t="b">
        <v>0</v>
      </c>
      <c r="T1079" t="s">
        <v>8282</v>
      </c>
      <c r="U1079" s="7" t="str">
        <f t="shared" si="49"/>
        <v>games</v>
      </c>
      <c r="V1079" t="str">
        <f t="shared" si="50"/>
        <v>video games</v>
      </c>
    </row>
    <row r="1080" spans="1:22" ht="46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5">
        <f t="shared" si="48"/>
        <v>7.4999999999999997E-2</v>
      </c>
      <c r="G1080" t="s">
        <v>8221</v>
      </c>
      <c r="H1080" t="s">
        <v>8224</v>
      </c>
      <c r="I1080" t="s">
        <v>8246</v>
      </c>
      <c r="J1080">
        <v>1311309721</v>
      </c>
      <c r="K1080" s="11">
        <f>(Table1[[#This Row],[deadline]]/86400)+25569+(-5/24)</f>
        <v>40745.987511574072</v>
      </c>
      <c r="L1080">
        <v>1307421721</v>
      </c>
      <c r="M1080" s="11">
        <f>(Table1[[#This Row],[launched_at]]/86400)+25569+(-5/24)</f>
        <v>40700.987511574072</v>
      </c>
      <c r="N1080" s="12">
        <f>Table1[[#This Row],[Date Created Conversion]]</f>
        <v>40700.987511574072</v>
      </c>
      <c r="O1080" s="13">
        <f>Table1[[#This Row],[Date Created Conversion]]</f>
        <v>40700.987511574072</v>
      </c>
      <c r="P1080" t="b">
        <v>0</v>
      </c>
      <c r="Q1080">
        <v>5</v>
      </c>
      <c r="R1080" s="6">
        <f>E1080/Q1080</f>
        <v>9</v>
      </c>
      <c r="S1080" t="b">
        <v>0</v>
      </c>
      <c r="T1080" t="s">
        <v>8282</v>
      </c>
      <c r="U1080" s="7" t="str">
        <f t="shared" si="49"/>
        <v>games</v>
      </c>
      <c r="V1080" t="str">
        <f t="shared" si="50"/>
        <v>video games</v>
      </c>
    </row>
    <row r="1081" spans="1:22" ht="46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5">
        <f t="shared" si="48"/>
        <v>2.6076923076923077E-2</v>
      </c>
      <c r="G1081" t="s">
        <v>8221</v>
      </c>
      <c r="H1081" t="s">
        <v>8236</v>
      </c>
      <c r="I1081" t="s">
        <v>8249</v>
      </c>
      <c r="J1081">
        <v>1463232936</v>
      </c>
      <c r="K1081" s="11">
        <f>(Table1[[#This Row],[deadline]]/86400)+25569+(-5/24)</f>
        <v>42504.358055555553</v>
      </c>
      <c r="L1081">
        <v>1461072936</v>
      </c>
      <c r="M1081" s="11">
        <f>(Table1[[#This Row],[launched_at]]/86400)+25569+(-5/24)</f>
        <v>42479.358055555553</v>
      </c>
      <c r="N1081" s="12">
        <f>Table1[[#This Row],[Date Created Conversion]]</f>
        <v>42479.358055555553</v>
      </c>
      <c r="O1081" s="13">
        <f>Table1[[#This Row],[Date Created Conversion]]</f>
        <v>42479.358055555553</v>
      </c>
      <c r="P1081" t="b">
        <v>0</v>
      </c>
      <c r="Q1081">
        <v>18</v>
      </c>
      <c r="R1081" s="6">
        <f>E1081/Q1081</f>
        <v>37.666666666666664</v>
      </c>
      <c r="S1081" t="b">
        <v>0</v>
      </c>
      <c r="T1081" t="s">
        <v>8282</v>
      </c>
      <c r="U1081" s="7" t="str">
        <f t="shared" si="49"/>
        <v>games</v>
      </c>
      <c r="V1081" t="str">
        <f t="shared" si="50"/>
        <v>video games</v>
      </c>
    </row>
    <row r="1082" spans="1:22" ht="31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5">
        <f t="shared" si="48"/>
        <v>9.1050000000000006E-2</v>
      </c>
      <c r="G1082" t="s">
        <v>8221</v>
      </c>
      <c r="H1082" t="s">
        <v>8224</v>
      </c>
      <c r="I1082" t="s">
        <v>8246</v>
      </c>
      <c r="J1082">
        <v>1399778333</v>
      </c>
      <c r="K1082" s="11">
        <f>(Table1[[#This Row],[deadline]]/86400)+25569+(-5/24)</f>
        <v>41769.929780092592</v>
      </c>
      <c r="L1082">
        <v>1397186333</v>
      </c>
      <c r="M1082" s="11">
        <f>(Table1[[#This Row],[launched_at]]/86400)+25569+(-5/24)</f>
        <v>41739.929780092592</v>
      </c>
      <c r="N1082" s="12">
        <f>Table1[[#This Row],[Date Created Conversion]]</f>
        <v>41739.929780092592</v>
      </c>
      <c r="O1082" s="13">
        <f>Table1[[#This Row],[Date Created Conversion]]</f>
        <v>41739.929780092592</v>
      </c>
      <c r="P1082" t="b">
        <v>0</v>
      </c>
      <c r="Q1082">
        <v>98</v>
      </c>
      <c r="R1082" s="6">
        <f>E1082/Q1082</f>
        <v>18.581632653061224</v>
      </c>
      <c r="S1082" t="b">
        <v>0</v>
      </c>
      <c r="T1082" t="s">
        <v>8282</v>
      </c>
      <c r="U1082" s="7" t="str">
        <f t="shared" si="49"/>
        <v>games</v>
      </c>
      <c r="V1082" t="str">
        <f t="shared" si="50"/>
        <v>video games</v>
      </c>
    </row>
    <row r="1083" spans="1:22" ht="46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5">
        <f t="shared" si="48"/>
        <v>1.7647058823529413E-4</v>
      </c>
      <c r="G1083" t="s">
        <v>8221</v>
      </c>
      <c r="H1083" t="s">
        <v>8224</v>
      </c>
      <c r="I1083" t="s">
        <v>8246</v>
      </c>
      <c r="J1083">
        <v>1422483292</v>
      </c>
      <c r="K1083" s="11">
        <f>(Table1[[#This Row],[deadline]]/86400)+25569+(-5/24)</f>
        <v>42032.718657407408</v>
      </c>
      <c r="L1083">
        <v>1419891292</v>
      </c>
      <c r="M1083" s="11">
        <f>(Table1[[#This Row],[launched_at]]/86400)+25569+(-5/24)</f>
        <v>42002.718657407408</v>
      </c>
      <c r="N1083" s="12">
        <f>Table1[[#This Row],[Date Created Conversion]]</f>
        <v>42002.718657407408</v>
      </c>
      <c r="O1083" s="13">
        <f>Table1[[#This Row],[Date Created Conversion]]</f>
        <v>42002.718657407408</v>
      </c>
      <c r="P1083" t="b">
        <v>0</v>
      </c>
      <c r="Q1083">
        <v>4</v>
      </c>
      <c r="R1083" s="6">
        <f>E1083/Q1083</f>
        <v>3</v>
      </c>
      <c r="S1083" t="b">
        <v>0</v>
      </c>
      <c r="T1083" t="s">
        <v>8282</v>
      </c>
      <c r="U1083" s="7" t="str">
        <f t="shared" si="49"/>
        <v>games</v>
      </c>
      <c r="V1083" t="str">
        <f t="shared" si="50"/>
        <v>video games</v>
      </c>
    </row>
    <row r="1084" spans="1:22" ht="31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5">
        <f t="shared" si="48"/>
        <v>5.5999999999999999E-3</v>
      </c>
      <c r="G1084" t="s">
        <v>8221</v>
      </c>
      <c r="H1084" t="s">
        <v>8224</v>
      </c>
      <c r="I1084" t="s">
        <v>8246</v>
      </c>
      <c r="J1084">
        <v>1344635088</v>
      </c>
      <c r="K1084" s="11">
        <f>(Table1[[#This Row],[deadline]]/86400)+25569+(-5/24)</f>
        <v>41131.697777777772</v>
      </c>
      <c r="L1084">
        <v>1342043088</v>
      </c>
      <c r="M1084" s="11">
        <f>(Table1[[#This Row],[launched_at]]/86400)+25569+(-5/24)</f>
        <v>41101.697777777772</v>
      </c>
      <c r="N1084" s="12">
        <f>Table1[[#This Row],[Date Created Conversion]]</f>
        <v>41101.697777777772</v>
      </c>
      <c r="O1084" s="13">
        <f>Table1[[#This Row],[Date Created Conversion]]</f>
        <v>41101.697777777772</v>
      </c>
      <c r="P1084" t="b">
        <v>0</v>
      </c>
      <c r="Q1084">
        <v>3</v>
      </c>
      <c r="R1084" s="6">
        <f>E1084/Q1084</f>
        <v>18.666666666666668</v>
      </c>
      <c r="S1084" t="b">
        <v>0</v>
      </c>
      <c r="T1084" t="s">
        <v>8282</v>
      </c>
      <c r="U1084" s="7" t="str">
        <f t="shared" si="49"/>
        <v>games</v>
      </c>
      <c r="V1084" t="str">
        <f t="shared" si="50"/>
        <v>video games</v>
      </c>
    </row>
    <row r="1085" spans="1:22" ht="46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5">
        <f t="shared" si="48"/>
        <v>8.2000000000000007E-3</v>
      </c>
      <c r="G1085" t="s">
        <v>8221</v>
      </c>
      <c r="H1085" t="s">
        <v>8229</v>
      </c>
      <c r="I1085" t="s">
        <v>8251</v>
      </c>
      <c r="J1085">
        <v>1406994583</v>
      </c>
      <c r="K1085" s="11">
        <f>(Table1[[#This Row],[deadline]]/86400)+25569+(-5/24)</f>
        <v>41853.451192129629</v>
      </c>
      <c r="L1085">
        <v>1401810583</v>
      </c>
      <c r="M1085" s="11">
        <f>(Table1[[#This Row],[launched_at]]/86400)+25569+(-5/24)</f>
        <v>41793.451192129629</v>
      </c>
      <c r="N1085" s="12">
        <f>Table1[[#This Row],[Date Created Conversion]]</f>
        <v>41793.451192129629</v>
      </c>
      <c r="O1085" s="13">
        <f>Table1[[#This Row],[Date Created Conversion]]</f>
        <v>41793.451192129629</v>
      </c>
      <c r="P1085" t="b">
        <v>0</v>
      </c>
      <c r="Q1085">
        <v>1</v>
      </c>
      <c r="R1085" s="6">
        <f>E1085/Q1085</f>
        <v>410</v>
      </c>
      <c r="S1085" t="b">
        <v>0</v>
      </c>
      <c r="T1085" t="s">
        <v>8282</v>
      </c>
      <c r="U1085" s="7" t="str">
        <f t="shared" si="49"/>
        <v>games</v>
      </c>
      <c r="V1085" t="str">
        <f t="shared" si="50"/>
        <v>video games</v>
      </c>
    </row>
    <row r="1086" spans="1:22" ht="18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5">
        <f t="shared" si="48"/>
        <v>0</v>
      </c>
      <c r="G1086" t="s">
        <v>8221</v>
      </c>
      <c r="H1086" t="s">
        <v>8224</v>
      </c>
      <c r="I1086" t="s">
        <v>8246</v>
      </c>
      <c r="J1086">
        <v>1407534804</v>
      </c>
      <c r="K1086" s="11">
        <f>(Table1[[#This Row],[deadline]]/86400)+25569+(-5/24)</f>
        <v>41859.703749999993</v>
      </c>
      <c r="L1086">
        <v>1404942804</v>
      </c>
      <c r="M1086" s="11">
        <f>(Table1[[#This Row],[launched_at]]/86400)+25569+(-5/24)</f>
        <v>41829.703749999993</v>
      </c>
      <c r="N1086" s="12">
        <f>Table1[[#This Row],[Date Created Conversion]]</f>
        <v>41829.703749999993</v>
      </c>
      <c r="O1086" s="13">
        <f>Table1[[#This Row],[Date Created Conversion]]</f>
        <v>41829.703749999993</v>
      </c>
      <c r="P1086" t="b">
        <v>0</v>
      </c>
      <c r="Q1086">
        <v>0</v>
      </c>
      <c r="R1086" s="6" t="e">
        <f>E1086/Q1086</f>
        <v>#DIV/0!</v>
      </c>
      <c r="S1086" t="b">
        <v>0</v>
      </c>
      <c r="T1086" t="s">
        <v>8282</v>
      </c>
      <c r="U1086" s="7" t="str">
        <f t="shared" si="49"/>
        <v>games</v>
      </c>
      <c r="V1086" t="str">
        <f t="shared" si="50"/>
        <v>video games</v>
      </c>
    </row>
    <row r="1087" spans="1:22" ht="31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5">
        <f t="shared" si="48"/>
        <v>3.4200000000000001E-2</v>
      </c>
      <c r="G1087" t="s">
        <v>8221</v>
      </c>
      <c r="H1087" t="s">
        <v>8229</v>
      </c>
      <c r="I1087" t="s">
        <v>8251</v>
      </c>
      <c r="J1087">
        <v>1457967975</v>
      </c>
      <c r="K1087" s="11">
        <f>(Table1[[#This Row],[deadline]]/86400)+25569+(-5/24)</f>
        <v>42443.421006944445</v>
      </c>
      <c r="L1087">
        <v>1455379575</v>
      </c>
      <c r="M1087" s="11">
        <f>(Table1[[#This Row],[launched_at]]/86400)+25569+(-5/24)</f>
        <v>42413.462673611109</v>
      </c>
      <c r="N1087" s="12">
        <f>Table1[[#This Row],[Date Created Conversion]]</f>
        <v>42413.462673611109</v>
      </c>
      <c r="O1087" s="13">
        <f>Table1[[#This Row],[Date Created Conversion]]</f>
        <v>42413.462673611109</v>
      </c>
      <c r="P1087" t="b">
        <v>0</v>
      </c>
      <c r="Q1087">
        <v>9</v>
      </c>
      <c r="R1087" s="6">
        <f>E1087/Q1087</f>
        <v>114</v>
      </c>
      <c r="S1087" t="b">
        <v>0</v>
      </c>
      <c r="T1087" t="s">
        <v>8282</v>
      </c>
      <c r="U1087" s="7" t="str">
        <f t="shared" si="49"/>
        <v>games</v>
      </c>
      <c r="V1087" t="str">
        <f t="shared" si="50"/>
        <v>video games</v>
      </c>
    </row>
    <row r="1088" spans="1:22" ht="18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5">
        <f t="shared" si="48"/>
        <v>8.3333333333333339E-4</v>
      </c>
      <c r="G1088" t="s">
        <v>8221</v>
      </c>
      <c r="H1088" t="s">
        <v>8224</v>
      </c>
      <c r="I1088" t="s">
        <v>8246</v>
      </c>
      <c r="J1088">
        <v>1408913291</v>
      </c>
      <c r="K1088" s="11">
        <f>(Table1[[#This Row],[deadline]]/86400)+25569+(-5/24)</f>
        <v>41875.658460648148</v>
      </c>
      <c r="L1088">
        <v>1406321291</v>
      </c>
      <c r="M1088" s="11">
        <f>(Table1[[#This Row],[launched_at]]/86400)+25569+(-5/24)</f>
        <v>41845.658460648148</v>
      </c>
      <c r="N1088" s="12">
        <f>Table1[[#This Row],[Date Created Conversion]]</f>
        <v>41845.658460648148</v>
      </c>
      <c r="O1088" s="13">
        <f>Table1[[#This Row],[Date Created Conversion]]</f>
        <v>41845.658460648148</v>
      </c>
      <c r="P1088" t="b">
        <v>0</v>
      </c>
      <c r="Q1088">
        <v>2</v>
      </c>
      <c r="R1088" s="6">
        <f>E1088/Q1088</f>
        <v>7.5</v>
      </c>
      <c r="S1088" t="b">
        <v>0</v>
      </c>
      <c r="T1088" t="s">
        <v>8282</v>
      </c>
      <c r="U1088" s="7" t="str">
        <f t="shared" si="49"/>
        <v>games</v>
      </c>
      <c r="V1088" t="str">
        <f t="shared" si="50"/>
        <v>video games</v>
      </c>
    </row>
    <row r="1089" spans="1:22" ht="46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5">
        <f t="shared" si="48"/>
        <v>0</v>
      </c>
      <c r="G1089" t="s">
        <v>8221</v>
      </c>
      <c r="H1089" t="s">
        <v>8224</v>
      </c>
      <c r="I1089" t="s">
        <v>8246</v>
      </c>
      <c r="J1089">
        <v>1402852087</v>
      </c>
      <c r="K1089" s="11">
        <f>(Table1[[#This Row],[deadline]]/86400)+25569+(-5/24)</f>
        <v>41805.505636574067</v>
      </c>
      <c r="L1089">
        <v>1400260087</v>
      </c>
      <c r="M1089" s="11">
        <f>(Table1[[#This Row],[launched_at]]/86400)+25569+(-5/24)</f>
        <v>41775.505636574067</v>
      </c>
      <c r="N1089" s="12">
        <f>Table1[[#This Row],[Date Created Conversion]]</f>
        <v>41775.505636574067</v>
      </c>
      <c r="O1089" s="13">
        <f>Table1[[#This Row],[Date Created Conversion]]</f>
        <v>41775.505636574067</v>
      </c>
      <c r="P1089" t="b">
        <v>0</v>
      </c>
      <c r="Q1089">
        <v>0</v>
      </c>
      <c r="R1089" s="6" t="e">
        <f>E1089/Q1089</f>
        <v>#DIV/0!</v>
      </c>
      <c r="S1089" t="b">
        <v>0</v>
      </c>
      <c r="T1089" t="s">
        <v>8282</v>
      </c>
      <c r="U1089" s="7" t="str">
        <f t="shared" si="49"/>
        <v>games</v>
      </c>
      <c r="V1089" t="str">
        <f t="shared" si="50"/>
        <v>video games</v>
      </c>
    </row>
    <row r="1090" spans="1:22" ht="31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5">
        <f t="shared" si="48"/>
        <v>0.14182977777777778</v>
      </c>
      <c r="G1090" t="s">
        <v>8221</v>
      </c>
      <c r="H1090" t="s">
        <v>8224</v>
      </c>
      <c r="I1090" t="s">
        <v>8246</v>
      </c>
      <c r="J1090">
        <v>1398366667</v>
      </c>
      <c r="K1090" s="11">
        <f>(Table1[[#This Row],[deadline]]/86400)+25569+(-5/24)</f>
        <v>41753.591053240736</v>
      </c>
      <c r="L1090">
        <v>1395774667</v>
      </c>
      <c r="M1090" s="11">
        <f>(Table1[[#This Row],[launched_at]]/86400)+25569+(-5/24)</f>
        <v>41723.591053240736</v>
      </c>
      <c r="N1090" s="12">
        <f>Table1[[#This Row],[Date Created Conversion]]</f>
        <v>41723.591053240736</v>
      </c>
      <c r="O1090" s="13">
        <f>Table1[[#This Row],[Date Created Conversion]]</f>
        <v>41723.591053240736</v>
      </c>
      <c r="P1090" t="b">
        <v>0</v>
      </c>
      <c r="Q1090">
        <v>147</v>
      </c>
      <c r="R1090" s="6">
        <f>E1090/Q1090</f>
        <v>43.41727891156463</v>
      </c>
      <c r="S1090" t="b">
        <v>0</v>
      </c>
      <c r="T1090" t="s">
        <v>8282</v>
      </c>
      <c r="U1090" s="7" t="str">
        <f t="shared" si="49"/>
        <v>games</v>
      </c>
      <c r="V1090" t="str">
        <f t="shared" si="50"/>
        <v>video games</v>
      </c>
    </row>
    <row r="1091" spans="1:22" ht="31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5">
        <f t="shared" ref="F1091:F1154" si="51">E1091/D1091</f>
        <v>7.8266666666666665E-2</v>
      </c>
      <c r="G1091" t="s">
        <v>8221</v>
      </c>
      <c r="H1091" t="s">
        <v>8230</v>
      </c>
      <c r="I1091" t="s">
        <v>8249</v>
      </c>
      <c r="J1091">
        <v>1435293175</v>
      </c>
      <c r="K1091" s="11">
        <f>(Table1[[#This Row],[deadline]]/86400)+25569+(-5/24)</f>
        <v>42180.981192129628</v>
      </c>
      <c r="L1091">
        <v>1432701175</v>
      </c>
      <c r="M1091" s="11">
        <f>(Table1[[#This Row],[launched_at]]/86400)+25569+(-5/24)</f>
        <v>42150.981192129628</v>
      </c>
      <c r="N1091" s="12">
        <f>Table1[[#This Row],[Date Created Conversion]]</f>
        <v>42150.981192129628</v>
      </c>
      <c r="O1091" s="13">
        <f>Table1[[#This Row],[Date Created Conversion]]</f>
        <v>42150.981192129628</v>
      </c>
      <c r="P1091" t="b">
        <v>0</v>
      </c>
      <c r="Q1091">
        <v>49</v>
      </c>
      <c r="R1091" s="6">
        <f>E1091/Q1091</f>
        <v>23.959183673469386</v>
      </c>
      <c r="S1091" t="b">
        <v>0</v>
      </c>
      <c r="T1091" t="s">
        <v>8282</v>
      </c>
      <c r="U1091" s="7" t="str">
        <f t="shared" ref="U1091:U1154" si="52">LEFT(T1091, SEARCH("/",T1091,1)-1)</f>
        <v>games</v>
      </c>
      <c r="V1091" t="str">
        <f t="shared" ref="V1091:V1154" si="53">RIGHT(T1091, LEN(T1091)-SEARCH("/",T1091,1))</f>
        <v>video games</v>
      </c>
    </row>
    <row r="1092" spans="1:22" ht="46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5">
        <f t="shared" si="51"/>
        <v>3.8464497269020693E-4</v>
      </c>
      <c r="G1092" t="s">
        <v>8221</v>
      </c>
      <c r="H1092" t="s">
        <v>8226</v>
      </c>
      <c r="I1092" t="s">
        <v>8248</v>
      </c>
      <c r="J1092">
        <v>1432873653</v>
      </c>
      <c r="K1092" s="11">
        <f>(Table1[[#This Row],[deadline]]/86400)+25569+(-5/24)</f>
        <v>42152.977465277778</v>
      </c>
      <c r="L1092">
        <v>1430281653</v>
      </c>
      <c r="M1092" s="11">
        <f>(Table1[[#This Row],[launched_at]]/86400)+25569+(-5/24)</f>
        <v>42122.977465277778</v>
      </c>
      <c r="N1092" s="12">
        <f>Table1[[#This Row],[Date Created Conversion]]</f>
        <v>42122.977465277778</v>
      </c>
      <c r="O1092" s="13">
        <f>Table1[[#This Row],[Date Created Conversion]]</f>
        <v>42122.977465277778</v>
      </c>
      <c r="P1092" t="b">
        <v>0</v>
      </c>
      <c r="Q1092">
        <v>1</v>
      </c>
      <c r="R1092" s="6">
        <f>E1092/Q1092</f>
        <v>5</v>
      </c>
      <c r="S1092" t="b">
        <v>0</v>
      </c>
      <c r="T1092" t="s">
        <v>8282</v>
      </c>
      <c r="U1092" s="7" t="str">
        <f t="shared" si="52"/>
        <v>games</v>
      </c>
      <c r="V1092" t="str">
        <f t="shared" si="53"/>
        <v>video games</v>
      </c>
    </row>
    <row r="1093" spans="1:22" ht="46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5">
        <f t="shared" si="51"/>
        <v>0.125</v>
      </c>
      <c r="G1093" t="s">
        <v>8221</v>
      </c>
      <c r="H1093" t="s">
        <v>8225</v>
      </c>
      <c r="I1093" t="s">
        <v>8247</v>
      </c>
      <c r="J1093">
        <v>1460313672</v>
      </c>
      <c r="K1093" s="11">
        <f>(Table1[[#This Row],[deadline]]/86400)+25569+(-5/24)</f>
        <v>42470.570277777777</v>
      </c>
      <c r="L1093">
        <v>1457725272</v>
      </c>
      <c r="M1093" s="11">
        <f>(Table1[[#This Row],[launched_at]]/86400)+25569+(-5/24)</f>
        <v>42440.611944444441</v>
      </c>
      <c r="N1093" s="12">
        <f>Table1[[#This Row],[Date Created Conversion]]</f>
        <v>42440.611944444441</v>
      </c>
      <c r="O1093" s="13">
        <f>Table1[[#This Row],[Date Created Conversion]]</f>
        <v>42440.611944444441</v>
      </c>
      <c r="P1093" t="b">
        <v>0</v>
      </c>
      <c r="Q1093">
        <v>2</v>
      </c>
      <c r="R1093" s="6">
        <f>E1093/Q1093</f>
        <v>12.5</v>
      </c>
      <c r="S1093" t="b">
        <v>0</v>
      </c>
      <c r="T1093" t="s">
        <v>8282</v>
      </c>
      <c r="U1093" s="7" t="str">
        <f t="shared" si="52"/>
        <v>games</v>
      </c>
      <c r="V1093" t="str">
        <f t="shared" si="53"/>
        <v>video games</v>
      </c>
    </row>
    <row r="1094" spans="1:22" ht="46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5">
        <f t="shared" si="51"/>
        <v>1.0500000000000001E-2</v>
      </c>
      <c r="G1094" t="s">
        <v>8221</v>
      </c>
      <c r="H1094" t="s">
        <v>8224</v>
      </c>
      <c r="I1094" t="s">
        <v>8246</v>
      </c>
      <c r="J1094">
        <v>1357432638</v>
      </c>
      <c r="K1094" s="11">
        <f>(Table1[[#This Row],[deadline]]/86400)+25569+(-5/24)</f>
        <v>41279.817569444444</v>
      </c>
      <c r="L1094">
        <v>1354840638</v>
      </c>
      <c r="M1094" s="11">
        <f>(Table1[[#This Row],[launched_at]]/86400)+25569+(-5/24)</f>
        <v>41249.817569444444</v>
      </c>
      <c r="N1094" s="12">
        <f>Table1[[#This Row],[Date Created Conversion]]</f>
        <v>41249.817569444444</v>
      </c>
      <c r="O1094" s="13">
        <f>Table1[[#This Row],[Date Created Conversion]]</f>
        <v>41249.817569444444</v>
      </c>
      <c r="P1094" t="b">
        <v>0</v>
      </c>
      <c r="Q1094">
        <v>7</v>
      </c>
      <c r="R1094" s="6">
        <f>E1094/Q1094</f>
        <v>3</v>
      </c>
      <c r="S1094" t="b">
        <v>0</v>
      </c>
      <c r="T1094" t="s">
        <v>8282</v>
      </c>
      <c r="U1094" s="7" t="str">
        <f t="shared" si="52"/>
        <v>games</v>
      </c>
      <c r="V1094" t="str">
        <f t="shared" si="53"/>
        <v>video games</v>
      </c>
    </row>
    <row r="1095" spans="1:22" ht="46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5">
        <f t="shared" si="51"/>
        <v>0.14083333333333334</v>
      </c>
      <c r="G1095" t="s">
        <v>8221</v>
      </c>
      <c r="H1095" t="s">
        <v>8229</v>
      </c>
      <c r="I1095" t="s">
        <v>8251</v>
      </c>
      <c r="J1095">
        <v>1455232937</v>
      </c>
      <c r="K1095" s="11">
        <f>(Table1[[#This Row],[deadline]]/86400)+25569+(-5/24)</f>
        <v>42411.765474537031</v>
      </c>
      <c r="L1095">
        <v>1453936937</v>
      </c>
      <c r="M1095" s="11">
        <f>(Table1[[#This Row],[launched_at]]/86400)+25569+(-5/24)</f>
        <v>42396.765474537031</v>
      </c>
      <c r="N1095" s="12">
        <f>Table1[[#This Row],[Date Created Conversion]]</f>
        <v>42396.765474537031</v>
      </c>
      <c r="O1095" s="13">
        <f>Table1[[#This Row],[Date Created Conversion]]</f>
        <v>42396.765474537031</v>
      </c>
      <c r="P1095" t="b">
        <v>0</v>
      </c>
      <c r="Q1095">
        <v>4</v>
      </c>
      <c r="R1095" s="6">
        <f>E1095/Q1095</f>
        <v>10.5625</v>
      </c>
      <c r="S1095" t="b">
        <v>0</v>
      </c>
      <c r="T1095" t="s">
        <v>8282</v>
      </c>
      <c r="U1095" s="7" t="str">
        <f t="shared" si="52"/>
        <v>games</v>
      </c>
      <c r="V1095" t="str">
        <f t="shared" si="53"/>
        <v>video games</v>
      </c>
    </row>
    <row r="1096" spans="1:22" ht="46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5">
        <f t="shared" si="51"/>
        <v>0.18300055555555556</v>
      </c>
      <c r="G1096" t="s">
        <v>8221</v>
      </c>
      <c r="H1096" t="s">
        <v>8224</v>
      </c>
      <c r="I1096" t="s">
        <v>8246</v>
      </c>
      <c r="J1096">
        <v>1318180033</v>
      </c>
      <c r="K1096" s="11">
        <f>(Table1[[#This Row],[deadline]]/86400)+25569+(-5/24)</f>
        <v>40825.505011574074</v>
      </c>
      <c r="L1096">
        <v>1315588033</v>
      </c>
      <c r="M1096" s="11">
        <f>(Table1[[#This Row],[launched_at]]/86400)+25569+(-5/24)</f>
        <v>40795.505011574074</v>
      </c>
      <c r="N1096" s="12">
        <f>Table1[[#This Row],[Date Created Conversion]]</f>
        <v>40795.505011574074</v>
      </c>
      <c r="O1096" s="13">
        <f>Table1[[#This Row],[Date Created Conversion]]</f>
        <v>40795.505011574074</v>
      </c>
      <c r="P1096" t="b">
        <v>0</v>
      </c>
      <c r="Q1096">
        <v>27</v>
      </c>
      <c r="R1096" s="6">
        <f>E1096/Q1096</f>
        <v>122.00037037037038</v>
      </c>
      <c r="S1096" t="b">
        <v>0</v>
      </c>
      <c r="T1096" t="s">
        <v>8282</v>
      </c>
      <c r="U1096" s="7" t="str">
        <f t="shared" si="52"/>
        <v>games</v>
      </c>
      <c r="V1096" t="str">
        <f t="shared" si="53"/>
        <v>video games</v>
      </c>
    </row>
    <row r="1097" spans="1:22" ht="46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5">
        <f t="shared" si="51"/>
        <v>5.0347999999999997E-2</v>
      </c>
      <c r="G1097" t="s">
        <v>8221</v>
      </c>
      <c r="H1097" t="s">
        <v>8224</v>
      </c>
      <c r="I1097" t="s">
        <v>8246</v>
      </c>
      <c r="J1097">
        <v>1377867220</v>
      </c>
      <c r="K1097" s="11">
        <f>(Table1[[#This Row],[deadline]]/86400)+25569+(-5/24)</f>
        <v>41516.328935185185</v>
      </c>
      <c r="L1097">
        <v>1375275220</v>
      </c>
      <c r="M1097" s="11">
        <f>(Table1[[#This Row],[launched_at]]/86400)+25569+(-5/24)</f>
        <v>41486.328935185185</v>
      </c>
      <c r="N1097" s="12">
        <f>Table1[[#This Row],[Date Created Conversion]]</f>
        <v>41486.328935185185</v>
      </c>
      <c r="O1097" s="13">
        <f>Table1[[#This Row],[Date Created Conversion]]</f>
        <v>41486.328935185185</v>
      </c>
      <c r="P1097" t="b">
        <v>0</v>
      </c>
      <c r="Q1097">
        <v>94</v>
      </c>
      <c r="R1097" s="6">
        <f>E1097/Q1097</f>
        <v>267.80851063829789</v>
      </c>
      <c r="S1097" t="b">
        <v>0</v>
      </c>
      <c r="T1097" t="s">
        <v>8282</v>
      </c>
      <c r="U1097" s="7" t="str">
        <f t="shared" si="52"/>
        <v>games</v>
      </c>
      <c r="V1097" t="str">
        <f t="shared" si="53"/>
        <v>video games</v>
      </c>
    </row>
    <row r="1098" spans="1:22" ht="46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5">
        <f t="shared" si="51"/>
        <v>0.17933333333333334</v>
      </c>
      <c r="G1098" t="s">
        <v>8221</v>
      </c>
      <c r="H1098" t="s">
        <v>8224</v>
      </c>
      <c r="I1098" t="s">
        <v>8246</v>
      </c>
      <c r="J1098">
        <v>1412393400</v>
      </c>
      <c r="K1098" s="11">
        <f>(Table1[[#This Row],[deadline]]/86400)+25569+(-5/24)</f>
        <v>41915.9375</v>
      </c>
      <c r="L1098">
        <v>1409747154</v>
      </c>
      <c r="M1098" s="11">
        <f>(Table1[[#This Row],[launched_at]]/86400)+25569+(-5/24)</f>
        <v>41885.309652777774</v>
      </c>
      <c r="N1098" s="12">
        <f>Table1[[#This Row],[Date Created Conversion]]</f>
        <v>41885.309652777774</v>
      </c>
      <c r="O1098" s="13">
        <f>Table1[[#This Row],[Date Created Conversion]]</f>
        <v>41885.309652777774</v>
      </c>
      <c r="P1098" t="b">
        <v>0</v>
      </c>
      <c r="Q1098">
        <v>29</v>
      </c>
      <c r="R1098" s="6">
        <f>E1098/Q1098</f>
        <v>74.206896551724142</v>
      </c>
      <c r="S1098" t="b">
        <v>0</v>
      </c>
      <c r="T1098" t="s">
        <v>8282</v>
      </c>
      <c r="U1098" s="7" t="str">
        <f t="shared" si="52"/>
        <v>games</v>
      </c>
      <c r="V1098" t="str">
        <f t="shared" si="53"/>
        <v>video games</v>
      </c>
    </row>
    <row r="1099" spans="1:22" ht="46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5">
        <f t="shared" si="51"/>
        <v>4.6999999999999999E-4</v>
      </c>
      <c r="G1099" t="s">
        <v>8221</v>
      </c>
      <c r="H1099" t="s">
        <v>8224</v>
      </c>
      <c r="I1099" t="s">
        <v>8246</v>
      </c>
      <c r="J1099">
        <v>1393786877</v>
      </c>
      <c r="K1099" s="11">
        <f>(Table1[[#This Row],[deadline]]/86400)+25569+(-5/24)</f>
        <v>41700.584224537037</v>
      </c>
      <c r="L1099">
        <v>1390330877</v>
      </c>
      <c r="M1099" s="11">
        <f>(Table1[[#This Row],[launched_at]]/86400)+25569+(-5/24)</f>
        <v>41660.584224537037</v>
      </c>
      <c r="N1099" s="12">
        <f>Table1[[#This Row],[Date Created Conversion]]</f>
        <v>41660.584224537037</v>
      </c>
      <c r="O1099" s="13">
        <f>Table1[[#This Row],[Date Created Conversion]]</f>
        <v>41660.584224537037</v>
      </c>
      <c r="P1099" t="b">
        <v>0</v>
      </c>
      <c r="Q1099">
        <v>7</v>
      </c>
      <c r="R1099" s="6">
        <f>E1099/Q1099</f>
        <v>6.7142857142857144</v>
      </c>
      <c r="S1099" t="b">
        <v>0</v>
      </c>
      <c r="T1099" t="s">
        <v>8282</v>
      </c>
      <c r="U1099" s="7" t="str">
        <f t="shared" si="52"/>
        <v>games</v>
      </c>
      <c r="V1099" t="str">
        <f t="shared" si="53"/>
        <v>video games</v>
      </c>
    </row>
    <row r="1100" spans="1:22" ht="31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5">
        <f t="shared" si="51"/>
        <v>7.2120000000000004E-2</v>
      </c>
      <c r="G1100" t="s">
        <v>8221</v>
      </c>
      <c r="H1100" t="s">
        <v>8224</v>
      </c>
      <c r="I1100" t="s">
        <v>8246</v>
      </c>
      <c r="J1100">
        <v>1397413095</v>
      </c>
      <c r="K1100" s="11">
        <f>(Table1[[#This Row],[deadline]]/86400)+25569+(-5/24)</f>
        <v>41742.554340277777</v>
      </c>
      <c r="L1100">
        <v>1394821095</v>
      </c>
      <c r="M1100" s="11">
        <f>(Table1[[#This Row],[launched_at]]/86400)+25569+(-5/24)</f>
        <v>41712.554340277777</v>
      </c>
      <c r="N1100" s="12">
        <f>Table1[[#This Row],[Date Created Conversion]]</f>
        <v>41712.554340277777</v>
      </c>
      <c r="O1100" s="13">
        <f>Table1[[#This Row],[Date Created Conversion]]</f>
        <v>41712.554340277777</v>
      </c>
      <c r="P1100" t="b">
        <v>0</v>
      </c>
      <c r="Q1100">
        <v>22</v>
      </c>
      <c r="R1100" s="6">
        <f>E1100/Q1100</f>
        <v>81.954545454545453</v>
      </c>
      <c r="S1100" t="b">
        <v>0</v>
      </c>
      <c r="T1100" t="s">
        <v>8282</v>
      </c>
      <c r="U1100" s="7" t="str">
        <f t="shared" si="52"/>
        <v>games</v>
      </c>
      <c r="V1100" t="str">
        <f t="shared" si="53"/>
        <v>video games</v>
      </c>
    </row>
    <row r="1101" spans="1:22" ht="46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5">
        <f t="shared" si="51"/>
        <v>5.0000000000000001E-3</v>
      </c>
      <c r="G1101" t="s">
        <v>8221</v>
      </c>
      <c r="H1101" t="s">
        <v>8225</v>
      </c>
      <c r="I1101" t="s">
        <v>8247</v>
      </c>
      <c r="J1101">
        <v>1431547468</v>
      </c>
      <c r="K1101" s="11">
        <f>(Table1[[#This Row],[deadline]]/86400)+25569+(-5/24)</f>
        <v>42137.628101851849</v>
      </c>
      <c r="L1101">
        <v>1428955468</v>
      </c>
      <c r="M1101" s="11">
        <f>(Table1[[#This Row],[launched_at]]/86400)+25569+(-5/24)</f>
        <v>42107.628101851849</v>
      </c>
      <c r="N1101" s="12">
        <f>Table1[[#This Row],[Date Created Conversion]]</f>
        <v>42107.628101851849</v>
      </c>
      <c r="O1101" s="13">
        <f>Table1[[#This Row],[Date Created Conversion]]</f>
        <v>42107.628101851849</v>
      </c>
      <c r="P1101" t="b">
        <v>0</v>
      </c>
      <c r="Q1101">
        <v>1</v>
      </c>
      <c r="R1101" s="6">
        <f>E1101/Q1101</f>
        <v>25</v>
      </c>
      <c r="S1101" t="b">
        <v>0</v>
      </c>
      <c r="T1101" t="s">
        <v>8282</v>
      </c>
      <c r="U1101" s="7" t="str">
        <f t="shared" si="52"/>
        <v>games</v>
      </c>
      <c r="V1101" t="str">
        <f t="shared" si="53"/>
        <v>video games</v>
      </c>
    </row>
    <row r="1102" spans="1:22" ht="46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5">
        <f t="shared" si="51"/>
        <v>2.5000000000000001E-2</v>
      </c>
      <c r="G1102" t="s">
        <v>8221</v>
      </c>
      <c r="H1102" t="s">
        <v>8236</v>
      </c>
      <c r="I1102" t="s">
        <v>8249</v>
      </c>
      <c r="J1102">
        <v>1455417571</v>
      </c>
      <c r="K1102" s="11">
        <f>(Table1[[#This Row],[deadline]]/86400)+25569+(-5/24)</f>
        <v>42413.902442129627</v>
      </c>
      <c r="L1102">
        <v>1452825571</v>
      </c>
      <c r="M1102" s="11">
        <f>(Table1[[#This Row],[launched_at]]/86400)+25569+(-5/24)</f>
        <v>42383.902442129627</v>
      </c>
      <c r="N1102" s="12">
        <f>Table1[[#This Row],[Date Created Conversion]]</f>
        <v>42383.902442129627</v>
      </c>
      <c r="O1102" s="13">
        <f>Table1[[#This Row],[Date Created Conversion]]</f>
        <v>42383.902442129627</v>
      </c>
      <c r="P1102" t="b">
        <v>0</v>
      </c>
      <c r="Q1102">
        <v>10</v>
      </c>
      <c r="R1102" s="6">
        <f>E1102/Q1102</f>
        <v>10</v>
      </c>
      <c r="S1102" t="b">
        <v>0</v>
      </c>
      <c r="T1102" t="s">
        <v>8282</v>
      </c>
      <c r="U1102" s="7" t="str">
        <f t="shared" si="52"/>
        <v>games</v>
      </c>
      <c r="V1102" t="str">
        <f t="shared" si="53"/>
        <v>video games</v>
      </c>
    </row>
    <row r="1103" spans="1:22" ht="31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5">
        <f t="shared" si="51"/>
        <v>4.0999999999999999E-4</v>
      </c>
      <c r="G1103" t="s">
        <v>8221</v>
      </c>
      <c r="H1103" t="s">
        <v>8224</v>
      </c>
      <c r="I1103" t="s">
        <v>8246</v>
      </c>
      <c r="J1103">
        <v>1468519920</v>
      </c>
      <c r="K1103" s="11">
        <f>(Table1[[#This Row],[deadline]]/86400)+25569+(-5/24)</f>
        <v>42565.549999999996</v>
      </c>
      <c r="L1103">
        <v>1466188338</v>
      </c>
      <c r="M1103" s="11">
        <f>(Table1[[#This Row],[launched_at]]/86400)+25569+(-5/24)</f>
        <v>42538.564097222225</v>
      </c>
      <c r="N1103" s="12">
        <f>Table1[[#This Row],[Date Created Conversion]]</f>
        <v>42538.564097222225</v>
      </c>
      <c r="O1103" s="13">
        <f>Table1[[#This Row],[Date Created Conversion]]</f>
        <v>42538.564097222225</v>
      </c>
      <c r="P1103" t="b">
        <v>0</v>
      </c>
      <c r="Q1103">
        <v>6</v>
      </c>
      <c r="R1103" s="6">
        <f>E1103/Q1103</f>
        <v>6.833333333333333</v>
      </c>
      <c r="S1103" t="b">
        <v>0</v>
      </c>
      <c r="T1103" t="s">
        <v>8282</v>
      </c>
      <c r="U1103" s="7" t="str">
        <f t="shared" si="52"/>
        <v>games</v>
      </c>
      <c r="V1103" t="str">
        <f t="shared" si="53"/>
        <v>video games</v>
      </c>
    </row>
    <row r="1104" spans="1:22" ht="46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5">
        <f t="shared" si="51"/>
        <v>5.3124999999999999E-2</v>
      </c>
      <c r="G1104" t="s">
        <v>8221</v>
      </c>
      <c r="H1104" t="s">
        <v>8224</v>
      </c>
      <c r="I1104" t="s">
        <v>8246</v>
      </c>
      <c r="J1104">
        <v>1386568740</v>
      </c>
      <c r="K1104" s="11">
        <f>(Table1[[#This Row],[deadline]]/86400)+25569+(-5/24)</f>
        <v>41617.040972222218</v>
      </c>
      <c r="L1104">
        <v>1383095125</v>
      </c>
      <c r="M1104" s="11">
        <f>(Table1[[#This Row],[launched_at]]/86400)+25569+(-5/24)</f>
        <v>41576.837094907409</v>
      </c>
      <c r="N1104" s="12">
        <f>Table1[[#This Row],[Date Created Conversion]]</f>
        <v>41576.837094907409</v>
      </c>
      <c r="O1104" s="13">
        <f>Table1[[#This Row],[Date Created Conversion]]</f>
        <v>41576.837094907409</v>
      </c>
      <c r="P1104" t="b">
        <v>0</v>
      </c>
      <c r="Q1104">
        <v>24</v>
      </c>
      <c r="R1104" s="6">
        <f>E1104/Q1104</f>
        <v>17.708333333333332</v>
      </c>
      <c r="S1104" t="b">
        <v>0</v>
      </c>
      <c r="T1104" t="s">
        <v>8282</v>
      </c>
      <c r="U1104" s="7" t="str">
        <f t="shared" si="52"/>
        <v>games</v>
      </c>
      <c r="V1104" t="str">
        <f t="shared" si="53"/>
        <v>video games</v>
      </c>
    </row>
    <row r="1105" spans="1:22" ht="46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5">
        <f t="shared" si="51"/>
        <v>1.6199999999999999E-2</v>
      </c>
      <c r="G1105" t="s">
        <v>8221</v>
      </c>
      <c r="H1105" t="s">
        <v>8224</v>
      </c>
      <c r="I1105" t="s">
        <v>8246</v>
      </c>
      <c r="J1105">
        <v>1466227190</v>
      </c>
      <c r="K1105" s="11">
        <f>(Table1[[#This Row],[deadline]]/86400)+25569+(-5/24)</f>
        <v>42539.013773148145</v>
      </c>
      <c r="L1105">
        <v>1461043190</v>
      </c>
      <c r="M1105" s="11">
        <f>(Table1[[#This Row],[launched_at]]/86400)+25569+(-5/24)</f>
        <v>42479.013773148145</v>
      </c>
      <c r="N1105" s="12">
        <f>Table1[[#This Row],[Date Created Conversion]]</f>
        <v>42479.013773148145</v>
      </c>
      <c r="O1105" s="13">
        <f>Table1[[#This Row],[Date Created Conversion]]</f>
        <v>42479.013773148145</v>
      </c>
      <c r="P1105" t="b">
        <v>0</v>
      </c>
      <c r="Q1105">
        <v>15</v>
      </c>
      <c r="R1105" s="6">
        <f>E1105/Q1105</f>
        <v>16.2</v>
      </c>
      <c r="S1105" t="b">
        <v>0</v>
      </c>
      <c r="T1105" t="s">
        <v>8282</v>
      </c>
      <c r="U1105" s="7" t="str">
        <f t="shared" si="52"/>
        <v>games</v>
      </c>
      <c r="V1105" t="str">
        <f t="shared" si="53"/>
        <v>video games</v>
      </c>
    </row>
    <row r="1106" spans="1:22" ht="46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5">
        <f t="shared" si="51"/>
        <v>4.9516666666666667E-2</v>
      </c>
      <c r="G1106" t="s">
        <v>8221</v>
      </c>
      <c r="H1106" t="s">
        <v>8225</v>
      </c>
      <c r="I1106" t="s">
        <v>8247</v>
      </c>
      <c r="J1106">
        <v>1402480221</v>
      </c>
      <c r="K1106" s="11">
        <f>(Table1[[#This Row],[deadline]]/86400)+25569+(-5/24)</f>
        <v>41801.201631944445</v>
      </c>
      <c r="L1106">
        <v>1399888221</v>
      </c>
      <c r="M1106" s="11">
        <f>(Table1[[#This Row],[launched_at]]/86400)+25569+(-5/24)</f>
        <v>41771.201631944445</v>
      </c>
      <c r="N1106" s="12">
        <f>Table1[[#This Row],[Date Created Conversion]]</f>
        <v>41771.201631944445</v>
      </c>
      <c r="O1106" s="13">
        <f>Table1[[#This Row],[Date Created Conversion]]</f>
        <v>41771.201631944445</v>
      </c>
      <c r="P1106" t="b">
        <v>0</v>
      </c>
      <c r="Q1106">
        <v>37</v>
      </c>
      <c r="R1106" s="6">
        <f>E1106/Q1106</f>
        <v>80.297297297297291</v>
      </c>
      <c r="S1106" t="b">
        <v>0</v>
      </c>
      <c r="T1106" t="s">
        <v>8282</v>
      </c>
      <c r="U1106" s="7" t="str">
        <f t="shared" si="52"/>
        <v>games</v>
      </c>
      <c r="V1106" t="str">
        <f t="shared" si="53"/>
        <v>video games</v>
      </c>
    </row>
    <row r="1107" spans="1:22" ht="46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5">
        <f t="shared" si="51"/>
        <v>1.5900000000000001E-3</v>
      </c>
      <c r="G1107" t="s">
        <v>8221</v>
      </c>
      <c r="H1107" t="s">
        <v>8224</v>
      </c>
      <c r="I1107" t="s">
        <v>8246</v>
      </c>
      <c r="J1107">
        <v>1395627327</v>
      </c>
      <c r="K1107" s="11">
        <f>(Table1[[#This Row],[deadline]]/86400)+25569+(-5/24)</f>
        <v>41721.885729166665</v>
      </c>
      <c r="L1107">
        <v>1393038927</v>
      </c>
      <c r="M1107" s="11">
        <f>(Table1[[#This Row],[launched_at]]/86400)+25569+(-5/24)</f>
        <v>41691.927395833329</v>
      </c>
      <c r="N1107" s="12">
        <f>Table1[[#This Row],[Date Created Conversion]]</f>
        <v>41691.927395833329</v>
      </c>
      <c r="O1107" s="13">
        <f>Table1[[#This Row],[Date Created Conversion]]</f>
        <v>41691.927395833329</v>
      </c>
      <c r="P1107" t="b">
        <v>0</v>
      </c>
      <c r="Q1107">
        <v>20</v>
      </c>
      <c r="R1107" s="6">
        <f>E1107/Q1107</f>
        <v>71.55</v>
      </c>
      <c r="S1107" t="b">
        <v>0</v>
      </c>
      <c r="T1107" t="s">
        <v>8282</v>
      </c>
      <c r="U1107" s="7" t="str">
        <f t="shared" si="52"/>
        <v>games</v>
      </c>
      <c r="V1107" t="str">
        <f t="shared" si="53"/>
        <v>video games</v>
      </c>
    </row>
    <row r="1108" spans="1:22" ht="46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5">
        <f t="shared" si="51"/>
        <v>0.41249999999999998</v>
      </c>
      <c r="G1108" t="s">
        <v>8221</v>
      </c>
      <c r="H1108" t="s">
        <v>8224</v>
      </c>
      <c r="I1108" t="s">
        <v>8246</v>
      </c>
      <c r="J1108">
        <v>1333557975</v>
      </c>
      <c r="K1108" s="11">
        <f>(Table1[[#This Row],[deadline]]/86400)+25569+(-5/24)</f>
        <v>41003.490451388883</v>
      </c>
      <c r="L1108">
        <v>1330969575</v>
      </c>
      <c r="M1108" s="11">
        <f>(Table1[[#This Row],[launched_at]]/86400)+25569+(-5/24)</f>
        <v>40973.532118055555</v>
      </c>
      <c r="N1108" s="12">
        <f>Table1[[#This Row],[Date Created Conversion]]</f>
        <v>40973.532118055555</v>
      </c>
      <c r="O1108" s="13">
        <f>Table1[[#This Row],[Date Created Conversion]]</f>
        <v>40973.532118055555</v>
      </c>
      <c r="P1108" t="b">
        <v>0</v>
      </c>
      <c r="Q1108">
        <v>7</v>
      </c>
      <c r="R1108" s="6">
        <f>E1108/Q1108</f>
        <v>23.571428571428573</v>
      </c>
      <c r="S1108" t="b">
        <v>0</v>
      </c>
      <c r="T1108" t="s">
        <v>8282</v>
      </c>
      <c r="U1108" s="7" t="str">
        <f t="shared" si="52"/>
        <v>games</v>
      </c>
      <c r="V1108" t="str">
        <f t="shared" si="53"/>
        <v>video games</v>
      </c>
    </row>
    <row r="1109" spans="1:22" ht="46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5">
        <f t="shared" si="51"/>
        <v>0</v>
      </c>
      <c r="G1109" t="s">
        <v>8221</v>
      </c>
      <c r="H1109" t="s">
        <v>8224</v>
      </c>
      <c r="I1109" t="s">
        <v>8246</v>
      </c>
      <c r="J1109">
        <v>1406148024</v>
      </c>
      <c r="K1109" s="11">
        <f>(Table1[[#This Row],[deadline]]/86400)+25569+(-5/24)</f>
        <v>41843.653055555551</v>
      </c>
      <c r="L1109">
        <v>1403556024</v>
      </c>
      <c r="M1109" s="11">
        <f>(Table1[[#This Row],[launched_at]]/86400)+25569+(-5/24)</f>
        <v>41813.653055555551</v>
      </c>
      <c r="N1109" s="12">
        <f>Table1[[#This Row],[Date Created Conversion]]</f>
        <v>41813.653055555551</v>
      </c>
      <c r="O1109" s="13">
        <f>Table1[[#This Row],[Date Created Conversion]]</f>
        <v>41813.653055555551</v>
      </c>
      <c r="P1109" t="b">
        <v>0</v>
      </c>
      <c r="Q1109">
        <v>0</v>
      </c>
      <c r="R1109" s="6" t="e">
        <f>E1109/Q1109</f>
        <v>#DIV/0!</v>
      </c>
      <c r="S1109" t="b">
        <v>0</v>
      </c>
      <c r="T1109" t="s">
        <v>8282</v>
      </c>
      <c r="U1109" s="7" t="str">
        <f t="shared" si="52"/>
        <v>games</v>
      </c>
      <c r="V1109" t="str">
        <f t="shared" si="53"/>
        <v>video games</v>
      </c>
    </row>
    <row r="1110" spans="1:22" ht="46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5">
        <f t="shared" si="51"/>
        <v>2.93E-2</v>
      </c>
      <c r="G1110" t="s">
        <v>8221</v>
      </c>
      <c r="H1110" t="s">
        <v>8224</v>
      </c>
      <c r="I1110" t="s">
        <v>8246</v>
      </c>
      <c r="J1110">
        <v>1334326635</v>
      </c>
      <c r="K1110" s="11">
        <f>(Table1[[#This Row],[deadline]]/86400)+25569+(-5/24)</f>
        <v>41012.386979166666</v>
      </c>
      <c r="L1110">
        <v>1329146235</v>
      </c>
      <c r="M1110" s="11">
        <f>(Table1[[#This Row],[launched_at]]/86400)+25569+(-5/24)</f>
        <v>40952.42864583333</v>
      </c>
      <c r="N1110" s="12">
        <f>Table1[[#This Row],[Date Created Conversion]]</f>
        <v>40952.42864583333</v>
      </c>
      <c r="O1110" s="13">
        <f>Table1[[#This Row],[Date Created Conversion]]</f>
        <v>40952.42864583333</v>
      </c>
      <c r="P1110" t="b">
        <v>0</v>
      </c>
      <c r="Q1110">
        <v>21</v>
      </c>
      <c r="R1110" s="6">
        <f>E1110/Q1110</f>
        <v>34.88095238095238</v>
      </c>
      <c r="S1110" t="b">
        <v>0</v>
      </c>
      <c r="T1110" t="s">
        <v>8282</v>
      </c>
      <c r="U1110" s="7" t="str">
        <f t="shared" si="52"/>
        <v>games</v>
      </c>
      <c r="V1110" t="str">
        <f t="shared" si="53"/>
        <v>video games</v>
      </c>
    </row>
    <row r="1111" spans="1:22" ht="46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5">
        <f t="shared" si="51"/>
        <v>4.4999999999999997E-3</v>
      </c>
      <c r="G1111" t="s">
        <v>8221</v>
      </c>
      <c r="H1111" t="s">
        <v>8224</v>
      </c>
      <c r="I1111" t="s">
        <v>8246</v>
      </c>
      <c r="J1111">
        <v>1479495790</v>
      </c>
      <c r="K1111" s="11">
        <f>(Table1[[#This Row],[deadline]]/86400)+25569+(-5/24)</f>
        <v>42692.5855324074</v>
      </c>
      <c r="L1111">
        <v>1476900190</v>
      </c>
      <c r="M1111" s="11">
        <f>(Table1[[#This Row],[launched_at]]/86400)+25569+(-5/24)</f>
        <v>42662.543865740743</v>
      </c>
      <c r="N1111" s="12">
        <f>Table1[[#This Row],[Date Created Conversion]]</f>
        <v>42662.543865740743</v>
      </c>
      <c r="O1111" s="13">
        <f>Table1[[#This Row],[Date Created Conversion]]</f>
        <v>42662.543865740743</v>
      </c>
      <c r="P1111" t="b">
        <v>0</v>
      </c>
      <c r="Q1111">
        <v>3</v>
      </c>
      <c r="R1111" s="6">
        <f>E1111/Q1111</f>
        <v>15</v>
      </c>
      <c r="S1111" t="b">
        <v>0</v>
      </c>
      <c r="T1111" t="s">
        <v>8282</v>
      </c>
      <c r="U1111" s="7" t="str">
        <f t="shared" si="52"/>
        <v>games</v>
      </c>
      <c r="V1111" t="str">
        <f t="shared" si="53"/>
        <v>video games</v>
      </c>
    </row>
    <row r="1112" spans="1:22" ht="46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5">
        <f t="shared" si="51"/>
        <v>5.1000000000000004E-3</v>
      </c>
      <c r="G1112" t="s">
        <v>8221</v>
      </c>
      <c r="H1112" t="s">
        <v>8224</v>
      </c>
      <c r="I1112" t="s">
        <v>8246</v>
      </c>
      <c r="J1112">
        <v>1354919022</v>
      </c>
      <c r="K1112" s="11">
        <f>(Table1[[#This Row],[deadline]]/86400)+25569+(-5/24)</f>
        <v>41250.72479166666</v>
      </c>
      <c r="L1112">
        <v>1352327022</v>
      </c>
      <c r="M1112" s="11">
        <f>(Table1[[#This Row],[launched_at]]/86400)+25569+(-5/24)</f>
        <v>41220.72479166666</v>
      </c>
      <c r="N1112" s="12">
        <f>Table1[[#This Row],[Date Created Conversion]]</f>
        <v>41220.72479166666</v>
      </c>
      <c r="O1112" s="13">
        <f>Table1[[#This Row],[Date Created Conversion]]</f>
        <v>41220.72479166666</v>
      </c>
      <c r="P1112" t="b">
        <v>0</v>
      </c>
      <c r="Q1112">
        <v>11</v>
      </c>
      <c r="R1112" s="6">
        <f>E1112/Q1112</f>
        <v>23.181818181818183</v>
      </c>
      <c r="S1112" t="b">
        <v>0</v>
      </c>
      <c r="T1112" t="s">
        <v>8282</v>
      </c>
      <c r="U1112" s="7" t="str">
        <f t="shared" si="52"/>
        <v>games</v>
      </c>
      <c r="V1112" t="str">
        <f t="shared" si="53"/>
        <v>video games</v>
      </c>
    </row>
    <row r="1113" spans="1:22" ht="46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5">
        <f t="shared" si="51"/>
        <v>4.0000000000000002E-4</v>
      </c>
      <c r="G1113" t="s">
        <v>8221</v>
      </c>
      <c r="H1113" t="s">
        <v>8224</v>
      </c>
      <c r="I1113" t="s">
        <v>8246</v>
      </c>
      <c r="J1113">
        <v>1452228790</v>
      </c>
      <c r="K1113" s="11">
        <f>(Table1[[#This Row],[deadline]]/86400)+25569+(-5/24)</f>
        <v>42376.995254629626</v>
      </c>
      <c r="L1113">
        <v>1449636790</v>
      </c>
      <c r="M1113" s="11">
        <f>(Table1[[#This Row],[launched_at]]/86400)+25569+(-5/24)</f>
        <v>42346.995254629626</v>
      </c>
      <c r="N1113" s="12">
        <f>Table1[[#This Row],[Date Created Conversion]]</f>
        <v>42346.995254629626</v>
      </c>
      <c r="O1113" s="13">
        <f>Table1[[#This Row],[Date Created Conversion]]</f>
        <v>42346.995254629626</v>
      </c>
      <c r="P1113" t="b">
        <v>0</v>
      </c>
      <c r="Q1113">
        <v>1</v>
      </c>
      <c r="R1113" s="6">
        <f>E1113/Q1113</f>
        <v>1</v>
      </c>
      <c r="S1113" t="b">
        <v>0</v>
      </c>
      <c r="T1113" t="s">
        <v>8282</v>
      </c>
      <c r="U1113" s="7" t="str">
        <f t="shared" si="52"/>
        <v>games</v>
      </c>
      <c r="V1113" t="str">
        <f t="shared" si="53"/>
        <v>video games</v>
      </c>
    </row>
    <row r="1114" spans="1:22" ht="46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5">
        <f t="shared" si="51"/>
        <v>0.35537409090909089</v>
      </c>
      <c r="G1114" t="s">
        <v>8221</v>
      </c>
      <c r="H1114" t="s">
        <v>8224</v>
      </c>
      <c r="I1114" t="s">
        <v>8246</v>
      </c>
      <c r="J1114">
        <v>1421656200</v>
      </c>
      <c r="K1114" s="11">
        <f>(Table1[[#This Row],[deadline]]/86400)+25569+(-5/24)</f>
        <v>42023.145833333336</v>
      </c>
      <c r="L1114">
        <v>1416507211</v>
      </c>
      <c r="M1114" s="11">
        <f>(Table1[[#This Row],[launched_at]]/86400)+25569+(-5/24)</f>
        <v>41963.551053240742</v>
      </c>
      <c r="N1114" s="12">
        <f>Table1[[#This Row],[Date Created Conversion]]</f>
        <v>41963.551053240742</v>
      </c>
      <c r="O1114" s="13">
        <f>Table1[[#This Row],[Date Created Conversion]]</f>
        <v>41963.551053240742</v>
      </c>
      <c r="P1114" t="b">
        <v>0</v>
      </c>
      <c r="Q1114">
        <v>312</v>
      </c>
      <c r="R1114" s="6">
        <f>E1114/Q1114</f>
        <v>100.23371794871794</v>
      </c>
      <c r="S1114" t="b">
        <v>0</v>
      </c>
      <c r="T1114" t="s">
        <v>8282</v>
      </c>
      <c r="U1114" s="7" t="str">
        <f t="shared" si="52"/>
        <v>games</v>
      </c>
      <c r="V1114" t="str">
        <f t="shared" si="53"/>
        <v>video games</v>
      </c>
    </row>
    <row r="1115" spans="1:22" ht="46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5">
        <f t="shared" si="51"/>
        <v>5.0000000000000001E-3</v>
      </c>
      <c r="G1115" t="s">
        <v>8221</v>
      </c>
      <c r="H1115" t="s">
        <v>8225</v>
      </c>
      <c r="I1115" t="s">
        <v>8247</v>
      </c>
      <c r="J1115">
        <v>1408058820</v>
      </c>
      <c r="K1115" s="11">
        <f>(Table1[[#This Row],[deadline]]/86400)+25569+(-5/24)</f>
        <v>41865.768749999996</v>
      </c>
      <c r="L1115">
        <v>1405466820</v>
      </c>
      <c r="M1115" s="11">
        <f>(Table1[[#This Row],[launched_at]]/86400)+25569+(-5/24)</f>
        <v>41835.768749999996</v>
      </c>
      <c r="N1115" s="12">
        <f>Table1[[#This Row],[Date Created Conversion]]</f>
        <v>41835.768749999996</v>
      </c>
      <c r="O1115" s="13">
        <f>Table1[[#This Row],[Date Created Conversion]]</f>
        <v>41835.768749999996</v>
      </c>
      <c r="P1115" t="b">
        <v>0</v>
      </c>
      <c r="Q1115">
        <v>1</v>
      </c>
      <c r="R1115" s="6">
        <f>E1115/Q1115</f>
        <v>5</v>
      </c>
      <c r="S1115" t="b">
        <v>0</v>
      </c>
      <c r="T1115" t="s">
        <v>8282</v>
      </c>
      <c r="U1115" s="7" t="str">
        <f t="shared" si="52"/>
        <v>games</v>
      </c>
      <c r="V1115" t="str">
        <f t="shared" si="53"/>
        <v>video games</v>
      </c>
    </row>
    <row r="1116" spans="1:22" ht="46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5">
        <f t="shared" si="51"/>
        <v>1.6666666666666668E-3</v>
      </c>
      <c r="G1116" t="s">
        <v>8221</v>
      </c>
      <c r="H1116" t="s">
        <v>8225</v>
      </c>
      <c r="I1116" t="s">
        <v>8247</v>
      </c>
      <c r="J1116">
        <v>1381306687</v>
      </c>
      <c r="K1116" s="11">
        <f>(Table1[[#This Row],[deadline]]/86400)+25569+(-5/24)</f>
        <v>41556.13758101852</v>
      </c>
      <c r="L1116">
        <v>1378714687</v>
      </c>
      <c r="M1116" s="11">
        <f>(Table1[[#This Row],[launched_at]]/86400)+25569+(-5/24)</f>
        <v>41526.13758101852</v>
      </c>
      <c r="N1116" s="12">
        <f>Table1[[#This Row],[Date Created Conversion]]</f>
        <v>41526.13758101852</v>
      </c>
      <c r="O1116" s="13">
        <f>Table1[[#This Row],[Date Created Conversion]]</f>
        <v>41526.13758101852</v>
      </c>
      <c r="P1116" t="b">
        <v>0</v>
      </c>
      <c r="Q1116">
        <v>3</v>
      </c>
      <c r="R1116" s="6">
        <f>E1116/Q1116</f>
        <v>3.3333333333333335</v>
      </c>
      <c r="S1116" t="b">
        <v>0</v>
      </c>
      <c r="T1116" t="s">
        <v>8282</v>
      </c>
      <c r="U1116" s="7" t="str">
        <f t="shared" si="52"/>
        <v>games</v>
      </c>
      <c r="V1116" t="str">
        <f t="shared" si="53"/>
        <v>video games</v>
      </c>
    </row>
    <row r="1117" spans="1:22" ht="46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5">
        <f t="shared" si="51"/>
        <v>1.325E-3</v>
      </c>
      <c r="G1117" t="s">
        <v>8221</v>
      </c>
      <c r="H1117" t="s">
        <v>8224</v>
      </c>
      <c r="I1117" t="s">
        <v>8246</v>
      </c>
      <c r="J1117">
        <v>1459352495</v>
      </c>
      <c r="K1117" s="11">
        <f>(Table1[[#This Row],[deadline]]/86400)+25569+(-5/24)</f>
        <v>42459.445543981477</v>
      </c>
      <c r="L1117">
        <v>1456764095</v>
      </c>
      <c r="M1117" s="11">
        <f>(Table1[[#This Row],[launched_at]]/86400)+25569+(-5/24)</f>
        <v>42429.487210648142</v>
      </c>
      <c r="N1117" s="12">
        <f>Table1[[#This Row],[Date Created Conversion]]</f>
        <v>42429.487210648142</v>
      </c>
      <c r="O1117" s="13">
        <f>Table1[[#This Row],[Date Created Conversion]]</f>
        <v>42429.487210648142</v>
      </c>
      <c r="P1117" t="b">
        <v>0</v>
      </c>
      <c r="Q1117">
        <v>4</v>
      </c>
      <c r="R1117" s="6">
        <f>E1117/Q1117</f>
        <v>13.25</v>
      </c>
      <c r="S1117" t="b">
        <v>0</v>
      </c>
      <c r="T1117" t="s">
        <v>8282</v>
      </c>
      <c r="U1117" s="7" t="str">
        <f t="shared" si="52"/>
        <v>games</v>
      </c>
      <c r="V1117" t="str">
        <f t="shared" si="53"/>
        <v>video games</v>
      </c>
    </row>
    <row r="1118" spans="1:22" ht="31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5">
        <f t="shared" si="51"/>
        <v>3.5704000000000004E-4</v>
      </c>
      <c r="G1118" t="s">
        <v>8221</v>
      </c>
      <c r="H1118" t="s">
        <v>8224</v>
      </c>
      <c r="I1118" t="s">
        <v>8246</v>
      </c>
      <c r="J1118">
        <v>1339273208</v>
      </c>
      <c r="K1118" s="11">
        <f>(Table1[[#This Row],[deadline]]/86400)+25569+(-5/24)</f>
        <v>41069.638981481483</v>
      </c>
      <c r="L1118">
        <v>1334089208</v>
      </c>
      <c r="M1118" s="11">
        <f>(Table1[[#This Row],[launched_at]]/86400)+25569+(-5/24)</f>
        <v>41009.638981481483</v>
      </c>
      <c r="N1118" s="12">
        <f>Table1[[#This Row],[Date Created Conversion]]</f>
        <v>41009.638981481483</v>
      </c>
      <c r="O1118" s="13">
        <f>Table1[[#This Row],[Date Created Conversion]]</f>
        <v>41009.638981481483</v>
      </c>
      <c r="P1118" t="b">
        <v>0</v>
      </c>
      <c r="Q1118">
        <v>10</v>
      </c>
      <c r="R1118" s="6">
        <f>E1118/Q1118</f>
        <v>17.852</v>
      </c>
      <c r="S1118" t="b">
        <v>0</v>
      </c>
      <c r="T1118" t="s">
        <v>8282</v>
      </c>
      <c r="U1118" s="7" t="str">
        <f t="shared" si="52"/>
        <v>games</v>
      </c>
      <c r="V1118" t="str">
        <f t="shared" si="53"/>
        <v>video games</v>
      </c>
    </row>
    <row r="1119" spans="1:22" ht="46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5">
        <f t="shared" si="51"/>
        <v>8.3000000000000004E-2</v>
      </c>
      <c r="G1119" t="s">
        <v>8221</v>
      </c>
      <c r="H1119" t="s">
        <v>8236</v>
      </c>
      <c r="I1119" t="s">
        <v>8249</v>
      </c>
      <c r="J1119">
        <v>1451053313</v>
      </c>
      <c r="K1119" s="11">
        <f>(Table1[[#This Row],[deadline]]/86400)+25569+(-5/24)</f>
        <v>42363.390196759261</v>
      </c>
      <c r="L1119">
        <v>1448461313</v>
      </c>
      <c r="M1119" s="11">
        <f>(Table1[[#This Row],[launched_at]]/86400)+25569+(-5/24)</f>
        <v>42333.390196759261</v>
      </c>
      <c r="N1119" s="12">
        <f>Table1[[#This Row],[Date Created Conversion]]</f>
        <v>42333.390196759261</v>
      </c>
      <c r="O1119" s="13">
        <f>Table1[[#This Row],[Date Created Conversion]]</f>
        <v>42333.390196759261</v>
      </c>
      <c r="P1119" t="b">
        <v>0</v>
      </c>
      <c r="Q1119">
        <v>8</v>
      </c>
      <c r="R1119" s="6">
        <f>E1119/Q1119</f>
        <v>10.375</v>
      </c>
      <c r="S1119" t="b">
        <v>0</v>
      </c>
      <c r="T1119" t="s">
        <v>8282</v>
      </c>
      <c r="U1119" s="7" t="str">
        <f t="shared" si="52"/>
        <v>games</v>
      </c>
      <c r="V1119" t="str">
        <f t="shared" si="53"/>
        <v>video games</v>
      </c>
    </row>
    <row r="1120" spans="1:22" ht="46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5">
        <f t="shared" si="51"/>
        <v>2.4222222222222221E-2</v>
      </c>
      <c r="G1120" t="s">
        <v>8221</v>
      </c>
      <c r="H1120" t="s">
        <v>8226</v>
      </c>
      <c r="I1120" t="s">
        <v>8248</v>
      </c>
      <c r="J1120">
        <v>1396666779</v>
      </c>
      <c r="K1120" s="11">
        <f>(Table1[[#This Row],[deadline]]/86400)+25569+(-5/24)</f>
        <v>41733.91642361111</v>
      </c>
      <c r="L1120">
        <v>1394078379</v>
      </c>
      <c r="M1120" s="11">
        <f>(Table1[[#This Row],[launched_at]]/86400)+25569+(-5/24)</f>
        <v>41703.958090277774</v>
      </c>
      <c r="N1120" s="12">
        <f>Table1[[#This Row],[Date Created Conversion]]</f>
        <v>41703.958090277774</v>
      </c>
      <c r="O1120" s="13">
        <f>Table1[[#This Row],[Date Created Conversion]]</f>
        <v>41703.958090277774</v>
      </c>
      <c r="P1120" t="b">
        <v>0</v>
      </c>
      <c r="Q1120">
        <v>3</v>
      </c>
      <c r="R1120" s="6">
        <f>E1120/Q1120</f>
        <v>36.333333333333336</v>
      </c>
      <c r="S1120" t="b">
        <v>0</v>
      </c>
      <c r="T1120" t="s">
        <v>8282</v>
      </c>
      <c r="U1120" s="7" t="str">
        <f t="shared" si="52"/>
        <v>games</v>
      </c>
      <c r="V1120" t="str">
        <f t="shared" si="53"/>
        <v>video games</v>
      </c>
    </row>
    <row r="1121" spans="1:22" ht="46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5">
        <f t="shared" si="51"/>
        <v>2.3809523809523812E-3</v>
      </c>
      <c r="G1121" t="s">
        <v>8221</v>
      </c>
      <c r="H1121" t="s">
        <v>8224</v>
      </c>
      <c r="I1121" t="s">
        <v>8246</v>
      </c>
      <c r="J1121">
        <v>1396810864</v>
      </c>
      <c r="K1121" s="11">
        <f>(Table1[[#This Row],[deadline]]/86400)+25569+(-5/24)</f>
        <v>41735.584074074075</v>
      </c>
      <c r="L1121">
        <v>1395687664</v>
      </c>
      <c r="M1121" s="11">
        <f>(Table1[[#This Row],[launched_at]]/86400)+25569+(-5/24)</f>
        <v>41722.584074074075</v>
      </c>
      <c r="N1121" s="12">
        <f>Table1[[#This Row],[Date Created Conversion]]</f>
        <v>41722.584074074075</v>
      </c>
      <c r="O1121" s="13">
        <f>Table1[[#This Row],[Date Created Conversion]]</f>
        <v>41722.584074074075</v>
      </c>
      <c r="P1121" t="b">
        <v>0</v>
      </c>
      <c r="Q1121">
        <v>1</v>
      </c>
      <c r="R1121" s="6">
        <f>E1121/Q1121</f>
        <v>5</v>
      </c>
      <c r="S1121" t="b">
        <v>0</v>
      </c>
      <c r="T1121" t="s">
        <v>8282</v>
      </c>
      <c r="U1121" s="7" t="str">
        <f t="shared" si="52"/>
        <v>games</v>
      </c>
      <c r="V1121" t="str">
        <f t="shared" si="53"/>
        <v>video games</v>
      </c>
    </row>
    <row r="1122" spans="1:22" ht="31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5">
        <f t="shared" si="51"/>
        <v>0</v>
      </c>
      <c r="G1122" t="s">
        <v>8221</v>
      </c>
      <c r="H1122" t="s">
        <v>8224</v>
      </c>
      <c r="I1122" t="s">
        <v>8246</v>
      </c>
      <c r="J1122">
        <v>1319835400</v>
      </c>
      <c r="K1122" s="11">
        <f>(Table1[[#This Row],[deadline]]/86400)+25569+(-5/24)</f>
        <v>40844.664351851847</v>
      </c>
      <c r="L1122">
        <v>1315947400</v>
      </c>
      <c r="M1122" s="11">
        <f>(Table1[[#This Row],[launched_at]]/86400)+25569+(-5/24)</f>
        <v>40799.664351851847</v>
      </c>
      <c r="N1122" s="12">
        <f>Table1[[#This Row],[Date Created Conversion]]</f>
        <v>40799.664351851847</v>
      </c>
      <c r="O1122" s="13">
        <f>Table1[[#This Row],[Date Created Conversion]]</f>
        <v>40799.664351851847</v>
      </c>
      <c r="P1122" t="b">
        <v>0</v>
      </c>
      <c r="Q1122">
        <v>0</v>
      </c>
      <c r="R1122" s="6" t="e">
        <f>E1122/Q1122</f>
        <v>#DIV/0!</v>
      </c>
      <c r="S1122" t="b">
        <v>0</v>
      </c>
      <c r="T1122" t="s">
        <v>8282</v>
      </c>
      <c r="U1122" s="7" t="str">
        <f t="shared" si="52"/>
        <v>games</v>
      </c>
      <c r="V1122" t="str">
        <f t="shared" si="53"/>
        <v>video games</v>
      </c>
    </row>
    <row r="1123" spans="1:22" ht="46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5">
        <f t="shared" si="51"/>
        <v>1.16E-4</v>
      </c>
      <c r="G1123" t="s">
        <v>8221</v>
      </c>
      <c r="H1123" t="s">
        <v>8224</v>
      </c>
      <c r="I1123" t="s">
        <v>8246</v>
      </c>
      <c r="J1123">
        <v>1457904316</v>
      </c>
      <c r="K1123" s="11">
        <f>(Table1[[#This Row],[deadline]]/86400)+25569+(-5/24)</f>
        <v>42442.684212962959</v>
      </c>
      <c r="L1123">
        <v>1455315916</v>
      </c>
      <c r="M1123" s="11">
        <f>(Table1[[#This Row],[launched_at]]/86400)+25569+(-5/24)</f>
        <v>42412.72587962963</v>
      </c>
      <c r="N1123" s="12">
        <f>Table1[[#This Row],[Date Created Conversion]]</f>
        <v>42412.72587962963</v>
      </c>
      <c r="O1123" s="13">
        <f>Table1[[#This Row],[Date Created Conversion]]</f>
        <v>42412.72587962963</v>
      </c>
      <c r="P1123" t="b">
        <v>0</v>
      </c>
      <c r="Q1123">
        <v>5</v>
      </c>
      <c r="R1123" s="6">
        <f>E1123/Q1123</f>
        <v>5.8</v>
      </c>
      <c r="S1123" t="b">
        <v>0</v>
      </c>
      <c r="T1123" t="s">
        <v>8282</v>
      </c>
      <c r="U1123" s="7" t="str">
        <f t="shared" si="52"/>
        <v>games</v>
      </c>
      <c r="V1123" t="str">
        <f t="shared" si="53"/>
        <v>video games</v>
      </c>
    </row>
    <row r="1124" spans="1:22" ht="46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5">
        <f t="shared" si="51"/>
        <v>0</v>
      </c>
      <c r="G1124" t="s">
        <v>8221</v>
      </c>
      <c r="H1124" t="s">
        <v>8225</v>
      </c>
      <c r="I1124" t="s">
        <v>8247</v>
      </c>
      <c r="J1124">
        <v>1369932825</v>
      </c>
      <c r="K1124" s="11">
        <f>(Table1[[#This Row],[deadline]]/86400)+25569+(-5/24)</f>
        <v>41424.495659722219</v>
      </c>
      <c r="L1124">
        <v>1368723225</v>
      </c>
      <c r="M1124" s="11">
        <f>(Table1[[#This Row],[launched_at]]/86400)+25569+(-5/24)</f>
        <v>41410.495659722219</v>
      </c>
      <c r="N1124" s="12">
        <f>Table1[[#This Row],[Date Created Conversion]]</f>
        <v>41410.495659722219</v>
      </c>
      <c r="O1124" s="13">
        <f>Table1[[#This Row],[Date Created Conversion]]</f>
        <v>41410.495659722219</v>
      </c>
      <c r="P1124" t="b">
        <v>0</v>
      </c>
      <c r="Q1124">
        <v>0</v>
      </c>
      <c r="R1124" s="6" t="e">
        <f>E1124/Q1124</f>
        <v>#DIV/0!</v>
      </c>
      <c r="S1124" t="b">
        <v>0</v>
      </c>
      <c r="T1124" t="s">
        <v>8282</v>
      </c>
      <c r="U1124" s="7" t="str">
        <f t="shared" si="52"/>
        <v>games</v>
      </c>
      <c r="V1124" t="str">
        <f t="shared" si="53"/>
        <v>video games</v>
      </c>
    </row>
    <row r="1125" spans="1:22" ht="46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5">
        <f t="shared" si="51"/>
        <v>2.2000000000000001E-3</v>
      </c>
      <c r="G1125" t="s">
        <v>8221</v>
      </c>
      <c r="H1125" t="s">
        <v>8224</v>
      </c>
      <c r="I1125" t="s">
        <v>8246</v>
      </c>
      <c r="J1125">
        <v>1397910848</v>
      </c>
      <c r="K1125" s="11">
        <f>(Table1[[#This Row],[deadline]]/86400)+25569+(-5/24)</f>
        <v>41748.315370370365</v>
      </c>
      <c r="L1125">
        <v>1395318848</v>
      </c>
      <c r="M1125" s="11">
        <f>(Table1[[#This Row],[launched_at]]/86400)+25569+(-5/24)</f>
        <v>41718.315370370365</v>
      </c>
      <c r="N1125" s="12">
        <f>Table1[[#This Row],[Date Created Conversion]]</f>
        <v>41718.315370370365</v>
      </c>
      <c r="O1125" s="13">
        <f>Table1[[#This Row],[Date Created Conversion]]</f>
        <v>41718.315370370365</v>
      </c>
      <c r="P1125" t="b">
        <v>0</v>
      </c>
      <c r="Q1125">
        <v>3</v>
      </c>
      <c r="R1125" s="6">
        <f>E1125/Q1125</f>
        <v>3.6666666666666665</v>
      </c>
      <c r="S1125" t="b">
        <v>0</v>
      </c>
      <c r="T1125" t="s">
        <v>8282</v>
      </c>
      <c r="U1125" s="7" t="str">
        <f t="shared" si="52"/>
        <v>games</v>
      </c>
      <c r="V1125" t="str">
        <f t="shared" si="53"/>
        <v>video games</v>
      </c>
    </row>
    <row r="1126" spans="1:22" ht="46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5">
        <f t="shared" si="51"/>
        <v>4.7222222222222223E-3</v>
      </c>
      <c r="G1126" t="s">
        <v>8221</v>
      </c>
      <c r="H1126" t="s">
        <v>8224</v>
      </c>
      <c r="I1126" t="s">
        <v>8246</v>
      </c>
      <c r="J1126">
        <v>1430409651</v>
      </c>
      <c r="K1126" s="11">
        <f>(Table1[[#This Row],[deadline]]/86400)+25569+(-5/24)</f>
        <v>42124.458923611113</v>
      </c>
      <c r="L1126">
        <v>1427817651</v>
      </c>
      <c r="M1126" s="11">
        <f>(Table1[[#This Row],[launched_at]]/86400)+25569+(-5/24)</f>
        <v>42094.458923611113</v>
      </c>
      <c r="N1126" s="12">
        <f>Table1[[#This Row],[Date Created Conversion]]</f>
        <v>42094.458923611113</v>
      </c>
      <c r="O1126" s="13">
        <f>Table1[[#This Row],[Date Created Conversion]]</f>
        <v>42094.458923611113</v>
      </c>
      <c r="P1126" t="b">
        <v>0</v>
      </c>
      <c r="Q1126">
        <v>7</v>
      </c>
      <c r="R1126" s="6">
        <f>E1126/Q1126</f>
        <v>60.714285714285715</v>
      </c>
      <c r="S1126" t="b">
        <v>0</v>
      </c>
      <c r="T1126" t="s">
        <v>8283</v>
      </c>
      <c r="U1126" s="7" t="str">
        <f t="shared" si="52"/>
        <v>games</v>
      </c>
      <c r="V1126" t="str">
        <f t="shared" si="53"/>
        <v>mobile games</v>
      </c>
    </row>
    <row r="1127" spans="1:22" ht="46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5">
        <f t="shared" si="51"/>
        <v>0</v>
      </c>
      <c r="G1127" t="s">
        <v>8221</v>
      </c>
      <c r="H1127" t="s">
        <v>8225</v>
      </c>
      <c r="I1127" t="s">
        <v>8247</v>
      </c>
      <c r="J1127">
        <v>1443193130</v>
      </c>
      <c r="K1127" s="11">
        <f>(Table1[[#This Row],[deadline]]/86400)+25569+(-5/24)</f>
        <v>42272.415856481479</v>
      </c>
      <c r="L1127">
        <v>1438009130</v>
      </c>
      <c r="M1127" s="11">
        <f>(Table1[[#This Row],[launched_at]]/86400)+25569+(-5/24)</f>
        <v>42212.415856481479</v>
      </c>
      <c r="N1127" s="12">
        <f>Table1[[#This Row],[Date Created Conversion]]</f>
        <v>42212.415856481479</v>
      </c>
      <c r="O1127" s="13">
        <f>Table1[[#This Row],[Date Created Conversion]]</f>
        <v>42212.415856481479</v>
      </c>
      <c r="P1127" t="b">
        <v>0</v>
      </c>
      <c r="Q1127">
        <v>0</v>
      </c>
      <c r="R1127" s="6" t="e">
        <f>E1127/Q1127</f>
        <v>#DIV/0!</v>
      </c>
      <c r="S1127" t="b">
        <v>0</v>
      </c>
      <c r="T1127" t="s">
        <v>8283</v>
      </c>
      <c r="U1127" s="7" t="str">
        <f t="shared" si="52"/>
        <v>games</v>
      </c>
      <c r="V1127" t="str">
        <f t="shared" si="53"/>
        <v>mobile games</v>
      </c>
    </row>
    <row r="1128" spans="1:22" ht="31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5">
        <f t="shared" si="51"/>
        <v>5.0000000000000001E-3</v>
      </c>
      <c r="G1128" t="s">
        <v>8221</v>
      </c>
      <c r="H1128" t="s">
        <v>8224</v>
      </c>
      <c r="I1128" t="s">
        <v>8246</v>
      </c>
      <c r="J1128">
        <v>1468482694</v>
      </c>
      <c r="K1128" s="11">
        <f>(Table1[[#This Row],[deadline]]/86400)+25569+(-5/24)</f>
        <v>42565.119143518517</v>
      </c>
      <c r="L1128">
        <v>1465890694</v>
      </c>
      <c r="M1128" s="11">
        <f>(Table1[[#This Row],[launched_at]]/86400)+25569+(-5/24)</f>
        <v>42535.119143518517</v>
      </c>
      <c r="N1128" s="12">
        <f>Table1[[#This Row],[Date Created Conversion]]</f>
        <v>42535.119143518517</v>
      </c>
      <c r="O1128" s="13">
        <f>Table1[[#This Row],[Date Created Conversion]]</f>
        <v>42535.119143518517</v>
      </c>
      <c r="P1128" t="b">
        <v>0</v>
      </c>
      <c r="Q1128">
        <v>2</v>
      </c>
      <c r="R1128" s="6">
        <f>E1128/Q1128</f>
        <v>5</v>
      </c>
      <c r="S1128" t="b">
        <v>0</v>
      </c>
      <c r="T1128" t="s">
        <v>8283</v>
      </c>
      <c r="U1128" s="7" t="str">
        <f t="shared" si="52"/>
        <v>games</v>
      </c>
      <c r="V1128" t="str">
        <f t="shared" si="53"/>
        <v>mobile games</v>
      </c>
    </row>
    <row r="1129" spans="1:22" ht="46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5">
        <f t="shared" si="51"/>
        <v>1.6714285714285713E-2</v>
      </c>
      <c r="G1129" t="s">
        <v>8221</v>
      </c>
      <c r="H1129" t="s">
        <v>8224</v>
      </c>
      <c r="I1129" t="s">
        <v>8246</v>
      </c>
      <c r="J1129">
        <v>1416000600</v>
      </c>
      <c r="K1129" s="11">
        <f>(Table1[[#This Row],[deadline]]/86400)+25569+(-5/24)</f>
        <v>41957.687499999993</v>
      </c>
      <c r="L1129">
        <v>1413318600</v>
      </c>
      <c r="M1129" s="11">
        <f>(Table1[[#This Row],[launched_at]]/86400)+25569+(-5/24)</f>
        <v>41926.645833333328</v>
      </c>
      <c r="N1129" s="12">
        <f>Table1[[#This Row],[Date Created Conversion]]</f>
        <v>41926.645833333328</v>
      </c>
      <c r="O1129" s="13">
        <f>Table1[[#This Row],[Date Created Conversion]]</f>
        <v>41926.645833333328</v>
      </c>
      <c r="P1129" t="b">
        <v>0</v>
      </c>
      <c r="Q1129">
        <v>23</v>
      </c>
      <c r="R1129" s="6">
        <f>E1129/Q1129</f>
        <v>25.434782608695652</v>
      </c>
      <c r="S1129" t="b">
        <v>0</v>
      </c>
      <c r="T1129" t="s">
        <v>8283</v>
      </c>
      <c r="U1129" s="7" t="str">
        <f t="shared" si="52"/>
        <v>games</v>
      </c>
      <c r="V1129" t="str">
        <f t="shared" si="53"/>
        <v>mobile games</v>
      </c>
    </row>
    <row r="1130" spans="1:22" ht="18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5">
        <f t="shared" si="51"/>
        <v>1E-3</v>
      </c>
      <c r="G1130" t="s">
        <v>8221</v>
      </c>
      <c r="H1130" t="s">
        <v>8225</v>
      </c>
      <c r="I1130" t="s">
        <v>8247</v>
      </c>
      <c r="J1130">
        <v>1407425717</v>
      </c>
      <c r="K1130" s="11">
        <f>(Table1[[#This Row],[deadline]]/86400)+25569+(-5/24)</f>
        <v>41858.441168981481</v>
      </c>
      <c r="L1130">
        <v>1404833717</v>
      </c>
      <c r="M1130" s="11">
        <f>(Table1[[#This Row],[launched_at]]/86400)+25569+(-5/24)</f>
        <v>41828.441168981481</v>
      </c>
      <c r="N1130" s="12">
        <f>Table1[[#This Row],[Date Created Conversion]]</f>
        <v>41828.441168981481</v>
      </c>
      <c r="O1130" s="13">
        <f>Table1[[#This Row],[Date Created Conversion]]</f>
        <v>41828.441168981481</v>
      </c>
      <c r="P1130" t="b">
        <v>0</v>
      </c>
      <c r="Q1130">
        <v>1</v>
      </c>
      <c r="R1130" s="6">
        <f>E1130/Q1130</f>
        <v>1</v>
      </c>
      <c r="S1130" t="b">
        <v>0</v>
      </c>
      <c r="T1130" t="s">
        <v>8283</v>
      </c>
      <c r="U1130" s="7" t="str">
        <f t="shared" si="52"/>
        <v>games</v>
      </c>
      <c r="V1130" t="str">
        <f t="shared" si="53"/>
        <v>mobile games</v>
      </c>
    </row>
    <row r="1131" spans="1:22" ht="46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5">
        <f t="shared" si="51"/>
        <v>1.0499999999999999E-3</v>
      </c>
      <c r="G1131" t="s">
        <v>8221</v>
      </c>
      <c r="H1131" t="s">
        <v>8224</v>
      </c>
      <c r="I1131" t="s">
        <v>8246</v>
      </c>
      <c r="J1131">
        <v>1465107693</v>
      </c>
      <c r="K1131" s="11">
        <f>(Table1[[#This Row],[deadline]]/86400)+25569+(-5/24)</f>
        <v>42526.056631944441</v>
      </c>
      <c r="L1131">
        <v>1462515693</v>
      </c>
      <c r="M1131" s="11">
        <f>(Table1[[#This Row],[launched_at]]/86400)+25569+(-5/24)</f>
        <v>42496.056631944441</v>
      </c>
      <c r="N1131" s="12">
        <f>Table1[[#This Row],[Date Created Conversion]]</f>
        <v>42496.056631944441</v>
      </c>
      <c r="O1131" s="13">
        <f>Table1[[#This Row],[Date Created Conversion]]</f>
        <v>42496.056631944441</v>
      </c>
      <c r="P1131" t="b">
        <v>0</v>
      </c>
      <c r="Q1131">
        <v>2</v>
      </c>
      <c r="R1131" s="6">
        <f>E1131/Q1131</f>
        <v>10.5</v>
      </c>
      <c r="S1131" t="b">
        <v>0</v>
      </c>
      <c r="T1131" t="s">
        <v>8283</v>
      </c>
      <c r="U1131" s="7" t="str">
        <f t="shared" si="52"/>
        <v>games</v>
      </c>
      <c r="V1131" t="str">
        <f t="shared" si="53"/>
        <v>mobile games</v>
      </c>
    </row>
    <row r="1132" spans="1:22" ht="46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5">
        <f t="shared" si="51"/>
        <v>2.2000000000000001E-3</v>
      </c>
      <c r="G1132" t="s">
        <v>8221</v>
      </c>
      <c r="H1132" t="s">
        <v>8224</v>
      </c>
      <c r="I1132" t="s">
        <v>8246</v>
      </c>
      <c r="J1132">
        <v>1416963300</v>
      </c>
      <c r="K1132" s="11">
        <f>(Table1[[#This Row],[deadline]]/86400)+25569+(-5/24)</f>
        <v>41968.829861111109</v>
      </c>
      <c r="L1132">
        <v>1411775700</v>
      </c>
      <c r="M1132" s="11">
        <f>(Table1[[#This Row],[launched_at]]/86400)+25569+(-5/24)</f>
        <v>41908.788194444445</v>
      </c>
      <c r="N1132" s="12">
        <f>Table1[[#This Row],[Date Created Conversion]]</f>
        <v>41908.788194444445</v>
      </c>
      <c r="O1132" s="13">
        <f>Table1[[#This Row],[Date Created Conversion]]</f>
        <v>41908.788194444445</v>
      </c>
      <c r="P1132" t="b">
        <v>0</v>
      </c>
      <c r="Q1132">
        <v>3</v>
      </c>
      <c r="R1132" s="6">
        <f>E1132/Q1132</f>
        <v>3.6666666666666665</v>
      </c>
      <c r="S1132" t="b">
        <v>0</v>
      </c>
      <c r="T1132" t="s">
        <v>8283</v>
      </c>
      <c r="U1132" s="7" t="str">
        <f t="shared" si="52"/>
        <v>games</v>
      </c>
      <c r="V1132" t="str">
        <f t="shared" si="53"/>
        <v>mobile games</v>
      </c>
    </row>
    <row r="1133" spans="1:22" ht="46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5">
        <f t="shared" si="51"/>
        <v>0</v>
      </c>
      <c r="G1133" t="s">
        <v>8221</v>
      </c>
      <c r="H1133" t="s">
        <v>8226</v>
      </c>
      <c r="I1133" t="s">
        <v>8248</v>
      </c>
      <c r="J1133">
        <v>1450993668</v>
      </c>
      <c r="K1133" s="11">
        <f>(Table1[[#This Row],[deadline]]/86400)+25569+(-5/24)</f>
        <v>42362.699861111112</v>
      </c>
      <c r="L1133">
        <v>1448401668</v>
      </c>
      <c r="M1133" s="11">
        <f>(Table1[[#This Row],[launched_at]]/86400)+25569+(-5/24)</f>
        <v>42332.699861111112</v>
      </c>
      <c r="N1133" s="12">
        <f>Table1[[#This Row],[Date Created Conversion]]</f>
        <v>42332.699861111112</v>
      </c>
      <c r="O1133" s="13">
        <f>Table1[[#This Row],[Date Created Conversion]]</f>
        <v>42332.699861111112</v>
      </c>
      <c r="P1133" t="b">
        <v>0</v>
      </c>
      <c r="Q1133">
        <v>0</v>
      </c>
      <c r="R1133" s="6" t="e">
        <f>E1133/Q1133</f>
        <v>#DIV/0!</v>
      </c>
      <c r="S1133" t="b">
        <v>0</v>
      </c>
      <c r="T1133" t="s">
        <v>8283</v>
      </c>
      <c r="U1133" s="7" t="str">
        <f t="shared" si="52"/>
        <v>games</v>
      </c>
      <c r="V1133" t="str">
        <f t="shared" si="53"/>
        <v>mobile games</v>
      </c>
    </row>
    <row r="1134" spans="1:22" ht="46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5">
        <f t="shared" si="51"/>
        <v>0.14380000000000001</v>
      </c>
      <c r="G1134" t="s">
        <v>8221</v>
      </c>
      <c r="H1134" t="s">
        <v>8229</v>
      </c>
      <c r="I1134" t="s">
        <v>8251</v>
      </c>
      <c r="J1134">
        <v>1483238771</v>
      </c>
      <c r="K1134" s="11">
        <f>(Table1[[#This Row],[deadline]]/86400)+25569+(-5/24)</f>
        <v>42735.907071759262</v>
      </c>
      <c r="L1134">
        <v>1480646771</v>
      </c>
      <c r="M1134" s="11">
        <f>(Table1[[#This Row],[launched_at]]/86400)+25569+(-5/24)</f>
        <v>42705.907071759262</v>
      </c>
      <c r="N1134" s="12">
        <f>Table1[[#This Row],[Date Created Conversion]]</f>
        <v>42705.907071759262</v>
      </c>
      <c r="O1134" s="13">
        <f>Table1[[#This Row],[Date Created Conversion]]</f>
        <v>42705.907071759262</v>
      </c>
      <c r="P1134" t="b">
        <v>0</v>
      </c>
      <c r="Q1134">
        <v>13</v>
      </c>
      <c r="R1134" s="6">
        <f>E1134/Q1134</f>
        <v>110.61538461538461</v>
      </c>
      <c r="S1134" t="b">
        <v>0</v>
      </c>
      <c r="T1134" t="s">
        <v>8283</v>
      </c>
      <c r="U1134" s="7" t="str">
        <f t="shared" si="52"/>
        <v>games</v>
      </c>
      <c r="V1134" t="str">
        <f t="shared" si="53"/>
        <v>mobile games</v>
      </c>
    </row>
    <row r="1135" spans="1:22" ht="46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5">
        <f t="shared" si="51"/>
        <v>6.6666666666666671E-3</v>
      </c>
      <c r="G1135" t="s">
        <v>8221</v>
      </c>
      <c r="H1135" t="s">
        <v>8225</v>
      </c>
      <c r="I1135" t="s">
        <v>8247</v>
      </c>
      <c r="J1135">
        <v>1406799981</v>
      </c>
      <c r="K1135" s="11">
        <f>(Table1[[#This Row],[deadline]]/86400)+25569+(-5/24)</f>
        <v>41851.198854166665</v>
      </c>
      <c r="L1135">
        <v>1404207981</v>
      </c>
      <c r="M1135" s="11">
        <f>(Table1[[#This Row],[launched_at]]/86400)+25569+(-5/24)</f>
        <v>41821.198854166665</v>
      </c>
      <c r="N1135" s="12">
        <f>Table1[[#This Row],[Date Created Conversion]]</f>
        <v>41821.198854166665</v>
      </c>
      <c r="O1135" s="13">
        <f>Table1[[#This Row],[Date Created Conversion]]</f>
        <v>41821.198854166665</v>
      </c>
      <c r="P1135" t="b">
        <v>0</v>
      </c>
      <c r="Q1135">
        <v>1</v>
      </c>
      <c r="R1135" s="6">
        <f>E1135/Q1135</f>
        <v>20</v>
      </c>
      <c r="S1135" t="b">
        <v>0</v>
      </c>
      <c r="T1135" t="s">
        <v>8283</v>
      </c>
      <c r="U1135" s="7" t="str">
        <f t="shared" si="52"/>
        <v>games</v>
      </c>
      <c r="V1135" t="str">
        <f t="shared" si="53"/>
        <v>mobile games</v>
      </c>
    </row>
    <row r="1136" spans="1:22" ht="46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5">
        <f t="shared" si="51"/>
        <v>4.0000000000000003E-5</v>
      </c>
      <c r="G1136" t="s">
        <v>8221</v>
      </c>
      <c r="H1136" t="s">
        <v>8226</v>
      </c>
      <c r="I1136" t="s">
        <v>8248</v>
      </c>
      <c r="J1136">
        <v>1417235580</v>
      </c>
      <c r="K1136" s="11">
        <f>(Table1[[#This Row],[deadline]]/86400)+25569+(-5/24)</f>
        <v>41971.981249999997</v>
      </c>
      <c r="L1136">
        <v>1416034228</v>
      </c>
      <c r="M1136" s="11">
        <f>(Table1[[#This Row],[launched_at]]/86400)+25569+(-5/24)</f>
        <v>41958.07671296296</v>
      </c>
      <c r="N1136" s="12">
        <f>Table1[[#This Row],[Date Created Conversion]]</f>
        <v>41958.07671296296</v>
      </c>
      <c r="O1136" s="13">
        <f>Table1[[#This Row],[Date Created Conversion]]</f>
        <v>41958.07671296296</v>
      </c>
      <c r="P1136" t="b">
        <v>0</v>
      </c>
      <c r="Q1136">
        <v>1</v>
      </c>
      <c r="R1136" s="6">
        <f>E1136/Q1136</f>
        <v>1</v>
      </c>
      <c r="S1136" t="b">
        <v>0</v>
      </c>
      <c r="T1136" t="s">
        <v>8283</v>
      </c>
      <c r="U1136" s="7" t="str">
        <f t="shared" si="52"/>
        <v>games</v>
      </c>
      <c r="V1136" t="str">
        <f t="shared" si="53"/>
        <v>mobile games</v>
      </c>
    </row>
    <row r="1137" spans="1:22" ht="61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5">
        <f t="shared" si="51"/>
        <v>0.05</v>
      </c>
      <c r="G1137" t="s">
        <v>8221</v>
      </c>
      <c r="H1137" t="s">
        <v>8236</v>
      </c>
      <c r="I1137" t="s">
        <v>8249</v>
      </c>
      <c r="J1137">
        <v>1470527094</v>
      </c>
      <c r="K1137" s="11">
        <f>(Table1[[#This Row],[deadline]]/86400)+25569+(-5/24)</f>
        <v>42588.781180555554</v>
      </c>
      <c r="L1137">
        <v>1467935094</v>
      </c>
      <c r="M1137" s="11">
        <f>(Table1[[#This Row],[launched_at]]/86400)+25569+(-5/24)</f>
        <v>42558.781180555554</v>
      </c>
      <c r="N1137" s="12">
        <f>Table1[[#This Row],[Date Created Conversion]]</f>
        <v>42558.781180555554</v>
      </c>
      <c r="O1137" s="13">
        <f>Table1[[#This Row],[Date Created Conversion]]</f>
        <v>42558.781180555554</v>
      </c>
      <c r="P1137" t="b">
        <v>0</v>
      </c>
      <c r="Q1137">
        <v>1</v>
      </c>
      <c r="R1137" s="6">
        <f>E1137/Q1137</f>
        <v>50</v>
      </c>
      <c r="S1137" t="b">
        <v>0</v>
      </c>
      <c r="T1137" t="s">
        <v>8283</v>
      </c>
      <c r="U1137" s="7" t="str">
        <f t="shared" si="52"/>
        <v>games</v>
      </c>
      <c r="V1137" t="str">
        <f t="shared" si="53"/>
        <v>mobile games</v>
      </c>
    </row>
    <row r="1138" spans="1:22" ht="46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5">
        <f t="shared" si="51"/>
        <v>6.4439140811455853E-2</v>
      </c>
      <c r="G1138" t="s">
        <v>8221</v>
      </c>
      <c r="H1138" t="s">
        <v>8230</v>
      </c>
      <c r="I1138" t="s">
        <v>8249</v>
      </c>
      <c r="J1138">
        <v>1450541229</v>
      </c>
      <c r="K1138" s="11">
        <f>(Table1[[#This Row],[deadline]]/86400)+25569+(-5/24)</f>
        <v>42357.46329861111</v>
      </c>
      <c r="L1138">
        <v>1447949229</v>
      </c>
      <c r="M1138" s="11">
        <f>(Table1[[#This Row],[launched_at]]/86400)+25569+(-5/24)</f>
        <v>42327.46329861111</v>
      </c>
      <c r="N1138" s="12">
        <f>Table1[[#This Row],[Date Created Conversion]]</f>
        <v>42327.46329861111</v>
      </c>
      <c r="O1138" s="13">
        <f>Table1[[#This Row],[Date Created Conversion]]</f>
        <v>42327.46329861111</v>
      </c>
      <c r="P1138" t="b">
        <v>0</v>
      </c>
      <c r="Q1138">
        <v>6</v>
      </c>
      <c r="R1138" s="6">
        <f>E1138/Q1138</f>
        <v>45</v>
      </c>
      <c r="S1138" t="b">
        <v>0</v>
      </c>
      <c r="T1138" t="s">
        <v>8283</v>
      </c>
      <c r="U1138" s="7" t="str">
        <f t="shared" si="52"/>
        <v>games</v>
      </c>
      <c r="V1138" t="str">
        <f t="shared" si="53"/>
        <v>mobile games</v>
      </c>
    </row>
    <row r="1139" spans="1:22" ht="46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5">
        <f t="shared" si="51"/>
        <v>0.39500000000000002</v>
      </c>
      <c r="G1139" t="s">
        <v>8221</v>
      </c>
      <c r="H1139" t="s">
        <v>8224</v>
      </c>
      <c r="I1139" t="s">
        <v>8246</v>
      </c>
      <c r="J1139">
        <v>1461440421</v>
      </c>
      <c r="K1139" s="11">
        <f>(Table1[[#This Row],[deadline]]/86400)+25569+(-5/24)</f>
        <v>42483.611354166664</v>
      </c>
      <c r="L1139">
        <v>1458848421</v>
      </c>
      <c r="M1139" s="11">
        <f>(Table1[[#This Row],[launched_at]]/86400)+25569+(-5/24)</f>
        <v>42453.611354166664</v>
      </c>
      <c r="N1139" s="12">
        <f>Table1[[#This Row],[Date Created Conversion]]</f>
        <v>42453.611354166664</v>
      </c>
      <c r="O1139" s="13">
        <f>Table1[[#This Row],[Date Created Conversion]]</f>
        <v>42453.611354166664</v>
      </c>
      <c r="P1139" t="b">
        <v>0</v>
      </c>
      <c r="Q1139">
        <v>39</v>
      </c>
      <c r="R1139" s="6">
        <f>E1139/Q1139</f>
        <v>253.2051282051282</v>
      </c>
      <c r="S1139" t="b">
        <v>0</v>
      </c>
      <c r="T1139" t="s">
        <v>8283</v>
      </c>
      <c r="U1139" s="7" t="str">
        <f t="shared" si="52"/>
        <v>games</v>
      </c>
      <c r="V1139" t="str">
        <f t="shared" si="53"/>
        <v>mobile games</v>
      </c>
    </row>
    <row r="1140" spans="1:22" ht="46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5">
        <f t="shared" si="51"/>
        <v>3.5714285714285713E-3</v>
      </c>
      <c r="G1140" t="s">
        <v>8221</v>
      </c>
      <c r="H1140" t="s">
        <v>8224</v>
      </c>
      <c r="I1140" t="s">
        <v>8246</v>
      </c>
      <c r="J1140">
        <v>1485035131</v>
      </c>
      <c r="K1140" s="11">
        <f>(Table1[[#This Row],[deadline]]/86400)+25569+(-5/24)</f>
        <v>42756.698275462964</v>
      </c>
      <c r="L1140">
        <v>1483307131</v>
      </c>
      <c r="M1140" s="11">
        <f>(Table1[[#This Row],[launched_at]]/86400)+25569+(-5/24)</f>
        <v>42736.698275462964</v>
      </c>
      <c r="N1140" s="12">
        <f>Table1[[#This Row],[Date Created Conversion]]</f>
        <v>42736.698275462964</v>
      </c>
      <c r="O1140" s="13">
        <f>Table1[[#This Row],[Date Created Conversion]]</f>
        <v>42736.698275462964</v>
      </c>
      <c r="P1140" t="b">
        <v>0</v>
      </c>
      <c r="Q1140">
        <v>4</v>
      </c>
      <c r="R1140" s="6">
        <f>E1140/Q1140</f>
        <v>31.25</v>
      </c>
      <c r="S1140" t="b">
        <v>0</v>
      </c>
      <c r="T1140" t="s">
        <v>8283</v>
      </c>
      <c r="U1140" s="7" t="str">
        <f t="shared" si="52"/>
        <v>games</v>
      </c>
      <c r="V1140" t="str">
        <f t="shared" si="53"/>
        <v>mobile games</v>
      </c>
    </row>
    <row r="1141" spans="1:22" ht="46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5">
        <f t="shared" si="51"/>
        <v>6.2500000000000001E-4</v>
      </c>
      <c r="G1141" t="s">
        <v>8221</v>
      </c>
      <c r="H1141" t="s">
        <v>8224</v>
      </c>
      <c r="I1141" t="s">
        <v>8246</v>
      </c>
      <c r="J1141">
        <v>1420100426</v>
      </c>
      <c r="K1141" s="11">
        <f>(Table1[[#This Row],[deadline]]/86400)+25569+(-5/24)</f>
        <v>42005.139189814814</v>
      </c>
      <c r="L1141">
        <v>1417508426</v>
      </c>
      <c r="M1141" s="11">
        <f>(Table1[[#This Row],[launched_at]]/86400)+25569+(-5/24)</f>
        <v>41975.139189814814</v>
      </c>
      <c r="N1141" s="12">
        <f>Table1[[#This Row],[Date Created Conversion]]</f>
        <v>41975.139189814814</v>
      </c>
      <c r="O1141" s="13">
        <f>Table1[[#This Row],[Date Created Conversion]]</f>
        <v>41975.139189814814</v>
      </c>
      <c r="P1141" t="b">
        <v>0</v>
      </c>
      <c r="Q1141">
        <v>1</v>
      </c>
      <c r="R1141" s="6">
        <f>E1141/Q1141</f>
        <v>5</v>
      </c>
      <c r="S1141" t="b">
        <v>0</v>
      </c>
      <c r="T1141" t="s">
        <v>8283</v>
      </c>
      <c r="U1141" s="7" t="str">
        <f t="shared" si="52"/>
        <v>games</v>
      </c>
      <c r="V1141" t="str">
        <f t="shared" si="53"/>
        <v>mobile games</v>
      </c>
    </row>
    <row r="1142" spans="1:22" ht="46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5">
        <f t="shared" si="51"/>
        <v>0</v>
      </c>
      <c r="G1142" t="s">
        <v>8221</v>
      </c>
      <c r="H1142" t="s">
        <v>8225</v>
      </c>
      <c r="I1142" t="s">
        <v>8247</v>
      </c>
      <c r="J1142">
        <v>1438859121</v>
      </c>
      <c r="K1142" s="11">
        <f>(Table1[[#This Row],[deadline]]/86400)+25569+(-5/24)</f>
        <v>42222.253715277773</v>
      </c>
      <c r="L1142">
        <v>1436267121</v>
      </c>
      <c r="M1142" s="11">
        <f>(Table1[[#This Row],[launched_at]]/86400)+25569+(-5/24)</f>
        <v>42192.253715277773</v>
      </c>
      <c r="N1142" s="12">
        <f>Table1[[#This Row],[Date Created Conversion]]</f>
        <v>42192.253715277773</v>
      </c>
      <c r="O1142" s="13">
        <f>Table1[[#This Row],[Date Created Conversion]]</f>
        <v>42192.253715277773</v>
      </c>
      <c r="P1142" t="b">
        <v>0</v>
      </c>
      <c r="Q1142">
        <v>0</v>
      </c>
      <c r="R1142" s="6" t="e">
        <f>E1142/Q1142</f>
        <v>#DIV/0!</v>
      </c>
      <c r="S1142" t="b">
        <v>0</v>
      </c>
      <c r="T1142" t="s">
        <v>8283</v>
      </c>
      <c r="U1142" s="7" t="str">
        <f t="shared" si="52"/>
        <v>games</v>
      </c>
      <c r="V1142" t="str">
        <f t="shared" si="53"/>
        <v>mobile games</v>
      </c>
    </row>
    <row r="1143" spans="1:22" ht="18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5">
        <f t="shared" si="51"/>
        <v>0</v>
      </c>
      <c r="G1143" t="s">
        <v>8221</v>
      </c>
      <c r="H1143" t="s">
        <v>8236</v>
      </c>
      <c r="I1143" t="s">
        <v>8249</v>
      </c>
      <c r="J1143">
        <v>1436460450</v>
      </c>
      <c r="K1143" s="11">
        <f>(Table1[[#This Row],[deadline]]/86400)+25569+(-5/24)</f>
        <v>42194.491319444445</v>
      </c>
      <c r="L1143">
        <v>1433868450</v>
      </c>
      <c r="M1143" s="11">
        <f>(Table1[[#This Row],[launched_at]]/86400)+25569+(-5/24)</f>
        <v>42164.491319444445</v>
      </c>
      <c r="N1143" s="12">
        <f>Table1[[#This Row],[Date Created Conversion]]</f>
        <v>42164.491319444445</v>
      </c>
      <c r="O1143" s="13">
        <f>Table1[[#This Row],[Date Created Conversion]]</f>
        <v>42164.491319444445</v>
      </c>
      <c r="P1143" t="b">
        <v>0</v>
      </c>
      <c r="Q1143">
        <v>0</v>
      </c>
      <c r="R1143" s="6" t="e">
        <f>E1143/Q1143</f>
        <v>#DIV/0!</v>
      </c>
      <c r="S1143" t="b">
        <v>0</v>
      </c>
      <c r="T1143" t="s">
        <v>8283</v>
      </c>
      <c r="U1143" s="7" t="str">
        <f t="shared" si="52"/>
        <v>games</v>
      </c>
      <c r="V1143" t="str">
        <f t="shared" si="53"/>
        <v>mobile games</v>
      </c>
    </row>
    <row r="1144" spans="1:22" ht="46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5">
        <f t="shared" si="51"/>
        <v>0</v>
      </c>
      <c r="G1144" t="s">
        <v>8221</v>
      </c>
      <c r="H1144" t="s">
        <v>8224</v>
      </c>
      <c r="I1144" t="s">
        <v>8246</v>
      </c>
      <c r="J1144">
        <v>1424131727</v>
      </c>
      <c r="K1144" s="11">
        <f>(Table1[[#This Row],[deadline]]/86400)+25569+(-5/24)</f>
        <v>42051.797766203701</v>
      </c>
      <c r="L1144">
        <v>1421539727</v>
      </c>
      <c r="M1144" s="11">
        <f>(Table1[[#This Row],[launched_at]]/86400)+25569+(-5/24)</f>
        <v>42021.797766203701</v>
      </c>
      <c r="N1144" s="12">
        <f>Table1[[#This Row],[Date Created Conversion]]</f>
        <v>42021.797766203701</v>
      </c>
      <c r="O1144" s="13">
        <f>Table1[[#This Row],[Date Created Conversion]]</f>
        <v>42021.797766203701</v>
      </c>
      <c r="P1144" t="b">
        <v>0</v>
      </c>
      <c r="Q1144">
        <v>0</v>
      </c>
      <c r="R1144" s="6" t="e">
        <f>E1144/Q1144</f>
        <v>#DIV/0!</v>
      </c>
      <c r="S1144" t="b">
        <v>0</v>
      </c>
      <c r="T1144" t="s">
        <v>8283</v>
      </c>
      <c r="U1144" s="7" t="str">
        <f t="shared" si="52"/>
        <v>games</v>
      </c>
      <c r="V1144" t="str">
        <f t="shared" si="53"/>
        <v>mobile games</v>
      </c>
    </row>
    <row r="1145" spans="1:22" ht="46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5">
        <f t="shared" si="51"/>
        <v>4.1333333333333335E-3</v>
      </c>
      <c r="G1145" t="s">
        <v>8221</v>
      </c>
      <c r="H1145" t="s">
        <v>8224</v>
      </c>
      <c r="I1145" t="s">
        <v>8246</v>
      </c>
      <c r="J1145">
        <v>1450327126</v>
      </c>
      <c r="K1145" s="11">
        <f>(Table1[[#This Row],[deadline]]/86400)+25569+(-5/24)</f>
        <v>42354.985254629624</v>
      </c>
      <c r="L1145">
        <v>1447735126</v>
      </c>
      <c r="M1145" s="11">
        <f>(Table1[[#This Row],[launched_at]]/86400)+25569+(-5/24)</f>
        <v>42324.985254629624</v>
      </c>
      <c r="N1145" s="12">
        <f>Table1[[#This Row],[Date Created Conversion]]</f>
        <v>42324.985254629624</v>
      </c>
      <c r="O1145" s="13">
        <f>Table1[[#This Row],[Date Created Conversion]]</f>
        <v>42324.985254629624</v>
      </c>
      <c r="P1145" t="b">
        <v>0</v>
      </c>
      <c r="Q1145">
        <v>8</v>
      </c>
      <c r="R1145" s="6">
        <f>E1145/Q1145</f>
        <v>23.25</v>
      </c>
      <c r="S1145" t="b">
        <v>0</v>
      </c>
      <c r="T1145" t="s">
        <v>8283</v>
      </c>
      <c r="U1145" s="7" t="str">
        <f t="shared" si="52"/>
        <v>games</v>
      </c>
      <c r="V1145" t="str">
        <f t="shared" si="53"/>
        <v>mobile games</v>
      </c>
    </row>
    <row r="1146" spans="1:22" ht="46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5">
        <f t="shared" si="51"/>
        <v>0</v>
      </c>
      <c r="G1146" t="s">
        <v>8221</v>
      </c>
      <c r="H1146" t="s">
        <v>8224</v>
      </c>
      <c r="I1146" t="s">
        <v>8246</v>
      </c>
      <c r="J1146">
        <v>1430281320</v>
      </c>
      <c r="K1146" s="11">
        <f>(Table1[[#This Row],[deadline]]/86400)+25569+(-5/24)</f>
        <v>42122.973611111105</v>
      </c>
      <c r="L1146">
        <v>1427689320</v>
      </c>
      <c r="M1146" s="11">
        <f>(Table1[[#This Row],[launched_at]]/86400)+25569+(-5/24)</f>
        <v>42092.973611111105</v>
      </c>
      <c r="N1146" s="12">
        <f>Table1[[#This Row],[Date Created Conversion]]</f>
        <v>42092.973611111105</v>
      </c>
      <c r="O1146" s="13">
        <f>Table1[[#This Row],[Date Created Conversion]]</f>
        <v>42092.973611111105</v>
      </c>
      <c r="P1146" t="b">
        <v>0</v>
      </c>
      <c r="Q1146">
        <v>0</v>
      </c>
      <c r="R1146" s="6" t="e">
        <f>E1146/Q1146</f>
        <v>#DIV/0!</v>
      </c>
      <c r="S1146" t="b">
        <v>0</v>
      </c>
      <c r="T1146" t="s">
        <v>8284</v>
      </c>
      <c r="U1146" s="7" t="str">
        <f t="shared" si="52"/>
        <v>food</v>
      </c>
      <c r="V1146" t="str">
        <f t="shared" si="53"/>
        <v>food trucks</v>
      </c>
    </row>
    <row r="1147" spans="1:22" ht="31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5">
        <f t="shared" si="51"/>
        <v>1.25E-3</v>
      </c>
      <c r="G1147" t="s">
        <v>8221</v>
      </c>
      <c r="H1147" t="s">
        <v>8224</v>
      </c>
      <c r="I1147" t="s">
        <v>8246</v>
      </c>
      <c r="J1147">
        <v>1412272592</v>
      </c>
      <c r="K1147" s="11">
        <f>(Table1[[#This Row],[deadline]]/86400)+25569+(-5/24)</f>
        <v>41914.539259259254</v>
      </c>
      <c r="L1147">
        <v>1407088592</v>
      </c>
      <c r="M1147" s="11">
        <f>(Table1[[#This Row],[launched_at]]/86400)+25569+(-5/24)</f>
        <v>41854.539259259254</v>
      </c>
      <c r="N1147" s="12">
        <f>Table1[[#This Row],[Date Created Conversion]]</f>
        <v>41854.539259259254</v>
      </c>
      <c r="O1147" s="13">
        <f>Table1[[#This Row],[Date Created Conversion]]</f>
        <v>41854.539259259254</v>
      </c>
      <c r="P1147" t="b">
        <v>0</v>
      </c>
      <c r="Q1147">
        <v>1</v>
      </c>
      <c r="R1147" s="6">
        <f>E1147/Q1147</f>
        <v>100</v>
      </c>
      <c r="S1147" t="b">
        <v>0</v>
      </c>
      <c r="T1147" t="s">
        <v>8284</v>
      </c>
      <c r="U1147" s="7" t="str">
        <f t="shared" si="52"/>
        <v>food</v>
      </c>
      <c r="V1147" t="str">
        <f t="shared" si="53"/>
        <v>food trucks</v>
      </c>
    </row>
    <row r="1148" spans="1:22" ht="31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5">
        <f t="shared" si="51"/>
        <v>8.8333333333333333E-2</v>
      </c>
      <c r="G1148" t="s">
        <v>8221</v>
      </c>
      <c r="H1148" t="s">
        <v>8224</v>
      </c>
      <c r="I1148" t="s">
        <v>8246</v>
      </c>
      <c r="J1148">
        <v>1399071173</v>
      </c>
      <c r="K1148" s="11">
        <f>(Table1[[#This Row],[deadline]]/86400)+25569+(-5/24)</f>
        <v>41761.745057870365</v>
      </c>
      <c r="L1148">
        <v>1395787973</v>
      </c>
      <c r="M1148" s="11">
        <f>(Table1[[#This Row],[launched_at]]/86400)+25569+(-5/24)</f>
        <v>41723.745057870365</v>
      </c>
      <c r="N1148" s="12">
        <f>Table1[[#This Row],[Date Created Conversion]]</f>
        <v>41723.745057870365</v>
      </c>
      <c r="O1148" s="13">
        <f>Table1[[#This Row],[Date Created Conversion]]</f>
        <v>41723.745057870365</v>
      </c>
      <c r="P1148" t="b">
        <v>0</v>
      </c>
      <c r="Q1148">
        <v>12</v>
      </c>
      <c r="R1148" s="6">
        <f>E1148/Q1148</f>
        <v>44.166666666666664</v>
      </c>
      <c r="S1148" t="b">
        <v>0</v>
      </c>
      <c r="T1148" t="s">
        <v>8284</v>
      </c>
      <c r="U1148" s="7" t="str">
        <f t="shared" si="52"/>
        <v>food</v>
      </c>
      <c r="V1148" t="str">
        <f t="shared" si="53"/>
        <v>food trucks</v>
      </c>
    </row>
    <row r="1149" spans="1:22" ht="46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5">
        <f t="shared" si="51"/>
        <v>0</v>
      </c>
      <c r="G1149" t="s">
        <v>8221</v>
      </c>
      <c r="H1149" t="s">
        <v>8229</v>
      </c>
      <c r="I1149" t="s">
        <v>8251</v>
      </c>
      <c r="J1149">
        <v>1413760783</v>
      </c>
      <c r="K1149" s="11">
        <f>(Table1[[#This Row],[deadline]]/86400)+25569+(-5/24)</f>
        <v>41931.763692129629</v>
      </c>
      <c r="L1149">
        <v>1408576783</v>
      </c>
      <c r="M1149" s="11">
        <f>(Table1[[#This Row],[launched_at]]/86400)+25569+(-5/24)</f>
        <v>41871.763692129629</v>
      </c>
      <c r="N1149" s="12">
        <f>Table1[[#This Row],[Date Created Conversion]]</f>
        <v>41871.763692129629</v>
      </c>
      <c r="O1149" s="13">
        <f>Table1[[#This Row],[Date Created Conversion]]</f>
        <v>41871.763692129629</v>
      </c>
      <c r="P1149" t="b">
        <v>0</v>
      </c>
      <c r="Q1149">
        <v>0</v>
      </c>
      <c r="R1149" s="6" t="e">
        <f>E1149/Q1149</f>
        <v>#DIV/0!</v>
      </c>
      <c r="S1149" t="b">
        <v>0</v>
      </c>
      <c r="T1149" t="s">
        <v>8284</v>
      </c>
      <c r="U1149" s="7" t="str">
        <f t="shared" si="52"/>
        <v>food</v>
      </c>
      <c r="V1149" t="str">
        <f t="shared" si="53"/>
        <v>food trucks</v>
      </c>
    </row>
    <row r="1150" spans="1:22" ht="31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5">
        <f t="shared" si="51"/>
        <v>4.8666666666666667E-3</v>
      </c>
      <c r="G1150" t="s">
        <v>8221</v>
      </c>
      <c r="H1150" t="s">
        <v>8224</v>
      </c>
      <c r="I1150" t="s">
        <v>8246</v>
      </c>
      <c r="J1150">
        <v>1480568781</v>
      </c>
      <c r="K1150" s="11">
        <f>(Table1[[#This Row],[deadline]]/86400)+25569+(-5/24)</f>
        <v>42705.00440972222</v>
      </c>
      <c r="L1150">
        <v>1477973181</v>
      </c>
      <c r="M1150" s="11">
        <f>(Table1[[#This Row],[launched_at]]/86400)+25569+(-5/24)</f>
        <v>42674.962743055548</v>
      </c>
      <c r="N1150" s="12">
        <f>Table1[[#This Row],[Date Created Conversion]]</f>
        <v>42674.962743055548</v>
      </c>
      <c r="O1150" s="13">
        <f>Table1[[#This Row],[Date Created Conversion]]</f>
        <v>42674.962743055548</v>
      </c>
      <c r="P1150" t="b">
        <v>0</v>
      </c>
      <c r="Q1150">
        <v>3</v>
      </c>
      <c r="R1150" s="6">
        <f>E1150/Q1150</f>
        <v>24.333333333333332</v>
      </c>
      <c r="S1150" t="b">
        <v>0</v>
      </c>
      <c r="T1150" t="s">
        <v>8284</v>
      </c>
      <c r="U1150" s="7" t="str">
        <f t="shared" si="52"/>
        <v>food</v>
      </c>
      <c r="V1150" t="str">
        <f t="shared" si="53"/>
        <v>food trucks</v>
      </c>
    </row>
    <row r="1151" spans="1:22" ht="31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5">
        <f t="shared" si="51"/>
        <v>1.5E-3</v>
      </c>
      <c r="G1151" t="s">
        <v>8221</v>
      </c>
      <c r="H1151" t="s">
        <v>8224</v>
      </c>
      <c r="I1151" t="s">
        <v>8246</v>
      </c>
      <c r="J1151">
        <v>1466096566</v>
      </c>
      <c r="K1151" s="11">
        <f>(Table1[[#This Row],[deadline]]/86400)+25569+(-5/24)</f>
        <v>42537.501921296294</v>
      </c>
      <c r="L1151">
        <v>1463504566</v>
      </c>
      <c r="M1151" s="11">
        <f>(Table1[[#This Row],[launched_at]]/86400)+25569+(-5/24)</f>
        <v>42507.501921296294</v>
      </c>
      <c r="N1151" s="12">
        <f>Table1[[#This Row],[Date Created Conversion]]</f>
        <v>42507.501921296294</v>
      </c>
      <c r="O1151" s="13">
        <f>Table1[[#This Row],[Date Created Conversion]]</f>
        <v>42507.501921296294</v>
      </c>
      <c r="P1151" t="b">
        <v>0</v>
      </c>
      <c r="Q1151">
        <v>2</v>
      </c>
      <c r="R1151" s="6">
        <f>E1151/Q1151</f>
        <v>37.5</v>
      </c>
      <c r="S1151" t="b">
        <v>0</v>
      </c>
      <c r="T1151" t="s">
        <v>8284</v>
      </c>
      <c r="U1151" s="7" t="str">
        <f t="shared" si="52"/>
        <v>food</v>
      </c>
      <c r="V1151" t="str">
        <f t="shared" si="53"/>
        <v>food trucks</v>
      </c>
    </row>
    <row r="1152" spans="1:22" ht="31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5">
        <f t="shared" si="51"/>
        <v>0.1008</v>
      </c>
      <c r="G1152" t="s">
        <v>8221</v>
      </c>
      <c r="H1152" t="s">
        <v>8224</v>
      </c>
      <c r="I1152" t="s">
        <v>8246</v>
      </c>
      <c r="J1152">
        <v>1452293675</v>
      </c>
      <c r="K1152" s="11">
        <f>(Table1[[#This Row],[deadline]]/86400)+25569+(-5/24)</f>
        <v>42377.74623842592</v>
      </c>
      <c r="L1152">
        <v>1447109675</v>
      </c>
      <c r="M1152" s="11">
        <f>(Table1[[#This Row],[launched_at]]/86400)+25569+(-5/24)</f>
        <v>42317.74623842592</v>
      </c>
      <c r="N1152" s="12">
        <f>Table1[[#This Row],[Date Created Conversion]]</f>
        <v>42317.74623842592</v>
      </c>
      <c r="O1152" s="13">
        <f>Table1[[#This Row],[Date Created Conversion]]</f>
        <v>42317.74623842592</v>
      </c>
      <c r="P1152" t="b">
        <v>0</v>
      </c>
      <c r="Q1152">
        <v>6</v>
      </c>
      <c r="R1152" s="6">
        <f>E1152/Q1152</f>
        <v>42</v>
      </c>
      <c r="S1152" t="b">
        <v>0</v>
      </c>
      <c r="T1152" t="s">
        <v>8284</v>
      </c>
      <c r="U1152" s="7" t="str">
        <f t="shared" si="52"/>
        <v>food</v>
      </c>
      <c r="V1152" t="str">
        <f t="shared" si="53"/>
        <v>food trucks</v>
      </c>
    </row>
    <row r="1153" spans="1:22" ht="46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5">
        <f t="shared" si="51"/>
        <v>0</v>
      </c>
      <c r="G1153" t="s">
        <v>8221</v>
      </c>
      <c r="H1153" t="s">
        <v>8224</v>
      </c>
      <c r="I1153" t="s">
        <v>8246</v>
      </c>
      <c r="J1153">
        <v>1441592863</v>
      </c>
      <c r="K1153" s="11">
        <f>(Table1[[#This Row],[deadline]]/86400)+25569+(-5/24)</f>
        <v>42253.894247685188</v>
      </c>
      <c r="L1153">
        <v>1439000863</v>
      </c>
      <c r="M1153" s="11">
        <f>(Table1[[#This Row],[launched_at]]/86400)+25569+(-5/24)</f>
        <v>42223.894247685188</v>
      </c>
      <c r="N1153" s="12">
        <f>Table1[[#This Row],[Date Created Conversion]]</f>
        <v>42223.894247685188</v>
      </c>
      <c r="O1153" s="13">
        <f>Table1[[#This Row],[Date Created Conversion]]</f>
        <v>42223.894247685188</v>
      </c>
      <c r="P1153" t="b">
        <v>0</v>
      </c>
      <c r="Q1153">
        <v>0</v>
      </c>
      <c r="R1153" s="6" t="e">
        <f>E1153/Q1153</f>
        <v>#DIV/0!</v>
      </c>
      <c r="S1153" t="b">
        <v>0</v>
      </c>
      <c r="T1153" t="s">
        <v>8284</v>
      </c>
      <c r="U1153" s="7" t="str">
        <f t="shared" si="52"/>
        <v>food</v>
      </c>
      <c r="V1153" t="str">
        <f t="shared" si="53"/>
        <v>food trucks</v>
      </c>
    </row>
    <row r="1154" spans="1:22" ht="18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5">
        <f t="shared" si="51"/>
        <v>5.6937500000000002E-2</v>
      </c>
      <c r="G1154" t="s">
        <v>8221</v>
      </c>
      <c r="H1154" t="s">
        <v>8224</v>
      </c>
      <c r="I1154" t="s">
        <v>8246</v>
      </c>
      <c r="J1154">
        <v>1431709312</v>
      </c>
      <c r="K1154" s="11">
        <f>(Table1[[#This Row],[deadline]]/86400)+25569+(-5/24)</f>
        <v>42139.501296296294</v>
      </c>
      <c r="L1154">
        <v>1429117312</v>
      </c>
      <c r="M1154" s="11">
        <f>(Table1[[#This Row],[launched_at]]/86400)+25569+(-5/24)</f>
        <v>42109.501296296294</v>
      </c>
      <c r="N1154" s="12">
        <f>Table1[[#This Row],[Date Created Conversion]]</f>
        <v>42109.501296296294</v>
      </c>
      <c r="O1154" s="13">
        <f>Table1[[#This Row],[Date Created Conversion]]</f>
        <v>42109.501296296294</v>
      </c>
      <c r="P1154" t="b">
        <v>0</v>
      </c>
      <c r="Q1154">
        <v>15</v>
      </c>
      <c r="R1154" s="6">
        <f>E1154/Q1154</f>
        <v>60.733333333333334</v>
      </c>
      <c r="S1154" t="b">
        <v>0</v>
      </c>
      <c r="T1154" t="s">
        <v>8284</v>
      </c>
      <c r="U1154" s="7" t="str">
        <f t="shared" si="52"/>
        <v>food</v>
      </c>
      <c r="V1154" t="str">
        <f t="shared" si="53"/>
        <v>food trucks</v>
      </c>
    </row>
    <row r="1155" spans="1:22" ht="31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5">
        <f t="shared" ref="F1155:F1218" si="54">E1155/D1155</f>
        <v>6.2500000000000003E-3</v>
      </c>
      <c r="G1155" t="s">
        <v>8221</v>
      </c>
      <c r="H1155" t="s">
        <v>8224</v>
      </c>
      <c r="I1155" t="s">
        <v>8246</v>
      </c>
      <c r="J1155">
        <v>1434647305</v>
      </c>
      <c r="K1155" s="11">
        <f>(Table1[[#This Row],[deadline]]/86400)+25569+(-5/24)</f>
        <v>42173.505844907406</v>
      </c>
      <c r="L1155">
        <v>1432055305</v>
      </c>
      <c r="M1155" s="11">
        <f>(Table1[[#This Row],[launched_at]]/86400)+25569+(-5/24)</f>
        <v>42143.505844907406</v>
      </c>
      <c r="N1155" s="12">
        <f>Table1[[#This Row],[Date Created Conversion]]</f>
        <v>42143.505844907406</v>
      </c>
      <c r="O1155" s="13">
        <f>Table1[[#This Row],[Date Created Conversion]]</f>
        <v>42143.505844907406</v>
      </c>
      <c r="P1155" t="b">
        <v>0</v>
      </c>
      <c r="Q1155">
        <v>1</v>
      </c>
      <c r="R1155" s="6">
        <f>E1155/Q1155</f>
        <v>50</v>
      </c>
      <c r="S1155" t="b">
        <v>0</v>
      </c>
      <c r="T1155" t="s">
        <v>8284</v>
      </c>
      <c r="U1155" s="7" t="str">
        <f t="shared" ref="U1155:U1218" si="55">LEFT(T1155, SEARCH("/",T1155,1)-1)</f>
        <v>food</v>
      </c>
      <c r="V1155" t="str">
        <f t="shared" ref="V1155:V1218" si="56">RIGHT(T1155, LEN(T1155)-SEARCH("/",T1155,1))</f>
        <v>food trucks</v>
      </c>
    </row>
    <row r="1156" spans="1:22" ht="46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5">
        <f t="shared" si="54"/>
        <v>6.5000000000000002E-2</v>
      </c>
      <c r="G1156" t="s">
        <v>8221</v>
      </c>
      <c r="H1156" t="s">
        <v>8224</v>
      </c>
      <c r="I1156" t="s">
        <v>8246</v>
      </c>
      <c r="J1156">
        <v>1441507006</v>
      </c>
      <c r="K1156" s="11">
        <f>(Table1[[#This Row],[deadline]]/86400)+25569+(-5/24)</f>
        <v>42252.900532407402</v>
      </c>
      <c r="L1156">
        <v>1438915006</v>
      </c>
      <c r="M1156" s="11">
        <f>(Table1[[#This Row],[launched_at]]/86400)+25569+(-5/24)</f>
        <v>42222.900532407402</v>
      </c>
      <c r="N1156" s="12">
        <f>Table1[[#This Row],[Date Created Conversion]]</f>
        <v>42222.900532407402</v>
      </c>
      <c r="O1156" s="13">
        <f>Table1[[#This Row],[Date Created Conversion]]</f>
        <v>42222.900532407402</v>
      </c>
      <c r="P1156" t="b">
        <v>0</v>
      </c>
      <c r="Q1156">
        <v>3</v>
      </c>
      <c r="R1156" s="6">
        <f>E1156/Q1156</f>
        <v>108.33333333333333</v>
      </c>
      <c r="S1156" t="b">
        <v>0</v>
      </c>
      <c r="T1156" t="s">
        <v>8284</v>
      </c>
      <c r="U1156" s="7" t="str">
        <f t="shared" si="55"/>
        <v>food</v>
      </c>
      <c r="V1156" t="str">
        <f t="shared" si="56"/>
        <v>food trucks</v>
      </c>
    </row>
    <row r="1157" spans="1:22" ht="46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5">
        <f t="shared" si="54"/>
        <v>7.5199999999999998E-3</v>
      </c>
      <c r="G1157" t="s">
        <v>8221</v>
      </c>
      <c r="H1157" t="s">
        <v>8224</v>
      </c>
      <c r="I1157" t="s">
        <v>8246</v>
      </c>
      <c r="J1157">
        <v>1408040408</v>
      </c>
      <c r="K1157" s="11">
        <f>(Table1[[#This Row],[deadline]]/86400)+25569+(-5/24)</f>
        <v>41865.555648148147</v>
      </c>
      <c r="L1157">
        <v>1405448408</v>
      </c>
      <c r="M1157" s="11">
        <f>(Table1[[#This Row],[launched_at]]/86400)+25569+(-5/24)</f>
        <v>41835.555648148147</v>
      </c>
      <c r="N1157" s="12">
        <f>Table1[[#This Row],[Date Created Conversion]]</f>
        <v>41835.555648148147</v>
      </c>
      <c r="O1157" s="13">
        <f>Table1[[#This Row],[Date Created Conversion]]</f>
        <v>41835.555648148147</v>
      </c>
      <c r="P1157" t="b">
        <v>0</v>
      </c>
      <c r="Q1157">
        <v>8</v>
      </c>
      <c r="R1157" s="6">
        <f>E1157/Q1157</f>
        <v>23.5</v>
      </c>
      <c r="S1157" t="b">
        <v>0</v>
      </c>
      <c r="T1157" t="s">
        <v>8284</v>
      </c>
      <c r="U1157" s="7" t="str">
        <f t="shared" si="55"/>
        <v>food</v>
      </c>
      <c r="V1157" t="str">
        <f t="shared" si="56"/>
        <v>food trucks</v>
      </c>
    </row>
    <row r="1158" spans="1:22" ht="46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5">
        <f t="shared" si="54"/>
        <v>0</v>
      </c>
      <c r="G1158" t="s">
        <v>8221</v>
      </c>
      <c r="H1158" t="s">
        <v>8224</v>
      </c>
      <c r="I1158" t="s">
        <v>8246</v>
      </c>
      <c r="J1158">
        <v>1424742162</v>
      </c>
      <c r="K1158" s="11">
        <f>(Table1[[#This Row],[deadline]]/86400)+25569+(-5/24)</f>
        <v>42058.862986111104</v>
      </c>
      <c r="L1158">
        <v>1422150162</v>
      </c>
      <c r="M1158" s="11">
        <f>(Table1[[#This Row],[launched_at]]/86400)+25569+(-5/24)</f>
        <v>42028.862986111104</v>
      </c>
      <c r="N1158" s="12">
        <f>Table1[[#This Row],[Date Created Conversion]]</f>
        <v>42028.862986111104</v>
      </c>
      <c r="O1158" s="13">
        <f>Table1[[#This Row],[Date Created Conversion]]</f>
        <v>42028.862986111104</v>
      </c>
      <c r="P1158" t="b">
        <v>0</v>
      </c>
      <c r="Q1158">
        <v>0</v>
      </c>
      <c r="R1158" s="6" t="e">
        <f>E1158/Q1158</f>
        <v>#DIV/0!</v>
      </c>
      <c r="S1158" t="b">
        <v>0</v>
      </c>
      <c r="T1158" t="s">
        <v>8284</v>
      </c>
      <c r="U1158" s="7" t="str">
        <f t="shared" si="55"/>
        <v>food</v>
      </c>
      <c r="V1158" t="str">
        <f t="shared" si="56"/>
        <v>food trucks</v>
      </c>
    </row>
    <row r="1159" spans="1:22" ht="46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5">
        <f t="shared" si="54"/>
        <v>1.5100000000000001E-2</v>
      </c>
      <c r="G1159" t="s">
        <v>8221</v>
      </c>
      <c r="H1159" t="s">
        <v>8224</v>
      </c>
      <c r="I1159" t="s">
        <v>8246</v>
      </c>
      <c r="J1159">
        <v>1417795480</v>
      </c>
      <c r="K1159" s="11">
        <f>(Table1[[#This Row],[deadline]]/86400)+25569+(-5/24)</f>
        <v>41978.46157407407</v>
      </c>
      <c r="L1159">
        <v>1412607880</v>
      </c>
      <c r="M1159" s="11">
        <f>(Table1[[#This Row],[launched_at]]/86400)+25569+(-5/24)</f>
        <v>41918.419907407406</v>
      </c>
      <c r="N1159" s="12">
        <f>Table1[[#This Row],[Date Created Conversion]]</f>
        <v>41918.419907407406</v>
      </c>
      <c r="O1159" s="13">
        <f>Table1[[#This Row],[Date Created Conversion]]</f>
        <v>41918.419907407406</v>
      </c>
      <c r="P1159" t="b">
        <v>0</v>
      </c>
      <c r="Q1159">
        <v>3</v>
      </c>
      <c r="R1159" s="6">
        <f>E1159/Q1159</f>
        <v>50.333333333333336</v>
      </c>
      <c r="S1159" t="b">
        <v>0</v>
      </c>
      <c r="T1159" t="s">
        <v>8284</v>
      </c>
      <c r="U1159" s="7" t="str">
        <f t="shared" si="55"/>
        <v>food</v>
      </c>
      <c r="V1159" t="str">
        <f t="shared" si="56"/>
        <v>food trucks</v>
      </c>
    </row>
    <row r="1160" spans="1:22" ht="46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5">
        <f t="shared" si="54"/>
        <v>4.6666666666666671E-3</v>
      </c>
      <c r="G1160" t="s">
        <v>8221</v>
      </c>
      <c r="H1160" t="s">
        <v>8224</v>
      </c>
      <c r="I1160" t="s">
        <v>8246</v>
      </c>
      <c r="J1160">
        <v>1418091128</v>
      </c>
      <c r="K1160" s="11">
        <f>(Table1[[#This Row],[deadline]]/86400)+25569+(-5/24)</f>
        <v>41981.883425925924</v>
      </c>
      <c r="L1160">
        <v>1415499128</v>
      </c>
      <c r="M1160" s="11">
        <f>(Table1[[#This Row],[launched_at]]/86400)+25569+(-5/24)</f>
        <v>41951.883425925924</v>
      </c>
      <c r="N1160" s="12">
        <f>Table1[[#This Row],[Date Created Conversion]]</f>
        <v>41951.883425925924</v>
      </c>
      <c r="O1160" s="13">
        <f>Table1[[#This Row],[Date Created Conversion]]</f>
        <v>41951.883425925924</v>
      </c>
      <c r="P1160" t="b">
        <v>0</v>
      </c>
      <c r="Q1160">
        <v>3</v>
      </c>
      <c r="R1160" s="6">
        <f>E1160/Q1160</f>
        <v>11.666666666666666</v>
      </c>
      <c r="S1160" t="b">
        <v>0</v>
      </c>
      <c r="T1160" t="s">
        <v>8284</v>
      </c>
      <c r="U1160" s="7" t="str">
        <f t="shared" si="55"/>
        <v>food</v>
      </c>
      <c r="V1160" t="str">
        <f t="shared" si="56"/>
        <v>food trucks</v>
      </c>
    </row>
    <row r="1161" spans="1:22" ht="46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5">
        <f t="shared" si="54"/>
        <v>0</v>
      </c>
      <c r="G1161" t="s">
        <v>8221</v>
      </c>
      <c r="H1161" t="s">
        <v>8224</v>
      </c>
      <c r="I1161" t="s">
        <v>8246</v>
      </c>
      <c r="J1161">
        <v>1435679100</v>
      </c>
      <c r="K1161" s="11">
        <f>(Table1[[#This Row],[deadline]]/86400)+25569+(-5/24)</f>
        <v>42185.447916666664</v>
      </c>
      <c r="L1161">
        <v>1433006765</v>
      </c>
      <c r="M1161" s="11">
        <f>(Table1[[#This Row],[launched_at]]/86400)+25569+(-5/24)</f>
        <v>42154.518113425926</v>
      </c>
      <c r="N1161" s="12">
        <f>Table1[[#This Row],[Date Created Conversion]]</f>
        <v>42154.518113425926</v>
      </c>
      <c r="O1161" s="13">
        <f>Table1[[#This Row],[Date Created Conversion]]</f>
        <v>42154.518113425926</v>
      </c>
      <c r="P1161" t="b">
        <v>0</v>
      </c>
      <c r="Q1161">
        <v>0</v>
      </c>
      <c r="R1161" s="6" t="e">
        <f>E1161/Q1161</f>
        <v>#DIV/0!</v>
      </c>
      <c r="S1161" t="b">
        <v>0</v>
      </c>
      <c r="T1161" t="s">
        <v>8284</v>
      </c>
      <c r="U1161" s="7" t="str">
        <f t="shared" si="55"/>
        <v>food</v>
      </c>
      <c r="V1161" t="str">
        <f t="shared" si="56"/>
        <v>food trucks</v>
      </c>
    </row>
    <row r="1162" spans="1:22" ht="46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5">
        <f t="shared" si="54"/>
        <v>3.85E-2</v>
      </c>
      <c r="G1162" t="s">
        <v>8221</v>
      </c>
      <c r="H1162" t="s">
        <v>8224</v>
      </c>
      <c r="I1162" t="s">
        <v>8246</v>
      </c>
      <c r="J1162">
        <v>1427510586</v>
      </c>
      <c r="K1162" s="11">
        <f>(Table1[[#This Row],[deadline]]/86400)+25569+(-5/24)</f>
        <v>42090.904930555553</v>
      </c>
      <c r="L1162">
        <v>1424922186</v>
      </c>
      <c r="M1162" s="11">
        <f>(Table1[[#This Row],[launched_at]]/86400)+25569+(-5/24)</f>
        <v>42060.946597222217</v>
      </c>
      <c r="N1162" s="12">
        <f>Table1[[#This Row],[Date Created Conversion]]</f>
        <v>42060.946597222217</v>
      </c>
      <c r="O1162" s="13">
        <f>Table1[[#This Row],[Date Created Conversion]]</f>
        <v>42060.946597222217</v>
      </c>
      <c r="P1162" t="b">
        <v>0</v>
      </c>
      <c r="Q1162">
        <v>19</v>
      </c>
      <c r="R1162" s="6">
        <f>E1162/Q1162</f>
        <v>60.789473684210527</v>
      </c>
      <c r="S1162" t="b">
        <v>0</v>
      </c>
      <c r="T1162" t="s">
        <v>8284</v>
      </c>
      <c r="U1162" s="7" t="str">
        <f t="shared" si="55"/>
        <v>food</v>
      </c>
      <c r="V1162" t="str">
        <f t="shared" si="56"/>
        <v>food trucks</v>
      </c>
    </row>
    <row r="1163" spans="1:22" ht="46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5">
        <f t="shared" si="54"/>
        <v>0</v>
      </c>
      <c r="G1163" t="s">
        <v>8221</v>
      </c>
      <c r="H1163" t="s">
        <v>8224</v>
      </c>
      <c r="I1163" t="s">
        <v>8246</v>
      </c>
      <c r="J1163">
        <v>1432047989</v>
      </c>
      <c r="K1163" s="11">
        <f>(Table1[[#This Row],[deadline]]/86400)+25569+(-5/24)</f>
        <v>42143.421168981477</v>
      </c>
      <c r="L1163">
        <v>1430233589</v>
      </c>
      <c r="M1163" s="11">
        <f>(Table1[[#This Row],[launched_at]]/86400)+25569+(-5/24)</f>
        <v>42122.421168981477</v>
      </c>
      <c r="N1163" s="12">
        <f>Table1[[#This Row],[Date Created Conversion]]</f>
        <v>42122.421168981477</v>
      </c>
      <c r="O1163" s="13">
        <f>Table1[[#This Row],[Date Created Conversion]]</f>
        <v>42122.421168981477</v>
      </c>
      <c r="P1163" t="b">
        <v>0</v>
      </c>
      <c r="Q1163">
        <v>0</v>
      </c>
      <c r="R1163" s="6" t="e">
        <f>E1163/Q1163</f>
        <v>#DIV/0!</v>
      </c>
      <c r="S1163" t="b">
        <v>0</v>
      </c>
      <c r="T1163" t="s">
        <v>8284</v>
      </c>
      <c r="U1163" s="7" t="str">
        <f t="shared" si="55"/>
        <v>food</v>
      </c>
      <c r="V1163" t="str">
        <f t="shared" si="56"/>
        <v>food trucks</v>
      </c>
    </row>
    <row r="1164" spans="1:22" ht="46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5">
        <f t="shared" si="54"/>
        <v>5.8333333333333338E-4</v>
      </c>
      <c r="G1164" t="s">
        <v>8221</v>
      </c>
      <c r="H1164" t="s">
        <v>8224</v>
      </c>
      <c r="I1164" t="s">
        <v>8246</v>
      </c>
      <c r="J1164">
        <v>1411662264</v>
      </c>
      <c r="K1164" s="11">
        <f>(Table1[[#This Row],[deadline]]/86400)+25569+(-5/24)</f>
        <v>41907.475277777776</v>
      </c>
      <c r="L1164">
        <v>1408983864</v>
      </c>
      <c r="M1164" s="11">
        <f>(Table1[[#This Row],[launched_at]]/86400)+25569+(-5/24)</f>
        <v>41876.475277777776</v>
      </c>
      <c r="N1164" s="12">
        <f>Table1[[#This Row],[Date Created Conversion]]</f>
        <v>41876.475277777776</v>
      </c>
      <c r="O1164" s="13">
        <f>Table1[[#This Row],[Date Created Conversion]]</f>
        <v>41876.475277777776</v>
      </c>
      <c r="P1164" t="b">
        <v>0</v>
      </c>
      <c r="Q1164">
        <v>2</v>
      </c>
      <c r="R1164" s="6">
        <f>E1164/Q1164</f>
        <v>17.5</v>
      </c>
      <c r="S1164" t="b">
        <v>0</v>
      </c>
      <c r="T1164" t="s">
        <v>8284</v>
      </c>
      <c r="U1164" s="7" t="str">
        <f t="shared" si="55"/>
        <v>food</v>
      </c>
      <c r="V1164" t="str">
        <f t="shared" si="56"/>
        <v>food trucks</v>
      </c>
    </row>
    <row r="1165" spans="1:22" ht="46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5">
        <f t="shared" si="54"/>
        <v>0</v>
      </c>
      <c r="G1165" t="s">
        <v>8221</v>
      </c>
      <c r="H1165" t="s">
        <v>8224</v>
      </c>
      <c r="I1165" t="s">
        <v>8246</v>
      </c>
      <c r="J1165">
        <v>1407604920</v>
      </c>
      <c r="K1165" s="11">
        <f>(Table1[[#This Row],[deadline]]/86400)+25569+(-5/24)</f>
        <v>41860.515277777777</v>
      </c>
      <c r="L1165">
        <v>1405012920</v>
      </c>
      <c r="M1165" s="11">
        <f>(Table1[[#This Row],[launched_at]]/86400)+25569+(-5/24)</f>
        <v>41830.515277777777</v>
      </c>
      <c r="N1165" s="12">
        <f>Table1[[#This Row],[Date Created Conversion]]</f>
        <v>41830.515277777777</v>
      </c>
      <c r="O1165" s="13">
        <f>Table1[[#This Row],[Date Created Conversion]]</f>
        <v>41830.515277777777</v>
      </c>
      <c r="P1165" t="b">
        <v>0</v>
      </c>
      <c r="Q1165">
        <v>0</v>
      </c>
      <c r="R1165" s="6" t="e">
        <f>E1165/Q1165</f>
        <v>#DIV/0!</v>
      </c>
      <c r="S1165" t="b">
        <v>0</v>
      </c>
      <c r="T1165" t="s">
        <v>8284</v>
      </c>
      <c r="U1165" s="7" t="str">
        <f t="shared" si="55"/>
        <v>food</v>
      </c>
      <c r="V1165" t="str">
        <f t="shared" si="56"/>
        <v>food trucks</v>
      </c>
    </row>
    <row r="1166" spans="1:22" ht="61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5">
        <f t="shared" si="54"/>
        <v>0</v>
      </c>
      <c r="G1166" t="s">
        <v>8221</v>
      </c>
      <c r="H1166" t="s">
        <v>8224</v>
      </c>
      <c r="I1166" t="s">
        <v>8246</v>
      </c>
      <c r="J1166">
        <v>1466270582</v>
      </c>
      <c r="K1166" s="11">
        <f>(Table1[[#This Row],[deadline]]/86400)+25569+(-5/24)</f>
        <v>42539.51599537037</v>
      </c>
      <c r="L1166">
        <v>1463678582</v>
      </c>
      <c r="M1166" s="11">
        <f>(Table1[[#This Row],[launched_at]]/86400)+25569+(-5/24)</f>
        <v>42509.51599537037</v>
      </c>
      <c r="N1166" s="12">
        <f>Table1[[#This Row],[Date Created Conversion]]</f>
        <v>42509.51599537037</v>
      </c>
      <c r="O1166" s="13">
        <f>Table1[[#This Row],[Date Created Conversion]]</f>
        <v>42509.51599537037</v>
      </c>
      <c r="P1166" t="b">
        <v>0</v>
      </c>
      <c r="Q1166">
        <v>0</v>
      </c>
      <c r="R1166" s="6" t="e">
        <f>E1166/Q1166</f>
        <v>#DIV/0!</v>
      </c>
      <c r="S1166" t="b">
        <v>0</v>
      </c>
      <c r="T1166" t="s">
        <v>8284</v>
      </c>
      <c r="U1166" s="7" t="str">
        <f t="shared" si="55"/>
        <v>food</v>
      </c>
      <c r="V1166" t="str">
        <f t="shared" si="56"/>
        <v>food trucks</v>
      </c>
    </row>
    <row r="1167" spans="1:22" ht="46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5">
        <f t="shared" si="54"/>
        <v>0.20705000000000001</v>
      </c>
      <c r="G1167" t="s">
        <v>8221</v>
      </c>
      <c r="H1167" t="s">
        <v>8224</v>
      </c>
      <c r="I1167" t="s">
        <v>8246</v>
      </c>
      <c r="J1167">
        <v>1404623330</v>
      </c>
      <c r="K1167" s="11">
        <f>(Table1[[#This Row],[deadline]]/86400)+25569+(-5/24)</f>
        <v>41826.00613425926</v>
      </c>
      <c r="L1167">
        <v>1401685730</v>
      </c>
      <c r="M1167" s="11">
        <f>(Table1[[#This Row],[launched_at]]/86400)+25569+(-5/24)</f>
        <v>41792.00613425926</v>
      </c>
      <c r="N1167" s="12">
        <f>Table1[[#This Row],[Date Created Conversion]]</f>
        <v>41792.00613425926</v>
      </c>
      <c r="O1167" s="13">
        <f>Table1[[#This Row],[Date Created Conversion]]</f>
        <v>41792.00613425926</v>
      </c>
      <c r="P1167" t="b">
        <v>0</v>
      </c>
      <c r="Q1167">
        <v>25</v>
      </c>
      <c r="R1167" s="6">
        <f>E1167/Q1167</f>
        <v>82.82</v>
      </c>
      <c r="S1167" t="b">
        <v>0</v>
      </c>
      <c r="T1167" t="s">
        <v>8284</v>
      </c>
      <c r="U1167" s="7" t="str">
        <f t="shared" si="55"/>
        <v>food</v>
      </c>
      <c r="V1167" t="str">
        <f t="shared" si="56"/>
        <v>food trucks</v>
      </c>
    </row>
    <row r="1168" spans="1:22" ht="46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5">
        <f t="shared" si="54"/>
        <v>0.19139999999999999</v>
      </c>
      <c r="G1168" t="s">
        <v>8221</v>
      </c>
      <c r="H1168" t="s">
        <v>8224</v>
      </c>
      <c r="I1168" t="s">
        <v>8246</v>
      </c>
      <c r="J1168">
        <v>1435291200</v>
      </c>
      <c r="K1168" s="11">
        <f>(Table1[[#This Row],[deadline]]/86400)+25569+(-5/24)</f>
        <v>42180.958333333336</v>
      </c>
      <c r="L1168">
        <v>1432640342</v>
      </c>
      <c r="M1168" s="11">
        <f>(Table1[[#This Row],[launched_at]]/86400)+25569+(-5/24)</f>
        <v>42150.277106481481</v>
      </c>
      <c r="N1168" s="12">
        <f>Table1[[#This Row],[Date Created Conversion]]</f>
        <v>42150.277106481481</v>
      </c>
      <c r="O1168" s="13">
        <f>Table1[[#This Row],[Date Created Conversion]]</f>
        <v>42150.277106481481</v>
      </c>
      <c r="P1168" t="b">
        <v>0</v>
      </c>
      <c r="Q1168">
        <v>8</v>
      </c>
      <c r="R1168" s="6">
        <f>E1168/Q1168</f>
        <v>358.875</v>
      </c>
      <c r="S1168" t="b">
        <v>0</v>
      </c>
      <c r="T1168" t="s">
        <v>8284</v>
      </c>
      <c r="U1168" s="7" t="str">
        <f t="shared" si="55"/>
        <v>food</v>
      </c>
      <c r="V1168" t="str">
        <f t="shared" si="56"/>
        <v>food trucks</v>
      </c>
    </row>
    <row r="1169" spans="1:22" ht="46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5">
        <f t="shared" si="54"/>
        <v>1.6316666666666667E-2</v>
      </c>
      <c r="G1169" t="s">
        <v>8221</v>
      </c>
      <c r="H1169" t="s">
        <v>8224</v>
      </c>
      <c r="I1169" t="s">
        <v>8246</v>
      </c>
      <c r="J1169">
        <v>1410543495</v>
      </c>
      <c r="K1169" s="11">
        <f>(Table1[[#This Row],[deadline]]/86400)+25569+(-5/24)</f>
        <v>41894.526562499996</v>
      </c>
      <c r="L1169">
        <v>1407865095</v>
      </c>
      <c r="M1169" s="11">
        <f>(Table1[[#This Row],[launched_at]]/86400)+25569+(-5/24)</f>
        <v>41863.526562499996</v>
      </c>
      <c r="N1169" s="12">
        <f>Table1[[#This Row],[Date Created Conversion]]</f>
        <v>41863.526562499996</v>
      </c>
      <c r="O1169" s="13">
        <f>Table1[[#This Row],[Date Created Conversion]]</f>
        <v>41863.526562499996</v>
      </c>
      <c r="P1169" t="b">
        <v>0</v>
      </c>
      <c r="Q1169">
        <v>16</v>
      </c>
      <c r="R1169" s="6">
        <f>E1169/Q1169</f>
        <v>61.1875</v>
      </c>
      <c r="S1169" t="b">
        <v>0</v>
      </c>
      <c r="T1169" t="s">
        <v>8284</v>
      </c>
      <c r="U1169" s="7" t="str">
        <f t="shared" si="55"/>
        <v>food</v>
      </c>
      <c r="V1169" t="str">
        <f t="shared" si="56"/>
        <v>food trucks</v>
      </c>
    </row>
    <row r="1170" spans="1:22" ht="46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5">
        <f t="shared" si="54"/>
        <v>5.6666666666666664E-2</v>
      </c>
      <c r="G1170" t="s">
        <v>8221</v>
      </c>
      <c r="H1170" t="s">
        <v>8224</v>
      </c>
      <c r="I1170" t="s">
        <v>8246</v>
      </c>
      <c r="J1170">
        <v>1474507065</v>
      </c>
      <c r="K1170" s="11">
        <f>(Table1[[#This Row],[deadline]]/86400)+25569+(-5/24)</f>
        <v>42634.845659722218</v>
      </c>
      <c r="L1170">
        <v>1471915065</v>
      </c>
      <c r="M1170" s="11">
        <f>(Table1[[#This Row],[launched_at]]/86400)+25569+(-5/24)</f>
        <v>42604.845659722218</v>
      </c>
      <c r="N1170" s="12">
        <f>Table1[[#This Row],[Date Created Conversion]]</f>
        <v>42604.845659722218</v>
      </c>
      <c r="O1170" s="13">
        <f>Table1[[#This Row],[Date Created Conversion]]</f>
        <v>42604.845659722218</v>
      </c>
      <c r="P1170" t="b">
        <v>0</v>
      </c>
      <c r="Q1170">
        <v>3</v>
      </c>
      <c r="R1170" s="6">
        <f>E1170/Q1170</f>
        <v>340</v>
      </c>
      <c r="S1170" t="b">
        <v>0</v>
      </c>
      <c r="T1170" t="s">
        <v>8284</v>
      </c>
      <c r="U1170" s="7" t="str">
        <f t="shared" si="55"/>
        <v>food</v>
      </c>
      <c r="V1170" t="str">
        <f t="shared" si="56"/>
        <v>food trucks</v>
      </c>
    </row>
    <row r="1171" spans="1:22" ht="46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5">
        <f t="shared" si="54"/>
        <v>1.6999999999999999E-3</v>
      </c>
      <c r="G1171" t="s">
        <v>8221</v>
      </c>
      <c r="H1171" t="s">
        <v>8224</v>
      </c>
      <c r="I1171" t="s">
        <v>8246</v>
      </c>
      <c r="J1171">
        <v>1424593763</v>
      </c>
      <c r="K1171" s="11">
        <f>(Table1[[#This Row],[deadline]]/86400)+25569+(-5/24)</f>
        <v>42057.145405092589</v>
      </c>
      <c r="L1171">
        <v>1422001763</v>
      </c>
      <c r="M1171" s="11">
        <f>(Table1[[#This Row],[launched_at]]/86400)+25569+(-5/24)</f>
        <v>42027.145405092589</v>
      </c>
      <c r="N1171" s="12">
        <f>Table1[[#This Row],[Date Created Conversion]]</f>
        <v>42027.145405092589</v>
      </c>
      <c r="O1171" s="13">
        <f>Table1[[#This Row],[Date Created Conversion]]</f>
        <v>42027.145405092589</v>
      </c>
      <c r="P1171" t="b">
        <v>0</v>
      </c>
      <c r="Q1171">
        <v>3</v>
      </c>
      <c r="R1171" s="6">
        <f>E1171/Q1171</f>
        <v>5.666666666666667</v>
      </c>
      <c r="S1171" t="b">
        <v>0</v>
      </c>
      <c r="T1171" t="s">
        <v>8284</v>
      </c>
      <c r="U1171" s="7" t="str">
        <f t="shared" si="55"/>
        <v>food</v>
      </c>
      <c r="V1171" t="str">
        <f t="shared" si="56"/>
        <v>food trucks</v>
      </c>
    </row>
    <row r="1172" spans="1:22" ht="46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5">
        <f t="shared" si="54"/>
        <v>4.0000000000000001E-3</v>
      </c>
      <c r="G1172" t="s">
        <v>8221</v>
      </c>
      <c r="H1172" t="s">
        <v>8225</v>
      </c>
      <c r="I1172" t="s">
        <v>8247</v>
      </c>
      <c r="J1172">
        <v>1433021171</v>
      </c>
      <c r="K1172" s="11">
        <f>(Table1[[#This Row],[deadline]]/86400)+25569+(-5/24)</f>
        <v>42154.684849537036</v>
      </c>
      <c r="L1172">
        <v>1430429171</v>
      </c>
      <c r="M1172" s="11">
        <f>(Table1[[#This Row],[launched_at]]/86400)+25569+(-5/24)</f>
        <v>42124.684849537036</v>
      </c>
      <c r="N1172" s="12">
        <f>Table1[[#This Row],[Date Created Conversion]]</f>
        <v>42124.684849537036</v>
      </c>
      <c r="O1172" s="13">
        <f>Table1[[#This Row],[Date Created Conversion]]</f>
        <v>42124.684849537036</v>
      </c>
      <c r="P1172" t="b">
        <v>0</v>
      </c>
      <c r="Q1172">
        <v>2</v>
      </c>
      <c r="R1172" s="6">
        <f>E1172/Q1172</f>
        <v>50</v>
      </c>
      <c r="S1172" t="b">
        <v>0</v>
      </c>
      <c r="T1172" t="s">
        <v>8284</v>
      </c>
      <c r="U1172" s="7" t="str">
        <f t="shared" si="55"/>
        <v>food</v>
      </c>
      <c r="V1172" t="str">
        <f t="shared" si="56"/>
        <v>food trucks</v>
      </c>
    </row>
    <row r="1173" spans="1:22" ht="31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5">
        <f t="shared" si="54"/>
        <v>1E-3</v>
      </c>
      <c r="G1173" t="s">
        <v>8221</v>
      </c>
      <c r="H1173" t="s">
        <v>8224</v>
      </c>
      <c r="I1173" t="s">
        <v>8246</v>
      </c>
      <c r="J1173">
        <v>1415909927</v>
      </c>
      <c r="K1173" s="11">
        <f>(Table1[[#This Row],[deadline]]/86400)+25569+(-5/24)</f>
        <v>41956.638043981475</v>
      </c>
      <c r="L1173">
        <v>1414351127</v>
      </c>
      <c r="M1173" s="11">
        <f>(Table1[[#This Row],[launched_at]]/86400)+25569+(-5/24)</f>
        <v>41938.596377314811</v>
      </c>
      <c r="N1173" s="12">
        <f>Table1[[#This Row],[Date Created Conversion]]</f>
        <v>41938.596377314811</v>
      </c>
      <c r="O1173" s="13">
        <f>Table1[[#This Row],[Date Created Conversion]]</f>
        <v>41938.596377314811</v>
      </c>
      <c r="P1173" t="b">
        <v>0</v>
      </c>
      <c r="Q1173">
        <v>1</v>
      </c>
      <c r="R1173" s="6">
        <f>E1173/Q1173</f>
        <v>25</v>
      </c>
      <c r="S1173" t="b">
        <v>0</v>
      </c>
      <c r="T1173" t="s">
        <v>8284</v>
      </c>
      <c r="U1173" s="7" t="str">
        <f t="shared" si="55"/>
        <v>food</v>
      </c>
      <c r="V1173" t="str">
        <f t="shared" si="56"/>
        <v>food trucks</v>
      </c>
    </row>
    <row r="1174" spans="1:22" ht="18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5">
        <f t="shared" si="54"/>
        <v>0</v>
      </c>
      <c r="G1174" t="s">
        <v>8221</v>
      </c>
      <c r="H1174" t="s">
        <v>8224</v>
      </c>
      <c r="I1174" t="s">
        <v>8246</v>
      </c>
      <c r="J1174">
        <v>1408551752</v>
      </c>
      <c r="K1174" s="11">
        <f>(Table1[[#This Row],[deadline]]/86400)+25569+(-5/24)</f>
        <v>41871.473981481475</v>
      </c>
      <c r="L1174">
        <v>1405959752</v>
      </c>
      <c r="M1174" s="11">
        <f>(Table1[[#This Row],[launched_at]]/86400)+25569+(-5/24)</f>
        <v>41841.473981481475</v>
      </c>
      <c r="N1174" s="12">
        <f>Table1[[#This Row],[Date Created Conversion]]</f>
        <v>41841.473981481475</v>
      </c>
      <c r="O1174" s="13">
        <f>Table1[[#This Row],[Date Created Conversion]]</f>
        <v>41841.473981481475</v>
      </c>
      <c r="P1174" t="b">
        <v>0</v>
      </c>
      <c r="Q1174">
        <v>0</v>
      </c>
      <c r="R1174" s="6" t="e">
        <f>E1174/Q1174</f>
        <v>#DIV/0!</v>
      </c>
      <c r="S1174" t="b">
        <v>0</v>
      </c>
      <c r="T1174" t="s">
        <v>8284</v>
      </c>
      <c r="U1174" s="7" t="str">
        <f t="shared" si="55"/>
        <v>food</v>
      </c>
      <c r="V1174" t="str">
        <f t="shared" si="56"/>
        <v>food trucks</v>
      </c>
    </row>
    <row r="1175" spans="1:22" ht="46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5">
        <f t="shared" si="54"/>
        <v>2.4000000000000001E-4</v>
      </c>
      <c r="G1175" t="s">
        <v>8221</v>
      </c>
      <c r="H1175" t="s">
        <v>8224</v>
      </c>
      <c r="I1175" t="s">
        <v>8246</v>
      </c>
      <c r="J1175">
        <v>1438576057</v>
      </c>
      <c r="K1175" s="11">
        <f>(Table1[[#This Row],[deadline]]/86400)+25569+(-5/24)</f>
        <v>42218.97751157407</v>
      </c>
      <c r="L1175">
        <v>1435552057</v>
      </c>
      <c r="M1175" s="11">
        <f>(Table1[[#This Row],[launched_at]]/86400)+25569+(-5/24)</f>
        <v>42183.97751157407</v>
      </c>
      <c r="N1175" s="12">
        <f>Table1[[#This Row],[Date Created Conversion]]</f>
        <v>42183.97751157407</v>
      </c>
      <c r="O1175" s="13">
        <f>Table1[[#This Row],[Date Created Conversion]]</f>
        <v>42183.97751157407</v>
      </c>
      <c r="P1175" t="b">
        <v>0</v>
      </c>
      <c r="Q1175">
        <v>1</v>
      </c>
      <c r="R1175" s="6">
        <f>E1175/Q1175</f>
        <v>30</v>
      </c>
      <c r="S1175" t="b">
        <v>0</v>
      </c>
      <c r="T1175" t="s">
        <v>8284</v>
      </c>
      <c r="U1175" s="7" t="str">
        <f t="shared" si="55"/>
        <v>food</v>
      </c>
      <c r="V1175" t="str">
        <f t="shared" si="56"/>
        <v>food trucks</v>
      </c>
    </row>
    <row r="1176" spans="1:22" ht="31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5">
        <f t="shared" si="54"/>
        <v>5.906666666666667E-2</v>
      </c>
      <c r="G1176" t="s">
        <v>8221</v>
      </c>
      <c r="H1176" t="s">
        <v>8224</v>
      </c>
      <c r="I1176" t="s">
        <v>8246</v>
      </c>
      <c r="J1176">
        <v>1462738327</v>
      </c>
      <c r="K1176" s="11">
        <f>(Table1[[#This Row],[deadline]]/86400)+25569+(-5/24)</f>
        <v>42498.633414351854</v>
      </c>
      <c r="L1176">
        <v>1460146327</v>
      </c>
      <c r="M1176" s="11">
        <f>(Table1[[#This Row],[launched_at]]/86400)+25569+(-5/24)</f>
        <v>42468.633414351854</v>
      </c>
      <c r="N1176" s="12">
        <f>Table1[[#This Row],[Date Created Conversion]]</f>
        <v>42468.633414351854</v>
      </c>
      <c r="O1176" s="13">
        <f>Table1[[#This Row],[Date Created Conversion]]</f>
        <v>42468.633414351854</v>
      </c>
      <c r="P1176" t="b">
        <v>0</v>
      </c>
      <c r="Q1176">
        <v>19</v>
      </c>
      <c r="R1176" s="6">
        <f>E1176/Q1176</f>
        <v>46.631578947368418</v>
      </c>
      <c r="S1176" t="b">
        <v>0</v>
      </c>
      <c r="T1176" t="s">
        <v>8284</v>
      </c>
      <c r="U1176" s="7" t="str">
        <f t="shared" si="55"/>
        <v>food</v>
      </c>
      <c r="V1176" t="str">
        <f t="shared" si="56"/>
        <v>food trucks</v>
      </c>
    </row>
    <row r="1177" spans="1:22" ht="46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5">
        <f t="shared" si="54"/>
        <v>2.9250000000000002E-2</v>
      </c>
      <c r="G1177" t="s">
        <v>8221</v>
      </c>
      <c r="H1177" t="s">
        <v>8224</v>
      </c>
      <c r="I1177" t="s">
        <v>8246</v>
      </c>
      <c r="J1177">
        <v>1436981339</v>
      </c>
      <c r="K1177" s="11">
        <f>(Table1[[#This Row],[deadline]]/86400)+25569+(-5/24)</f>
        <v>42200.520127314812</v>
      </c>
      <c r="L1177">
        <v>1434389339</v>
      </c>
      <c r="M1177" s="11">
        <f>(Table1[[#This Row],[launched_at]]/86400)+25569+(-5/24)</f>
        <v>42170.520127314812</v>
      </c>
      <c r="N1177" s="12">
        <f>Table1[[#This Row],[Date Created Conversion]]</f>
        <v>42170.520127314812</v>
      </c>
      <c r="O1177" s="13">
        <f>Table1[[#This Row],[Date Created Conversion]]</f>
        <v>42170.520127314812</v>
      </c>
      <c r="P1177" t="b">
        <v>0</v>
      </c>
      <c r="Q1177">
        <v>9</v>
      </c>
      <c r="R1177" s="6">
        <f>E1177/Q1177</f>
        <v>65</v>
      </c>
      <c r="S1177" t="b">
        <v>0</v>
      </c>
      <c r="T1177" t="s">
        <v>8284</v>
      </c>
      <c r="U1177" s="7" t="str">
        <f t="shared" si="55"/>
        <v>food</v>
      </c>
      <c r="V1177" t="str">
        <f t="shared" si="56"/>
        <v>food trucks</v>
      </c>
    </row>
    <row r="1178" spans="1:22" ht="61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5">
        <f t="shared" si="54"/>
        <v>5.7142857142857142E-5</v>
      </c>
      <c r="G1178" t="s">
        <v>8221</v>
      </c>
      <c r="H1178" t="s">
        <v>8226</v>
      </c>
      <c r="I1178" t="s">
        <v>8248</v>
      </c>
      <c r="J1178">
        <v>1488805200</v>
      </c>
      <c r="K1178" s="11">
        <f>(Table1[[#This Row],[deadline]]/86400)+25569+(-5/24)</f>
        <v>42800.333333333336</v>
      </c>
      <c r="L1178">
        <v>1484094498</v>
      </c>
      <c r="M1178" s="11">
        <f>(Table1[[#This Row],[launched_at]]/86400)+25569+(-5/24)</f>
        <v>42745.811319444438</v>
      </c>
      <c r="N1178" s="12">
        <f>Table1[[#This Row],[Date Created Conversion]]</f>
        <v>42745.811319444438</v>
      </c>
      <c r="O1178" s="13">
        <f>Table1[[#This Row],[Date Created Conversion]]</f>
        <v>42745.811319444438</v>
      </c>
      <c r="P1178" t="b">
        <v>0</v>
      </c>
      <c r="Q1178">
        <v>1</v>
      </c>
      <c r="R1178" s="6">
        <f>E1178/Q1178</f>
        <v>10</v>
      </c>
      <c r="S1178" t="b">
        <v>0</v>
      </c>
      <c r="T1178" t="s">
        <v>8284</v>
      </c>
      <c r="U1178" s="7" t="str">
        <f t="shared" si="55"/>
        <v>food</v>
      </c>
      <c r="V1178" t="str">
        <f t="shared" si="56"/>
        <v>food trucks</v>
      </c>
    </row>
    <row r="1179" spans="1:22" ht="46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5">
        <f t="shared" si="54"/>
        <v>0</v>
      </c>
      <c r="G1179" t="s">
        <v>8221</v>
      </c>
      <c r="H1179" t="s">
        <v>8225</v>
      </c>
      <c r="I1179" t="s">
        <v>8247</v>
      </c>
      <c r="J1179">
        <v>1413388296</v>
      </c>
      <c r="K1179" s="11">
        <f>(Table1[[#This Row],[deadline]]/86400)+25569+(-5/24)</f>
        <v>41927.452499999999</v>
      </c>
      <c r="L1179">
        <v>1410796296</v>
      </c>
      <c r="M1179" s="11">
        <f>(Table1[[#This Row],[launched_at]]/86400)+25569+(-5/24)</f>
        <v>41897.452499999999</v>
      </c>
      <c r="N1179" s="12">
        <f>Table1[[#This Row],[Date Created Conversion]]</f>
        <v>41897.452499999999</v>
      </c>
      <c r="O1179" s="13">
        <f>Table1[[#This Row],[Date Created Conversion]]</f>
        <v>41897.452499999999</v>
      </c>
      <c r="P1179" t="b">
        <v>0</v>
      </c>
      <c r="Q1179">
        <v>0</v>
      </c>
      <c r="R1179" s="6" t="e">
        <f>E1179/Q1179</f>
        <v>#DIV/0!</v>
      </c>
      <c r="S1179" t="b">
        <v>0</v>
      </c>
      <c r="T1179" t="s">
        <v>8284</v>
      </c>
      <c r="U1179" s="7" t="str">
        <f t="shared" si="55"/>
        <v>food</v>
      </c>
      <c r="V1179" t="str">
        <f t="shared" si="56"/>
        <v>food trucks</v>
      </c>
    </row>
    <row r="1180" spans="1:22" ht="46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5">
        <f t="shared" si="54"/>
        <v>6.666666666666667E-5</v>
      </c>
      <c r="G1180" t="s">
        <v>8221</v>
      </c>
      <c r="H1180" t="s">
        <v>8224</v>
      </c>
      <c r="I1180" t="s">
        <v>8246</v>
      </c>
      <c r="J1180">
        <v>1408225452</v>
      </c>
      <c r="K1180" s="11">
        <f>(Table1[[#This Row],[deadline]]/86400)+25569+(-5/24)</f>
        <v>41867.69736111111</v>
      </c>
      <c r="L1180">
        <v>1405633452</v>
      </c>
      <c r="M1180" s="11">
        <f>(Table1[[#This Row],[launched_at]]/86400)+25569+(-5/24)</f>
        <v>41837.69736111111</v>
      </c>
      <c r="N1180" s="12">
        <f>Table1[[#This Row],[Date Created Conversion]]</f>
        <v>41837.69736111111</v>
      </c>
      <c r="O1180" s="13">
        <f>Table1[[#This Row],[Date Created Conversion]]</f>
        <v>41837.69736111111</v>
      </c>
      <c r="P1180" t="b">
        <v>0</v>
      </c>
      <c r="Q1180">
        <v>1</v>
      </c>
      <c r="R1180" s="6">
        <f>E1180/Q1180</f>
        <v>5</v>
      </c>
      <c r="S1180" t="b">
        <v>0</v>
      </c>
      <c r="T1180" t="s">
        <v>8284</v>
      </c>
      <c r="U1180" s="7" t="str">
        <f t="shared" si="55"/>
        <v>food</v>
      </c>
      <c r="V1180" t="str">
        <f t="shared" si="56"/>
        <v>food trucks</v>
      </c>
    </row>
    <row r="1181" spans="1:22" ht="46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5">
        <f t="shared" si="54"/>
        <v>5.3333333333333337E-2</v>
      </c>
      <c r="G1181" t="s">
        <v>8221</v>
      </c>
      <c r="H1181" t="s">
        <v>8229</v>
      </c>
      <c r="I1181" t="s">
        <v>8251</v>
      </c>
      <c r="J1181">
        <v>1446052627</v>
      </c>
      <c r="K1181" s="11">
        <f>(Table1[[#This Row],[deadline]]/86400)+25569+(-5/24)</f>
        <v>42305.511886574073</v>
      </c>
      <c r="L1181">
        <v>1443460627</v>
      </c>
      <c r="M1181" s="11">
        <f>(Table1[[#This Row],[launched_at]]/86400)+25569+(-5/24)</f>
        <v>42275.511886574073</v>
      </c>
      <c r="N1181" s="12">
        <f>Table1[[#This Row],[Date Created Conversion]]</f>
        <v>42275.511886574073</v>
      </c>
      <c r="O1181" s="13">
        <f>Table1[[#This Row],[Date Created Conversion]]</f>
        <v>42275.511886574073</v>
      </c>
      <c r="P1181" t="b">
        <v>0</v>
      </c>
      <c r="Q1181">
        <v>5</v>
      </c>
      <c r="R1181" s="6">
        <f>E1181/Q1181</f>
        <v>640</v>
      </c>
      <c r="S1181" t="b">
        <v>0</v>
      </c>
      <c r="T1181" t="s">
        <v>8284</v>
      </c>
      <c r="U1181" s="7" t="str">
        <f t="shared" si="55"/>
        <v>food</v>
      </c>
      <c r="V1181" t="str">
        <f t="shared" si="56"/>
        <v>food trucks</v>
      </c>
    </row>
    <row r="1182" spans="1:22" ht="31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5">
        <f t="shared" si="54"/>
        <v>0.11749999999999999</v>
      </c>
      <c r="G1182" t="s">
        <v>8221</v>
      </c>
      <c r="H1182" t="s">
        <v>8224</v>
      </c>
      <c r="I1182" t="s">
        <v>8246</v>
      </c>
      <c r="J1182">
        <v>1403983314</v>
      </c>
      <c r="K1182" s="11">
        <f>(Table1[[#This Row],[deadline]]/86400)+25569+(-5/24)</f>
        <v>41818.598541666666</v>
      </c>
      <c r="L1182">
        <v>1400786514</v>
      </c>
      <c r="M1182" s="11">
        <f>(Table1[[#This Row],[launched_at]]/86400)+25569+(-5/24)</f>
        <v>41781.598541666666</v>
      </c>
      <c r="N1182" s="12">
        <f>Table1[[#This Row],[Date Created Conversion]]</f>
        <v>41781.598541666666</v>
      </c>
      <c r="O1182" s="13">
        <f>Table1[[#This Row],[Date Created Conversion]]</f>
        <v>41781.598541666666</v>
      </c>
      <c r="P1182" t="b">
        <v>0</v>
      </c>
      <c r="Q1182">
        <v>85</v>
      </c>
      <c r="R1182" s="6">
        <f>E1182/Q1182</f>
        <v>69.117647058823536</v>
      </c>
      <c r="S1182" t="b">
        <v>0</v>
      </c>
      <c r="T1182" t="s">
        <v>8284</v>
      </c>
      <c r="U1182" s="7" t="str">
        <f t="shared" si="55"/>
        <v>food</v>
      </c>
      <c r="V1182" t="str">
        <f t="shared" si="56"/>
        <v>food trucks</v>
      </c>
    </row>
    <row r="1183" spans="1:22" ht="18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5">
        <f t="shared" si="54"/>
        <v>8.0000000000000007E-5</v>
      </c>
      <c r="G1183" t="s">
        <v>8221</v>
      </c>
      <c r="H1183" t="s">
        <v>8224</v>
      </c>
      <c r="I1183" t="s">
        <v>8246</v>
      </c>
      <c r="J1183">
        <v>1425197321</v>
      </c>
      <c r="K1183" s="11">
        <f>(Table1[[#This Row],[deadline]]/86400)+25569+(-5/24)</f>
        <v>42064.131030092591</v>
      </c>
      <c r="L1183">
        <v>1422605321</v>
      </c>
      <c r="M1183" s="11">
        <f>(Table1[[#This Row],[launched_at]]/86400)+25569+(-5/24)</f>
        <v>42034.131030092591</v>
      </c>
      <c r="N1183" s="12">
        <f>Table1[[#This Row],[Date Created Conversion]]</f>
        <v>42034.131030092591</v>
      </c>
      <c r="O1183" s="13">
        <f>Table1[[#This Row],[Date Created Conversion]]</f>
        <v>42034.131030092591</v>
      </c>
      <c r="P1183" t="b">
        <v>0</v>
      </c>
      <c r="Q1183">
        <v>3</v>
      </c>
      <c r="R1183" s="6">
        <f>E1183/Q1183</f>
        <v>1.3333333333333333</v>
      </c>
      <c r="S1183" t="b">
        <v>0</v>
      </c>
      <c r="T1183" t="s">
        <v>8284</v>
      </c>
      <c r="U1183" s="7" t="str">
        <f t="shared" si="55"/>
        <v>food</v>
      </c>
      <c r="V1183" t="str">
        <f t="shared" si="56"/>
        <v>food trucks</v>
      </c>
    </row>
    <row r="1184" spans="1:22" ht="46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5">
        <f t="shared" si="54"/>
        <v>4.2000000000000003E-2</v>
      </c>
      <c r="G1184" t="s">
        <v>8221</v>
      </c>
      <c r="H1184" t="s">
        <v>8224</v>
      </c>
      <c r="I1184" t="s">
        <v>8246</v>
      </c>
      <c r="J1184">
        <v>1484239320</v>
      </c>
      <c r="K1184" s="11">
        <f>(Table1[[#This Row],[deadline]]/86400)+25569+(-5/24)</f>
        <v>42747.487499999996</v>
      </c>
      <c r="L1184">
        <v>1482609088</v>
      </c>
      <c r="M1184" s="11">
        <f>(Table1[[#This Row],[launched_at]]/86400)+25569+(-5/24)</f>
        <v>42728.619074074071</v>
      </c>
      <c r="N1184" s="12">
        <f>Table1[[#This Row],[Date Created Conversion]]</f>
        <v>42728.619074074071</v>
      </c>
      <c r="O1184" s="13">
        <f>Table1[[#This Row],[Date Created Conversion]]</f>
        <v>42728.619074074071</v>
      </c>
      <c r="P1184" t="b">
        <v>0</v>
      </c>
      <c r="Q1184">
        <v>4</v>
      </c>
      <c r="R1184" s="6">
        <f>E1184/Q1184</f>
        <v>10.5</v>
      </c>
      <c r="S1184" t="b">
        <v>0</v>
      </c>
      <c r="T1184" t="s">
        <v>8284</v>
      </c>
      <c r="U1184" s="7" t="str">
        <f t="shared" si="55"/>
        <v>food</v>
      </c>
      <c r="V1184" t="str">
        <f t="shared" si="56"/>
        <v>food trucks</v>
      </c>
    </row>
    <row r="1185" spans="1:22" ht="46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5">
        <f t="shared" si="54"/>
        <v>0.04</v>
      </c>
      <c r="G1185" t="s">
        <v>8221</v>
      </c>
      <c r="H1185" t="s">
        <v>8224</v>
      </c>
      <c r="I1185" t="s">
        <v>8246</v>
      </c>
      <c r="J1185">
        <v>1478059140</v>
      </c>
      <c r="K1185" s="11">
        <f>(Table1[[#This Row],[deadline]]/86400)+25569+(-5/24)</f>
        <v>42675.957638888889</v>
      </c>
      <c r="L1185">
        <v>1476391223</v>
      </c>
      <c r="M1185" s="11">
        <f>(Table1[[#This Row],[launched_at]]/86400)+25569+(-5/24)</f>
        <v>42656.653043981474</v>
      </c>
      <c r="N1185" s="12">
        <f>Table1[[#This Row],[Date Created Conversion]]</f>
        <v>42656.653043981474</v>
      </c>
      <c r="O1185" s="13">
        <f>Table1[[#This Row],[Date Created Conversion]]</f>
        <v>42656.653043981474</v>
      </c>
      <c r="P1185" t="b">
        <v>0</v>
      </c>
      <c r="Q1185">
        <v>3</v>
      </c>
      <c r="R1185" s="6">
        <f>E1185/Q1185</f>
        <v>33.333333333333336</v>
      </c>
      <c r="S1185" t="b">
        <v>0</v>
      </c>
      <c r="T1185" t="s">
        <v>8284</v>
      </c>
      <c r="U1185" s="7" t="str">
        <f t="shared" si="55"/>
        <v>food</v>
      </c>
      <c r="V1185" t="str">
        <f t="shared" si="56"/>
        <v>food trucks</v>
      </c>
    </row>
    <row r="1186" spans="1:22" ht="46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5">
        <f t="shared" si="54"/>
        <v>1.0493636363636363</v>
      </c>
      <c r="G1186" t="s">
        <v>8219</v>
      </c>
      <c r="H1186" t="s">
        <v>8225</v>
      </c>
      <c r="I1186" t="s">
        <v>8247</v>
      </c>
      <c r="J1186">
        <v>1486391011</v>
      </c>
      <c r="K1186" s="11">
        <f>(Table1[[#This Row],[deadline]]/86400)+25569+(-5/24)</f>
        <v>42772.391331018516</v>
      </c>
      <c r="L1186">
        <v>1483712611</v>
      </c>
      <c r="M1186" s="11">
        <f>(Table1[[#This Row],[launched_at]]/86400)+25569+(-5/24)</f>
        <v>42741.391331018516</v>
      </c>
      <c r="N1186" s="12">
        <f>Table1[[#This Row],[Date Created Conversion]]</f>
        <v>42741.391331018516</v>
      </c>
      <c r="O1186" s="13">
        <f>Table1[[#This Row],[Date Created Conversion]]</f>
        <v>42741.391331018516</v>
      </c>
      <c r="P1186" t="b">
        <v>0</v>
      </c>
      <c r="Q1186">
        <v>375</v>
      </c>
      <c r="R1186" s="6">
        <f>E1186/Q1186</f>
        <v>61.562666666666665</v>
      </c>
      <c r="S1186" t="b">
        <v>1</v>
      </c>
      <c r="T1186" t="s">
        <v>8285</v>
      </c>
      <c r="U1186" s="7" t="str">
        <f t="shared" si="55"/>
        <v>photography</v>
      </c>
      <c r="V1186" t="str">
        <f t="shared" si="56"/>
        <v>photobooks</v>
      </c>
    </row>
    <row r="1187" spans="1:22" ht="46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5">
        <f t="shared" si="54"/>
        <v>1.0544</v>
      </c>
      <c r="G1187" t="s">
        <v>8219</v>
      </c>
      <c r="H1187" t="s">
        <v>8224</v>
      </c>
      <c r="I1187" t="s">
        <v>8246</v>
      </c>
      <c r="J1187">
        <v>1433736000</v>
      </c>
      <c r="K1187" s="11">
        <f>(Table1[[#This Row],[deadline]]/86400)+25569+(-5/24)</f>
        <v>42162.958333333336</v>
      </c>
      <c r="L1187">
        <v>1430945149</v>
      </c>
      <c r="M1187" s="11">
        <f>(Table1[[#This Row],[launched_at]]/86400)+25569+(-5/24)</f>
        <v>42130.656817129631</v>
      </c>
      <c r="N1187" s="12">
        <f>Table1[[#This Row],[Date Created Conversion]]</f>
        <v>42130.656817129631</v>
      </c>
      <c r="O1187" s="13">
        <f>Table1[[#This Row],[Date Created Conversion]]</f>
        <v>42130.656817129631</v>
      </c>
      <c r="P1187" t="b">
        <v>0</v>
      </c>
      <c r="Q1187">
        <v>111</v>
      </c>
      <c r="R1187" s="6">
        <f>E1187/Q1187</f>
        <v>118.73873873873873</v>
      </c>
      <c r="S1187" t="b">
        <v>1</v>
      </c>
      <c r="T1187" t="s">
        <v>8285</v>
      </c>
      <c r="U1187" s="7" t="str">
        <f t="shared" si="55"/>
        <v>photography</v>
      </c>
      <c r="V1187" t="str">
        <f t="shared" si="56"/>
        <v>photobooks</v>
      </c>
    </row>
    <row r="1188" spans="1:22" ht="46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5">
        <f t="shared" si="54"/>
        <v>1.0673333333333332</v>
      </c>
      <c r="G1188" t="s">
        <v>8219</v>
      </c>
      <c r="H1188" t="s">
        <v>8225</v>
      </c>
      <c r="I1188" t="s">
        <v>8247</v>
      </c>
      <c r="J1188">
        <v>1433198520</v>
      </c>
      <c r="K1188" s="11">
        <f>(Table1[[#This Row],[deadline]]/86400)+25569+(-5/24)</f>
        <v>42156.737499999996</v>
      </c>
      <c r="L1188">
        <v>1430340195</v>
      </c>
      <c r="M1188" s="11">
        <f>(Table1[[#This Row],[launched_at]]/86400)+25569+(-5/24)</f>
        <v>42123.655034722215</v>
      </c>
      <c r="N1188" s="12">
        <f>Table1[[#This Row],[Date Created Conversion]]</f>
        <v>42123.655034722215</v>
      </c>
      <c r="O1188" s="13">
        <f>Table1[[#This Row],[Date Created Conversion]]</f>
        <v>42123.655034722215</v>
      </c>
      <c r="P1188" t="b">
        <v>0</v>
      </c>
      <c r="Q1188">
        <v>123</v>
      </c>
      <c r="R1188" s="6">
        <f>E1188/Q1188</f>
        <v>65.081300813008127</v>
      </c>
      <c r="S1188" t="b">
        <v>1</v>
      </c>
      <c r="T1188" t="s">
        <v>8285</v>
      </c>
      <c r="U1188" s="7" t="str">
        <f t="shared" si="55"/>
        <v>photography</v>
      </c>
      <c r="V1188" t="str">
        <f t="shared" si="56"/>
        <v>photobooks</v>
      </c>
    </row>
    <row r="1189" spans="1:22" ht="46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5">
        <f t="shared" si="54"/>
        <v>1.0412571428571429</v>
      </c>
      <c r="G1189" t="s">
        <v>8219</v>
      </c>
      <c r="H1189" t="s">
        <v>8224</v>
      </c>
      <c r="I1189" t="s">
        <v>8246</v>
      </c>
      <c r="J1189">
        <v>1431885600</v>
      </c>
      <c r="K1189" s="11">
        <f>(Table1[[#This Row],[deadline]]/86400)+25569+(-5/24)</f>
        <v>42141.541666666664</v>
      </c>
      <c r="L1189">
        <v>1429133323</v>
      </c>
      <c r="M1189" s="11">
        <f>(Table1[[#This Row],[launched_at]]/86400)+25569+(-5/24)</f>
        <v>42109.686608796292</v>
      </c>
      <c r="N1189" s="12">
        <f>Table1[[#This Row],[Date Created Conversion]]</f>
        <v>42109.686608796292</v>
      </c>
      <c r="O1189" s="13">
        <f>Table1[[#This Row],[Date Created Conversion]]</f>
        <v>42109.686608796292</v>
      </c>
      <c r="P1189" t="b">
        <v>0</v>
      </c>
      <c r="Q1189">
        <v>70</v>
      </c>
      <c r="R1189" s="6">
        <f>E1189/Q1189</f>
        <v>130.15714285714284</v>
      </c>
      <c r="S1189" t="b">
        <v>1</v>
      </c>
      <c r="T1189" t="s">
        <v>8285</v>
      </c>
      <c r="U1189" s="7" t="str">
        <f t="shared" si="55"/>
        <v>photography</v>
      </c>
      <c r="V1189" t="str">
        <f t="shared" si="56"/>
        <v>photobooks</v>
      </c>
    </row>
    <row r="1190" spans="1:22" ht="46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5">
        <f t="shared" si="54"/>
        <v>1.6054999999999999</v>
      </c>
      <c r="G1190" t="s">
        <v>8219</v>
      </c>
      <c r="H1190" t="s">
        <v>8229</v>
      </c>
      <c r="I1190" t="s">
        <v>8251</v>
      </c>
      <c r="J1190">
        <v>1482943740</v>
      </c>
      <c r="K1190" s="11">
        <f>(Table1[[#This Row],[deadline]]/86400)+25569+(-5/24)</f>
        <v>42732.492361111108</v>
      </c>
      <c r="L1190">
        <v>1481129340</v>
      </c>
      <c r="M1190" s="11">
        <f>(Table1[[#This Row],[launched_at]]/86400)+25569+(-5/24)</f>
        <v>42711.492361111108</v>
      </c>
      <c r="N1190" s="12">
        <f>Table1[[#This Row],[Date Created Conversion]]</f>
        <v>42711.492361111108</v>
      </c>
      <c r="O1190" s="13">
        <f>Table1[[#This Row],[Date Created Conversion]]</f>
        <v>42711.492361111108</v>
      </c>
      <c r="P1190" t="b">
        <v>0</v>
      </c>
      <c r="Q1190">
        <v>85</v>
      </c>
      <c r="R1190" s="6">
        <f>E1190/Q1190</f>
        <v>37.776470588235291</v>
      </c>
      <c r="S1190" t="b">
        <v>1</v>
      </c>
      <c r="T1190" t="s">
        <v>8285</v>
      </c>
      <c r="U1190" s="7" t="str">
        <f t="shared" si="55"/>
        <v>photography</v>
      </c>
      <c r="V1190" t="str">
        <f t="shared" si="56"/>
        <v>photobooks</v>
      </c>
    </row>
    <row r="1191" spans="1:22" ht="46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5">
        <f t="shared" si="54"/>
        <v>1.0777777777777777</v>
      </c>
      <c r="G1191" t="s">
        <v>8219</v>
      </c>
      <c r="H1191" t="s">
        <v>8224</v>
      </c>
      <c r="I1191" t="s">
        <v>8246</v>
      </c>
      <c r="J1191">
        <v>1467242995</v>
      </c>
      <c r="K1191" s="11">
        <f>(Table1[[#This Row],[deadline]]/86400)+25569+(-5/24)</f>
        <v>42550.770775462959</v>
      </c>
      <c r="L1191">
        <v>1465428595</v>
      </c>
      <c r="M1191" s="11">
        <f>(Table1[[#This Row],[launched_at]]/86400)+25569+(-5/24)</f>
        <v>42529.770775462959</v>
      </c>
      <c r="N1191" s="12">
        <f>Table1[[#This Row],[Date Created Conversion]]</f>
        <v>42529.770775462959</v>
      </c>
      <c r="O1191" s="13">
        <f>Table1[[#This Row],[Date Created Conversion]]</f>
        <v>42529.770775462959</v>
      </c>
      <c r="P1191" t="b">
        <v>0</v>
      </c>
      <c r="Q1191">
        <v>86</v>
      </c>
      <c r="R1191" s="6">
        <f>E1191/Q1191</f>
        <v>112.79069767441861</v>
      </c>
      <c r="S1191" t="b">
        <v>1</v>
      </c>
      <c r="T1191" t="s">
        <v>8285</v>
      </c>
      <c r="U1191" s="7" t="str">
        <f t="shared" si="55"/>
        <v>photography</v>
      </c>
      <c r="V1191" t="str">
        <f t="shared" si="56"/>
        <v>photobooks</v>
      </c>
    </row>
    <row r="1192" spans="1:22" ht="3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5">
        <f t="shared" si="54"/>
        <v>1.35</v>
      </c>
      <c r="G1192" t="s">
        <v>8219</v>
      </c>
      <c r="H1192" t="s">
        <v>8224</v>
      </c>
      <c r="I1192" t="s">
        <v>8246</v>
      </c>
      <c r="J1192">
        <v>1409500725</v>
      </c>
      <c r="K1192" s="11">
        <f>(Table1[[#This Row],[deadline]]/86400)+25569+(-5/24)</f>
        <v>41882.457465277774</v>
      </c>
      <c r="L1192">
        <v>1406908725</v>
      </c>
      <c r="M1192" s="11">
        <f>(Table1[[#This Row],[launched_at]]/86400)+25569+(-5/24)</f>
        <v>41852.457465277774</v>
      </c>
      <c r="N1192" s="12">
        <f>Table1[[#This Row],[Date Created Conversion]]</f>
        <v>41852.457465277774</v>
      </c>
      <c r="O1192" s="13">
        <f>Table1[[#This Row],[Date Created Conversion]]</f>
        <v>41852.457465277774</v>
      </c>
      <c r="P1192" t="b">
        <v>0</v>
      </c>
      <c r="Q1192">
        <v>13</v>
      </c>
      <c r="R1192" s="6">
        <f>E1192/Q1192</f>
        <v>51.92307692307692</v>
      </c>
      <c r="S1192" t="b">
        <v>1</v>
      </c>
      <c r="T1192" t="s">
        <v>8285</v>
      </c>
      <c r="U1192" s="7" t="str">
        <f t="shared" si="55"/>
        <v>photography</v>
      </c>
      <c r="V1192" t="str">
        <f t="shared" si="56"/>
        <v>photobooks</v>
      </c>
    </row>
    <row r="1193" spans="1:22" ht="46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5">
        <f t="shared" si="54"/>
        <v>1.0907407407407408</v>
      </c>
      <c r="G1193" t="s">
        <v>8219</v>
      </c>
      <c r="H1193" t="s">
        <v>8224</v>
      </c>
      <c r="I1193" t="s">
        <v>8246</v>
      </c>
      <c r="J1193">
        <v>1458480560</v>
      </c>
      <c r="K1193" s="11">
        <f>(Table1[[#This Row],[deadline]]/86400)+25569+(-5/24)</f>
        <v>42449.353703703702</v>
      </c>
      <c r="L1193">
        <v>1455892160</v>
      </c>
      <c r="M1193" s="11">
        <f>(Table1[[#This Row],[launched_at]]/86400)+25569+(-5/24)</f>
        <v>42419.395370370366</v>
      </c>
      <c r="N1193" s="12">
        <f>Table1[[#This Row],[Date Created Conversion]]</f>
        <v>42419.395370370366</v>
      </c>
      <c r="O1193" s="13">
        <f>Table1[[#This Row],[Date Created Conversion]]</f>
        <v>42419.395370370366</v>
      </c>
      <c r="P1193" t="b">
        <v>0</v>
      </c>
      <c r="Q1193">
        <v>33</v>
      </c>
      <c r="R1193" s="6">
        <f>E1193/Q1193</f>
        <v>89.242424242424249</v>
      </c>
      <c r="S1193" t="b">
        <v>1</v>
      </c>
      <c r="T1193" t="s">
        <v>8285</v>
      </c>
      <c r="U1193" s="7" t="str">
        <f t="shared" si="55"/>
        <v>photography</v>
      </c>
      <c r="V1193" t="str">
        <f t="shared" si="56"/>
        <v>photobooks</v>
      </c>
    </row>
    <row r="1194" spans="1:22" ht="3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5">
        <f t="shared" si="54"/>
        <v>2.9</v>
      </c>
      <c r="G1194" t="s">
        <v>8219</v>
      </c>
      <c r="H1194" t="s">
        <v>8225</v>
      </c>
      <c r="I1194" t="s">
        <v>8247</v>
      </c>
      <c r="J1194">
        <v>1486814978</v>
      </c>
      <c r="K1194" s="11">
        <f>(Table1[[#This Row],[deadline]]/86400)+25569+(-5/24)</f>
        <v>42777.298356481479</v>
      </c>
      <c r="L1194">
        <v>1484222978</v>
      </c>
      <c r="M1194" s="11">
        <f>(Table1[[#This Row],[launched_at]]/86400)+25569+(-5/24)</f>
        <v>42747.298356481479</v>
      </c>
      <c r="N1194" s="12">
        <f>Table1[[#This Row],[Date Created Conversion]]</f>
        <v>42747.298356481479</v>
      </c>
      <c r="O1194" s="13">
        <f>Table1[[#This Row],[Date Created Conversion]]</f>
        <v>42747.298356481479</v>
      </c>
      <c r="P1194" t="b">
        <v>0</v>
      </c>
      <c r="Q1194">
        <v>15</v>
      </c>
      <c r="R1194" s="6">
        <f>E1194/Q1194</f>
        <v>19.333333333333332</v>
      </c>
      <c r="S1194" t="b">
        <v>1</v>
      </c>
      <c r="T1194" t="s">
        <v>8285</v>
      </c>
      <c r="U1194" s="7" t="str">
        <f t="shared" si="55"/>
        <v>photography</v>
      </c>
      <c r="V1194" t="str">
        <f t="shared" si="56"/>
        <v>photobooks</v>
      </c>
    </row>
    <row r="1195" spans="1:22" ht="46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5">
        <f t="shared" si="54"/>
        <v>1.0395714285714286</v>
      </c>
      <c r="G1195" t="s">
        <v>8219</v>
      </c>
      <c r="H1195" t="s">
        <v>8224</v>
      </c>
      <c r="I1195" t="s">
        <v>8246</v>
      </c>
      <c r="J1195">
        <v>1460223453</v>
      </c>
      <c r="K1195" s="11">
        <f>(Table1[[#This Row],[deadline]]/86400)+25569+(-5/24)</f>
        <v>42469.526076388887</v>
      </c>
      <c r="L1195">
        <v>1455043053</v>
      </c>
      <c r="M1195" s="11">
        <f>(Table1[[#This Row],[launched_at]]/86400)+25569+(-5/24)</f>
        <v>42409.567743055552</v>
      </c>
      <c r="N1195" s="12">
        <f>Table1[[#This Row],[Date Created Conversion]]</f>
        <v>42409.567743055552</v>
      </c>
      <c r="O1195" s="13">
        <f>Table1[[#This Row],[Date Created Conversion]]</f>
        <v>42409.567743055552</v>
      </c>
      <c r="P1195" t="b">
        <v>0</v>
      </c>
      <c r="Q1195">
        <v>273</v>
      </c>
      <c r="R1195" s="6">
        <f>E1195/Q1195</f>
        <v>79.967032967032964</v>
      </c>
      <c r="S1195" t="b">
        <v>1</v>
      </c>
      <c r="T1195" t="s">
        <v>8285</v>
      </c>
      <c r="U1195" s="7" t="str">
        <f t="shared" si="55"/>
        <v>photography</v>
      </c>
      <c r="V1195" t="str">
        <f t="shared" si="56"/>
        <v>photobooks</v>
      </c>
    </row>
    <row r="1196" spans="1:22" ht="46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5">
        <f t="shared" si="54"/>
        <v>3.2223999999999999</v>
      </c>
      <c r="G1196" t="s">
        <v>8219</v>
      </c>
      <c r="H1196" t="s">
        <v>8241</v>
      </c>
      <c r="I1196" t="s">
        <v>8249</v>
      </c>
      <c r="J1196">
        <v>1428493379</v>
      </c>
      <c r="K1196" s="11">
        <f>(Table1[[#This Row],[deadline]]/86400)+25569+(-5/24)</f>
        <v>42102.27984953703</v>
      </c>
      <c r="L1196">
        <v>1425901379</v>
      </c>
      <c r="M1196" s="11">
        <f>(Table1[[#This Row],[launched_at]]/86400)+25569+(-5/24)</f>
        <v>42072.27984953703</v>
      </c>
      <c r="N1196" s="12">
        <f>Table1[[#This Row],[Date Created Conversion]]</f>
        <v>42072.27984953703</v>
      </c>
      <c r="O1196" s="13">
        <f>Table1[[#This Row],[Date Created Conversion]]</f>
        <v>42072.27984953703</v>
      </c>
      <c r="P1196" t="b">
        <v>0</v>
      </c>
      <c r="Q1196">
        <v>714</v>
      </c>
      <c r="R1196" s="6">
        <f>E1196/Q1196</f>
        <v>56.414565826330531</v>
      </c>
      <c r="S1196" t="b">
        <v>1</v>
      </c>
      <c r="T1196" t="s">
        <v>8285</v>
      </c>
      <c r="U1196" s="7" t="str">
        <f t="shared" si="55"/>
        <v>photography</v>
      </c>
      <c r="V1196" t="str">
        <f t="shared" si="56"/>
        <v>photobooks</v>
      </c>
    </row>
    <row r="1197" spans="1:22" ht="6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5">
        <f t="shared" si="54"/>
        <v>1.35</v>
      </c>
      <c r="G1197" t="s">
        <v>8219</v>
      </c>
      <c r="H1197" t="s">
        <v>8237</v>
      </c>
      <c r="I1197" t="s">
        <v>8249</v>
      </c>
      <c r="J1197">
        <v>1450602000</v>
      </c>
      <c r="K1197" s="11">
        <f>(Table1[[#This Row],[deadline]]/86400)+25569+(-5/24)</f>
        <v>42358.166666666664</v>
      </c>
      <c r="L1197">
        <v>1445415653</v>
      </c>
      <c r="M1197" s="11">
        <f>(Table1[[#This Row],[launched_at]]/86400)+25569+(-5/24)</f>
        <v>42298.139502314814</v>
      </c>
      <c r="N1197" s="12">
        <f>Table1[[#This Row],[Date Created Conversion]]</f>
        <v>42298.139502314814</v>
      </c>
      <c r="O1197" s="13">
        <f>Table1[[#This Row],[Date Created Conversion]]</f>
        <v>42298.139502314814</v>
      </c>
      <c r="P1197" t="b">
        <v>0</v>
      </c>
      <c r="Q1197">
        <v>170</v>
      </c>
      <c r="R1197" s="6">
        <f>E1197/Q1197</f>
        <v>79.411764705882348</v>
      </c>
      <c r="S1197" t="b">
        <v>1</v>
      </c>
      <c r="T1197" t="s">
        <v>8285</v>
      </c>
      <c r="U1197" s="7" t="str">
        <f t="shared" si="55"/>
        <v>photography</v>
      </c>
      <c r="V1197" t="str">
        <f t="shared" si="56"/>
        <v>photobooks</v>
      </c>
    </row>
    <row r="1198" spans="1:22" ht="3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5">
        <f t="shared" si="54"/>
        <v>2.6991034482758622</v>
      </c>
      <c r="G1198" t="s">
        <v>8219</v>
      </c>
      <c r="H1198" t="s">
        <v>8225</v>
      </c>
      <c r="I1198" t="s">
        <v>8247</v>
      </c>
      <c r="J1198">
        <v>1450467539</v>
      </c>
      <c r="K1198" s="11">
        <f>(Table1[[#This Row],[deadline]]/86400)+25569+(-5/24)</f>
        <v>42356.610405092586</v>
      </c>
      <c r="L1198">
        <v>1447875539</v>
      </c>
      <c r="M1198" s="11">
        <f>(Table1[[#This Row],[launched_at]]/86400)+25569+(-5/24)</f>
        <v>42326.610405092586</v>
      </c>
      <c r="N1198" s="12">
        <f>Table1[[#This Row],[Date Created Conversion]]</f>
        <v>42326.610405092586</v>
      </c>
      <c r="O1198" s="13">
        <f>Table1[[#This Row],[Date Created Conversion]]</f>
        <v>42326.610405092586</v>
      </c>
      <c r="P1198" t="b">
        <v>0</v>
      </c>
      <c r="Q1198">
        <v>512</v>
      </c>
      <c r="R1198" s="6">
        <f>E1198/Q1198</f>
        <v>76.439453125</v>
      </c>
      <c r="S1198" t="b">
        <v>1</v>
      </c>
      <c r="T1198" t="s">
        <v>8285</v>
      </c>
      <c r="U1198" s="7" t="str">
        <f t="shared" si="55"/>
        <v>photography</v>
      </c>
      <c r="V1198" t="str">
        <f t="shared" si="56"/>
        <v>photobooks</v>
      </c>
    </row>
    <row r="1199" spans="1:22" ht="46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5">
        <f t="shared" si="54"/>
        <v>2.5329333333333333</v>
      </c>
      <c r="G1199" t="s">
        <v>8219</v>
      </c>
      <c r="H1199" t="s">
        <v>8224</v>
      </c>
      <c r="I1199" t="s">
        <v>8246</v>
      </c>
      <c r="J1199">
        <v>1465797540</v>
      </c>
      <c r="K1199" s="11">
        <f>(Table1[[#This Row],[deadline]]/86400)+25569+(-5/24)</f>
        <v>42534.040972222218</v>
      </c>
      <c r="L1199">
        <v>1463155034</v>
      </c>
      <c r="M1199" s="11">
        <f>(Table1[[#This Row],[launched_at]]/86400)+25569+(-5/24)</f>
        <v>42503.456412037034</v>
      </c>
      <c r="N1199" s="12">
        <f>Table1[[#This Row],[Date Created Conversion]]</f>
        <v>42503.456412037034</v>
      </c>
      <c r="O1199" s="13">
        <f>Table1[[#This Row],[Date Created Conversion]]</f>
        <v>42503.456412037034</v>
      </c>
      <c r="P1199" t="b">
        <v>0</v>
      </c>
      <c r="Q1199">
        <v>314</v>
      </c>
      <c r="R1199" s="6">
        <f>E1199/Q1199</f>
        <v>121</v>
      </c>
      <c r="S1199" t="b">
        <v>1</v>
      </c>
      <c r="T1199" t="s">
        <v>8285</v>
      </c>
      <c r="U1199" s="7" t="str">
        <f t="shared" si="55"/>
        <v>photography</v>
      </c>
      <c r="V1199" t="str">
        <f t="shared" si="56"/>
        <v>photobooks</v>
      </c>
    </row>
    <row r="1200" spans="1:22" ht="46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5">
        <f t="shared" si="54"/>
        <v>2.6059999999999999</v>
      </c>
      <c r="G1200" t="s">
        <v>8219</v>
      </c>
      <c r="H1200" t="s">
        <v>8224</v>
      </c>
      <c r="I1200" t="s">
        <v>8246</v>
      </c>
      <c r="J1200">
        <v>1451530800</v>
      </c>
      <c r="K1200" s="11">
        <f>(Table1[[#This Row],[deadline]]/86400)+25569+(-5/24)</f>
        <v>42368.916666666664</v>
      </c>
      <c r="L1200">
        <v>1448463086</v>
      </c>
      <c r="M1200" s="11">
        <f>(Table1[[#This Row],[launched_at]]/86400)+25569+(-5/24)</f>
        <v>42333.410717592589</v>
      </c>
      <c r="N1200" s="12">
        <f>Table1[[#This Row],[Date Created Conversion]]</f>
        <v>42333.410717592589</v>
      </c>
      <c r="O1200" s="13">
        <f>Table1[[#This Row],[Date Created Conversion]]</f>
        <v>42333.410717592589</v>
      </c>
      <c r="P1200" t="b">
        <v>0</v>
      </c>
      <c r="Q1200">
        <v>167</v>
      </c>
      <c r="R1200" s="6">
        <f>E1200/Q1200</f>
        <v>54.616766467065865</v>
      </c>
      <c r="S1200" t="b">
        <v>1</v>
      </c>
      <c r="T1200" t="s">
        <v>8285</v>
      </c>
      <c r="U1200" s="7" t="str">
        <f t="shared" si="55"/>
        <v>photography</v>
      </c>
      <c r="V1200" t="str">
        <f t="shared" si="56"/>
        <v>photobooks</v>
      </c>
    </row>
    <row r="1201" spans="1:22" ht="46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5">
        <f t="shared" si="54"/>
        <v>1.0131677953348381</v>
      </c>
      <c r="G1201" t="s">
        <v>8219</v>
      </c>
      <c r="H1201" t="s">
        <v>8225</v>
      </c>
      <c r="I1201" t="s">
        <v>8247</v>
      </c>
      <c r="J1201">
        <v>1436380200</v>
      </c>
      <c r="K1201" s="11">
        <f>(Table1[[#This Row],[deadline]]/86400)+25569+(-5/24)</f>
        <v>42193.562499999993</v>
      </c>
      <c r="L1201">
        <v>1433615400</v>
      </c>
      <c r="M1201" s="11">
        <f>(Table1[[#This Row],[launched_at]]/86400)+25569+(-5/24)</f>
        <v>42161.562499999993</v>
      </c>
      <c r="N1201" s="12">
        <f>Table1[[#This Row],[Date Created Conversion]]</f>
        <v>42161.562499999993</v>
      </c>
      <c r="O1201" s="13">
        <f>Table1[[#This Row],[Date Created Conversion]]</f>
        <v>42161.562499999993</v>
      </c>
      <c r="P1201" t="b">
        <v>0</v>
      </c>
      <c r="Q1201">
        <v>9</v>
      </c>
      <c r="R1201" s="6">
        <f>E1201/Q1201</f>
        <v>299.22222222222223</v>
      </c>
      <c r="S1201" t="b">
        <v>1</v>
      </c>
      <c r="T1201" t="s">
        <v>8285</v>
      </c>
      <c r="U1201" s="7" t="str">
        <f t="shared" si="55"/>
        <v>photography</v>
      </c>
      <c r="V1201" t="str">
        <f t="shared" si="56"/>
        <v>photobooks</v>
      </c>
    </row>
    <row r="1202" spans="1:22" ht="46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5">
        <f t="shared" si="54"/>
        <v>1.2560416666666667</v>
      </c>
      <c r="G1202" t="s">
        <v>8219</v>
      </c>
      <c r="H1202" t="s">
        <v>8224</v>
      </c>
      <c r="I1202" t="s">
        <v>8246</v>
      </c>
      <c r="J1202">
        <v>1429183656</v>
      </c>
      <c r="K1202" s="11">
        <f>(Table1[[#This Row],[deadline]]/86400)+25569+(-5/24)</f>
        <v>42110.269166666665</v>
      </c>
      <c r="L1202">
        <v>1427369256</v>
      </c>
      <c r="M1202" s="11">
        <f>(Table1[[#This Row],[launched_at]]/86400)+25569+(-5/24)</f>
        <v>42089.269166666665</v>
      </c>
      <c r="N1202" s="12">
        <f>Table1[[#This Row],[Date Created Conversion]]</f>
        <v>42089.269166666665</v>
      </c>
      <c r="O1202" s="13">
        <f>Table1[[#This Row],[Date Created Conversion]]</f>
        <v>42089.269166666665</v>
      </c>
      <c r="P1202" t="b">
        <v>0</v>
      </c>
      <c r="Q1202">
        <v>103</v>
      </c>
      <c r="R1202" s="6">
        <f>E1202/Q1202</f>
        <v>58.533980582524272</v>
      </c>
      <c r="S1202" t="b">
        <v>1</v>
      </c>
      <c r="T1202" t="s">
        <v>8285</v>
      </c>
      <c r="U1202" s="7" t="str">
        <f t="shared" si="55"/>
        <v>photography</v>
      </c>
      <c r="V1202" t="str">
        <f t="shared" si="56"/>
        <v>photobooks</v>
      </c>
    </row>
    <row r="1203" spans="1:22" ht="46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5">
        <f t="shared" si="54"/>
        <v>1.0243783333333334</v>
      </c>
      <c r="G1203" t="s">
        <v>8219</v>
      </c>
      <c r="H1203" t="s">
        <v>8225</v>
      </c>
      <c r="I1203" t="s">
        <v>8247</v>
      </c>
      <c r="J1203">
        <v>1468593246</v>
      </c>
      <c r="K1203" s="11">
        <f>(Table1[[#This Row],[deadline]]/86400)+25569+(-5/24)</f>
        <v>42566.398680555554</v>
      </c>
      <c r="L1203">
        <v>1466001246</v>
      </c>
      <c r="M1203" s="11">
        <f>(Table1[[#This Row],[launched_at]]/86400)+25569+(-5/24)</f>
        <v>42536.398680555554</v>
      </c>
      <c r="N1203" s="12">
        <f>Table1[[#This Row],[Date Created Conversion]]</f>
        <v>42536.398680555554</v>
      </c>
      <c r="O1203" s="13">
        <f>Table1[[#This Row],[Date Created Conversion]]</f>
        <v>42536.398680555554</v>
      </c>
      <c r="P1203" t="b">
        <v>0</v>
      </c>
      <c r="Q1203">
        <v>111</v>
      </c>
      <c r="R1203" s="6">
        <f>E1203/Q1203</f>
        <v>55.371801801801809</v>
      </c>
      <c r="S1203" t="b">
        <v>1</v>
      </c>
      <c r="T1203" t="s">
        <v>8285</v>
      </c>
      <c r="U1203" s="7" t="str">
        <f t="shared" si="55"/>
        <v>photography</v>
      </c>
      <c r="V1203" t="str">
        <f t="shared" si="56"/>
        <v>photobooks</v>
      </c>
    </row>
    <row r="1204" spans="1:22" ht="46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5">
        <f t="shared" si="54"/>
        <v>1.99244</v>
      </c>
      <c r="G1204" t="s">
        <v>8219</v>
      </c>
      <c r="H1204" t="s">
        <v>8226</v>
      </c>
      <c r="I1204" t="s">
        <v>8248</v>
      </c>
      <c r="J1204">
        <v>1435388154</v>
      </c>
      <c r="K1204" s="11">
        <f>(Table1[[#This Row],[deadline]]/86400)+25569+(-5/24)</f>
        <v>42182.08048611111</v>
      </c>
      <c r="L1204">
        <v>1432796154</v>
      </c>
      <c r="M1204" s="11">
        <f>(Table1[[#This Row],[launched_at]]/86400)+25569+(-5/24)</f>
        <v>42152.08048611111</v>
      </c>
      <c r="N1204" s="12">
        <f>Table1[[#This Row],[Date Created Conversion]]</f>
        <v>42152.08048611111</v>
      </c>
      <c r="O1204" s="13">
        <f>Table1[[#This Row],[Date Created Conversion]]</f>
        <v>42152.08048611111</v>
      </c>
      <c r="P1204" t="b">
        <v>0</v>
      </c>
      <c r="Q1204">
        <v>271</v>
      </c>
      <c r="R1204" s="6">
        <f>E1204/Q1204</f>
        <v>183.80442804428046</v>
      </c>
      <c r="S1204" t="b">
        <v>1</v>
      </c>
      <c r="T1204" t="s">
        <v>8285</v>
      </c>
      <c r="U1204" s="7" t="str">
        <f t="shared" si="55"/>
        <v>photography</v>
      </c>
      <c r="V1204" t="str">
        <f t="shared" si="56"/>
        <v>photobooks</v>
      </c>
    </row>
    <row r="1205" spans="1:22" ht="46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5">
        <f t="shared" si="54"/>
        <v>1.0245398773006136</v>
      </c>
      <c r="G1205" t="s">
        <v>8219</v>
      </c>
      <c r="H1205" t="s">
        <v>8224</v>
      </c>
      <c r="I1205" t="s">
        <v>8246</v>
      </c>
      <c r="J1205">
        <v>1433083527</v>
      </c>
      <c r="K1205" s="11">
        <f>(Table1[[#This Row],[deadline]]/86400)+25569+(-5/24)</f>
        <v>42155.4065625</v>
      </c>
      <c r="L1205">
        <v>1430491527</v>
      </c>
      <c r="M1205" s="11">
        <f>(Table1[[#This Row],[launched_at]]/86400)+25569+(-5/24)</f>
        <v>42125.4065625</v>
      </c>
      <c r="N1205" s="12">
        <f>Table1[[#This Row],[Date Created Conversion]]</f>
        <v>42125.4065625</v>
      </c>
      <c r="O1205" s="13">
        <f>Table1[[#This Row],[Date Created Conversion]]</f>
        <v>42125.4065625</v>
      </c>
      <c r="P1205" t="b">
        <v>0</v>
      </c>
      <c r="Q1205">
        <v>101</v>
      </c>
      <c r="R1205" s="6">
        <f>E1205/Q1205</f>
        <v>165.34653465346534</v>
      </c>
      <c r="S1205" t="b">
        <v>1</v>
      </c>
      <c r="T1205" t="s">
        <v>8285</v>
      </c>
      <c r="U1205" s="7" t="str">
        <f t="shared" si="55"/>
        <v>photography</v>
      </c>
      <c r="V1205" t="str">
        <f t="shared" si="56"/>
        <v>photobooks</v>
      </c>
    </row>
    <row r="1206" spans="1:22" ht="46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5">
        <f t="shared" si="54"/>
        <v>1.0294615384615384</v>
      </c>
      <c r="G1206" t="s">
        <v>8219</v>
      </c>
      <c r="H1206" t="s">
        <v>8224</v>
      </c>
      <c r="I1206" t="s">
        <v>8246</v>
      </c>
      <c r="J1206">
        <v>1449205200</v>
      </c>
      <c r="K1206" s="11">
        <f>(Table1[[#This Row],[deadline]]/86400)+25569+(-5/24)</f>
        <v>42341.999999999993</v>
      </c>
      <c r="L1206">
        <v>1445363833</v>
      </c>
      <c r="M1206" s="11">
        <f>(Table1[[#This Row],[launched_at]]/86400)+25569+(-5/24)</f>
        <v>42297.539733796293</v>
      </c>
      <c r="N1206" s="12">
        <f>Table1[[#This Row],[Date Created Conversion]]</f>
        <v>42297.539733796293</v>
      </c>
      <c r="O1206" s="13">
        <f>Table1[[#This Row],[Date Created Conversion]]</f>
        <v>42297.539733796293</v>
      </c>
      <c r="P1206" t="b">
        <v>0</v>
      </c>
      <c r="Q1206">
        <v>57</v>
      </c>
      <c r="R1206" s="6">
        <f>E1206/Q1206</f>
        <v>234.78947368421052</v>
      </c>
      <c r="S1206" t="b">
        <v>1</v>
      </c>
      <c r="T1206" t="s">
        <v>8285</v>
      </c>
      <c r="U1206" s="7" t="str">
        <f t="shared" si="55"/>
        <v>photography</v>
      </c>
      <c r="V1206" t="str">
        <f t="shared" si="56"/>
        <v>photobooks</v>
      </c>
    </row>
    <row r="1207" spans="1:22" ht="46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5">
        <f t="shared" si="54"/>
        <v>1.0086153846153847</v>
      </c>
      <c r="G1207" t="s">
        <v>8219</v>
      </c>
      <c r="H1207" t="s">
        <v>8236</v>
      </c>
      <c r="I1207" t="s">
        <v>8249</v>
      </c>
      <c r="J1207">
        <v>1434197351</v>
      </c>
      <c r="K1207" s="11">
        <f>(Table1[[#This Row],[deadline]]/86400)+25569+(-5/24)</f>
        <v>42168.298043981478</v>
      </c>
      <c r="L1207">
        <v>1431605351</v>
      </c>
      <c r="M1207" s="11">
        <f>(Table1[[#This Row],[launched_at]]/86400)+25569+(-5/24)</f>
        <v>42138.298043981478</v>
      </c>
      <c r="N1207" s="12">
        <f>Table1[[#This Row],[Date Created Conversion]]</f>
        <v>42138.298043981478</v>
      </c>
      <c r="O1207" s="13">
        <f>Table1[[#This Row],[Date Created Conversion]]</f>
        <v>42138.298043981478</v>
      </c>
      <c r="P1207" t="b">
        <v>0</v>
      </c>
      <c r="Q1207">
        <v>62</v>
      </c>
      <c r="R1207" s="6">
        <f>E1207/Q1207</f>
        <v>211.48387096774192</v>
      </c>
      <c r="S1207" t="b">
        <v>1</v>
      </c>
      <c r="T1207" t="s">
        <v>8285</v>
      </c>
      <c r="U1207" s="7" t="str">
        <f t="shared" si="55"/>
        <v>photography</v>
      </c>
      <c r="V1207" t="str">
        <f t="shared" si="56"/>
        <v>photobooks</v>
      </c>
    </row>
    <row r="1208" spans="1:22" ht="46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5">
        <f t="shared" si="54"/>
        <v>1.1499999999999999</v>
      </c>
      <c r="G1208" t="s">
        <v>8219</v>
      </c>
      <c r="H1208" t="s">
        <v>8239</v>
      </c>
      <c r="I1208" t="s">
        <v>8249</v>
      </c>
      <c r="J1208">
        <v>1489238940</v>
      </c>
      <c r="K1208" s="11">
        <f>(Table1[[#This Row],[deadline]]/86400)+25569+(-5/24)</f>
        <v>42805.353472222218</v>
      </c>
      <c r="L1208">
        <v>1486406253</v>
      </c>
      <c r="M1208" s="11">
        <f>(Table1[[#This Row],[launched_at]]/86400)+25569+(-5/24)</f>
        <v>42772.567743055552</v>
      </c>
      <c r="N1208" s="12">
        <f>Table1[[#This Row],[Date Created Conversion]]</f>
        <v>42772.567743055552</v>
      </c>
      <c r="O1208" s="13">
        <f>Table1[[#This Row],[Date Created Conversion]]</f>
        <v>42772.567743055552</v>
      </c>
      <c r="P1208" t="b">
        <v>0</v>
      </c>
      <c r="Q1208">
        <v>32</v>
      </c>
      <c r="R1208" s="6">
        <f>E1208/Q1208</f>
        <v>32.34375</v>
      </c>
      <c r="S1208" t="b">
        <v>1</v>
      </c>
      <c r="T1208" t="s">
        <v>8285</v>
      </c>
      <c r="U1208" s="7" t="str">
        <f t="shared" si="55"/>
        <v>photography</v>
      </c>
      <c r="V1208" t="str">
        <f t="shared" si="56"/>
        <v>photobooks</v>
      </c>
    </row>
    <row r="1209" spans="1:22" ht="3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5">
        <f t="shared" si="54"/>
        <v>1.0416766467065868</v>
      </c>
      <c r="G1209" t="s">
        <v>8219</v>
      </c>
      <c r="H1209" t="s">
        <v>8237</v>
      </c>
      <c r="I1209" t="s">
        <v>8249</v>
      </c>
      <c r="J1209">
        <v>1459418400</v>
      </c>
      <c r="K1209" s="11">
        <f>(Table1[[#This Row],[deadline]]/86400)+25569+(-5/24)</f>
        <v>42460.208333333336</v>
      </c>
      <c r="L1209">
        <v>1456827573</v>
      </c>
      <c r="M1209" s="11">
        <f>(Table1[[#This Row],[launched_at]]/86400)+25569+(-5/24)</f>
        <v>42430.221909722219</v>
      </c>
      <c r="N1209" s="12">
        <f>Table1[[#This Row],[Date Created Conversion]]</f>
        <v>42430.221909722219</v>
      </c>
      <c r="O1209" s="13">
        <f>Table1[[#This Row],[Date Created Conversion]]</f>
        <v>42430.221909722219</v>
      </c>
      <c r="P1209" t="b">
        <v>0</v>
      </c>
      <c r="Q1209">
        <v>141</v>
      </c>
      <c r="R1209" s="6">
        <f>E1209/Q1209</f>
        <v>123.37588652482269</v>
      </c>
      <c r="S1209" t="b">
        <v>1</v>
      </c>
      <c r="T1209" t="s">
        <v>8285</v>
      </c>
      <c r="U1209" s="7" t="str">
        <f t="shared" si="55"/>
        <v>photography</v>
      </c>
      <c r="V1209" t="str">
        <f t="shared" si="56"/>
        <v>photobooks</v>
      </c>
    </row>
    <row r="1210" spans="1:22" ht="46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5">
        <f t="shared" si="54"/>
        <v>1.5529999999999999</v>
      </c>
      <c r="G1210" t="s">
        <v>8219</v>
      </c>
      <c r="H1210" t="s">
        <v>8224</v>
      </c>
      <c r="I1210" t="s">
        <v>8246</v>
      </c>
      <c r="J1210">
        <v>1458835264</v>
      </c>
      <c r="K1210" s="11">
        <f>(Table1[[#This Row],[deadline]]/86400)+25569+(-5/24)</f>
        <v>42453.459074074075</v>
      </c>
      <c r="L1210">
        <v>1456246864</v>
      </c>
      <c r="M1210" s="11">
        <f>(Table1[[#This Row],[launched_at]]/86400)+25569+(-5/24)</f>
        <v>42423.500740740739</v>
      </c>
      <c r="N1210" s="12">
        <f>Table1[[#This Row],[Date Created Conversion]]</f>
        <v>42423.500740740739</v>
      </c>
      <c r="O1210" s="13">
        <f>Table1[[#This Row],[Date Created Conversion]]</f>
        <v>42423.500740740739</v>
      </c>
      <c r="P1210" t="b">
        <v>0</v>
      </c>
      <c r="Q1210">
        <v>75</v>
      </c>
      <c r="R1210" s="6">
        <f>E1210/Q1210</f>
        <v>207.06666666666666</v>
      </c>
      <c r="S1210" t="b">
        <v>1</v>
      </c>
      <c r="T1210" t="s">
        <v>8285</v>
      </c>
      <c r="U1210" s="7" t="str">
        <f t="shared" si="55"/>
        <v>photography</v>
      </c>
      <c r="V1210" t="str">
        <f t="shared" si="56"/>
        <v>photobooks</v>
      </c>
    </row>
    <row r="1211" spans="1:22" ht="46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5">
        <f t="shared" si="54"/>
        <v>1.06</v>
      </c>
      <c r="G1211" t="s">
        <v>8219</v>
      </c>
      <c r="H1211" t="s">
        <v>8224</v>
      </c>
      <c r="I1211" t="s">
        <v>8246</v>
      </c>
      <c r="J1211">
        <v>1488053905</v>
      </c>
      <c r="K1211" s="11">
        <f>(Table1[[#This Row],[deadline]]/86400)+25569+(-5/24)</f>
        <v>42791.637789351851</v>
      </c>
      <c r="L1211">
        <v>1485461905</v>
      </c>
      <c r="M1211" s="11">
        <f>(Table1[[#This Row],[launched_at]]/86400)+25569+(-5/24)</f>
        <v>42761.637789351851</v>
      </c>
      <c r="N1211" s="12">
        <f>Table1[[#This Row],[Date Created Conversion]]</f>
        <v>42761.637789351851</v>
      </c>
      <c r="O1211" s="13">
        <f>Table1[[#This Row],[Date Created Conversion]]</f>
        <v>42761.637789351851</v>
      </c>
      <c r="P1211" t="b">
        <v>0</v>
      </c>
      <c r="Q1211">
        <v>46</v>
      </c>
      <c r="R1211" s="6">
        <f>E1211/Q1211</f>
        <v>138.2608695652174</v>
      </c>
      <c r="S1211" t="b">
        <v>1</v>
      </c>
      <c r="T1211" t="s">
        <v>8285</v>
      </c>
      <c r="U1211" s="7" t="str">
        <f t="shared" si="55"/>
        <v>photography</v>
      </c>
      <c r="V1211" t="str">
        <f t="shared" si="56"/>
        <v>photobooks</v>
      </c>
    </row>
    <row r="1212" spans="1:22" ht="3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5">
        <f t="shared" si="54"/>
        <v>2.5431499999999998</v>
      </c>
      <c r="G1212" t="s">
        <v>8219</v>
      </c>
      <c r="H1212" t="s">
        <v>8235</v>
      </c>
      <c r="I1212" t="s">
        <v>8255</v>
      </c>
      <c r="J1212">
        <v>1433106000</v>
      </c>
      <c r="K1212" s="11">
        <f>(Table1[[#This Row],[deadline]]/86400)+25569+(-5/24)</f>
        <v>42155.666666666664</v>
      </c>
      <c r="L1212">
        <v>1431124572</v>
      </c>
      <c r="M1212" s="11">
        <f>(Table1[[#This Row],[launched_at]]/86400)+25569+(-5/24)</f>
        <v>42132.733472222222</v>
      </c>
      <c r="N1212" s="12">
        <f>Table1[[#This Row],[Date Created Conversion]]</f>
        <v>42132.733472222222</v>
      </c>
      <c r="O1212" s="13">
        <f>Table1[[#This Row],[Date Created Conversion]]</f>
        <v>42132.733472222222</v>
      </c>
      <c r="P1212" t="b">
        <v>0</v>
      </c>
      <c r="Q1212">
        <v>103</v>
      </c>
      <c r="R1212" s="6">
        <f>E1212/Q1212</f>
        <v>493.81553398058253</v>
      </c>
      <c r="S1212" t="b">
        <v>1</v>
      </c>
      <c r="T1212" t="s">
        <v>8285</v>
      </c>
      <c r="U1212" s="7" t="str">
        <f t="shared" si="55"/>
        <v>photography</v>
      </c>
      <c r="V1212" t="str">
        <f t="shared" si="56"/>
        <v>photobooks</v>
      </c>
    </row>
    <row r="1213" spans="1:22" ht="46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5">
        <f t="shared" si="54"/>
        <v>1.0109999999999999</v>
      </c>
      <c r="G1213" t="s">
        <v>8219</v>
      </c>
      <c r="H1213" t="s">
        <v>8229</v>
      </c>
      <c r="I1213" t="s">
        <v>8251</v>
      </c>
      <c r="J1213">
        <v>1465505261</v>
      </c>
      <c r="K1213" s="11">
        <f>(Table1[[#This Row],[deadline]]/86400)+25569+(-5/24)</f>
        <v>42530.658113425925</v>
      </c>
      <c r="L1213">
        <v>1464209261</v>
      </c>
      <c r="M1213" s="11">
        <f>(Table1[[#This Row],[launched_at]]/86400)+25569+(-5/24)</f>
        <v>42515.658113425925</v>
      </c>
      <c r="N1213" s="12">
        <f>Table1[[#This Row],[Date Created Conversion]]</f>
        <v>42515.658113425925</v>
      </c>
      <c r="O1213" s="13">
        <f>Table1[[#This Row],[Date Created Conversion]]</f>
        <v>42515.658113425925</v>
      </c>
      <c r="P1213" t="b">
        <v>0</v>
      </c>
      <c r="Q1213">
        <v>6</v>
      </c>
      <c r="R1213" s="6">
        <f>E1213/Q1213</f>
        <v>168.5</v>
      </c>
      <c r="S1213" t="b">
        <v>1</v>
      </c>
      <c r="T1213" t="s">
        <v>8285</v>
      </c>
      <c r="U1213" s="7" t="str">
        <f t="shared" si="55"/>
        <v>photography</v>
      </c>
      <c r="V1213" t="str">
        <f t="shared" si="56"/>
        <v>photobooks</v>
      </c>
    </row>
    <row r="1214" spans="1:22" ht="46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5">
        <f t="shared" si="54"/>
        <v>1.2904</v>
      </c>
      <c r="G1214" t="s">
        <v>8219</v>
      </c>
      <c r="H1214" t="s">
        <v>8224</v>
      </c>
      <c r="I1214" t="s">
        <v>8246</v>
      </c>
      <c r="J1214">
        <v>1448586000</v>
      </c>
      <c r="K1214" s="11">
        <f>(Table1[[#This Row],[deadline]]/86400)+25569+(-5/24)</f>
        <v>42334.833333333336</v>
      </c>
      <c r="L1214">
        <v>1447195695</v>
      </c>
      <c r="M1214" s="11">
        <f>(Table1[[#This Row],[launched_at]]/86400)+25569+(-5/24)</f>
        <v>42318.741840277777</v>
      </c>
      <c r="N1214" s="12">
        <f>Table1[[#This Row],[Date Created Conversion]]</f>
        <v>42318.741840277777</v>
      </c>
      <c r="O1214" s="13">
        <f>Table1[[#This Row],[Date Created Conversion]]</f>
        <v>42318.741840277777</v>
      </c>
      <c r="P1214" t="b">
        <v>0</v>
      </c>
      <c r="Q1214">
        <v>83</v>
      </c>
      <c r="R1214" s="6">
        <f>E1214/Q1214</f>
        <v>38.867469879518069</v>
      </c>
      <c r="S1214" t="b">
        <v>1</v>
      </c>
      <c r="T1214" t="s">
        <v>8285</v>
      </c>
      <c r="U1214" s="7" t="str">
        <f t="shared" si="55"/>
        <v>photography</v>
      </c>
      <c r="V1214" t="str">
        <f t="shared" si="56"/>
        <v>photobooks</v>
      </c>
    </row>
    <row r="1215" spans="1:22" ht="46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5">
        <f t="shared" si="54"/>
        <v>1.0223076923076924</v>
      </c>
      <c r="G1215" t="s">
        <v>8219</v>
      </c>
      <c r="H1215" t="s">
        <v>8225</v>
      </c>
      <c r="I1215" t="s">
        <v>8247</v>
      </c>
      <c r="J1215">
        <v>1485886100</v>
      </c>
      <c r="K1215" s="11">
        <f>(Table1[[#This Row],[deadline]]/86400)+25569+(-5/24)</f>
        <v>42766.547453703701</v>
      </c>
      <c r="L1215">
        <v>1482862100</v>
      </c>
      <c r="M1215" s="11">
        <f>(Table1[[#This Row],[launched_at]]/86400)+25569+(-5/24)</f>
        <v>42731.547453703701</v>
      </c>
      <c r="N1215" s="12">
        <f>Table1[[#This Row],[Date Created Conversion]]</f>
        <v>42731.547453703701</v>
      </c>
      <c r="O1215" s="13">
        <f>Table1[[#This Row],[Date Created Conversion]]</f>
        <v>42731.547453703701</v>
      </c>
      <c r="P1215" t="b">
        <v>0</v>
      </c>
      <c r="Q1215">
        <v>108</v>
      </c>
      <c r="R1215" s="6">
        <f>E1215/Q1215</f>
        <v>61.527777777777779</v>
      </c>
      <c r="S1215" t="b">
        <v>1</v>
      </c>
      <c r="T1215" t="s">
        <v>8285</v>
      </c>
      <c r="U1215" s="7" t="str">
        <f t="shared" si="55"/>
        <v>photography</v>
      </c>
      <c r="V1215" t="str">
        <f t="shared" si="56"/>
        <v>photobooks</v>
      </c>
    </row>
    <row r="1216" spans="1:22" ht="46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5">
        <f t="shared" si="54"/>
        <v>1.3180000000000001</v>
      </c>
      <c r="G1216" t="s">
        <v>8219</v>
      </c>
      <c r="H1216" t="s">
        <v>8224</v>
      </c>
      <c r="I1216" t="s">
        <v>8246</v>
      </c>
      <c r="J1216">
        <v>1433880605</v>
      </c>
      <c r="K1216" s="11">
        <f>(Table1[[#This Row],[deadline]]/86400)+25569+(-5/24)</f>
        <v>42164.632002314807</v>
      </c>
      <c r="L1216">
        <v>1428696605</v>
      </c>
      <c r="M1216" s="11">
        <f>(Table1[[#This Row],[launched_at]]/86400)+25569+(-5/24)</f>
        <v>42104.632002314807</v>
      </c>
      <c r="N1216" s="12">
        <f>Table1[[#This Row],[Date Created Conversion]]</f>
        <v>42104.632002314807</v>
      </c>
      <c r="O1216" s="13">
        <f>Table1[[#This Row],[Date Created Conversion]]</f>
        <v>42104.632002314807</v>
      </c>
      <c r="P1216" t="b">
        <v>0</v>
      </c>
      <c r="Q1216">
        <v>25</v>
      </c>
      <c r="R1216" s="6">
        <f>E1216/Q1216</f>
        <v>105.44</v>
      </c>
      <c r="S1216" t="b">
        <v>1</v>
      </c>
      <c r="T1216" t="s">
        <v>8285</v>
      </c>
      <c r="U1216" s="7" t="str">
        <f t="shared" si="55"/>
        <v>photography</v>
      </c>
      <c r="V1216" t="str">
        <f t="shared" si="56"/>
        <v>photobooks</v>
      </c>
    </row>
    <row r="1217" spans="1:22" ht="46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5">
        <f t="shared" si="54"/>
        <v>7.8608020000000005</v>
      </c>
      <c r="G1217" t="s">
        <v>8219</v>
      </c>
      <c r="H1217" t="s">
        <v>8224</v>
      </c>
      <c r="I1217" t="s">
        <v>8246</v>
      </c>
      <c r="J1217">
        <v>1401487756</v>
      </c>
      <c r="K1217" s="11">
        <f>(Table1[[#This Row],[deadline]]/86400)+25569+(-5/24)</f>
        <v>41789.714768518512</v>
      </c>
      <c r="L1217">
        <v>1398895756</v>
      </c>
      <c r="M1217" s="11">
        <f>(Table1[[#This Row],[launched_at]]/86400)+25569+(-5/24)</f>
        <v>41759.714768518512</v>
      </c>
      <c r="N1217" s="12">
        <f>Table1[[#This Row],[Date Created Conversion]]</f>
        <v>41759.714768518512</v>
      </c>
      <c r="O1217" s="13">
        <f>Table1[[#This Row],[Date Created Conversion]]</f>
        <v>41759.714768518512</v>
      </c>
      <c r="P1217" t="b">
        <v>0</v>
      </c>
      <c r="Q1217">
        <v>549</v>
      </c>
      <c r="R1217" s="6">
        <f>E1217/Q1217</f>
        <v>71.592003642987251</v>
      </c>
      <c r="S1217" t="b">
        <v>1</v>
      </c>
      <c r="T1217" t="s">
        <v>8285</v>
      </c>
      <c r="U1217" s="7" t="str">
        <f t="shared" si="55"/>
        <v>photography</v>
      </c>
      <c r="V1217" t="str">
        <f t="shared" si="56"/>
        <v>photobooks</v>
      </c>
    </row>
    <row r="1218" spans="1:22" ht="3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5">
        <f t="shared" si="54"/>
        <v>1.4570000000000001</v>
      </c>
      <c r="G1218" t="s">
        <v>8219</v>
      </c>
      <c r="H1218" t="s">
        <v>8224</v>
      </c>
      <c r="I1218" t="s">
        <v>8246</v>
      </c>
      <c r="J1218">
        <v>1443826980</v>
      </c>
      <c r="K1218" s="11">
        <f>(Table1[[#This Row],[deadline]]/86400)+25569+(-5/24)</f>
        <v>42279.752083333333</v>
      </c>
      <c r="L1218">
        <v>1441032457</v>
      </c>
      <c r="M1218" s="11">
        <f>(Table1[[#This Row],[launched_at]]/86400)+25569+(-5/24)</f>
        <v>42247.408067129632</v>
      </c>
      <c r="N1218" s="12">
        <f>Table1[[#This Row],[Date Created Conversion]]</f>
        <v>42247.408067129632</v>
      </c>
      <c r="O1218" s="13">
        <f>Table1[[#This Row],[Date Created Conversion]]</f>
        <v>42247.408067129632</v>
      </c>
      <c r="P1218" t="b">
        <v>0</v>
      </c>
      <c r="Q1218">
        <v>222</v>
      </c>
      <c r="R1218" s="6">
        <f>E1218/Q1218</f>
        <v>91.882882882882882</v>
      </c>
      <c r="S1218" t="b">
        <v>1</v>
      </c>
      <c r="T1218" t="s">
        <v>8285</v>
      </c>
      <c r="U1218" s="7" t="str">
        <f t="shared" si="55"/>
        <v>photography</v>
      </c>
      <c r="V1218" t="str">
        <f t="shared" si="56"/>
        <v>photobooks</v>
      </c>
    </row>
    <row r="1219" spans="1:22" ht="46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5">
        <f t="shared" ref="F1219:F1282" si="57">E1219/D1219</f>
        <v>1.026</v>
      </c>
      <c r="G1219" t="s">
        <v>8219</v>
      </c>
      <c r="H1219" t="s">
        <v>8224</v>
      </c>
      <c r="I1219" t="s">
        <v>8246</v>
      </c>
      <c r="J1219">
        <v>1468524340</v>
      </c>
      <c r="K1219" s="11">
        <f>(Table1[[#This Row],[deadline]]/86400)+25569+(-5/24)</f>
        <v>42565.6011574074</v>
      </c>
      <c r="L1219">
        <v>1465932340</v>
      </c>
      <c r="M1219" s="11">
        <f>(Table1[[#This Row],[launched_at]]/86400)+25569+(-5/24)</f>
        <v>42535.6011574074</v>
      </c>
      <c r="N1219" s="12">
        <f>Table1[[#This Row],[Date Created Conversion]]</f>
        <v>42535.6011574074</v>
      </c>
      <c r="O1219" s="13">
        <f>Table1[[#This Row],[Date Created Conversion]]</f>
        <v>42535.6011574074</v>
      </c>
      <c r="P1219" t="b">
        <v>0</v>
      </c>
      <c r="Q1219">
        <v>183</v>
      </c>
      <c r="R1219" s="6">
        <f>E1219/Q1219</f>
        <v>148.57377049180329</v>
      </c>
      <c r="S1219" t="b">
        <v>1</v>
      </c>
      <c r="T1219" t="s">
        <v>8285</v>
      </c>
      <c r="U1219" s="7" t="str">
        <f t="shared" ref="U1219:U1282" si="58">LEFT(T1219, SEARCH("/",T1219,1)-1)</f>
        <v>photography</v>
      </c>
      <c r="V1219" t="str">
        <f t="shared" ref="V1219:V1282" si="59">RIGHT(T1219, LEN(T1219)-SEARCH("/",T1219,1))</f>
        <v>photobooks</v>
      </c>
    </row>
    <row r="1220" spans="1:22" ht="46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5">
        <f t="shared" si="57"/>
        <v>1.7227777777777777</v>
      </c>
      <c r="G1220" t="s">
        <v>8219</v>
      </c>
      <c r="H1220" t="s">
        <v>8224</v>
      </c>
      <c r="I1220" t="s">
        <v>8246</v>
      </c>
      <c r="J1220">
        <v>1446346800</v>
      </c>
      <c r="K1220" s="11">
        <f>(Table1[[#This Row],[deadline]]/86400)+25569+(-5/24)</f>
        <v>42308.916666666664</v>
      </c>
      <c r="L1220">
        <v>1443714800</v>
      </c>
      <c r="M1220" s="11">
        <f>(Table1[[#This Row],[launched_at]]/86400)+25569+(-5/24)</f>
        <v>42278.453703703701</v>
      </c>
      <c r="N1220" s="12">
        <f>Table1[[#This Row],[Date Created Conversion]]</f>
        <v>42278.453703703701</v>
      </c>
      <c r="O1220" s="13">
        <f>Table1[[#This Row],[Date Created Conversion]]</f>
        <v>42278.453703703701</v>
      </c>
      <c r="P1220" t="b">
        <v>0</v>
      </c>
      <c r="Q1220">
        <v>89</v>
      </c>
      <c r="R1220" s="6">
        <f>E1220/Q1220</f>
        <v>174.2134831460674</v>
      </c>
      <c r="S1220" t="b">
        <v>1</v>
      </c>
      <c r="T1220" t="s">
        <v>8285</v>
      </c>
      <c r="U1220" s="7" t="str">
        <f t="shared" si="58"/>
        <v>photography</v>
      </c>
      <c r="V1220" t="str">
        <f t="shared" si="59"/>
        <v>photobooks</v>
      </c>
    </row>
    <row r="1221" spans="1:22" ht="3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5">
        <f t="shared" si="57"/>
        <v>1.5916819571865444</v>
      </c>
      <c r="G1221" t="s">
        <v>8219</v>
      </c>
      <c r="H1221" t="s">
        <v>8224</v>
      </c>
      <c r="I1221" t="s">
        <v>8246</v>
      </c>
      <c r="J1221">
        <v>1476961513</v>
      </c>
      <c r="K1221" s="11">
        <f>(Table1[[#This Row],[deadline]]/86400)+25569+(-5/24)</f>
        <v>42663.253622685188</v>
      </c>
      <c r="L1221">
        <v>1474369513</v>
      </c>
      <c r="M1221" s="11">
        <f>(Table1[[#This Row],[launched_at]]/86400)+25569+(-5/24)</f>
        <v>42633.253622685188</v>
      </c>
      <c r="N1221" s="12">
        <f>Table1[[#This Row],[Date Created Conversion]]</f>
        <v>42633.253622685188</v>
      </c>
      <c r="O1221" s="13">
        <f>Table1[[#This Row],[Date Created Conversion]]</f>
        <v>42633.253622685188</v>
      </c>
      <c r="P1221" t="b">
        <v>0</v>
      </c>
      <c r="Q1221">
        <v>253</v>
      </c>
      <c r="R1221" s="6">
        <f>E1221/Q1221</f>
        <v>102.86166007905139</v>
      </c>
      <c r="S1221" t="b">
        <v>1</v>
      </c>
      <c r="T1221" t="s">
        <v>8285</v>
      </c>
      <c r="U1221" s="7" t="str">
        <f t="shared" si="58"/>
        <v>photography</v>
      </c>
      <c r="V1221" t="str">
        <f t="shared" si="59"/>
        <v>photobooks</v>
      </c>
    </row>
    <row r="1222" spans="1:22" ht="46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5">
        <f t="shared" si="57"/>
        <v>1.0376666666666667</v>
      </c>
      <c r="G1222" t="s">
        <v>8219</v>
      </c>
      <c r="H1222" t="s">
        <v>8236</v>
      </c>
      <c r="I1222" t="s">
        <v>8249</v>
      </c>
      <c r="J1222">
        <v>1440515112</v>
      </c>
      <c r="K1222" s="11">
        <f>(Table1[[#This Row],[deadline]]/86400)+25569+(-5/24)</f>
        <v>42241.420277777775</v>
      </c>
      <c r="L1222">
        <v>1437923112</v>
      </c>
      <c r="M1222" s="11">
        <f>(Table1[[#This Row],[launched_at]]/86400)+25569+(-5/24)</f>
        <v>42211.420277777775</v>
      </c>
      <c r="N1222" s="12">
        <f>Table1[[#This Row],[Date Created Conversion]]</f>
        <v>42211.420277777775</v>
      </c>
      <c r="O1222" s="13">
        <f>Table1[[#This Row],[Date Created Conversion]]</f>
        <v>42211.420277777775</v>
      </c>
      <c r="P1222" t="b">
        <v>0</v>
      </c>
      <c r="Q1222">
        <v>140</v>
      </c>
      <c r="R1222" s="6">
        <f>E1222/Q1222</f>
        <v>111.17857142857143</v>
      </c>
      <c r="S1222" t="b">
        <v>1</v>
      </c>
      <c r="T1222" t="s">
        <v>8285</v>
      </c>
      <c r="U1222" s="7" t="str">
        <f t="shared" si="58"/>
        <v>photography</v>
      </c>
      <c r="V1222" t="str">
        <f t="shared" si="59"/>
        <v>photobooks</v>
      </c>
    </row>
    <row r="1223" spans="1:22" ht="46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5">
        <f t="shared" si="57"/>
        <v>1.1140954545454547</v>
      </c>
      <c r="G1223" t="s">
        <v>8219</v>
      </c>
      <c r="H1223" t="s">
        <v>8225</v>
      </c>
      <c r="I1223" t="s">
        <v>8247</v>
      </c>
      <c r="J1223">
        <v>1480809600</v>
      </c>
      <c r="K1223" s="11">
        <f>(Table1[[#This Row],[deadline]]/86400)+25569+(-5/24)</f>
        <v>42707.791666666664</v>
      </c>
      <c r="L1223">
        <v>1478431488</v>
      </c>
      <c r="M1223" s="11">
        <f>(Table1[[#This Row],[launched_at]]/86400)+25569+(-5/24)</f>
        <v>42680.267222222225</v>
      </c>
      <c r="N1223" s="12">
        <f>Table1[[#This Row],[Date Created Conversion]]</f>
        <v>42680.267222222225</v>
      </c>
      <c r="O1223" s="13">
        <f>Table1[[#This Row],[Date Created Conversion]]</f>
        <v>42680.267222222225</v>
      </c>
      <c r="P1223" t="b">
        <v>0</v>
      </c>
      <c r="Q1223">
        <v>103</v>
      </c>
      <c r="R1223" s="6">
        <f>E1223/Q1223</f>
        <v>23.796213592233013</v>
      </c>
      <c r="S1223" t="b">
        <v>1</v>
      </c>
      <c r="T1223" t="s">
        <v>8285</v>
      </c>
      <c r="U1223" s="7" t="str">
        <f t="shared" si="58"/>
        <v>photography</v>
      </c>
      <c r="V1223" t="str">
        <f t="shared" si="59"/>
        <v>photobooks</v>
      </c>
    </row>
    <row r="1224" spans="1:22" ht="3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5">
        <f t="shared" si="57"/>
        <v>2.80375</v>
      </c>
      <c r="G1224" t="s">
        <v>8219</v>
      </c>
      <c r="H1224" t="s">
        <v>8229</v>
      </c>
      <c r="I1224" t="s">
        <v>8251</v>
      </c>
      <c r="J1224">
        <v>1459483200</v>
      </c>
      <c r="K1224" s="11">
        <f>(Table1[[#This Row],[deadline]]/86400)+25569+(-5/24)</f>
        <v>42460.958333333336</v>
      </c>
      <c r="L1224">
        <v>1456852647</v>
      </c>
      <c r="M1224" s="11">
        <f>(Table1[[#This Row],[launched_at]]/86400)+25569+(-5/24)</f>
        <v>42430.512118055551</v>
      </c>
      <c r="N1224" s="12">
        <f>Table1[[#This Row],[Date Created Conversion]]</f>
        <v>42430.512118055551</v>
      </c>
      <c r="O1224" s="13">
        <f>Table1[[#This Row],[Date Created Conversion]]</f>
        <v>42430.512118055551</v>
      </c>
      <c r="P1224" t="b">
        <v>0</v>
      </c>
      <c r="Q1224">
        <v>138</v>
      </c>
      <c r="R1224" s="6">
        <f>E1224/Q1224</f>
        <v>81.268115942028984</v>
      </c>
      <c r="S1224" t="b">
        <v>1</v>
      </c>
      <c r="T1224" t="s">
        <v>8285</v>
      </c>
      <c r="U1224" s="7" t="str">
        <f t="shared" si="58"/>
        <v>photography</v>
      </c>
      <c r="V1224" t="str">
        <f t="shared" si="59"/>
        <v>photobooks</v>
      </c>
    </row>
    <row r="1225" spans="1:22" ht="3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5">
        <f t="shared" si="57"/>
        <v>1.1210606060606061</v>
      </c>
      <c r="G1225" t="s">
        <v>8219</v>
      </c>
      <c r="H1225" t="s">
        <v>8224</v>
      </c>
      <c r="I1225" t="s">
        <v>8246</v>
      </c>
      <c r="J1225">
        <v>1478754909</v>
      </c>
      <c r="K1225" s="11">
        <f>(Table1[[#This Row],[deadline]]/86400)+25569+(-5/24)</f>
        <v>42684.010520833333</v>
      </c>
      <c r="L1225">
        <v>1476159309</v>
      </c>
      <c r="M1225" s="11">
        <f>(Table1[[#This Row],[launched_at]]/86400)+25569+(-5/24)</f>
        <v>42653.968854166662</v>
      </c>
      <c r="N1225" s="12">
        <f>Table1[[#This Row],[Date Created Conversion]]</f>
        <v>42653.968854166662</v>
      </c>
      <c r="O1225" s="13">
        <f>Table1[[#This Row],[Date Created Conversion]]</f>
        <v>42653.968854166662</v>
      </c>
      <c r="P1225" t="b">
        <v>0</v>
      </c>
      <c r="Q1225">
        <v>191</v>
      </c>
      <c r="R1225" s="6">
        <f>E1225/Q1225</f>
        <v>116.21465968586388</v>
      </c>
      <c r="S1225" t="b">
        <v>1</v>
      </c>
      <c r="T1225" t="s">
        <v>8285</v>
      </c>
      <c r="U1225" s="7" t="str">
        <f t="shared" si="58"/>
        <v>photography</v>
      </c>
      <c r="V1225" t="str">
        <f t="shared" si="59"/>
        <v>photobooks</v>
      </c>
    </row>
    <row r="1226" spans="1:22" ht="3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5">
        <f t="shared" si="57"/>
        <v>7.0666666666666669E-2</v>
      </c>
      <c r="G1226" t="s">
        <v>8220</v>
      </c>
      <c r="H1226" t="s">
        <v>8224</v>
      </c>
      <c r="I1226" t="s">
        <v>8246</v>
      </c>
      <c r="J1226">
        <v>1402060302</v>
      </c>
      <c r="K1226" s="11">
        <f>(Table1[[#This Row],[deadline]]/86400)+25569+(-5/24)</f>
        <v>41796.341458333329</v>
      </c>
      <c r="L1226">
        <v>1396876302</v>
      </c>
      <c r="M1226" s="11">
        <f>(Table1[[#This Row],[launched_at]]/86400)+25569+(-5/24)</f>
        <v>41736.341458333329</v>
      </c>
      <c r="N1226" s="12">
        <f>Table1[[#This Row],[Date Created Conversion]]</f>
        <v>41736.341458333329</v>
      </c>
      <c r="O1226" s="13">
        <f>Table1[[#This Row],[Date Created Conversion]]</f>
        <v>41736.341458333329</v>
      </c>
      <c r="P1226" t="b">
        <v>0</v>
      </c>
      <c r="Q1226">
        <v>18</v>
      </c>
      <c r="R1226" s="6">
        <f>E1226/Q1226</f>
        <v>58.888888888888886</v>
      </c>
      <c r="S1226" t="b">
        <v>0</v>
      </c>
      <c r="T1226" t="s">
        <v>8286</v>
      </c>
      <c r="U1226" s="7" t="str">
        <f t="shared" si="58"/>
        <v>music</v>
      </c>
      <c r="V1226" t="str">
        <f t="shared" si="59"/>
        <v>world music</v>
      </c>
    </row>
    <row r="1227" spans="1:22" ht="46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5">
        <f t="shared" si="57"/>
        <v>4.3999999999999997E-2</v>
      </c>
      <c r="G1227" t="s">
        <v>8220</v>
      </c>
      <c r="H1227" t="s">
        <v>8224</v>
      </c>
      <c r="I1227" t="s">
        <v>8246</v>
      </c>
      <c r="J1227">
        <v>1382478278</v>
      </c>
      <c r="K1227" s="11">
        <f>(Table1[[#This Row],[deadline]]/86400)+25569+(-5/24)</f>
        <v>41569.697662037033</v>
      </c>
      <c r="L1227">
        <v>1377294278</v>
      </c>
      <c r="M1227" s="11">
        <f>(Table1[[#This Row],[launched_at]]/86400)+25569+(-5/24)</f>
        <v>41509.697662037033</v>
      </c>
      <c r="N1227" s="12">
        <f>Table1[[#This Row],[Date Created Conversion]]</f>
        <v>41509.697662037033</v>
      </c>
      <c r="O1227" s="13">
        <f>Table1[[#This Row],[Date Created Conversion]]</f>
        <v>41509.697662037033</v>
      </c>
      <c r="P1227" t="b">
        <v>0</v>
      </c>
      <c r="Q1227">
        <v>3</v>
      </c>
      <c r="R1227" s="6">
        <f>E1227/Q1227</f>
        <v>44</v>
      </c>
      <c r="S1227" t="b">
        <v>0</v>
      </c>
      <c r="T1227" t="s">
        <v>8286</v>
      </c>
      <c r="U1227" s="7" t="str">
        <f t="shared" si="58"/>
        <v>music</v>
      </c>
      <c r="V1227" t="str">
        <f t="shared" si="59"/>
        <v>world music</v>
      </c>
    </row>
    <row r="1228" spans="1:22" ht="46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5">
        <f t="shared" si="57"/>
        <v>3.8739999999999997E-2</v>
      </c>
      <c r="G1228" t="s">
        <v>8220</v>
      </c>
      <c r="H1228" t="s">
        <v>8224</v>
      </c>
      <c r="I1228" t="s">
        <v>8246</v>
      </c>
      <c r="J1228">
        <v>1398042000</v>
      </c>
      <c r="K1228" s="11">
        <f>(Table1[[#This Row],[deadline]]/86400)+25569+(-5/24)</f>
        <v>41749.833333333328</v>
      </c>
      <c r="L1228">
        <v>1395089981</v>
      </c>
      <c r="M1228" s="11">
        <f>(Table1[[#This Row],[launched_at]]/86400)+25569+(-5/24)</f>
        <v>41715.666446759256</v>
      </c>
      <c r="N1228" s="12">
        <f>Table1[[#This Row],[Date Created Conversion]]</f>
        <v>41715.666446759256</v>
      </c>
      <c r="O1228" s="13">
        <f>Table1[[#This Row],[Date Created Conversion]]</f>
        <v>41715.666446759256</v>
      </c>
      <c r="P1228" t="b">
        <v>0</v>
      </c>
      <c r="Q1228">
        <v>40</v>
      </c>
      <c r="R1228" s="6">
        <f>E1228/Q1228</f>
        <v>48.424999999999997</v>
      </c>
      <c r="S1228" t="b">
        <v>0</v>
      </c>
      <c r="T1228" t="s">
        <v>8286</v>
      </c>
      <c r="U1228" s="7" t="str">
        <f t="shared" si="58"/>
        <v>music</v>
      </c>
      <c r="V1228" t="str">
        <f t="shared" si="59"/>
        <v>world music</v>
      </c>
    </row>
    <row r="1229" spans="1:22" ht="46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5">
        <f t="shared" si="57"/>
        <v>0</v>
      </c>
      <c r="G1229" t="s">
        <v>8220</v>
      </c>
      <c r="H1229" t="s">
        <v>8224</v>
      </c>
      <c r="I1229" t="s">
        <v>8246</v>
      </c>
      <c r="J1229">
        <v>1407394800</v>
      </c>
      <c r="K1229" s="11">
        <f>(Table1[[#This Row],[deadline]]/86400)+25569+(-5/24)</f>
        <v>41858.083333333328</v>
      </c>
      <c r="L1229">
        <v>1404770616</v>
      </c>
      <c r="M1229" s="11">
        <f>(Table1[[#This Row],[launched_at]]/86400)+25569+(-5/24)</f>
        <v>41827.710833333331</v>
      </c>
      <c r="N1229" s="12">
        <f>Table1[[#This Row],[Date Created Conversion]]</f>
        <v>41827.710833333331</v>
      </c>
      <c r="O1229" s="13">
        <f>Table1[[#This Row],[Date Created Conversion]]</f>
        <v>41827.710833333331</v>
      </c>
      <c r="P1229" t="b">
        <v>0</v>
      </c>
      <c r="Q1229">
        <v>0</v>
      </c>
      <c r="R1229" s="6" t="e">
        <f>E1229/Q1229</f>
        <v>#DIV/0!</v>
      </c>
      <c r="S1229" t="b">
        <v>0</v>
      </c>
      <c r="T1229" t="s">
        <v>8286</v>
      </c>
      <c r="U1229" s="7" t="str">
        <f t="shared" si="58"/>
        <v>music</v>
      </c>
      <c r="V1229" t="str">
        <f t="shared" si="59"/>
        <v>world music</v>
      </c>
    </row>
    <row r="1230" spans="1:22" ht="3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5">
        <f t="shared" si="57"/>
        <v>0.29299999999999998</v>
      </c>
      <c r="G1230" t="s">
        <v>8220</v>
      </c>
      <c r="H1230" t="s">
        <v>8224</v>
      </c>
      <c r="I1230" t="s">
        <v>8246</v>
      </c>
      <c r="J1230">
        <v>1317231008</v>
      </c>
      <c r="K1230" s="11">
        <f>(Table1[[#This Row],[deadline]]/86400)+25569+(-5/24)</f>
        <v>40814.520925925921</v>
      </c>
      <c r="L1230">
        <v>1312047008</v>
      </c>
      <c r="M1230" s="11">
        <f>(Table1[[#This Row],[launched_at]]/86400)+25569+(-5/24)</f>
        <v>40754.520925925921</v>
      </c>
      <c r="N1230" s="12">
        <f>Table1[[#This Row],[Date Created Conversion]]</f>
        <v>40754.520925925921</v>
      </c>
      <c r="O1230" s="13">
        <f>Table1[[#This Row],[Date Created Conversion]]</f>
        <v>40754.520925925921</v>
      </c>
      <c r="P1230" t="b">
        <v>0</v>
      </c>
      <c r="Q1230">
        <v>24</v>
      </c>
      <c r="R1230" s="6">
        <f>E1230/Q1230</f>
        <v>61.041666666666664</v>
      </c>
      <c r="S1230" t="b">
        <v>0</v>
      </c>
      <c r="T1230" t="s">
        <v>8286</v>
      </c>
      <c r="U1230" s="7" t="str">
        <f t="shared" si="58"/>
        <v>music</v>
      </c>
      <c r="V1230" t="str">
        <f t="shared" si="59"/>
        <v>world music</v>
      </c>
    </row>
    <row r="1231" spans="1:22" ht="46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5">
        <f t="shared" si="57"/>
        <v>9.0909090909090905E-3</v>
      </c>
      <c r="G1231" t="s">
        <v>8220</v>
      </c>
      <c r="H1231" t="s">
        <v>8224</v>
      </c>
      <c r="I1231" t="s">
        <v>8246</v>
      </c>
      <c r="J1231">
        <v>1334592000</v>
      </c>
      <c r="K1231" s="11">
        <f>(Table1[[#This Row],[deadline]]/86400)+25569+(-5/24)</f>
        <v>41015.458333333328</v>
      </c>
      <c r="L1231">
        <v>1331982127</v>
      </c>
      <c r="M1231" s="11">
        <f>(Table1[[#This Row],[launched_at]]/86400)+25569+(-5/24)</f>
        <v>40985.251469907402</v>
      </c>
      <c r="N1231" s="12">
        <f>Table1[[#This Row],[Date Created Conversion]]</f>
        <v>40985.251469907402</v>
      </c>
      <c r="O1231" s="13">
        <f>Table1[[#This Row],[Date Created Conversion]]</f>
        <v>40985.251469907402</v>
      </c>
      <c r="P1231" t="b">
        <v>0</v>
      </c>
      <c r="Q1231">
        <v>1</v>
      </c>
      <c r="R1231" s="6">
        <f>E1231/Q1231</f>
        <v>25</v>
      </c>
      <c r="S1231" t="b">
        <v>0</v>
      </c>
      <c r="T1231" t="s">
        <v>8286</v>
      </c>
      <c r="U1231" s="7" t="str">
        <f t="shared" si="58"/>
        <v>music</v>
      </c>
      <c r="V1231" t="str">
        <f t="shared" si="59"/>
        <v>world music</v>
      </c>
    </row>
    <row r="1232" spans="1:22" ht="46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5">
        <f t="shared" si="57"/>
        <v>0</v>
      </c>
      <c r="G1232" t="s">
        <v>8220</v>
      </c>
      <c r="H1232" t="s">
        <v>8224</v>
      </c>
      <c r="I1232" t="s">
        <v>8246</v>
      </c>
      <c r="J1232">
        <v>1298589630</v>
      </c>
      <c r="K1232" s="11">
        <f>(Table1[[#This Row],[deadline]]/86400)+25569+(-5/24)</f>
        <v>40598.764236111107</v>
      </c>
      <c r="L1232">
        <v>1295997630</v>
      </c>
      <c r="M1232" s="11">
        <f>(Table1[[#This Row],[launched_at]]/86400)+25569+(-5/24)</f>
        <v>40568.764236111107</v>
      </c>
      <c r="N1232" s="12">
        <f>Table1[[#This Row],[Date Created Conversion]]</f>
        <v>40568.764236111107</v>
      </c>
      <c r="O1232" s="13">
        <f>Table1[[#This Row],[Date Created Conversion]]</f>
        <v>40568.764236111107</v>
      </c>
      <c r="P1232" t="b">
        <v>0</v>
      </c>
      <c r="Q1232">
        <v>0</v>
      </c>
      <c r="R1232" s="6" t="e">
        <f>E1232/Q1232</f>
        <v>#DIV/0!</v>
      </c>
      <c r="S1232" t="b">
        <v>0</v>
      </c>
      <c r="T1232" t="s">
        <v>8286</v>
      </c>
      <c r="U1232" s="7" t="str">
        <f t="shared" si="58"/>
        <v>music</v>
      </c>
      <c r="V1232" t="str">
        <f t="shared" si="59"/>
        <v>world music</v>
      </c>
    </row>
    <row r="1233" spans="1:22" ht="46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5">
        <f t="shared" si="57"/>
        <v>0</v>
      </c>
      <c r="G1233" t="s">
        <v>8220</v>
      </c>
      <c r="H1233" t="s">
        <v>8224</v>
      </c>
      <c r="I1233" t="s">
        <v>8246</v>
      </c>
      <c r="J1233">
        <v>1440723600</v>
      </c>
      <c r="K1233" s="11">
        <f>(Table1[[#This Row],[deadline]]/86400)+25569+(-5/24)</f>
        <v>42243.833333333336</v>
      </c>
      <c r="L1233">
        <v>1436394968</v>
      </c>
      <c r="M1233" s="11">
        <f>(Table1[[#This Row],[launched_at]]/86400)+25569+(-5/24)</f>
        <v>42193.733425925922</v>
      </c>
      <c r="N1233" s="12">
        <f>Table1[[#This Row],[Date Created Conversion]]</f>
        <v>42193.733425925922</v>
      </c>
      <c r="O1233" s="13">
        <f>Table1[[#This Row],[Date Created Conversion]]</f>
        <v>42193.733425925922</v>
      </c>
      <c r="P1233" t="b">
        <v>0</v>
      </c>
      <c r="Q1233">
        <v>0</v>
      </c>
      <c r="R1233" s="6" t="e">
        <f>E1233/Q1233</f>
        <v>#DIV/0!</v>
      </c>
      <c r="S1233" t="b">
        <v>0</v>
      </c>
      <c r="T1233" t="s">
        <v>8286</v>
      </c>
      <c r="U1233" s="7" t="str">
        <f t="shared" si="58"/>
        <v>music</v>
      </c>
      <c r="V1233" t="str">
        <f t="shared" si="59"/>
        <v>world music</v>
      </c>
    </row>
    <row r="1234" spans="1:22" ht="46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5">
        <f t="shared" si="57"/>
        <v>8.0000000000000002E-3</v>
      </c>
      <c r="G1234" t="s">
        <v>8220</v>
      </c>
      <c r="H1234" t="s">
        <v>8224</v>
      </c>
      <c r="I1234" t="s">
        <v>8246</v>
      </c>
      <c r="J1234">
        <v>1381090870</v>
      </c>
      <c r="K1234" s="11">
        <f>(Table1[[#This Row],[deadline]]/86400)+25569+(-5/24)</f>
        <v>41553.639699074069</v>
      </c>
      <c r="L1234">
        <v>1377030070</v>
      </c>
      <c r="M1234" s="11">
        <f>(Table1[[#This Row],[launched_at]]/86400)+25569+(-5/24)</f>
        <v>41506.639699074069</v>
      </c>
      <c r="N1234" s="12">
        <f>Table1[[#This Row],[Date Created Conversion]]</f>
        <v>41506.639699074069</v>
      </c>
      <c r="O1234" s="13">
        <f>Table1[[#This Row],[Date Created Conversion]]</f>
        <v>41506.639699074069</v>
      </c>
      <c r="P1234" t="b">
        <v>0</v>
      </c>
      <c r="Q1234">
        <v>1</v>
      </c>
      <c r="R1234" s="6">
        <f>E1234/Q1234</f>
        <v>40</v>
      </c>
      <c r="S1234" t="b">
        <v>0</v>
      </c>
      <c r="T1234" t="s">
        <v>8286</v>
      </c>
      <c r="U1234" s="7" t="str">
        <f t="shared" si="58"/>
        <v>music</v>
      </c>
      <c r="V1234" t="str">
        <f t="shared" si="59"/>
        <v>world music</v>
      </c>
    </row>
    <row r="1235" spans="1:22" ht="46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5">
        <f t="shared" si="57"/>
        <v>0.11600000000000001</v>
      </c>
      <c r="G1235" t="s">
        <v>8220</v>
      </c>
      <c r="H1235" t="s">
        <v>8224</v>
      </c>
      <c r="I1235" t="s">
        <v>8246</v>
      </c>
      <c r="J1235">
        <v>1329864374</v>
      </c>
      <c r="K1235" s="11">
        <f>(Table1[[#This Row],[deadline]]/86400)+25569+(-5/24)</f>
        <v>40960.740439814814</v>
      </c>
      <c r="L1235">
        <v>1328049974</v>
      </c>
      <c r="M1235" s="11">
        <f>(Table1[[#This Row],[launched_at]]/86400)+25569+(-5/24)</f>
        <v>40939.740439814814</v>
      </c>
      <c r="N1235" s="12">
        <f>Table1[[#This Row],[Date Created Conversion]]</f>
        <v>40939.740439814814</v>
      </c>
      <c r="O1235" s="13">
        <f>Table1[[#This Row],[Date Created Conversion]]</f>
        <v>40939.740439814814</v>
      </c>
      <c r="P1235" t="b">
        <v>0</v>
      </c>
      <c r="Q1235">
        <v>6</v>
      </c>
      <c r="R1235" s="6">
        <f>E1235/Q1235</f>
        <v>19.333333333333332</v>
      </c>
      <c r="S1235" t="b">
        <v>0</v>
      </c>
      <c r="T1235" t="s">
        <v>8286</v>
      </c>
      <c r="U1235" s="7" t="str">
        <f t="shared" si="58"/>
        <v>music</v>
      </c>
      <c r="V1235" t="str">
        <f t="shared" si="59"/>
        <v>world music</v>
      </c>
    </row>
    <row r="1236" spans="1:22" ht="46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5">
        <f t="shared" si="57"/>
        <v>0</v>
      </c>
      <c r="G1236" t="s">
        <v>8220</v>
      </c>
      <c r="H1236" t="s">
        <v>8225</v>
      </c>
      <c r="I1236" t="s">
        <v>8247</v>
      </c>
      <c r="J1236">
        <v>1422903342</v>
      </c>
      <c r="K1236" s="11">
        <f>(Table1[[#This Row],[deadline]]/86400)+25569+(-5/24)</f>
        <v>42037.580347222225</v>
      </c>
      <c r="L1236">
        <v>1420311342</v>
      </c>
      <c r="M1236" s="11">
        <f>(Table1[[#This Row],[launched_at]]/86400)+25569+(-5/24)</f>
        <v>42007.580347222225</v>
      </c>
      <c r="N1236" s="12">
        <f>Table1[[#This Row],[Date Created Conversion]]</f>
        <v>42007.580347222225</v>
      </c>
      <c r="O1236" s="13">
        <f>Table1[[#This Row],[Date Created Conversion]]</f>
        <v>42007.580347222225</v>
      </c>
      <c r="P1236" t="b">
        <v>0</v>
      </c>
      <c r="Q1236">
        <v>0</v>
      </c>
      <c r="R1236" s="6" t="e">
        <f>E1236/Q1236</f>
        <v>#DIV/0!</v>
      </c>
      <c r="S1236" t="b">
        <v>0</v>
      </c>
      <c r="T1236" t="s">
        <v>8286</v>
      </c>
      <c r="U1236" s="7" t="str">
        <f t="shared" si="58"/>
        <v>music</v>
      </c>
      <c r="V1236" t="str">
        <f t="shared" si="59"/>
        <v>world music</v>
      </c>
    </row>
    <row r="1237" spans="1:22" ht="46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5">
        <f t="shared" si="57"/>
        <v>2.787363950092912E-2</v>
      </c>
      <c r="G1237" t="s">
        <v>8220</v>
      </c>
      <c r="H1237" t="s">
        <v>8224</v>
      </c>
      <c r="I1237" t="s">
        <v>8246</v>
      </c>
      <c r="J1237">
        <v>1387077299</v>
      </c>
      <c r="K1237" s="11">
        <f>(Table1[[#This Row],[deadline]]/86400)+25569+(-5/24)</f>
        <v>41622.927071759259</v>
      </c>
      <c r="L1237">
        <v>1383621299</v>
      </c>
      <c r="M1237" s="11">
        <f>(Table1[[#This Row],[launched_at]]/86400)+25569+(-5/24)</f>
        <v>41582.927071759259</v>
      </c>
      <c r="N1237" s="12">
        <f>Table1[[#This Row],[Date Created Conversion]]</f>
        <v>41582.927071759259</v>
      </c>
      <c r="O1237" s="13">
        <f>Table1[[#This Row],[Date Created Conversion]]</f>
        <v>41582.927071759259</v>
      </c>
      <c r="P1237" t="b">
        <v>0</v>
      </c>
      <c r="Q1237">
        <v>6</v>
      </c>
      <c r="R1237" s="6">
        <f>E1237/Q1237</f>
        <v>35</v>
      </c>
      <c r="S1237" t="b">
        <v>0</v>
      </c>
      <c r="T1237" t="s">
        <v>8286</v>
      </c>
      <c r="U1237" s="7" t="str">
        <f t="shared" si="58"/>
        <v>music</v>
      </c>
      <c r="V1237" t="str">
        <f t="shared" si="59"/>
        <v>world music</v>
      </c>
    </row>
    <row r="1238" spans="1:22" ht="18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5">
        <f t="shared" si="57"/>
        <v>0</v>
      </c>
      <c r="G1238" t="s">
        <v>8220</v>
      </c>
      <c r="H1238" t="s">
        <v>8224</v>
      </c>
      <c r="I1238" t="s">
        <v>8246</v>
      </c>
      <c r="J1238">
        <v>1343491200</v>
      </c>
      <c r="K1238" s="11">
        <f>(Table1[[#This Row],[deadline]]/86400)+25569+(-5/24)</f>
        <v>41118.458333333328</v>
      </c>
      <c r="L1238">
        <v>1342801164</v>
      </c>
      <c r="M1238" s="11">
        <f>(Table1[[#This Row],[launched_at]]/86400)+25569+(-5/24)</f>
        <v>41110.47180555555</v>
      </c>
      <c r="N1238" s="12">
        <f>Table1[[#This Row],[Date Created Conversion]]</f>
        <v>41110.47180555555</v>
      </c>
      <c r="O1238" s="13">
        <f>Table1[[#This Row],[Date Created Conversion]]</f>
        <v>41110.47180555555</v>
      </c>
      <c r="P1238" t="b">
        <v>0</v>
      </c>
      <c r="Q1238">
        <v>0</v>
      </c>
      <c r="R1238" s="6" t="e">
        <f>E1238/Q1238</f>
        <v>#DIV/0!</v>
      </c>
      <c r="S1238" t="b">
        <v>0</v>
      </c>
      <c r="T1238" t="s">
        <v>8286</v>
      </c>
      <c r="U1238" s="7" t="str">
        <f t="shared" si="58"/>
        <v>music</v>
      </c>
      <c r="V1238" t="str">
        <f t="shared" si="59"/>
        <v>world music</v>
      </c>
    </row>
    <row r="1239" spans="1:22" ht="46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5">
        <f t="shared" si="57"/>
        <v>0</v>
      </c>
      <c r="G1239" t="s">
        <v>8220</v>
      </c>
      <c r="H1239" t="s">
        <v>8224</v>
      </c>
      <c r="I1239" t="s">
        <v>8246</v>
      </c>
      <c r="J1239">
        <v>1345790865</v>
      </c>
      <c r="K1239" s="11">
        <f>(Table1[[#This Row],[deadline]]/86400)+25569+(-5/24)</f>
        <v>41145.074826388889</v>
      </c>
      <c r="L1239">
        <v>1344062865</v>
      </c>
      <c r="M1239" s="11">
        <f>(Table1[[#This Row],[launched_at]]/86400)+25569+(-5/24)</f>
        <v>41125.074826388889</v>
      </c>
      <c r="N1239" s="12">
        <f>Table1[[#This Row],[Date Created Conversion]]</f>
        <v>41125.074826388889</v>
      </c>
      <c r="O1239" s="13">
        <f>Table1[[#This Row],[Date Created Conversion]]</f>
        <v>41125.074826388889</v>
      </c>
      <c r="P1239" t="b">
        <v>0</v>
      </c>
      <c r="Q1239">
        <v>0</v>
      </c>
      <c r="R1239" s="6" t="e">
        <f>E1239/Q1239</f>
        <v>#DIV/0!</v>
      </c>
      <c r="S1239" t="b">
        <v>0</v>
      </c>
      <c r="T1239" t="s">
        <v>8286</v>
      </c>
      <c r="U1239" s="7" t="str">
        <f t="shared" si="58"/>
        <v>music</v>
      </c>
      <c r="V1239" t="str">
        <f t="shared" si="59"/>
        <v>world music</v>
      </c>
    </row>
    <row r="1240" spans="1:22" ht="46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5">
        <f t="shared" si="57"/>
        <v>0.17799999999999999</v>
      </c>
      <c r="G1240" t="s">
        <v>8220</v>
      </c>
      <c r="H1240" t="s">
        <v>8224</v>
      </c>
      <c r="I1240" t="s">
        <v>8246</v>
      </c>
      <c r="J1240">
        <v>1312641536</v>
      </c>
      <c r="K1240" s="11">
        <f>(Table1[[#This Row],[deadline]]/86400)+25569+(-5/24)</f>
        <v>40761.402037037034</v>
      </c>
      <c r="L1240">
        <v>1310049536</v>
      </c>
      <c r="M1240" s="11">
        <f>(Table1[[#This Row],[launched_at]]/86400)+25569+(-5/24)</f>
        <v>40731.402037037034</v>
      </c>
      <c r="N1240" s="12">
        <f>Table1[[#This Row],[Date Created Conversion]]</f>
        <v>40731.402037037034</v>
      </c>
      <c r="O1240" s="13">
        <f>Table1[[#This Row],[Date Created Conversion]]</f>
        <v>40731.402037037034</v>
      </c>
      <c r="P1240" t="b">
        <v>0</v>
      </c>
      <c r="Q1240">
        <v>3</v>
      </c>
      <c r="R1240" s="6">
        <f>E1240/Q1240</f>
        <v>59.333333333333336</v>
      </c>
      <c r="S1240" t="b">
        <v>0</v>
      </c>
      <c r="T1240" t="s">
        <v>8286</v>
      </c>
      <c r="U1240" s="7" t="str">
        <f t="shared" si="58"/>
        <v>music</v>
      </c>
      <c r="V1240" t="str">
        <f t="shared" si="59"/>
        <v>world music</v>
      </c>
    </row>
    <row r="1241" spans="1:22" ht="3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5">
        <f t="shared" si="57"/>
        <v>0</v>
      </c>
      <c r="G1241" t="s">
        <v>8220</v>
      </c>
      <c r="H1241" t="s">
        <v>8224</v>
      </c>
      <c r="I1241" t="s">
        <v>8246</v>
      </c>
      <c r="J1241">
        <v>1325804767</v>
      </c>
      <c r="K1241" s="11">
        <f>(Table1[[#This Row],[deadline]]/86400)+25569+(-5/24)</f>
        <v>40913.754247685181</v>
      </c>
      <c r="L1241">
        <v>1323212767</v>
      </c>
      <c r="M1241" s="11">
        <f>(Table1[[#This Row],[launched_at]]/86400)+25569+(-5/24)</f>
        <v>40883.754247685181</v>
      </c>
      <c r="N1241" s="12">
        <f>Table1[[#This Row],[Date Created Conversion]]</f>
        <v>40883.754247685181</v>
      </c>
      <c r="O1241" s="13">
        <f>Table1[[#This Row],[Date Created Conversion]]</f>
        <v>40883.754247685181</v>
      </c>
      <c r="P1241" t="b">
        <v>0</v>
      </c>
      <c r="Q1241">
        <v>0</v>
      </c>
      <c r="R1241" s="6" t="e">
        <f>E1241/Q1241</f>
        <v>#DIV/0!</v>
      </c>
      <c r="S1241" t="b">
        <v>0</v>
      </c>
      <c r="T1241" t="s">
        <v>8286</v>
      </c>
      <c r="U1241" s="7" t="str">
        <f t="shared" si="58"/>
        <v>music</v>
      </c>
      <c r="V1241" t="str">
        <f t="shared" si="59"/>
        <v>world music</v>
      </c>
    </row>
    <row r="1242" spans="1:22" ht="3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5">
        <f t="shared" si="57"/>
        <v>3.0124999999999999E-2</v>
      </c>
      <c r="G1242" t="s">
        <v>8220</v>
      </c>
      <c r="H1242" t="s">
        <v>8224</v>
      </c>
      <c r="I1242" t="s">
        <v>8246</v>
      </c>
      <c r="J1242">
        <v>1373665860</v>
      </c>
      <c r="K1242" s="11">
        <f>(Table1[[#This Row],[deadline]]/86400)+25569+(-5/24)</f>
        <v>41467.70208333333</v>
      </c>
      <c r="L1242">
        <v>1368579457</v>
      </c>
      <c r="M1242" s="11">
        <f>(Table1[[#This Row],[launched_at]]/86400)+25569+(-5/24)</f>
        <v>41408.831678240742</v>
      </c>
      <c r="N1242" s="12">
        <f>Table1[[#This Row],[Date Created Conversion]]</f>
        <v>41408.831678240742</v>
      </c>
      <c r="O1242" s="13">
        <f>Table1[[#This Row],[Date Created Conversion]]</f>
        <v>41408.831678240742</v>
      </c>
      <c r="P1242" t="b">
        <v>0</v>
      </c>
      <c r="Q1242">
        <v>8</v>
      </c>
      <c r="R1242" s="6">
        <f>E1242/Q1242</f>
        <v>30.125</v>
      </c>
      <c r="S1242" t="b">
        <v>0</v>
      </c>
      <c r="T1242" t="s">
        <v>8286</v>
      </c>
      <c r="U1242" s="7" t="str">
        <f t="shared" si="58"/>
        <v>music</v>
      </c>
      <c r="V1242" t="str">
        <f t="shared" si="59"/>
        <v>world music</v>
      </c>
    </row>
    <row r="1243" spans="1:22" ht="46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5">
        <f t="shared" si="57"/>
        <v>0.50739999999999996</v>
      </c>
      <c r="G1243" t="s">
        <v>8220</v>
      </c>
      <c r="H1243" t="s">
        <v>8224</v>
      </c>
      <c r="I1243" t="s">
        <v>8246</v>
      </c>
      <c r="J1243">
        <v>1414994340</v>
      </c>
      <c r="K1243" s="11">
        <f>(Table1[[#This Row],[deadline]]/86400)+25569+(-5/24)</f>
        <v>41946.040972222218</v>
      </c>
      <c r="L1243">
        <v>1413057980</v>
      </c>
      <c r="M1243" s="11">
        <f>(Table1[[#This Row],[launched_at]]/86400)+25569+(-5/24)</f>
        <v>41923.629398148143</v>
      </c>
      <c r="N1243" s="12">
        <f>Table1[[#This Row],[Date Created Conversion]]</f>
        <v>41923.629398148143</v>
      </c>
      <c r="O1243" s="13">
        <f>Table1[[#This Row],[Date Created Conversion]]</f>
        <v>41923.629398148143</v>
      </c>
      <c r="P1243" t="b">
        <v>0</v>
      </c>
      <c r="Q1243">
        <v>34</v>
      </c>
      <c r="R1243" s="6">
        <f>E1243/Q1243</f>
        <v>74.617647058823536</v>
      </c>
      <c r="S1243" t="b">
        <v>0</v>
      </c>
      <c r="T1243" t="s">
        <v>8286</v>
      </c>
      <c r="U1243" s="7" t="str">
        <f t="shared" si="58"/>
        <v>music</v>
      </c>
      <c r="V1243" t="str">
        <f t="shared" si="59"/>
        <v>world music</v>
      </c>
    </row>
    <row r="1244" spans="1:22" ht="46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5">
        <f t="shared" si="57"/>
        <v>5.4884742041712408E-3</v>
      </c>
      <c r="G1244" t="s">
        <v>8220</v>
      </c>
      <c r="H1244" t="s">
        <v>8224</v>
      </c>
      <c r="I1244" t="s">
        <v>8246</v>
      </c>
      <c r="J1244">
        <v>1315747080</v>
      </c>
      <c r="K1244" s="11">
        <f>(Table1[[#This Row],[deadline]]/86400)+25569+(-5/24)</f>
        <v>40797.345833333333</v>
      </c>
      <c r="L1244">
        <v>1314417502</v>
      </c>
      <c r="M1244" s="11">
        <f>(Table1[[#This Row],[launched_at]]/86400)+25569+(-5/24)</f>
        <v>40781.957199074073</v>
      </c>
      <c r="N1244" s="12">
        <f>Table1[[#This Row],[Date Created Conversion]]</f>
        <v>40781.957199074073</v>
      </c>
      <c r="O1244" s="13">
        <f>Table1[[#This Row],[Date Created Conversion]]</f>
        <v>40781.957199074073</v>
      </c>
      <c r="P1244" t="b">
        <v>0</v>
      </c>
      <c r="Q1244">
        <v>1</v>
      </c>
      <c r="R1244" s="6">
        <f>E1244/Q1244</f>
        <v>5</v>
      </c>
      <c r="S1244" t="b">
        <v>0</v>
      </c>
      <c r="T1244" t="s">
        <v>8286</v>
      </c>
      <c r="U1244" s="7" t="str">
        <f t="shared" si="58"/>
        <v>music</v>
      </c>
      <c r="V1244" t="str">
        <f t="shared" si="59"/>
        <v>world music</v>
      </c>
    </row>
    <row r="1245" spans="1:22" ht="46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5">
        <f t="shared" si="57"/>
        <v>0.14091666666666666</v>
      </c>
      <c r="G1245" t="s">
        <v>8220</v>
      </c>
      <c r="H1245" t="s">
        <v>8224</v>
      </c>
      <c r="I1245" t="s">
        <v>8246</v>
      </c>
      <c r="J1245">
        <v>1310158800</v>
      </c>
      <c r="K1245" s="11">
        <f>(Table1[[#This Row],[deadline]]/86400)+25569+(-5/24)</f>
        <v>40732.666666666664</v>
      </c>
      <c r="L1245">
        <v>1304888771</v>
      </c>
      <c r="M1245" s="11">
        <f>(Table1[[#This Row],[launched_at]]/86400)+25569+(-5/24)</f>
        <v>40671.670960648145</v>
      </c>
      <c r="N1245" s="12">
        <f>Table1[[#This Row],[Date Created Conversion]]</f>
        <v>40671.670960648145</v>
      </c>
      <c r="O1245" s="13">
        <f>Table1[[#This Row],[Date Created Conversion]]</f>
        <v>40671.670960648145</v>
      </c>
      <c r="P1245" t="b">
        <v>0</v>
      </c>
      <c r="Q1245">
        <v>38</v>
      </c>
      <c r="R1245" s="6">
        <f>E1245/Q1245</f>
        <v>44.5</v>
      </c>
      <c r="S1245" t="b">
        <v>0</v>
      </c>
      <c r="T1245" t="s">
        <v>8286</v>
      </c>
      <c r="U1245" s="7" t="str">
        <f t="shared" si="58"/>
        <v>music</v>
      </c>
      <c r="V1245" t="str">
        <f t="shared" si="59"/>
        <v>world music</v>
      </c>
    </row>
    <row r="1246" spans="1:22" ht="46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5">
        <f t="shared" si="57"/>
        <v>1.038</v>
      </c>
      <c r="G1246" t="s">
        <v>8219</v>
      </c>
      <c r="H1246" t="s">
        <v>8224</v>
      </c>
      <c r="I1246" t="s">
        <v>8246</v>
      </c>
      <c r="J1246">
        <v>1366664400</v>
      </c>
      <c r="K1246" s="11">
        <f>(Table1[[#This Row],[deadline]]/86400)+25569+(-5/24)</f>
        <v>41386.666666666664</v>
      </c>
      <c r="L1246">
        <v>1363981723</v>
      </c>
      <c r="M1246" s="11">
        <f>(Table1[[#This Row],[launched_at]]/86400)+25569+(-5/24)</f>
        <v>41355.617164351854</v>
      </c>
      <c r="N1246" s="12">
        <f>Table1[[#This Row],[Date Created Conversion]]</f>
        <v>41355.617164351854</v>
      </c>
      <c r="O1246" s="13">
        <f>Table1[[#This Row],[Date Created Conversion]]</f>
        <v>41355.617164351854</v>
      </c>
      <c r="P1246" t="b">
        <v>1</v>
      </c>
      <c r="Q1246">
        <v>45</v>
      </c>
      <c r="R1246" s="6">
        <f>E1246/Q1246</f>
        <v>46.133333333333333</v>
      </c>
      <c r="S1246" t="b">
        <v>1</v>
      </c>
      <c r="T1246" t="s">
        <v>8276</v>
      </c>
      <c r="U1246" s="7" t="str">
        <f t="shared" si="58"/>
        <v>music</v>
      </c>
      <c r="V1246" t="str">
        <f t="shared" si="59"/>
        <v>rock</v>
      </c>
    </row>
    <row r="1247" spans="1:22" ht="46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5">
        <f t="shared" si="57"/>
        <v>1.2024999999999999</v>
      </c>
      <c r="G1247" t="s">
        <v>8219</v>
      </c>
      <c r="H1247" t="s">
        <v>8224</v>
      </c>
      <c r="I1247" t="s">
        <v>8246</v>
      </c>
      <c r="J1247">
        <v>1402755834</v>
      </c>
      <c r="K1247" s="11">
        <f>(Table1[[#This Row],[deadline]]/86400)+25569+(-5/24)</f>
        <v>41804.391597222224</v>
      </c>
      <c r="L1247">
        <v>1400163834</v>
      </c>
      <c r="M1247" s="11">
        <f>(Table1[[#This Row],[launched_at]]/86400)+25569+(-5/24)</f>
        <v>41774.391597222224</v>
      </c>
      <c r="N1247" s="12">
        <f>Table1[[#This Row],[Date Created Conversion]]</f>
        <v>41774.391597222224</v>
      </c>
      <c r="O1247" s="13">
        <f>Table1[[#This Row],[Date Created Conversion]]</f>
        <v>41774.391597222224</v>
      </c>
      <c r="P1247" t="b">
        <v>1</v>
      </c>
      <c r="Q1247">
        <v>17</v>
      </c>
      <c r="R1247" s="6">
        <f>E1247/Q1247</f>
        <v>141.47058823529412</v>
      </c>
      <c r="S1247" t="b">
        <v>1</v>
      </c>
      <c r="T1247" t="s">
        <v>8276</v>
      </c>
      <c r="U1247" s="7" t="str">
        <f t="shared" si="58"/>
        <v>music</v>
      </c>
      <c r="V1247" t="str">
        <f t="shared" si="59"/>
        <v>rock</v>
      </c>
    </row>
    <row r="1248" spans="1:22" ht="46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5">
        <f t="shared" si="57"/>
        <v>1.17</v>
      </c>
      <c r="G1248" t="s">
        <v>8219</v>
      </c>
      <c r="H1248" t="s">
        <v>8224</v>
      </c>
      <c r="I1248" t="s">
        <v>8246</v>
      </c>
      <c r="J1248">
        <v>1323136949</v>
      </c>
      <c r="K1248" s="11">
        <f>(Table1[[#This Row],[deadline]]/86400)+25569+(-5/24)</f>
        <v>40882.876724537033</v>
      </c>
      <c r="L1248">
        <v>1319245349</v>
      </c>
      <c r="M1248" s="11">
        <f>(Table1[[#This Row],[launched_at]]/86400)+25569+(-5/24)</f>
        <v>40837.835057870368</v>
      </c>
      <c r="N1248" s="12">
        <f>Table1[[#This Row],[Date Created Conversion]]</f>
        <v>40837.835057870368</v>
      </c>
      <c r="O1248" s="13">
        <f>Table1[[#This Row],[Date Created Conversion]]</f>
        <v>40837.835057870368</v>
      </c>
      <c r="P1248" t="b">
        <v>1</v>
      </c>
      <c r="Q1248">
        <v>31</v>
      </c>
      <c r="R1248" s="6">
        <f>E1248/Q1248</f>
        <v>75.483870967741936</v>
      </c>
      <c r="S1248" t="b">
        <v>1</v>
      </c>
      <c r="T1248" t="s">
        <v>8276</v>
      </c>
      <c r="U1248" s="7" t="str">
        <f t="shared" si="58"/>
        <v>music</v>
      </c>
      <c r="V1248" t="str">
        <f t="shared" si="59"/>
        <v>rock</v>
      </c>
    </row>
    <row r="1249" spans="1:22" ht="3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5">
        <f t="shared" si="57"/>
        <v>1.2214285714285715</v>
      </c>
      <c r="G1249" t="s">
        <v>8219</v>
      </c>
      <c r="H1249" t="s">
        <v>8224</v>
      </c>
      <c r="I1249" t="s">
        <v>8246</v>
      </c>
      <c r="J1249">
        <v>1367823655</v>
      </c>
      <c r="K1249" s="11">
        <f>(Table1[[#This Row],[deadline]]/86400)+25569+(-5/24)</f>
        <v>41400.083969907406</v>
      </c>
      <c r="L1249">
        <v>1365231655</v>
      </c>
      <c r="M1249" s="11">
        <f>(Table1[[#This Row],[launched_at]]/86400)+25569+(-5/24)</f>
        <v>41370.083969907406</v>
      </c>
      <c r="N1249" s="12">
        <f>Table1[[#This Row],[Date Created Conversion]]</f>
        <v>41370.083969907406</v>
      </c>
      <c r="O1249" s="13">
        <f>Table1[[#This Row],[Date Created Conversion]]</f>
        <v>41370.083969907406</v>
      </c>
      <c r="P1249" t="b">
        <v>1</v>
      </c>
      <c r="Q1249">
        <v>50</v>
      </c>
      <c r="R1249" s="6">
        <f>E1249/Q1249</f>
        <v>85.5</v>
      </c>
      <c r="S1249" t="b">
        <v>1</v>
      </c>
      <c r="T1249" t="s">
        <v>8276</v>
      </c>
      <c r="U1249" s="7" t="str">
        <f t="shared" si="58"/>
        <v>music</v>
      </c>
      <c r="V1249" t="str">
        <f t="shared" si="59"/>
        <v>rock</v>
      </c>
    </row>
    <row r="1250" spans="1:22" ht="31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5">
        <f t="shared" si="57"/>
        <v>1.5164</v>
      </c>
      <c r="G1250" t="s">
        <v>8219</v>
      </c>
      <c r="H1250" t="s">
        <v>8224</v>
      </c>
      <c r="I1250" t="s">
        <v>8246</v>
      </c>
      <c r="J1250">
        <v>1402642740</v>
      </c>
      <c r="K1250" s="11">
        <f>(Table1[[#This Row],[deadline]]/86400)+25569+(-5/24)</f>
        <v>41803.082638888889</v>
      </c>
      <c r="L1250">
        <v>1399563953</v>
      </c>
      <c r="M1250" s="11">
        <f>(Table1[[#This Row],[launched_at]]/86400)+25569+(-5/24)</f>
        <v>41767.448530092588</v>
      </c>
      <c r="N1250" s="12">
        <f>Table1[[#This Row],[Date Created Conversion]]</f>
        <v>41767.448530092588</v>
      </c>
      <c r="O1250" s="13">
        <f>Table1[[#This Row],[Date Created Conversion]]</f>
        <v>41767.448530092588</v>
      </c>
      <c r="P1250" t="b">
        <v>1</v>
      </c>
      <c r="Q1250">
        <v>59</v>
      </c>
      <c r="R1250" s="6">
        <f>E1250/Q1250</f>
        <v>64.254237288135599</v>
      </c>
      <c r="S1250" t="b">
        <v>1</v>
      </c>
      <c r="T1250" t="s">
        <v>8276</v>
      </c>
      <c r="U1250" s="7" t="str">
        <f t="shared" si="58"/>
        <v>music</v>
      </c>
      <c r="V1250" t="str">
        <f t="shared" si="59"/>
        <v>rock</v>
      </c>
    </row>
    <row r="1251" spans="1:22" ht="46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5">
        <f t="shared" si="57"/>
        <v>1.0444</v>
      </c>
      <c r="G1251" t="s">
        <v>8219</v>
      </c>
      <c r="H1251" t="s">
        <v>8224</v>
      </c>
      <c r="I1251" t="s">
        <v>8246</v>
      </c>
      <c r="J1251">
        <v>1341683211</v>
      </c>
      <c r="K1251" s="11">
        <f>(Table1[[#This Row],[deadline]]/86400)+25569+(-5/24)</f>
        <v>41097.532534722217</v>
      </c>
      <c r="L1251">
        <v>1339091211</v>
      </c>
      <c r="M1251" s="11">
        <f>(Table1[[#This Row],[launched_at]]/86400)+25569+(-5/24)</f>
        <v>41067.532534722217</v>
      </c>
      <c r="N1251" s="12">
        <f>Table1[[#This Row],[Date Created Conversion]]</f>
        <v>41067.532534722217</v>
      </c>
      <c r="O1251" s="13">
        <f>Table1[[#This Row],[Date Created Conversion]]</f>
        <v>41067.532534722217</v>
      </c>
      <c r="P1251" t="b">
        <v>1</v>
      </c>
      <c r="Q1251">
        <v>81</v>
      </c>
      <c r="R1251" s="6">
        <f>E1251/Q1251</f>
        <v>64.46913580246914</v>
      </c>
      <c r="S1251" t="b">
        <v>1</v>
      </c>
      <c r="T1251" t="s">
        <v>8276</v>
      </c>
      <c r="U1251" s="7" t="str">
        <f t="shared" si="58"/>
        <v>music</v>
      </c>
      <c r="V1251" t="str">
        <f t="shared" si="59"/>
        <v>rock</v>
      </c>
    </row>
    <row r="1252" spans="1:22" ht="46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5">
        <f t="shared" si="57"/>
        <v>2.0015333333333332</v>
      </c>
      <c r="G1252" t="s">
        <v>8219</v>
      </c>
      <c r="H1252" t="s">
        <v>8224</v>
      </c>
      <c r="I1252" t="s">
        <v>8246</v>
      </c>
      <c r="J1252">
        <v>1410017131</v>
      </c>
      <c r="K1252" s="11">
        <f>(Table1[[#This Row],[deadline]]/86400)+25569+(-5/24)</f>
        <v>41888.434386574074</v>
      </c>
      <c r="L1252">
        <v>1406129131</v>
      </c>
      <c r="M1252" s="11">
        <f>(Table1[[#This Row],[launched_at]]/86400)+25569+(-5/24)</f>
        <v>41843.434386574074</v>
      </c>
      <c r="N1252" s="12">
        <f>Table1[[#This Row],[Date Created Conversion]]</f>
        <v>41843.434386574074</v>
      </c>
      <c r="O1252" s="13">
        <f>Table1[[#This Row],[Date Created Conversion]]</f>
        <v>41843.434386574074</v>
      </c>
      <c r="P1252" t="b">
        <v>1</v>
      </c>
      <c r="Q1252">
        <v>508</v>
      </c>
      <c r="R1252" s="6">
        <f>E1252/Q1252</f>
        <v>118.2007874015748</v>
      </c>
      <c r="S1252" t="b">
        <v>1</v>
      </c>
      <c r="T1252" t="s">
        <v>8276</v>
      </c>
      <c r="U1252" s="7" t="str">
        <f t="shared" si="58"/>
        <v>music</v>
      </c>
      <c r="V1252" t="str">
        <f t="shared" si="59"/>
        <v>rock</v>
      </c>
    </row>
    <row r="1253" spans="1:22" ht="3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5">
        <f t="shared" si="57"/>
        <v>1.018</v>
      </c>
      <c r="G1253" t="s">
        <v>8219</v>
      </c>
      <c r="H1253" t="s">
        <v>8224</v>
      </c>
      <c r="I1253" t="s">
        <v>8246</v>
      </c>
      <c r="J1253">
        <v>1316979167</v>
      </c>
      <c r="K1253" s="11">
        <f>(Table1[[#This Row],[deadline]]/86400)+25569+(-5/24)</f>
        <v>40811.606099537035</v>
      </c>
      <c r="L1253">
        <v>1311795167</v>
      </c>
      <c r="M1253" s="11">
        <f>(Table1[[#This Row],[launched_at]]/86400)+25569+(-5/24)</f>
        <v>40751.606099537035</v>
      </c>
      <c r="N1253" s="12">
        <f>Table1[[#This Row],[Date Created Conversion]]</f>
        <v>40751.606099537035</v>
      </c>
      <c r="O1253" s="13">
        <f>Table1[[#This Row],[Date Created Conversion]]</f>
        <v>40751.606099537035</v>
      </c>
      <c r="P1253" t="b">
        <v>1</v>
      </c>
      <c r="Q1253">
        <v>74</v>
      </c>
      <c r="R1253" s="6">
        <f>E1253/Q1253</f>
        <v>82.540540540540547</v>
      </c>
      <c r="S1253" t="b">
        <v>1</v>
      </c>
      <c r="T1253" t="s">
        <v>8276</v>
      </c>
      <c r="U1253" s="7" t="str">
        <f t="shared" si="58"/>
        <v>music</v>
      </c>
      <c r="V1253" t="str">
        <f t="shared" si="59"/>
        <v>rock</v>
      </c>
    </row>
    <row r="1254" spans="1:22" ht="46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5">
        <f t="shared" si="57"/>
        <v>1.3765714285714286</v>
      </c>
      <c r="G1254" t="s">
        <v>8219</v>
      </c>
      <c r="H1254" t="s">
        <v>8224</v>
      </c>
      <c r="I1254" t="s">
        <v>8246</v>
      </c>
      <c r="J1254">
        <v>1382658169</v>
      </c>
      <c r="K1254" s="11">
        <f>(Table1[[#This Row],[deadline]]/86400)+25569+(-5/24)</f>
        <v>41571.779733796291</v>
      </c>
      <c r="L1254">
        <v>1380238969</v>
      </c>
      <c r="M1254" s="11">
        <f>(Table1[[#This Row],[launched_at]]/86400)+25569+(-5/24)</f>
        <v>41543.779733796291</v>
      </c>
      <c r="N1254" s="12">
        <f>Table1[[#This Row],[Date Created Conversion]]</f>
        <v>41543.779733796291</v>
      </c>
      <c r="O1254" s="13">
        <f>Table1[[#This Row],[Date Created Conversion]]</f>
        <v>41543.779733796291</v>
      </c>
      <c r="P1254" t="b">
        <v>1</v>
      </c>
      <c r="Q1254">
        <v>141</v>
      </c>
      <c r="R1254" s="6">
        <f>E1254/Q1254</f>
        <v>34.170212765957444</v>
      </c>
      <c r="S1254" t="b">
        <v>1</v>
      </c>
      <c r="T1254" t="s">
        <v>8276</v>
      </c>
      <c r="U1254" s="7" t="str">
        <f t="shared" si="58"/>
        <v>music</v>
      </c>
      <c r="V1254" t="str">
        <f t="shared" si="59"/>
        <v>rock</v>
      </c>
    </row>
    <row r="1255" spans="1:22" ht="46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5">
        <f t="shared" si="57"/>
        <v>3038.3319999999999</v>
      </c>
      <c r="G1255" t="s">
        <v>8219</v>
      </c>
      <c r="H1255" t="s">
        <v>8224</v>
      </c>
      <c r="I1255" t="s">
        <v>8246</v>
      </c>
      <c r="J1255">
        <v>1409770107</v>
      </c>
      <c r="K1255" s="11">
        <f>(Table1[[#This Row],[deadline]]/86400)+25569+(-5/24)</f>
        <v>41885.575312499997</v>
      </c>
      <c r="L1255">
        <v>1407178107</v>
      </c>
      <c r="M1255" s="11">
        <f>(Table1[[#This Row],[launched_at]]/86400)+25569+(-5/24)</f>
        <v>41855.575312499997</v>
      </c>
      <c r="N1255" s="12">
        <f>Table1[[#This Row],[Date Created Conversion]]</f>
        <v>41855.575312499997</v>
      </c>
      <c r="O1255" s="13">
        <f>Table1[[#This Row],[Date Created Conversion]]</f>
        <v>41855.575312499997</v>
      </c>
      <c r="P1255" t="b">
        <v>1</v>
      </c>
      <c r="Q1255">
        <v>711</v>
      </c>
      <c r="R1255" s="6">
        <f>E1255/Q1255</f>
        <v>42.73322081575246</v>
      </c>
      <c r="S1255" t="b">
        <v>1</v>
      </c>
      <c r="T1255" t="s">
        <v>8276</v>
      </c>
      <c r="U1255" s="7" t="str">
        <f t="shared" si="58"/>
        <v>music</v>
      </c>
      <c r="V1255" t="str">
        <f t="shared" si="59"/>
        <v>rock</v>
      </c>
    </row>
    <row r="1256" spans="1:22" ht="46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5">
        <f t="shared" si="57"/>
        <v>1.9885074626865671</v>
      </c>
      <c r="G1256" t="s">
        <v>8219</v>
      </c>
      <c r="H1256" t="s">
        <v>8224</v>
      </c>
      <c r="I1256" t="s">
        <v>8246</v>
      </c>
      <c r="J1256">
        <v>1293857940</v>
      </c>
      <c r="K1256" s="11">
        <f>(Table1[[#This Row],[deadline]]/86400)+25569+(-5/24)</f>
        <v>40543.999305555553</v>
      </c>
      <c r="L1256">
        <v>1288968886</v>
      </c>
      <c r="M1256" s="11">
        <f>(Table1[[#This Row],[launched_at]]/86400)+25569+(-5/24)</f>
        <v>40487.413032407407</v>
      </c>
      <c r="N1256" s="12">
        <f>Table1[[#This Row],[Date Created Conversion]]</f>
        <v>40487.413032407407</v>
      </c>
      <c r="O1256" s="13">
        <f>Table1[[#This Row],[Date Created Conversion]]</f>
        <v>40487.413032407407</v>
      </c>
      <c r="P1256" t="b">
        <v>1</v>
      </c>
      <c r="Q1256">
        <v>141</v>
      </c>
      <c r="R1256" s="6">
        <f>E1256/Q1256</f>
        <v>94.489361702127653</v>
      </c>
      <c r="S1256" t="b">
        <v>1</v>
      </c>
      <c r="T1256" t="s">
        <v>8276</v>
      </c>
      <c r="U1256" s="7" t="str">
        <f t="shared" si="58"/>
        <v>music</v>
      </c>
      <c r="V1256" t="str">
        <f t="shared" si="59"/>
        <v>rock</v>
      </c>
    </row>
    <row r="1257" spans="1:22" ht="46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5">
        <f t="shared" si="57"/>
        <v>2.0236666666666667</v>
      </c>
      <c r="G1257" t="s">
        <v>8219</v>
      </c>
      <c r="H1257" t="s">
        <v>8224</v>
      </c>
      <c r="I1257" t="s">
        <v>8246</v>
      </c>
      <c r="J1257">
        <v>1385932652</v>
      </c>
      <c r="K1257" s="11">
        <f>(Table1[[#This Row],[deadline]]/86400)+25569+(-5/24)</f>
        <v>41609.678842592592</v>
      </c>
      <c r="L1257">
        <v>1383337052</v>
      </c>
      <c r="M1257" s="11">
        <f>(Table1[[#This Row],[launched_at]]/86400)+25569+(-5/24)</f>
        <v>41579.637175925927</v>
      </c>
      <c r="N1257" s="12">
        <f>Table1[[#This Row],[Date Created Conversion]]</f>
        <v>41579.637175925927</v>
      </c>
      <c r="O1257" s="13">
        <f>Table1[[#This Row],[Date Created Conversion]]</f>
        <v>41579.637175925927</v>
      </c>
      <c r="P1257" t="b">
        <v>1</v>
      </c>
      <c r="Q1257">
        <v>109</v>
      </c>
      <c r="R1257" s="6">
        <f>E1257/Q1257</f>
        <v>55.697247706422019</v>
      </c>
      <c r="S1257" t="b">
        <v>1</v>
      </c>
      <c r="T1257" t="s">
        <v>8276</v>
      </c>
      <c r="U1257" s="7" t="str">
        <f t="shared" si="58"/>
        <v>music</v>
      </c>
      <c r="V1257" t="str">
        <f t="shared" si="59"/>
        <v>rock</v>
      </c>
    </row>
    <row r="1258" spans="1:22" ht="46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5">
        <f t="shared" si="57"/>
        <v>1.1796376666666666</v>
      </c>
      <c r="G1258" t="s">
        <v>8219</v>
      </c>
      <c r="H1258" t="s">
        <v>8224</v>
      </c>
      <c r="I1258" t="s">
        <v>8246</v>
      </c>
      <c r="J1258">
        <v>1329084231</v>
      </c>
      <c r="K1258" s="11">
        <f>(Table1[[#This Row],[deadline]]/86400)+25569+(-5/24)</f>
        <v>40951.711006944439</v>
      </c>
      <c r="L1258">
        <v>1326492231</v>
      </c>
      <c r="M1258" s="11">
        <f>(Table1[[#This Row],[launched_at]]/86400)+25569+(-5/24)</f>
        <v>40921.711006944439</v>
      </c>
      <c r="N1258" s="12">
        <f>Table1[[#This Row],[Date Created Conversion]]</f>
        <v>40921.711006944439</v>
      </c>
      <c r="O1258" s="13">
        <f>Table1[[#This Row],[Date Created Conversion]]</f>
        <v>40921.711006944439</v>
      </c>
      <c r="P1258" t="b">
        <v>1</v>
      </c>
      <c r="Q1258">
        <v>361</v>
      </c>
      <c r="R1258" s="6">
        <f>E1258/Q1258</f>
        <v>98.030831024930734</v>
      </c>
      <c r="S1258" t="b">
        <v>1</v>
      </c>
      <c r="T1258" t="s">
        <v>8276</v>
      </c>
      <c r="U1258" s="7" t="str">
        <f t="shared" si="58"/>
        <v>music</v>
      </c>
      <c r="V1258" t="str">
        <f t="shared" si="59"/>
        <v>rock</v>
      </c>
    </row>
    <row r="1259" spans="1:22" ht="46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5">
        <f t="shared" si="57"/>
        <v>2.9472727272727273</v>
      </c>
      <c r="G1259" t="s">
        <v>8219</v>
      </c>
      <c r="H1259" t="s">
        <v>8224</v>
      </c>
      <c r="I1259" t="s">
        <v>8246</v>
      </c>
      <c r="J1259">
        <v>1301792590</v>
      </c>
      <c r="K1259" s="11">
        <f>(Table1[[#This Row],[deadline]]/86400)+25569+(-5/24)</f>
        <v>40635.835532407407</v>
      </c>
      <c r="L1259">
        <v>1297562590</v>
      </c>
      <c r="M1259" s="11">
        <f>(Table1[[#This Row],[launched_at]]/86400)+25569+(-5/24)</f>
        <v>40586.877199074072</v>
      </c>
      <c r="N1259" s="12">
        <f>Table1[[#This Row],[Date Created Conversion]]</f>
        <v>40586.877199074072</v>
      </c>
      <c r="O1259" s="13">
        <f>Table1[[#This Row],[Date Created Conversion]]</f>
        <v>40586.877199074072</v>
      </c>
      <c r="P1259" t="b">
        <v>1</v>
      </c>
      <c r="Q1259">
        <v>176</v>
      </c>
      <c r="R1259" s="6">
        <f>E1259/Q1259</f>
        <v>92.102272727272734</v>
      </c>
      <c r="S1259" t="b">
        <v>1</v>
      </c>
      <c r="T1259" t="s">
        <v>8276</v>
      </c>
      <c r="U1259" s="7" t="str">
        <f t="shared" si="58"/>
        <v>music</v>
      </c>
      <c r="V1259" t="str">
        <f t="shared" si="59"/>
        <v>rock</v>
      </c>
    </row>
    <row r="1260" spans="1:22" ht="46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5">
        <f t="shared" si="57"/>
        <v>2.1314633333333335</v>
      </c>
      <c r="G1260" t="s">
        <v>8219</v>
      </c>
      <c r="H1260" t="s">
        <v>8224</v>
      </c>
      <c r="I1260" t="s">
        <v>8246</v>
      </c>
      <c r="J1260">
        <v>1377960012</v>
      </c>
      <c r="K1260" s="11">
        <f>(Table1[[#This Row],[deadline]]/86400)+25569+(-5/24)</f>
        <v>41517.402916666666</v>
      </c>
      <c r="L1260">
        <v>1375368012</v>
      </c>
      <c r="M1260" s="11">
        <f>(Table1[[#This Row],[launched_at]]/86400)+25569+(-5/24)</f>
        <v>41487.402916666666</v>
      </c>
      <c r="N1260" s="12">
        <f>Table1[[#This Row],[Date Created Conversion]]</f>
        <v>41487.402916666666</v>
      </c>
      <c r="O1260" s="13">
        <f>Table1[[#This Row],[Date Created Conversion]]</f>
        <v>41487.402916666666</v>
      </c>
      <c r="P1260" t="b">
        <v>1</v>
      </c>
      <c r="Q1260">
        <v>670</v>
      </c>
      <c r="R1260" s="6">
        <f>E1260/Q1260</f>
        <v>38.175462686567165</v>
      </c>
      <c r="S1260" t="b">
        <v>1</v>
      </c>
      <c r="T1260" t="s">
        <v>8276</v>
      </c>
      <c r="U1260" s="7" t="str">
        <f t="shared" si="58"/>
        <v>music</v>
      </c>
      <c r="V1260" t="str">
        <f t="shared" si="59"/>
        <v>rock</v>
      </c>
    </row>
    <row r="1261" spans="1:22" ht="31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5">
        <f t="shared" si="57"/>
        <v>1.0424</v>
      </c>
      <c r="G1261" t="s">
        <v>8219</v>
      </c>
      <c r="H1261" t="s">
        <v>8224</v>
      </c>
      <c r="I1261" t="s">
        <v>8246</v>
      </c>
      <c r="J1261">
        <v>1402286340</v>
      </c>
      <c r="K1261" s="11">
        <f>(Table1[[#This Row],[deadline]]/86400)+25569+(-5/24)</f>
        <v>41798.957638888889</v>
      </c>
      <c r="L1261">
        <v>1399504664</v>
      </c>
      <c r="M1261" s="11">
        <f>(Table1[[#This Row],[launched_at]]/86400)+25569+(-5/24)</f>
        <v>41766.762314814812</v>
      </c>
      <c r="N1261" s="12">
        <f>Table1[[#This Row],[Date Created Conversion]]</f>
        <v>41766.762314814812</v>
      </c>
      <c r="O1261" s="13">
        <f>Table1[[#This Row],[Date Created Conversion]]</f>
        <v>41766.762314814812</v>
      </c>
      <c r="P1261" t="b">
        <v>1</v>
      </c>
      <c r="Q1261">
        <v>96</v>
      </c>
      <c r="R1261" s="6">
        <f>E1261/Q1261</f>
        <v>27.145833333333332</v>
      </c>
      <c r="S1261" t="b">
        <v>1</v>
      </c>
      <c r="T1261" t="s">
        <v>8276</v>
      </c>
      <c r="U1261" s="7" t="str">
        <f t="shared" si="58"/>
        <v>music</v>
      </c>
      <c r="V1261" t="str">
        <f t="shared" si="59"/>
        <v>rock</v>
      </c>
    </row>
    <row r="1262" spans="1:22" ht="46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5">
        <f t="shared" si="57"/>
        <v>1.1366666666666667</v>
      </c>
      <c r="G1262" t="s">
        <v>8219</v>
      </c>
      <c r="H1262" t="s">
        <v>8224</v>
      </c>
      <c r="I1262" t="s">
        <v>8246</v>
      </c>
      <c r="J1262">
        <v>1393445620</v>
      </c>
      <c r="K1262" s="11">
        <f>(Table1[[#This Row],[deadline]]/86400)+25569+(-5/24)</f>
        <v>41696.63449074074</v>
      </c>
      <c r="L1262">
        <v>1390853620</v>
      </c>
      <c r="M1262" s="11">
        <f>(Table1[[#This Row],[launched_at]]/86400)+25569+(-5/24)</f>
        <v>41666.63449074074</v>
      </c>
      <c r="N1262" s="12">
        <f>Table1[[#This Row],[Date Created Conversion]]</f>
        <v>41666.63449074074</v>
      </c>
      <c r="O1262" s="13">
        <f>Table1[[#This Row],[Date Created Conversion]]</f>
        <v>41666.63449074074</v>
      </c>
      <c r="P1262" t="b">
        <v>1</v>
      </c>
      <c r="Q1262">
        <v>74</v>
      </c>
      <c r="R1262" s="6">
        <f>E1262/Q1262</f>
        <v>50.689189189189186</v>
      </c>
      <c r="S1262" t="b">
        <v>1</v>
      </c>
      <c r="T1262" t="s">
        <v>8276</v>
      </c>
      <c r="U1262" s="7" t="str">
        <f t="shared" si="58"/>
        <v>music</v>
      </c>
      <c r="V1262" t="str">
        <f t="shared" si="59"/>
        <v>rock</v>
      </c>
    </row>
    <row r="1263" spans="1:22" ht="31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5">
        <f t="shared" si="57"/>
        <v>1.0125</v>
      </c>
      <c r="G1263" t="s">
        <v>8219</v>
      </c>
      <c r="H1263" t="s">
        <v>8224</v>
      </c>
      <c r="I1263" t="s">
        <v>8246</v>
      </c>
      <c r="J1263">
        <v>1390983227</v>
      </c>
      <c r="K1263" s="11">
        <f>(Table1[[#This Row],[deadline]]/86400)+25569+(-5/24)</f>
        <v>41668.134571759256</v>
      </c>
      <c r="L1263">
        <v>1388391227</v>
      </c>
      <c r="M1263" s="11">
        <f>(Table1[[#This Row],[launched_at]]/86400)+25569+(-5/24)</f>
        <v>41638.134571759256</v>
      </c>
      <c r="N1263" s="12">
        <f>Table1[[#This Row],[Date Created Conversion]]</f>
        <v>41638.134571759256</v>
      </c>
      <c r="O1263" s="13">
        <f>Table1[[#This Row],[Date Created Conversion]]</f>
        <v>41638.134571759256</v>
      </c>
      <c r="P1263" t="b">
        <v>1</v>
      </c>
      <c r="Q1263">
        <v>52</v>
      </c>
      <c r="R1263" s="6">
        <f>E1263/Q1263</f>
        <v>38.942307692307693</v>
      </c>
      <c r="S1263" t="b">
        <v>1</v>
      </c>
      <c r="T1263" t="s">
        <v>8276</v>
      </c>
      <c r="U1263" s="7" t="str">
        <f t="shared" si="58"/>
        <v>music</v>
      </c>
      <c r="V1263" t="str">
        <f t="shared" si="59"/>
        <v>rock</v>
      </c>
    </row>
    <row r="1264" spans="1:22" ht="46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5">
        <f t="shared" si="57"/>
        <v>1.2541538461538462</v>
      </c>
      <c r="G1264" t="s">
        <v>8219</v>
      </c>
      <c r="H1264" t="s">
        <v>8229</v>
      </c>
      <c r="I1264" t="s">
        <v>8251</v>
      </c>
      <c r="J1264">
        <v>1392574692</v>
      </c>
      <c r="K1264" s="11">
        <f>(Table1[[#This Row],[deadline]]/86400)+25569+(-5/24)</f>
        <v>41686.554305555554</v>
      </c>
      <c r="L1264">
        <v>1389982692</v>
      </c>
      <c r="M1264" s="11">
        <f>(Table1[[#This Row],[launched_at]]/86400)+25569+(-5/24)</f>
        <v>41656.554305555554</v>
      </c>
      <c r="N1264" s="12">
        <f>Table1[[#This Row],[Date Created Conversion]]</f>
        <v>41656.554305555554</v>
      </c>
      <c r="O1264" s="13">
        <f>Table1[[#This Row],[Date Created Conversion]]</f>
        <v>41656.554305555554</v>
      </c>
      <c r="P1264" t="b">
        <v>1</v>
      </c>
      <c r="Q1264">
        <v>105</v>
      </c>
      <c r="R1264" s="6">
        <f>E1264/Q1264</f>
        <v>77.638095238095232</v>
      </c>
      <c r="S1264" t="b">
        <v>1</v>
      </c>
      <c r="T1264" t="s">
        <v>8276</v>
      </c>
      <c r="U1264" s="7" t="str">
        <f t="shared" si="58"/>
        <v>music</v>
      </c>
      <c r="V1264" t="str">
        <f t="shared" si="59"/>
        <v>rock</v>
      </c>
    </row>
    <row r="1265" spans="1:22" ht="3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5">
        <f t="shared" si="57"/>
        <v>1.19</v>
      </c>
      <c r="G1265" t="s">
        <v>8219</v>
      </c>
      <c r="H1265" t="s">
        <v>8224</v>
      </c>
      <c r="I1265" t="s">
        <v>8246</v>
      </c>
      <c r="J1265">
        <v>1396054800</v>
      </c>
      <c r="K1265" s="11">
        <f>(Table1[[#This Row],[deadline]]/86400)+25569+(-5/24)</f>
        <v>41726.833333333328</v>
      </c>
      <c r="L1265">
        <v>1393034470</v>
      </c>
      <c r="M1265" s="11">
        <f>(Table1[[#This Row],[launched_at]]/86400)+25569+(-5/24)</f>
        <v>41691.875810185185</v>
      </c>
      <c r="N1265" s="12">
        <f>Table1[[#This Row],[Date Created Conversion]]</f>
        <v>41691.875810185185</v>
      </c>
      <c r="O1265" s="13">
        <f>Table1[[#This Row],[Date Created Conversion]]</f>
        <v>41691.875810185185</v>
      </c>
      <c r="P1265" t="b">
        <v>1</v>
      </c>
      <c r="Q1265">
        <v>41</v>
      </c>
      <c r="R1265" s="6">
        <f>E1265/Q1265</f>
        <v>43.536585365853661</v>
      </c>
      <c r="S1265" t="b">
        <v>1</v>
      </c>
      <c r="T1265" t="s">
        <v>8276</v>
      </c>
      <c r="U1265" s="7" t="str">
        <f t="shared" si="58"/>
        <v>music</v>
      </c>
      <c r="V1265" t="str">
        <f t="shared" si="59"/>
        <v>rock</v>
      </c>
    </row>
    <row r="1266" spans="1:22" ht="46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5">
        <f t="shared" si="57"/>
        <v>1.6646153846153846</v>
      </c>
      <c r="G1266" t="s">
        <v>8219</v>
      </c>
      <c r="H1266" t="s">
        <v>8224</v>
      </c>
      <c r="I1266" t="s">
        <v>8246</v>
      </c>
      <c r="J1266">
        <v>1383062083</v>
      </c>
      <c r="K1266" s="11">
        <f>(Table1[[#This Row],[deadline]]/86400)+25569+(-5/24)</f>
        <v>41576.454664351848</v>
      </c>
      <c r="L1266">
        <v>1380556483</v>
      </c>
      <c r="M1266" s="11">
        <f>(Table1[[#This Row],[launched_at]]/86400)+25569+(-5/24)</f>
        <v>41547.454664351848</v>
      </c>
      <c r="N1266" s="12">
        <f>Table1[[#This Row],[Date Created Conversion]]</f>
        <v>41547.454664351848</v>
      </c>
      <c r="O1266" s="13">
        <f>Table1[[#This Row],[Date Created Conversion]]</f>
        <v>41547.454664351848</v>
      </c>
      <c r="P1266" t="b">
        <v>1</v>
      </c>
      <c r="Q1266">
        <v>34</v>
      </c>
      <c r="R1266" s="6">
        <f>E1266/Q1266</f>
        <v>31.823529411764707</v>
      </c>
      <c r="S1266" t="b">
        <v>1</v>
      </c>
      <c r="T1266" t="s">
        <v>8276</v>
      </c>
      <c r="U1266" s="7" t="str">
        <f t="shared" si="58"/>
        <v>music</v>
      </c>
      <c r="V1266" t="str">
        <f t="shared" si="59"/>
        <v>rock</v>
      </c>
    </row>
    <row r="1267" spans="1:22" ht="61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5">
        <f t="shared" si="57"/>
        <v>1.1914771428571429</v>
      </c>
      <c r="G1267" t="s">
        <v>8219</v>
      </c>
      <c r="H1267" t="s">
        <v>8224</v>
      </c>
      <c r="I1267" t="s">
        <v>8246</v>
      </c>
      <c r="J1267">
        <v>1291131815</v>
      </c>
      <c r="K1267" s="11">
        <f>(Table1[[#This Row],[deadline]]/86400)+25569+(-5/24)</f>
        <v>40512.446932870364</v>
      </c>
      <c r="L1267">
        <v>1287071015</v>
      </c>
      <c r="M1267" s="11">
        <f>(Table1[[#This Row],[launched_at]]/86400)+25569+(-5/24)</f>
        <v>40465.446932870364</v>
      </c>
      <c r="N1267" s="12">
        <f>Table1[[#This Row],[Date Created Conversion]]</f>
        <v>40465.446932870364</v>
      </c>
      <c r="O1267" s="13">
        <f>Table1[[#This Row],[Date Created Conversion]]</f>
        <v>40465.446932870364</v>
      </c>
      <c r="P1267" t="b">
        <v>1</v>
      </c>
      <c r="Q1267">
        <v>66</v>
      </c>
      <c r="R1267" s="6">
        <f>E1267/Q1267</f>
        <v>63.184393939393942</v>
      </c>
      <c r="S1267" t="b">
        <v>1</v>
      </c>
      <c r="T1267" t="s">
        <v>8276</v>
      </c>
      <c r="U1267" s="7" t="str">
        <f t="shared" si="58"/>
        <v>music</v>
      </c>
      <c r="V1267" t="str">
        <f t="shared" si="59"/>
        <v>rock</v>
      </c>
    </row>
    <row r="1268" spans="1:22" ht="3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5">
        <f t="shared" si="57"/>
        <v>1.0047368421052632</v>
      </c>
      <c r="G1268" t="s">
        <v>8219</v>
      </c>
      <c r="H1268" t="s">
        <v>8224</v>
      </c>
      <c r="I1268" t="s">
        <v>8246</v>
      </c>
      <c r="J1268">
        <v>1389474145</v>
      </c>
      <c r="K1268" s="11">
        <f>(Table1[[#This Row],[deadline]]/86400)+25569+(-5/24)</f>
        <v>41650.668344907404</v>
      </c>
      <c r="L1268">
        <v>1386882145</v>
      </c>
      <c r="M1268" s="11">
        <f>(Table1[[#This Row],[launched_at]]/86400)+25569+(-5/24)</f>
        <v>41620.668344907404</v>
      </c>
      <c r="N1268" s="12">
        <f>Table1[[#This Row],[Date Created Conversion]]</f>
        <v>41620.668344907404</v>
      </c>
      <c r="O1268" s="13">
        <f>Table1[[#This Row],[Date Created Conversion]]</f>
        <v>41620.668344907404</v>
      </c>
      <c r="P1268" t="b">
        <v>1</v>
      </c>
      <c r="Q1268">
        <v>50</v>
      </c>
      <c r="R1268" s="6">
        <f>E1268/Q1268</f>
        <v>190.9</v>
      </c>
      <c r="S1268" t="b">
        <v>1</v>
      </c>
      <c r="T1268" t="s">
        <v>8276</v>
      </c>
      <c r="U1268" s="7" t="str">
        <f t="shared" si="58"/>
        <v>music</v>
      </c>
      <c r="V1268" t="str">
        <f t="shared" si="59"/>
        <v>rock</v>
      </c>
    </row>
    <row r="1269" spans="1:22" ht="46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5">
        <f t="shared" si="57"/>
        <v>1.018</v>
      </c>
      <c r="G1269" t="s">
        <v>8219</v>
      </c>
      <c r="H1269" t="s">
        <v>8224</v>
      </c>
      <c r="I1269" t="s">
        <v>8246</v>
      </c>
      <c r="J1269">
        <v>1374674558</v>
      </c>
      <c r="K1269" s="11">
        <f>(Table1[[#This Row],[deadline]]/86400)+25569+(-5/24)</f>
        <v>41479.376828703702</v>
      </c>
      <c r="L1269">
        <v>1372082558</v>
      </c>
      <c r="M1269" s="11">
        <f>(Table1[[#This Row],[launched_at]]/86400)+25569+(-5/24)</f>
        <v>41449.376828703702</v>
      </c>
      <c r="N1269" s="12">
        <f>Table1[[#This Row],[Date Created Conversion]]</f>
        <v>41449.376828703702</v>
      </c>
      <c r="O1269" s="13">
        <f>Table1[[#This Row],[Date Created Conversion]]</f>
        <v>41449.376828703702</v>
      </c>
      <c r="P1269" t="b">
        <v>1</v>
      </c>
      <c r="Q1269">
        <v>159</v>
      </c>
      <c r="R1269" s="6">
        <f>E1269/Q1269</f>
        <v>140.85534591194968</v>
      </c>
      <c r="S1269" t="b">
        <v>1</v>
      </c>
      <c r="T1269" t="s">
        <v>8276</v>
      </c>
      <c r="U1269" s="7" t="str">
        <f t="shared" si="58"/>
        <v>music</v>
      </c>
      <c r="V1269" t="str">
        <f t="shared" si="59"/>
        <v>rock</v>
      </c>
    </row>
    <row r="1270" spans="1:22" ht="3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5">
        <f t="shared" si="57"/>
        <v>1.1666666666666667</v>
      </c>
      <c r="G1270" t="s">
        <v>8219</v>
      </c>
      <c r="H1270" t="s">
        <v>8224</v>
      </c>
      <c r="I1270" t="s">
        <v>8246</v>
      </c>
      <c r="J1270">
        <v>1379708247</v>
      </c>
      <c r="K1270" s="11">
        <f>(Table1[[#This Row],[deadline]]/86400)+25569+(-5/24)</f>
        <v>41537.637118055551</v>
      </c>
      <c r="L1270">
        <v>1377116247</v>
      </c>
      <c r="M1270" s="11">
        <f>(Table1[[#This Row],[launched_at]]/86400)+25569+(-5/24)</f>
        <v>41507.637118055551</v>
      </c>
      <c r="N1270" s="12">
        <f>Table1[[#This Row],[Date Created Conversion]]</f>
        <v>41507.637118055551</v>
      </c>
      <c r="O1270" s="13">
        <f>Table1[[#This Row],[Date Created Conversion]]</f>
        <v>41507.637118055551</v>
      </c>
      <c r="P1270" t="b">
        <v>1</v>
      </c>
      <c r="Q1270">
        <v>182</v>
      </c>
      <c r="R1270" s="6">
        <f>E1270/Q1270</f>
        <v>76.92307692307692</v>
      </c>
      <c r="S1270" t="b">
        <v>1</v>
      </c>
      <c r="T1270" t="s">
        <v>8276</v>
      </c>
      <c r="U1270" s="7" t="str">
        <f t="shared" si="58"/>
        <v>music</v>
      </c>
      <c r="V1270" t="str">
        <f t="shared" si="59"/>
        <v>rock</v>
      </c>
    </row>
    <row r="1271" spans="1:22" ht="46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5">
        <f t="shared" si="57"/>
        <v>1.0864893617021276</v>
      </c>
      <c r="G1271" t="s">
        <v>8219</v>
      </c>
      <c r="H1271" t="s">
        <v>8224</v>
      </c>
      <c r="I1271" t="s">
        <v>8246</v>
      </c>
      <c r="J1271">
        <v>1460764800</v>
      </c>
      <c r="K1271" s="11">
        <f>(Table1[[#This Row],[deadline]]/86400)+25569+(-5/24)</f>
        <v>42475.791666666664</v>
      </c>
      <c r="L1271">
        <v>1458157512</v>
      </c>
      <c r="M1271" s="11">
        <f>(Table1[[#This Row],[launched_at]]/86400)+25569+(-5/24)</f>
        <v>42445.614722222221</v>
      </c>
      <c r="N1271" s="12">
        <f>Table1[[#This Row],[Date Created Conversion]]</f>
        <v>42445.614722222221</v>
      </c>
      <c r="O1271" s="13">
        <f>Table1[[#This Row],[Date Created Conversion]]</f>
        <v>42445.614722222221</v>
      </c>
      <c r="P1271" t="b">
        <v>1</v>
      </c>
      <c r="Q1271">
        <v>206</v>
      </c>
      <c r="R1271" s="6">
        <f>E1271/Q1271</f>
        <v>99.15533980582525</v>
      </c>
      <c r="S1271" t="b">
        <v>1</v>
      </c>
      <c r="T1271" t="s">
        <v>8276</v>
      </c>
      <c r="U1271" s="7" t="str">
        <f t="shared" si="58"/>
        <v>music</v>
      </c>
      <c r="V1271" t="str">
        <f t="shared" si="59"/>
        <v>rock</v>
      </c>
    </row>
    <row r="1272" spans="1:22" ht="3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5">
        <f t="shared" si="57"/>
        <v>1.1472</v>
      </c>
      <c r="G1272" t="s">
        <v>8219</v>
      </c>
      <c r="H1272" t="s">
        <v>8224</v>
      </c>
      <c r="I1272" t="s">
        <v>8246</v>
      </c>
      <c r="J1272">
        <v>1332704042</v>
      </c>
      <c r="K1272" s="11">
        <f>(Table1[[#This Row],[deadline]]/86400)+25569+(-5/24)</f>
        <v>40993.60696759259</v>
      </c>
      <c r="L1272">
        <v>1327523642</v>
      </c>
      <c r="M1272" s="11">
        <f>(Table1[[#This Row],[launched_at]]/86400)+25569+(-5/24)</f>
        <v>40933.648634259254</v>
      </c>
      <c r="N1272" s="12">
        <f>Table1[[#This Row],[Date Created Conversion]]</f>
        <v>40933.648634259254</v>
      </c>
      <c r="O1272" s="13">
        <f>Table1[[#This Row],[Date Created Conversion]]</f>
        <v>40933.648634259254</v>
      </c>
      <c r="P1272" t="b">
        <v>1</v>
      </c>
      <c r="Q1272">
        <v>169</v>
      </c>
      <c r="R1272" s="6">
        <f>E1272/Q1272</f>
        <v>67.881656804733723</v>
      </c>
      <c r="S1272" t="b">
        <v>1</v>
      </c>
      <c r="T1272" t="s">
        <v>8276</v>
      </c>
      <c r="U1272" s="7" t="str">
        <f t="shared" si="58"/>
        <v>music</v>
      </c>
      <c r="V1272" t="str">
        <f t="shared" si="59"/>
        <v>rock</v>
      </c>
    </row>
    <row r="1273" spans="1:22" ht="46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5">
        <f t="shared" si="57"/>
        <v>1.018</v>
      </c>
      <c r="G1273" t="s">
        <v>8219</v>
      </c>
      <c r="H1273" t="s">
        <v>8224</v>
      </c>
      <c r="I1273" t="s">
        <v>8246</v>
      </c>
      <c r="J1273">
        <v>1384363459</v>
      </c>
      <c r="K1273" s="11">
        <f>(Table1[[#This Row],[deadline]]/86400)+25569+(-5/24)</f>
        <v>41591.516886574071</v>
      </c>
      <c r="L1273">
        <v>1381767859</v>
      </c>
      <c r="M1273" s="11">
        <f>(Table1[[#This Row],[launched_at]]/86400)+25569+(-5/24)</f>
        <v>41561.475219907406</v>
      </c>
      <c r="N1273" s="12">
        <f>Table1[[#This Row],[Date Created Conversion]]</f>
        <v>41561.475219907406</v>
      </c>
      <c r="O1273" s="13">
        <f>Table1[[#This Row],[Date Created Conversion]]</f>
        <v>41561.475219907406</v>
      </c>
      <c r="P1273" t="b">
        <v>1</v>
      </c>
      <c r="Q1273">
        <v>31</v>
      </c>
      <c r="R1273" s="6">
        <f>E1273/Q1273</f>
        <v>246.29032258064515</v>
      </c>
      <c r="S1273" t="b">
        <v>1</v>
      </c>
      <c r="T1273" t="s">
        <v>8276</v>
      </c>
      <c r="U1273" s="7" t="str">
        <f t="shared" si="58"/>
        <v>music</v>
      </c>
      <c r="V1273" t="str">
        <f t="shared" si="59"/>
        <v>rock</v>
      </c>
    </row>
    <row r="1274" spans="1:22" ht="46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5">
        <f t="shared" si="57"/>
        <v>1.06</v>
      </c>
      <c r="G1274" t="s">
        <v>8219</v>
      </c>
      <c r="H1274" t="s">
        <v>8224</v>
      </c>
      <c r="I1274" t="s">
        <v>8246</v>
      </c>
      <c r="J1274">
        <v>1276574400</v>
      </c>
      <c r="K1274" s="11">
        <f>(Table1[[#This Row],[deadline]]/86400)+25569+(-5/24)</f>
        <v>40343.958333333328</v>
      </c>
      <c r="L1274">
        <v>1270576379</v>
      </c>
      <c r="M1274" s="11">
        <f>(Table1[[#This Row],[launched_at]]/86400)+25569+(-5/24)</f>
        <v>40274.536793981482</v>
      </c>
      <c r="N1274" s="12">
        <f>Table1[[#This Row],[Date Created Conversion]]</f>
        <v>40274.536793981482</v>
      </c>
      <c r="O1274" s="13">
        <f>Table1[[#This Row],[Date Created Conversion]]</f>
        <v>40274.536793981482</v>
      </c>
      <c r="P1274" t="b">
        <v>1</v>
      </c>
      <c r="Q1274">
        <v>28</v>
      </c>
      <c r="R1274" s="6">
        <f>E1274/Q1274</f>
        <v>189.28571428571428</v>
      </c>
      <c r="S1274" t="b">
        <v>1</v>
      </c>
      <c r="T1274" t="s">
        <v>8276</v>
      </c>
      <c r="U1274" s="7" t="str">
        <f t="shared" si="58"/>
        <v>music</v>
      </c>
      <c r="V1274" t="str">
        <f t="shared" si="59"/>
        <v>rock</v>
      </c>
    </row>
    <row r="1275" spans="1:22" ht="3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5">
        <f t="shared" si="57"/>
        <v>1.0349999999999999</v>
      </c>
      <c r="G1275" t="s">
        <v>8219</v>
      </c>
      <c r="H1275" t="s">
        <v>8229</v>
      </c>
      <c r="I1275" t="s">
        <v>8251</v>
      </c>
      <c r="J1275">
        <v>1409506291</v>
      </c>
      <c r="K1275" s="11">
        <f>(Table1[[#This Row],[deadline]]/86400)+25569+(-5/24)</f>
        <v>41882.521886574068</v>
      </c>
      <c r="L1275">
        <v>1406914291</v>
      </c>
      <c r="M1275" s="11">
        <f>(Table1[[#This Row],[launched_at]]/86400)+25569+(-5/24)</f>
        <v>41852.521886574068</v>
      </c>
      <c r="N1275" s="12">
        <f>Table1[[#This Row],[Date Created Conversion]]</f>
        <v>41852.521886574068</v>
      </c>
      <c r="O1275" s="13">
        <f>Table1[[#This Row],[Date Created Conversion]]</f>
        <v>41852.521886574068</v>
      </c>
      <c r="P1275" t="b">
        <v>1</v>
      </c>
      <c r="Q1275">
        <v>54</v>
      </c>
      <c r="R1275" s="6">
        <f>E1275/Q1275</f>
        <v>76.666666666666671</v>
      </c>
      <c r="S1275" t="b">
        <v>1</v>
      </c>
      <c r="T1275" t="s">
        <v>8276</v>
      </c>
      <c r="U1275" s="7" t="str">
        <f t="shared" si="58"/>
        <v>music</v>
      </c>
      <c r="V1275" t="str">
        <f t="shared" si="59"/>
        <v>rock</v>
      </c>
    </row>
    <row r="1276" spans="1:22" ht="46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5">
        <f t="shared" si="57"/>
        <v>1.5497535999999998</v>
      </c>
      <c r="G1276" t="s">
        <v>8219</v>
      </c>
      <c r="H1276" t="s">
        <v>8224</v>
      </c>
      <c r="I1276" t="s">
        <v>8246</v>
      </c>
      <c r="J1276">
        <v>1346344425</v>
      </c>
      <c r="K1276" s="11">
        <f>(Table1[[#This Row],[deadline]]/86400)+25569+(-5/24)</f>
        <v>41151.481770833328</v>
      </c>
      <c r="L1276">
        <v>1343320425</v>
      </c>
      <c r="M1276" s="11">
        <f>(Table1[[#This Row],[launched_at]]/86400)+25569+(-5/24)</f>
        <v>41116.481770833328</v>
      </c>
      <c r="N1276" s="12">
        <f>Table1[[#This Row],[Date Created Conversion]]</f>
        <v>41116.481770833328</v>
      </c>
      <c r="O1276" s="13">
        <f>Table1[[#This Row],[Date Created Conversion]]</f>
        <v>41116.481770833328</v>
      </c>
      <c r="P1276" t="b">
        <v>1</v>
      </c>
      <c r="Q1276">
        <v>467</v>
      </c>
      <c r="R1276" s="6">
        <f>E1276/Q1276</f>
        <v>82.963254817987149</v>
      </c>
      <c r="S1276" t="b">
        <v>1</v>
      </c>
      <c r="T1276" t="s">
        <v>8276</v>
      </c>
      <c r="U1276" s="7" t="str">
        <f t="shared" si="58"/>
        <v>music</v>
      </c>
      <c r="V1276" t="str">
        <f t="shared" si="59"/>
        <v>rock</v>
      </c>
    </row>
    <row r="1277" spans="1:22" ht="46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5">
        <f t="shared" si="57"/>
        <v>1.6214066666666667</v>
      </c>
      <c r="G1277" t="s">
        <v>8219</v>
      </c>
      <c r="H1277" t="s">
        <v>8224</v>
      </c>
      <c r="I1277" t="s">
        <v>8246</v>
      </c>
      <c r="J1277">
        <v>1375908587</v>
      </c>
      <c r="K1277" s="11">
        <f>(Table1[[#This Row],[deadline]]/86400)+25569+(-5/24)</f>
        <v>41493.659571759257</v>
      </c>
      <c r="L1277">
        <v>1372884587</v>
      </c>
      <c r="M1277" s="11">
        <f>(Table1[[#This Row],[launched_at]]/86400)+25569+(-5/24)</f>
        <v>41458.659571759257</v>
      </c>
      <c r="N1277" s="12">
        <f>Table1[[#This Row],[Date Created Conversion]]</f>
        <v>41458.659571759257</v>
      </c>
      <c r="O1277" s="13">
        <f>Table1[[#This Row],[Date Created Conversion]]</f>
        <v>41458.659571759257</v>
      </c>
      <c r="P1277" t="b">
        <v>1</v>
      </c>
      <c r="Q1277">
        <v>389</v>
      </c>
      <c r="R1277" s="6">
        <f>E1277/Q1277</f>
        <v>62.522107969151669</v>
      </c>
      <c r="S1277" t="b">
        <v>1</v>
      </c>
      <c r="T1277" t="s">
        <v>8276</v>
      </c>
      <c r="U1277" s="7" t="str">
        <f t="shared" si="58"/>
        <v>music</v>
      </c>
      <c r="V1277" t="str">
        <f t="shared" si="59"/>
        <v>rock</v>
      </c>
    </row>
    <row r="1278" spans="1:22" ht="3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5">
        <f t="shared" si="57"/>
        <v>1.0442100000000001</v>
      </c>
      <c r="G1278" t="s">
        <v>8219</v>
      </c>
      <c r="H1278" t="s">
        <v>8224</v>
      </c>
      <c r="I1278" t="s">
        <v>8246</v>
      </c>
      <c r="J1278">
        <v>1251777600</v>
      </c>
      <c r="K1278" s="11">
        <f>(Table1[[#This Row],[deadline]]/86400)+25569+(-5/24)</f>
        <v>40056.958333333328</v>
      </c>
      <c r="L1278">
        <v>1247504047</v>
      </c>
      <c r="M1278" s="11">
        <f>(Table1[[#This Row],[launched_at]]/86400)+25569+(-5/24)</f>
        <v>40007.49591435185</v>
      </c>
      <c r="N1278" s="12">
        <f>Table1[[#This Row],[Date Created Conversion]]</f>
        <v>40007.49591435185</v>
      </c>
      <c r="O1278" s="13">
        <f>Table1[[#This Row],[Date Created Conversion]]</f>
        <v>40007.49591435185</v>
      </c>
      <c r="P1278" t="b">
        <v>1</v>
      </c>
      <c r="Q1278">
        <v>68</v>
      </c>
      <c r="R1278" s="6">
        <f>E1278/Q1278</f>
        <v>46.06808823529412</v>
      </c>
      <c r="S1278" t="b">
        <v>1</v>
      </c>
      <c r="T1278" t="s">
        <v>8276</v>
      </c>
      <c r="U1278" s="7" t="str">
        <f t="shared" si="58"/>
        <v>music</v>
      </c>
      <c r="V1278" t="str">
        <f t="shared" si="59"/>
        <v>rock</v>
      </c>
    </row>
    <row r="1279" spans="1:22" ht="46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5">
        <f t="shared" si="57"/>
        <v>1.0612433333333333</v>
      </c>
      <c r="G1279" t="s">
        <v>8219</v>
      </c>
      <c r="H1279" t="s">
        <v>8224</v>
      </c>
      <c r="I1279" t="s">
        <v>8246</v>
      </c>
      <c r="J1279">
        <v>1346765347</v>
      </c>
      <c r="K1279" s="11">
        <f>(Table1[[#This Row],[deadline]]/86400)+25569+(-5/24)</f>
        <v>41156.35355324074</v>
      </c>
      <c r="L1279">
        <v>1343741347</v>
      </c>
      <c r="M1279" s="11">
        <f>(Table1[[#This Row],[launched_at]]/86400)+25569+(-5/24)</f>
        <v>41121.35355324074</v>
      </c>
      <c r="N1279" s="12">
        <f>Table1[[#This Row],[Date Created Conversion]]</f>
        <v>41121.35355324074</v>
      </c>
      <c r="O1279" s="13">
        <f>Table1[[#This Row],[Date Created Conversion]]</f>
        <v>41121.35355324074</v>
      </c>
      <c r="P1279" t="b">
        <v>1</v>
      </c>
      <c r="Q1279">
        <v>413</v>
      </c>
      <c r="R1279" s="6">
        <f>E1279/Q1279</f>
        <v>38.543946731234868</v>
      </c>
      <c r="S1279" t="b">
        <v>1</v>
      </c>
      <c r="T1279" t="s">
        <v>8276</v>
      </c>
      <c r="U1279" s="7" t="str">
        <f t="shared" si="58"/>
        <v>music</v>
      </c>
      <c r="V1279" t="str">
        <f t="shared" si="59"/>
        <v>rock</v>
      </c>
    </row>
    <row r="1280" spans="1:22" ht="46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5">
        <f t="shared" si="57"/>
        <v>1.5493846153846154</v>
      </c>
      <c r="G1280" t="s">
        <v>8219</v>
      </c>
      <c r="H1280" t="s">
        <v>8224</v>
      </c>
      <c r="I1280" t="s">
        <v>8246</v>
      </c>
      <c r="J1280">
        <v>1403661600</v>
      </c>
      <c r="K1280" s="11">
        <f>(Table1[[#This Row],[deadline]]/86400)+25569+(-5/24)</f>
        <v>41814.875</v>
      </c>
      <c r="L1280">
        <v>1401196766</v>
      </c>
      <c r="M1280" s="11">
        <f>(Table1[[#This Row],[launched_at]]/86400)+25569+(-5/24)</f>
        <v>41786.346828703703</v>
      </c>
      <c r="N1280" s="12">
        <f>Table1[[#This Row],[Date Created Conversion]]</f>
        <v>41786.346828703703</v>
      </c>
      <c r="O1280" s="13">
        <f>Table1[[#This Row],[Date Created Conversion]]</f>
        <v>41786.346828703703</v>
      </c>
      <c r="P1280" t="b">
        <v>1</v>
      </c>
      <c r="Q1280">
        <v>190</v>
      </c>
      <c r="R1280" s="6">
        <f>E1280/Q1280</f>
        <v>53.005263157894738</v>
      </c>
      <c r="S1280" t="b">
        <v>1</v>
      </c>
      <c r="T1280" t="s">
        <v>8276</v>
      </c>
      <c r="U1280" s="7" t="str">
        <f t="shared" si="58"/>
        <v>music</v>
      </c>
      <c r="V1280" t="str">
        <f t="shared" si="59"/>
        <v>rock</v>
      </c>
    </row>
    <row r="1281" spans="1:22" ht="46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5">
        <f t="shared" si="57"/>
        <v>1.1077157238734421</v>
      </c>
      <c r="G1281" t="s">
        <v>8219</v>
      </c>
      <c r="H1281" t="s">
        <v>8224</v>
      </c>
      <c r="I1281" t="s">
        <v>8246</v>
      </c>
      <c r="J1281">
        <v>1395624170</v>
      </c>
      <c r="K1281" s="11">
        <f>(Table1[[#This Row],[deadline]]/86400)+25569+(-5/24)</f>
        <v>41721.849189814813</v>
      </c>
      <c r="L1281">
        <v>1392171770</v>
      </c>
      <c r="M1281" s="11">
        <f>(Table1[[#This Row],[launched_at]]/86400)+25569+(-5/24)</f>
        <v>41681.890856481477</v>
      </c>
      <c r="N1281" s="12">
        <f>Table1[[#This Row],[Date Created Conversion]]</f>
        <v>41681.890856481477</v>
      </c>
      <c r="O1281" s="13">
        <f>Table1[[#This Row],[Date Created Conversion]]</f>
        <v>41681.890856481477</v>
      </c>
      <c r="P1281" t="b">
        <v>1</v>
      </c>
      <c r="Q1281">
        <v>189</v>
      </c>
      <c r="R1281" s="6">
        <f>E1281/Q1281</f>
        <v>73.355396825396824</v>
      </c>
      <c r="S1281" t="b">
        <v>1</v>
      </c>
      <c r="T1281" t="s">
        <v>8276</v>
      </c>
      <c r="U1281" s="7" t="str">
        <f t="shared" si="58"/>
        <v>music</v>
      </c>
      <c r="V1281" t="str">
        <f t="shared" si="59"/>
        <v>rock</v>
      </c>
    </row>
    <row r="1282" spans="1:22" ht="46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5">
        <f t="shared" si="57"/>
        <v>1.1091186666666666</v>
      </c>
      <c r="G1282" t="s">
        <v>8219</v>
      </c>
      <c r="H1282" t="s">
        <v>8224</v>
      </c>
      <c r="I1282" t="s">
        <v>8246</v>
      </c>
      <c r="J1282">
        <v>1299003054</v>
      </c>
      <c r="K1282" s="11">
        <f>(Table1[[#This Row],[deadline]]/86400)+25569+(-5/24)</f>
        <v>40603.54923611111</v>
      </c>
      <c r="L1282">
        <v>1291227054</v>
      </c>
      <c r="M1282" s="11">
        <f>(Table1[[#This Row],[launched_at]]/86400)+25569+(-5/24)</f>
        <v>40513.54923611111</v>
      </c>
      <c r="N1282" s="12">
        <f>Table1[[#This Row],[Date Created Conversion]]</f>
        <v>40513.54923611111</v>
      </c>
      <c r="O1282" s="13">
        <f>Table1[[#This Row],[Date Created Conversion]]</f>
        <v>40513.54923611111</v>
      </c>
      <c r="P1282" t="b">
        <v>1</v>
      </c>
      <c r="Q1282">
        <v>130</v>
      </c>
      <c r="R1282" s="6">
        <f>E1282/Q1282</f>
        <v>127.97523076923076</v>
      </c>
      <c r="S1282" t="b">
        <v>1</v>
      </c>
      <c r="T1282" t="s">
        <v>8276</v>
      </c>
      <c r="U1282" s="7" t="str">
        <f t="shared" si="58"/>
        <v>music</v>
      </c>
      <c r="V1282" t="str">
        <f t="shared" si="59"/>
        <v>rock</v>
      </c>
    </row>
    <row r="1283" spans="1:22" ht="46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5">
        <f t="shared" ref="F1283:F1346" si="60">E1283/D1283</f>
        <v>1.1071428571428572</v>
      </c>
      <c r="G1283" t="s">
        <v>8219</v>
      </c>
      <c r="H1283" t="s">
        <v>8224</v>
      </c>
      <c r="I1283" t="s">
        <v>8246</v>
      </c>
      <c r="J1283">
        <v>1375033836</v>
      </c>
      <c r="K1283" s="11">
        <f>(Table1[[#This Row],[deadline]]/86400)+25569+(-5/24)</f>
        <v>41483.535138888888</v>
      </c>
      <c r="L1283">
        <v>1373305836</v>
      </c>
      <c r="M1283" s="11">
        <f>(Table1[[#This Row],[launched_at]]/86400)+25569+(-5/24)</f>
        <v>41463.535138888888</v>
      </c>
      <c r="N1283" s="12">
        <f>Table1[[#This Row],[Date Created Conversion]]</f>
        <v>41463.535138888888</v>
      </c>
      <c r="O1283" s="13">
        <f>Table1[[#This Row],[Date Created Conversion]]</f>
        <v>41463.535138888888</v>
      </c>
      <c r="P1283" t="b">
        <v>1</v>
      </c>
      <c r="Q1283">
        <v>74</v>
      </c>
      <c r="R1283" s="6">
        <f>E1283/Q1283</f>
        <v>104.72972972972973</v>
      </c>
      <c r="S1283" t="b">
        <v>1</v>
      </c>
      <c r="T1283" t="s">
        <v>8276</v>
      </c>
      <c r="U1283" s="7" t="str">
        <f t="shared" ref="U1283:U1346" si="61">LEFT(T1283, SEARCH("/",T1283,1)-1)</f>
        <v>music</v>
      </c>
      <c r="V1283" t="str">
        <f t="shared" ref="V1283:V1346" si="62">RIGHT(T1283, LEN(T1283)-SEARCH("/",T1283,1))</f>
        <v>rock</v>
      </c>
    </row>
    <row r="1284" spans="1:22" ht="46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5">
        <f t="shared" si="60"/>
        <v>1.2361333333333333</v>
      </c>
      <c r="G1284" t="s">
        <v>8219</v>
      </c>
      <c r="H1284" t="s">
        <v>8224</v>
      </c>
      <c r="I1284" t="s">
        <v>8246</v>
      </c>
      <c r="J1284">
        <v>1386565140</v>
      </c>
      <c r="K1284" s="11">
        <f>(Table1[[#This Row],[deadline]]/86400)+25569+(-5/24)</f>
        <v>41616.999305555553</v>
      </c>
      <c r="L1284">
        <v>1383909855</v>
      </c>
      <c r="M1284" s="11">
        <f>(Table1[[#This Row],[launched_at]]/86400)+25569+(-5/24)</f>
        <v>41586.266840277771</v>
      </c>
      <c r="N1284" s="12">
        <f>Table1[[#This Row],[Date Created Conversion]]</f>
        <v>41586.266840277771</v>
      </c>
      <c r="O1284" s="13">
        <f>Table1[[#This Row],[Date Created Conversion]]</f>
        <v>41586.266840277771</v>
      </c>
      <c r="P1284" t="b">
        <v>1</v>
      </c>
      <c r="Q1284">
        <v>274</v>
      </c>
      <c r="R1284" s="6">
        <f>E1284/Q1284</f>
        <v>67.671532846715323</v>
      </c>
      <c r="S1284" t="b">
        <v>1</v>
      </c>
      <c r="T1284" t="s">
        <v>8276</v>
      </c>
      <c r="U1284" s="7" t="str">
        <f t="shared" si="61"/>
        <v>music</v>
      </c>
      <c r="V1284" t="str">
        <f t="shared" si="62"/>
        <v>rock</v>
      </c>
    </row>
    <row r="1285" spans="1:22" ht="46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5">
        <f t="shared" si="60"/>
        <v>2.1105</v>
      </c>
      <c r="G1285" t="s">
        <v>8219</v>
      </c>
      <c r="H1285" t="s">
        <v>8224</v>
      </c>
      <c r="I1285" t="s">
        <v>8246</v>
      </c>
      <c r="J1285">
        <v>1362974400</v>
      </c>
      <c r="K1285" s="11">
        <f>(Table1[[#This Row],[deadline]]/86400)+25569+(-5/24)</f>
        <v>41343.958333333328</v>
      </c>
      <c r="L1285">
        <v>1360948389</v>
      </c>
      <c r="M1285" s="11">
        <f>(Table1[[#This Row],[launched_at]]/86400)+25569+(-5/24)</f>
        <v>41320.50913194444</v>
      </c>
      <c r="N1285" s="12">
        <f>Table1[[#This Row],[Date Created Conversion]]</f>
        <v>41320.50913194444</v>
      </c>
      <c r="O1285" s="13">
        <f>Table1[[#This Row],[Date Created Conversion]]</f>
        <v>41320.50913194444</v>
      </c>
      <c r="P1285" t="b">
        <v>1</v>
      </c>
      <c r="Q1285">
        <v>22</v>
      </c>
      <c r="R1285" s="6">
        <f>E1285/Q1285</f>
        <v>95.931818181818187</v>
      </c>
      <c r="S1285" t="b">
        <v>1</v>
      </c>
      <c r="T1285" t="s">
        <v>8276</v>
      </c>
      <c r="U1285" s="7" t="str">
        <f t="shared" si="61"/>
        <v>music</v>
      </c>
      <c r="V1285" t="str">
        <f t="shared" si="62"/>
        <v>rock</v>
      </c>
    </row>
    <row r="1286" spans="1:22" ht="46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5">
        <f t="shared" si="60"/>
        <v>1.01</v>
      </c>
      <c r="G1286" t="s">
        <v>8219</v>
      </c>
      <c r="H1286" t="s">
        <v>8224</v>
      </c>
      <c r="I1286" t="s">
        <v>8246</v>
      </c>
      <c r="J1286">
        <v>1483203540</v>
      </c>
      <c r="K1286" s="11">
        <f>(Table1[[#This Row],[deadline]]/86400)+25569+(-5/24)</f>
        <v>42735.499305555553</v>
      </c>
      <c r="L1286">
        <v>1481175482</v>
      </c>
      <c r="M1286" s="11">
        <f>(Table1[[#This Row],[launched_at]]/86400)+25569+(-5/24)</f>
        <v>42712.026412037034</v>
      </c>
      <c r="N1286" s="12">
        <f>Table1[[#This Row],[Date Created Conversion]]</f>
        <v>42712.026412037034</v>
      </c>
      <c r="O1286" s="13">
        <f>Table1[[#This Row],[Date Created Conversion]]</f>
        <v>42712.026412037034</v>
      </c>
      <c r="P1286" t="b">
        <v>0</v>
      </c>
      <c r="Q1286">
        <v>31</v>
      </c>
      <c r="R1286" s="6">
        <f>E1286/Q1286</f>
        <v>65.161290322580641</v>
      </c>
      <c r="S1286" t="b">
        <v>1</v>
      </c>
      <c r="T1286" t="s">
        <v>8271</v>
      </c>
      <c r="U1286" s="7" t="str">
        <f t="shared" si="61"/>
        <v>theater</v>
      </c>
      <c r="V1286" t="str">
        <f t="shared" si="62"/>
        <v>plays</v>
      </c>
    </row>
    <row r="1287" spans="1:22" ht="46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5">
        <f t="shared" si="60"/>
        <v>1.0165</v>
      </c>
      <c r="G1287" t="s">
        <v>8219</v>
      </c>
      <c r="H1287" t="s">
        <v>8225</v>
      </c>
      <c r="I1287" t="s">
        <v>8247</v>
      </c>
      <c r="J1287">
        <v>1434808775</v>
      </c>
      <c r="K1287" s="11">
        <f>(Table1[[#This Row],[deadline]]/86400)+25569+(-5/24)</f>
        <v>42175.374710648146</v>
      </c>
      <c r="L1287">
        <v>1433512775</v>
      </c>
      <c r="M1287" s="11">
        <f>(Table1[[#This Row],[launched_at]]/86400)+25569+(-5/24)</f>
        <v>42160.374710648146</v>
      </c>
      <c r="N1287" s="12">
        <f>Table1[[#This Row],[Date Created Conversion]]</f>
        <v>42160.374710648146</v>
      </c>
      <c r="O1287" s="13">
        <f>Table1[[#This Row],[Date Created Conversion]]</f>
        <v>42160.374710648146</v>
      </c>
      <c r="P1287" t="b">
        <v>0</v>
      </c>
      <c r="Q1287">
        <v>63</v>
      </c>
      <c r="R1287" s="6">
        <f>E1287/Q1287</f>
        <v>32.269841269841272</v>
      </c>
      <c r="S1287" t="b">
        <v>1</v>
      </c>
      <c r="T1287" t="s">
        <v>8271</v>
      </c>
      <c r="U1287" s="7" t="str">
        <f t="shared" si="61"/>
        <v>theater</v>
      </c>
      <c r="V1287" t="str">
        <f t="shared" si="62"/>
        <v>plays</v>
      </c>
    </row>
    <row r="1288" spans="1:22" ht="46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5">
        <f t="shared" si="60"/>
        <v>1.0833333333333333</v>
      </c>
      <c r="G1288" t="s">
        <v>8219</v>
      </c>
      <c r="H1288" t="s">
        <v>8225</v>
      </c>
      <c r="I1288" t="s">
        <v>8247</v>
      </c>
      <c r="J1288">
        <v>1424181600</v>
      </c>
      <c r="K1288" s="11">
        <f>(Table1[[#This Row],[deadline]]/86400)+25569+(-5/24)</f>
        <v>42052.374999999993</v>
      </c>
      <c r="L1288">
        <v>1423041227</v>
      </c>
      <c r="M1288" s="11">
        <f>(Table1[[#This Row],[launched_at]]/86400)+25569+(-5/24)</f>
        <v>42039.176238425927</v>
      </c>
      <c r="N1288" s="12">
        <f>Table1[[#This Row],[Date Created Conversion]]</f>
        <v>42039.176238425927</v>
      </c>
      <c r="O1288" s="13">
        <f>Table1[[#This Row],[Date Created Conversion]]</f>
        <v>42039.176238425927</v>
      </c>
      <c r="P1288" t="b">
        <v>0</v>
      </c>
      <c r="Q1288">
        <v>20</v>
      </c>
      <c r="R1288" s="6">
        <f>E1288/Q1288</f>
        <v>81.25</v>
      </c>
      <c r="S1288" t="b">
        <v>1</v>
      </c>
      <c r="T1288" t="s">
        <v>8271</v>
      </c>
      <c r="U1288" s="7" t="str">
        <f t="shared" si="61"/>
        <v>theater</v>
      </c>
      <c r="V1288" t="str">
        <f t="shared" si="62"/>
        <v>plays</v>
      </c>
    </row>
    <row r="1289" spans="1:22" ht="6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5">
        <f t="shared" si="60"/>
        <v>2.42</v>
      </c>
      <c r="G1289" t="s">
        <v>8219</v>
      </c>
      <c r="H1289" t="s">
        <v>8225</v>
      </c>
      <c r="I1289" t="s">
        <v>8247</v>
      </c>
      <c r="J1289">
        <v>1434120856</v>
      </c>
      <c r="K1289" s="11">
        <f>(Table1[[#This Row],[deadline]]/86400)+25569+(-5/24)</f>
        <v>42167.412685185183</v>
      </c>
      <c r="L1289">
        <v>1428936856</v>
      </c>
      <c r="M1289" s="11">
        <f>(Table1[[#This Row],[launched_at]]/86400)+25569+(-5/24)</f>
        <v>42107.412685185183</v>
      </c>
      <c r="N1289" s="12">
        <f>Table1[[#This Row],[Date Created Conversion]]</f>
        <v>42107.412685185183</v>
      </c>
      <c r="O1289" s="13">
        <f>Table1[[#This Row],[Date Created Conversion]]</f>
        <v>42107.412685185183</v>
      </c>
      <c r="P1289" t="b">
        <v>0</v>
      </c>
      <c r="Q1289">
        <v>25</v>
      </c>
      <c r="R1289" s="6">
        <f>E1289/Q1289</f>
        <v>24.2</v>
      </c>
      <c r="S1289" t="b">
        <v>1</v>
      </c>
      <c r="T1289" t="s">
        <v>8271</v>
      </c>
      <c r="U1289" s="7" t="str">
        <f t="shared" si="61"/>
        <v>theater</v>
      </c>
      <c r="V1289" t="str">
        <f t="shared" si="62"/>
        <v>plays</v>
      </c>
    </row>
    <row r="1290" spans="1:22" ht="46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5">
        <f t="shared" si="60"/>
        <v>1.0044999999999999</v>
      </c>
      <c r="G1290" t="s">
        <v>8219</v>
      </c>
      <c r="H1290" t="s">
        <v>8224</v>
      </c>
      <c r="I1290" t="s">
        <v>8246</v>
      </c>
      <c r="J1290">
        <v>1470801600</v>
      </c>
      <c r="K1290" s="11">
        <f>(Table1[[#This Row],[deadline]]/86400)+25569+(-5/24)</f>
        <v>42591.958333333336</v>
      </c>
      <c r="L1290">
        <v>1468122163</v>
      </c>
      <c r="M1290" s="11">
        <f>(Table1[[#This Row],[launched_at]]/86400)+25569+(-5/24)</f>
        <v>42560.946331018517</v>
      </c>
      <c r="N1290" s="12">
        <f>Table1[[#This Row],[Date Created Conversion]]</f>
        <v>42560.946331018517</v>
      </c>
      <c r="O1290" s="13">
        <f>Table1[[#This Row],[Date Created Conversion]]</f>
        <v>42560.946331018517</v>
      </c>
      <c r="P1290" t="b">
        <v>0</v>
      </c>
      <c r="Q1290">
        <v>61</v>
      </c>
      <c r="R1290" s="6">
        <f>E1290/Q1290</f>
        <v>65.868852459016395</v>
      </c>
      <c r="S1290" t="b">
        <v>1</v>
      </c>
      <c r="T1290" t="s">
        <v>8271</v>
      </c>
      <c r="U1290" s="7" t="str">
        <f t="shared" si="61"/>
        <v>theater</v>
      </c>
      <c r="V1290" t="str">
        <f t="shared" si="62"/>
        <v>plays</v>
      </c>
    </row>
    <row r="1291" spans="1:22" ht="46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5">
        <f t="shared" si="60"/>
        <v>1.2506666666666666</v>
      </c>
      <c r="G1291" t="s">
        <v>8219</v>
      </c>
      <c r="H1291" t="s">
        <v>8224</v>
      </c>
      <c r="I1291" t="s">
        <v>8246</v>
      </c>
      <c r="J1291">
        <v>1483499645</v>
      </c>
      <c r="K1291" s="11">
        <f>(Table1[[#This Row],[deadline]]/86400)+25569+(-5/24)</f>
        <v>42738.926446759258</v>
      </c>
      <c r="L1291">
        <v>1480907645</v>
      </c>
      <c r="M1291" s="11">
        <f>(Table1[[#This Row],[launched_at]]/86400)+25569+(-5/24)</f>
        <v>42708.926446759258</v>
      </c>
      <c r="N1291" s="12">
        <f>Table1[[#This Row],[Date Created Conversion]]</f>
        <v>42708.926446759258</v>
      </c>
      <c r="O1291" s="13">
        <f>Table1[[#This Row],[Date Created Conversion]]</f>
        <v>42708.926446759258</v>
      </c>
      <c r="P1291" t="b">
        <v>0</v>
      </c>
      <c r="Q1291">
        <v>52</v>
      </c>
      <c r="R1291" s="6">
        <f>E1291/Q1291</f>
        <v>36.07692307692308</v>
      </c>
      <c r="S1291" t="b">
        <v>1</v>
      </c>
      <c r="T1291" t="s">
        <v>8271</v>
      </c>
      <c r="U1291" s="7" t="str">
        <f t="shared" si="61"/>
        <v>theater</v>
      </c>
      <c r="V1291" t="str">
        <f t="shared" si="62"/>
        <v>plays</v>
      </c>
    </row>
    <row r="1292" spans="1:22" ht="3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5">
        <f t="shared" si="60"/>
        <v>1.0857142857142856</v>
      </c>
      <c r="G1292" t="s">
        <v>8219</v>
      </c>
      <c r="H1292" t="s">
        <v>8224</v>
      </c>
      <c r="I1292" t="s">
        <v>8246</v>
      </c>
      <c r="J1292">
        <v>1429772340</v>
      </c>
      <c r="K1292" s="11">
        <f>(Table1[[#This Row],[deadline]]/86400)+25569+(-5/24)</f>
        <v>42117.082638888889</v>
      </c>
      <c r="L1292">
        <v>1427121931</v>
      </c>
      <c r="M1292" s="11">
        <f>(Table1[[#This Row],[launched_at]]/86400)+25569+(-5/24)</f>
        <v>42086.406608796293</v>
      </c>
      <c r="N1292" s="12">
        <f>Table1[[#This Row],[Date Created Conversion]]</f>
        <v>42086.406608796293</v>
      </c>
      <c r="O1292" s="13">
        <f>Table1[[#This Row],[Date Created Conversion]]</f>
        <v>42086.406608796293</v>
      </c>
      <c r="P1292" t="b">
        <v>0</v>
      </c>
      <c r="Q1292">
        <v>86</v>
      </c>
      <c r="R1292" s="6">
        <f>E1292/Q1292</f>
        <v>44.186046511627907</v>
      </c>
      <c r="S1292" t="b">
        <v>1</v>
      </c>
      <c r="T1292" t="s">
        <v>8271</v>
      </c>
      <c r="U1292" s="7" t="str">
        <f t="shared" si="61"/>
        <v>theater</v>
      </c>
      <c r="V1292" t="str">
        <f t="shared" si="62"/>
        <v>plays</v>
      </c>
    </row>
    <row r="1293" spans="1:22" ht="46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5">
        <f t="shared" si="60"/>
        <v>1.4570000000000001</v>
      </c>
      <c r="G1293" t="s">
        <v>8219</v>
      </c>
      <c r="H1293" t="s">
        <v>8224</v>
      </c>
      <c r="I1293" t="s">
        <v>8246</v>
      </c>
      <c r="J1293">
        <v>1428390000</v>
      </c>
      <c r="K1293" s="11">
        <f>(Table1[[#This Row],[deadline]]/86400)+25569+(-5/24)</f>
        <v>42101.083333333336</v>
      </c>
      <c r="L1293">
        <v>1425224391</v>
      </c>
      <c r="M1293" s="11">
        <f>(Table1[[#This Row],[launched_at]]/86400)+25569+(-5/24)</f>
        <v>42064.444340277776</v>
      </c>
      <c r="N1293" s="12">
        <f>Table1[[#This Row],[Date Created Conversion]]</f>
        <v>42064.444340277776</v>
      </c>
      <c r="O1293" s="13">
        <f>Table1[[#This Row],[Date Created Conversion]]</f>
        <v>42064.444340277776</v>
      </c>
      <c r="P1293" t="b">
        <v>0</v>
      </c>
      <c r="Q1293">
        <v>42</v>
      </c>
      <c r="R1293" s="6">
        <f>E1293/Q1293</f>
        <v>104.07142857142857</v>
      </c>
      <c r="S1293" t="b">
        <v>1</v>
      </c>
      <c r="T1293" t="s">
        <v>8271</v>
      </c>
      <c r="U1293" s="7" t="str">
        <f t="shared" si="61"/>
        <v>theater</v>
      </c>
      <c r="V1293" t="str">
        <f t="shared" si="62"/>
        <v>plays</v>
      </c>
    </row>
    <row r="1294" spans="1:22" ht="46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5">
        <f t="shared" si="60"/>
        <v>1.1000000000000001</v>
      </c>
      <c r="G1294" t="s">
        <v>8219</v>
      </c>
      <c r="H1294" t="s">
        <v>8225</v>
      </c>
      <c r="I1294" t="s">
        <v>8247</v>
      </c>
      <c r="J1294">
        <v>1444172340</v>
      </c>
      <c r="K1294" s="11">
        <f>(Table1[[#This Row],[deadline]]/86400)+25569+(-5/24)</f>
        <v>42283.749305555553</v>
      </c>
      <c r="L1294">
        <v>1441822828</v>
      </c>
      <c r="M1294" s="11">
        <f>(Table1[[#This Row],[launched_at]]/86400)+25569+(-5/24)</f>
        <v>42256.555879629632</v>
      </c>
      <c r="N1294" s="12">
        <f>Table1[[#This Row],[Date Created Conversion]]</f>
        <v>42256.555879629632</v>
      </c>
      <c r="O1294" s="13">
        <f>Table1[[#This Row],[Date Created Conversion]]</f>
        <v>42256.555879629632</v>
      </c>
      <c r="P1294" t="b">
        <v>0</v>
      </c>
      <c r="Q1294">
        <v>52</v>
      </c>
      <c r="R1294" s="6">
        <f>E1294/Q1294</f>
        <v>35.96153846153846</v>
      </c>
      <c r="S1294" t="b">
        <v>1</v>
      </c>
      <c r="T1294" t="s">
        <v>8271</v>
      </c>
      <c r="U1294" s="7" t="str">
        <f t="shared" si="61"/>
        <v>theater</v>
      </c>
      <c r="V1294" t="str">
        <f t="shared" si="62"/>
        <v>plays</v>
      </c>
    </row>
    <row r="1295" spans="1:22" ht="46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5">
        <f t="shared" si="60"/>
        <v>1.0223333333333333</v>
      </c>
      <c r="G1295" t="s">
        <v>8219</v>
      </c>
      <c r="H1295" t="s">
        <v>8224</v>
      </c>
      <c r="I1295" t="s">
        <v>8246</v>
      </c>
      <c r="J1295">
        <v>1447523371</v>
      </c>
      <c r="K1295" s="11">
        <f>(Table1[[#This Row],[deadline]]/86400)+25569+(-5/24)</f>
        <v>42322.534386574072</v>
      </c>
      <c r="L1295">
        <v>1444927771</v>
      </c>
      <c r="M1295" s="11">
        <f>(Table1[[#This Row],[launched_at]]/86400)+25569+(-5/24)</f>
        <v>42292.492719907408</v>
      </c>
      <c r="N1295" s="12">
        <f>Table1[[#This Row],[Date Created Conversion]]</f>
        <v>42292.492719907408</v>
      </c>
      <c r="O1295" s="13">
        <f>Table1[[#This Row],[Date Created Conversion]]</f>
        <v>42292.492719907408</v>
      </c>
      <c r="P1295" t="b">
        <v>0</v>
      </c>
      <c r="Q1295">
        <v>120</v>
      </c>
      <c r="R1295" s="6">
        <f>E1295/Q1295</f>
        <v>127.79166666666667</v>
      </c>
      <c r="S1295" t="b">
        <v>1</v>
      </c>
      <c r="T1295" t="s">
        <v>8271</v>
      </c>
      <c r="U1295" s="7" t="str">
        <f t="shared" si="61"/>
        <v>theater</v>
      </c>
      <c r="V1295" t="str">
        <f t="shared" si="62"/>
        <v>plays</v>
      </c>
    </row>
    <row r="1296" spans="1:22" ht="46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5">
        <f t="shared" si="60"/>
        <v>1.22</v>
      </c>
      <c r="G1296" t="s">
        <v>8219</v>
      </c>
      <c r="H1296" t="s">
        <v>8225</v>
      </c>
      <c r="I1296" t="s">
        <v>8247</v>
      </c>
      <c r="J1296">
        <v>1445252400</v>
      </c>
      <c r="K1296" s="11">
        <f>(Table1[[#This Row],[deadline]]/86400)+25569+(-5/24)</f>
        <v>42296.249999999993</v>
      </c>
      <c r="L1296">
        <v>1443696797</v>
      </c>
      <c r="M1296" s="11">
        <f>(Table1[[#This Row],[launched_at]]/86400)+25569+(-5/24)</f>
        <v>42278.245335648149</v>
      </c>
      <c r="N1296" s="12">
        <f>Table1[[#This Row],[Date Created Conversion]]</f>
        <v>42278.245335648149</v>
      </c>
      <c r="O1296" s="13">
        <f>Table1[[#This Row],[Date Created Conversion]]</f>
        <v>42278.245335648149</v>
      </c>
      <c r="P1296" t="b">
        <v>0</v>
      </c>
      <c r="Q1296">
        <v>22</v>
      </c>
      <c r="R1296" s="6">
        <f>E1296/Q1296</f>
        <v>27.727272727272727</v>
      </c>
      <c r="S1296" t="b">
        <v>1</v>
      </c>
      <c r="T1296" t="s">
        <v>8271</v>
      </c>
      <c r="U1296" s="7" t="str">
        <f t="shared" si="61"/>
        <v>theater</v>
      </c>
      <c r="V1296" t="str">
        <f t="shared" si="62"/>
        <v>plays</v>
      </c>
    </row>
    <row r="1297" spans="1:22" ht="46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5">
        <f t="shared" si="60"/>
        <v>1.0196000000000001</v>
      </c>
      <c r="G1297" t="s">
        <v>8219</v>
      </c>
      <c r="H1297" t="s">
        <v>8225</v>
      </c>
      <c r="I1297" t="s">
        <v>8247</v>
      </c>
      <c r="J1297">
        <v>1438189200</v>
      </c>
      <c r="K1297" s="11">
        <f>(Table1[[#This Row],[deadline]]/86400)+25569+(-5/24)</f>
        <v>42214.499999999993</v>
      </c>
      <c r="L1297">
        <v>1435585497</v>
      </c>
      <c r="M1297" s="11">
        <f>(Table1[[#This Row],[launched_at]]/86400)+25569+(-5/24)</f>
        <v>42184.364548611113</v>
      </c>
      <c r="N1297" s="12">
        <f>Table1[[#This Row],[Date Created Conversion]]</f>
        <v>42184.364548611113</v>
      </c>
      <c r="O1297" s="13">
        <f>Table1[[#This Row],[Date Created Conversion]]</f>
        <v>42184.364548611113</v>
      </c>
      <c r="P1297" t="b">
        <v>0</v>
      </c>
      <c r="Q1297">
        <v>64</v>
      </c>
      <c r="R1297" s="6">
        <f>E1297/Q1297</f>
        <v>39.828125</v>
      </c>
      <c r="S1297" t="b">
        <v>1</v>
      </c>
      <c r="T1297" t="s">
        <v>8271</v>
      </c>
      <c r="U1297" s="7" t="str">
        <f t="shared" si="61"/>
        <v>theater</v>
      </c>
      <c r="V1297" t="str">
        <f t="shared" si="62"/>
        <v>plays</v>
      </c>
    </row>
    <row r="1298" spans="1:22" ht="46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5">
        <f t="shared" si="60"/>
        <v>1.411764705882353</v>
      </c>
      <c r="G1298" t="s">
        <v>8219</v>
      </c>
      <c r="H1298" t="s">
        <v>8225</v>
      </c>
      <c r="I1298" t="s">
        <v>8247</v>
      </c>
      <c r="J1298">
        <v>1457914373</v>
      </c>
      <c r="K1298" s="11">
        <f>(Table1[[#This Row],[deadline]]/86400)+25569+(-5/24)</f>
        <v>42442.800613425927</v>
      </c>
      <c r="L1298">
        <v>1456189973</v>
      </c>
      <c r="M1298" s="11">
        <f>(Table1[[#This Row],[launched_at]]/86400)+25569+(-5/24)</f>
        <v>42422.842280092591</v>
      </c>
      <c r="N1298" s="12">
        <f>Table1[[#This Row],[Date Created Conversion]]</f>
        <v>42422.842280092591</v>
      </c>
      <c r="O1298" s="13">
        <f>Table1[[#This Row],[Date Created Conversion]]</f>
        <v>42422.842280092591</v>
      </c>
      <c r="P1298" t="b">
        <v>0</v>
      </c>
      <c r="Q1298">
        <v>23</v>
      </c>
      <c r="R1298" s="6">
        <f>E1298/Q1298</f>
        <v>52.173913043478258</v>
      </c>
      <c r="S1298" t="b">
        <v>1</v>
      </c>
      <c r="T1298" t="s">
        <v>8271</v>
      </c>
      <c r="U1298" s="7" t="str">
        <f t="shared" si="61"/>
        <v>theater</v>
      </c>
      <c r="V1298" t="str">
        <f t="shared" si="62"/>
        <v>plays</v>
      </c>
    </row>
    <row r="1299" spans="1:22" ht="46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5">
        <f t="shared" si="60"/>
        <v>1.0952500000000001</v>
      </c>
      <c r="G1299" t="s">
        <v>8219</v>
      </c>
      <c r="H1299" t="s">
        <v>8224</v>
      </c>
      <c r="I1299" t="s">
        <v>8246</v>
      </c>
      <c r="J1299">
        <v>1462125358</v>
      </c>
      <c r="K1299" s="11">
        <f>(Table1[[#This Row],[deadline]]/86400)+25569+(-5/24)</f>
        <v>42491.538865740738</v>
      </c>
      <c r="L1299">
        <v>1459533358</v>
      </c>
      <c r="M1299" s="11">
        <f>(Table1[[#This Row],[launched_at]]/86400)+25569+(-5/24)</f>
        <v>42461.538865740738</v>
      </c>
      <c r="N1299" s="12">
        <f>Table1[[#This Row],[Date Created Conversion]]</f>
        <v>42461.538865740738</v>
      </c>
      <c r="O1299" s="13">
        <f>Table1[[#This Row],[Date Created Conversion]]</f>
        <v>42461.538865740738</v>
      </c>
      <c r="P1299" t="b">
        <v>0</v>
      </c>
      <c r="Q1299">
        <v>238</v>
      </c>
      <c r="R1299" s="6">
        <f>E1299/Q1299</f>
        <v>92.037815126050418</v>
      </c>
      <c r="S1299" t="b">
        <v>1</v>
      </c>
      <c r="T1299" t="s">
        <v>8271</v>
      </c>
      <c r="U1299" s="7" t="str">
        <f t="shared" si="61"/>
        <v>theater</v>
      </c>
      <c r="V1299" t="str">
        <f t="shared" si="62"/>
        <v>plays</v>
      </c>
    </row>
    <row r="1300" spans="1:22" ht="46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5">
        <f t="shared" si="60"/>
        <v>1.0465</v>
      </c>
      <c r="G1300" t="s">
        <v>8219</v>
      </c>
      <c r="H1300" t="s">
        <v>8225</v>
      </c>
      <c r="I1300" t="s">
        <v>8247</v>
      </c>
      <c r="J1300">
        <v>1461860432</v>
      </c>
      <c r="K1300" s="11">
        <f>(Table1[[#This Row],[deadline]]/86400)+25569+(-5/24)</f>
        <v>42488.472592592589</v>
      </c>
      <c r="L1300">
        <v>1459268432</v>
      </c>
      <c r="M1300" s="11">
        <f>(Table1[[#This Row],[launched_at]]/86400)+25569+(-5/24)</f>
        <v>42458.472592592589</v>
      </c>
      <c r="N1300" s="12">
        <f>Table1[[#This Row],[Date Created Conversion]]</f>
        <v>42458.472592592589</v>
      </c>
      <c r="O1300" s="13">
        <f>Table1[[#This Row],[Date Created Conversion]]</f>
        <v>42458.472592592589</v>
      </c>
      <c r="P1300" t="b">
        <v>0</v>
      </c>
      <c r="Q1300">
        <v>33</v>
      </c>
      <c r="R1300" s="6">
        <f>E1300/Q1300</f>
        <v>63.424242424242422</v>
      </c>
      <c r="S1300" t="b">
        <v>1</v>
      </c>
      <c r="T1300" t="s">
        <v>8271</v>
      </c>
      <c r="U1300" s="7" t="str">
        <f t="shared" si="61"/>
        <v>theater</v>
      </c>
      <c r="V1300" t="str">
        <f t="shared" si="62"/>
        <v>plays</v>
      </c>
    </row>
    <row r="1301" spans="1:22" ht="46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5">
        <f t="shared" si="60"/>
        <v>1.24</v>
      </c>
      <c r="G1301" t="s">
        <v>8219</v>
      </c>
      <c r="H1301" t="s">
        <v>8224</v>
      </c>
      <c r="I1301" t="s">
        <v>8246</v>
      </c>
      <c r="J1301">
        <v>1436902359</v>
      </c>
      <c r="K1301" s="11">
        <f>(Table1[[#This Row],[deadline]]/86400)+25569+(-5/24)</f>
        <v>42199.606006944443</v>
      </c>
      <c r="L1301">
        <v>1434310359</v>
      </c>
      <c r="M1301" s="11">
        <f>(Table1[[#This Row],[launched_at]]/86400)+25569+(-5/24)</f>
        <v>42169.606006944443</v>
      </c>
      <c r="N1301" s="12">
        <f>Table1[[#This Row],[Date Created Conversion]]</f>
        <v>42169.606006944443</v>
      </c>
      <c r="O1301" s="13">
        <f>Table1[[#This Row],[Date Created Conversion]]</f>
        <v>42169.606006944443</v>
      </c>
      <c r="P1301" t="b">
        <v>0</v>
      </c>
      <c r="Q1301">
        <v>32</v>
      </c>
      <c r="R1301" s="6">
        <f>E1301/Q1301</f>
        <v>135.625</v>
      </c>
      <c r="S1301" t="b">
        <v>1</v>
      </c>
      <c r="T1301" t="s">
        <v>8271</v>
      </c>
      <c r="U1301" s="7" t="str">
        <f t="shared" si="61"/>
        <v>theater</v>
      </c>
      <c r="V1301" t="str">
        <f t="shared" si="62"/>
        <v>plays</v>
      </c>
    </row>
    <row r="1302" spans="1:22" ht="46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5">
        <f t="shared" si="60"/>
        <v>1.35</v>
      </c>
      <c r="G1302" t="s">
        <v>8219</v>
      </c>
      <c r="H1302" t="s">
        <v>8224</v>
      </c>
      <c r="I1302" t="s">
        <v>8246</v>
      </c>
      <c r="J1302">
        <v>1464807420</v>
      </c>
      <c r="K1302" s="11">
        <f>(Table1[[#This Row],[deadline]]/86400)+25569+(-5/24)</f>
        <v>42522.581249999996</v>
      </c>
      <c r="L1302">
        <v>1461427938</v>
      </c>
      <c r="M1302" s="11">
        <f>(Table1[[#This Row],[launched_at]]/86400)+25569+(-5/24)</f>
        <v>42483.466874999998</v>
      </c>
      <c r="N1302" s="12">
        <f>Table1[[#This Row],[Date Created Conversion]]</f>
        <v>42483.466874999998</v>
      </c>
      <c r="O1302" s="13">
        <f>Table1[[#This Row],[Date Created Conversion]]</f>
        <v>42483.466874999998</v>
      </c>
      <c r="P1302" t="b">
        <v>0</v>
      </c>
      <c r="Q1302">
        <v>24</v>
      </c>
      <c r="R1302" s="6">
        <f>E1302/Q1302</f>
        <v>168.75</v>
      </c>
      <c r="S1302" t="b">
        <v>1</v>
      </c>
      <c r="T1302" t="s">
        <v>8271</v>
      </c>
      <c r="U1302" s="7" t="str">
        <f t="shared" si="61"/>
        <v>theater</v>
      </c>
      <c r="V1302" t="str">
        <f t="shared" si="62"/>
        <v>plays</v>
      </c>
    </row>
    <row r="1303" spans="1:22" ht="46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5">
        <f t="shared" si="60"/>
        <v>1.0275000000000001</v>
      </c>
      <c r="G1303" t="s">
        <v>8219</v>
      </c>
      <c r="H1303" t="s">
        <v>8224</v>
      </c>
      <c r="I1303" t="s">
        <v>8246</v>
      </c>
      <c r="J1303">
        <v>1437447600</v>
      </c>
      <c r="K1303" s="11">
        <f>(Table1[[#This Row],[deadline]]/86400)+25569+(-5/24)</f>
        <v>42205.916666666664</v>
      </c>
      <c r="L1303">
        <v>1436551178</v>
      </c>
      <c r="M1303" s="11">
        <f>(Table1[[#This Row],[launched_at]]/86400)+25569+(-5/24)</f>
        <v>42195.541412037033</v>
      </c>
      <c r="N1303" s="12">
        <f>Table1[[#This Row],[Date Created Conversion]]</f>
        <v>42195.541412037033</v>
      </c>
      <c r="O1303" s="13">
        <f>Table1[[#This Row],[Date Created Conversion]]</f>
        <v>42195.541412037033</v>
      </c>
      <c r="P1303" t="b">
        <v>0</v>
      </c>
      <c r="Q1303">
        <v>29</v>
      </c>
      <c r="R1303" s="6">
        <f>E1303/Q1303</f>
        <v>70.862068965517238</v>
      </c>
      <c r="S1303" t="b">
        <v>1</v>
      </c>
      <c r="T1303" t="s">
        <v>8271</v>
      </c>
      <c r="U1303" s="7" t="str">
        <f t="shared" si="61"/>
        <v>theater</v>
      </c>
      <c r="V1303" t="str">
        <f t="shared" si="62"/>
        <v>plays</v>
      </c>
    </row>
    <row r="1304" spans="1:22" ht="46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5">
        <f t="shared" si="60"/>
        <v>1</v>
      </c>
      <c r="G1304" t="s">
        <v>8219</v>
      </c>
      <c r="H1304" t="s">
        <v>8224</v>
      </c>
      <c r="I1304" t="s">
        <v>8246</v>
      </c>
      <c r="J1304">
        <v>1480559011</v>
      </c>
      <c r="K1304" s="11">
        <f>(Table1[[#This Row],[deadline]]/86400)+25569+(-5/24)</f>
        <v>42704.891331018516</v>
      </c>
      <c r="L1304">
        <v>1477963411</v>
      </c>
      <c r="M1304" s="11">
        <f>(Table1[[#This Row],[launched_at]]/86400)+25569+(-5/24)</f>
        <v>42674.849664351852</v>
      </c>
      <c r="N1304" s="12">
        <f>Table1[[#This Row],[Date Created Conversion]]</f>
        <v>42674.849664351852</v>
      </c>
      <c r="O1304" s="13">
        <f>Table1[[#This Row],[Date Created Conversion]]</f>
        <v>42674.849664351852</v>
      </c>
      <c r="P1304" t="b">
        <v>0</v>
      </c>
      <c r="Q1304">
        <v>50</v>
      </c>
      <c r="R1304" s="6">
        <f>E1304/Q1304</f>
        <v>50</v>
      </c>
      <c r="S1304" t="b">
        <v>1</v>
      </c>
      <c r="T1304" t="s">
        <v>8271</v>
      </c>
      <c r="U1304" s="7" t="str">
        <f t="shared" si="61"/>
        <v>theater</v>
      </c>
      <c r="V1304" t="str">
        <f t="shared" si="62"/>
        <v>plays</v>
      </c>
    </row>
    <row r="1305" spans="1:22" ht="3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5">
        <f t="shared" si="60"/>
        <v>1.3026085714285716</v>
      </c>
      <c r="G1305" t="s">
        <v>8219</v>
      </c>
      <c r="H1305" t="s">
        <v>8225</v>
      </c>
      <c r="I1305" t="s">
        <v>8247</v>
      </c>
      <c r="J1305">
        <v>1469962800</v>
      </c>
      <c r="K1305" s="11">
        <f>(Table1[[#This Row],[deadline]]/86400)+25569+(-5/24)</f>
        <v>42582.249999999993</v>
      </c>
      <c r="L1305">
        <v>1468578920</v>
      </c>
      <c r="M1305" s="11">
        <f>(Table1[[#This Row],[launched_at]]/86400)+25569+(-5/24)</f>
        <v>42566.232870370368</v>
      </c>
      <c r="N1305" s="12">
        <f>Table1[[#This Row],[Date Created Conversion]]</f>
        <v>42566.232870370368</v>
      </c>
      <c r="O1305" s="13">
        <f>Table1[[#This Row],[Date Created Conversion]]</f>
        <v>42566.232870370368</v>
      </c>
      <c r="P1305" t="b">
        <v>0</v>
      </c>
      <c r="Q1305">
        <v>108</v>
      </c>
      <c r="R1305" s="6">
        <f>E1305/Q1305</f>
        <v>42.214166666666671</v>
      </c>
      <c r="S1305" t="b">
        <v>1</v>
      </c>
      <c r="T1305" t="s">
        <v>8271</v>
      </c>
      <c r="U1305" s="7" t="str">
        <f t="shared" si="61"/>
        <v>theater</v>
      </c>
      <c r="V1305" t="str">
        <f t="shared" si="62"/>
        <v>plays</v>
      </c>
    </row>
    <row r="1306" spans="1:22" ht="46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5">
        <f t="shared" si="60"/>
        <v>0.39627499999999999</v>
      </c>
      <c r="G1306" t="s">
        <v>8220</v>
      </c>
      <c r="H1306" t="s">
        <v>8225</v>
      </c>
      <c r="I1306" t="s">
        <v>8247</v>
      </c>
      <c r="J1306">
        <v>1489376405</v>
      </c>
      <c r="K1306" s="11">
        <f>(Table1[[#This Row],[deadline]]/86400)+25569+(-5/24)</f>
        <v>42806.944502314807</v>
      </c>
      <c r="L1306">
        <v>1484196005</v>
      </c>
      <c r="M1306" s="11">
        <f>(Table1[[#This Row],[launched_at]]/86400)+25569+(-5/24)</f>
        <v>42746.986168981479</v>
      </c>
      <c r="N1306" s="12">
        <f>Table1[[#This Row],[Date Created Conversion]]</f>
        <v>42746.986168981479</v>
      </c>
      <c r="O1306" s="13">
        <f>Table1[[#This Row],[Date Created Conversion]]</f>
        <v>42746.986168981479</v>
      </c>
      <c r="P1306" t="b">
        <v>0</v>
      </c>
      <c r="Q1306">
        <v>104</v>
      </c>
      <c r="R1306" s="6">
        <f>E1306/Q1306</f>
        <v>152.41346153846155</v>
      </c>
      <c r="S1306" t="b">
        <v>0</v>
      </c>
      <c r="T1306" t="s">
        <v>8273</v>
      </c>
      <c r="U1306" s="7" t="str">
        <f t="shared" si="61"/>
        <v>technology</v>
      </c>
      <c r="V1306" t="str">
        <f t="shared" si="62"/>
        <v>wearables</v>
      </c>
    </row>
    <row r="1307" spans="1:22" ht="46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5">
        <f t="shared" si="60"/>
        <v>0.25976666666666665</v>
      </c>
      <c r="G1307" t="s">
        <v>8220</v>
      </c>
      <c r="H1307" t="s">
        <v>8224</v>
      </c>
      <c r="I1307" t="s">
        <v>8246</v>
      </c>
      <c r="J1307">
        <v>1469122200</v>
      </c>
      <c r="K1307" s="11">
        <f>(Table1[[#This Row],[deadline]]/86400)+25569+(-5/24)</f>
        <v>42572.520833333336</v>
      </c>
      <c r="L1307">
        <v>1466611108</v>
      </c>
      <c r="M1307" s="11">
        <f>(Table1[[#This Row],[launched_at]]/86400)+25569+(-5/24)</f>
        <v>42543.457268518519</v>
      </c>
      <c r="N1307" s="12">
        <f>Table1[[#This Row],[Date Created Conversion]]</f>
        <v>42543.457268518519</v>
      </c>
      <c r="O1307" s="13">
        <f>Table1[[#This Row],[Date Created Conversion]]</f>
        <v>42543.457268518519</v>
      </c>
      <c r="P1307" t="b">
        <v>0</v>
      </c>
      <c r="Q1307">
        <v>86</v>
      </c>
      <c r="R1307" s="6">
        <f>E1307/Q1307</f>
        <v>90.616279069767444</v>
      </c>
      <c r="S1307" t="b">
        <v>0</v>
      </c>
      <c r="T1307" t="s">
        <v>8273</v>
      </c>
      <c r="U1307" s="7" t="str">
        <f t="shared" si="61"/>
        <v>technology</v>
      </c>
      <c r="V1307" t="str">
        <f t="shared" si="62"/>
        <v>wearables</v>
      </c>
    </row>
    <row r="1308" spans="1:22" ht="6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5">
        <f t="shared" si="60"/>
        <v>0.65246363636363636</v>
      </c>
      <c r="G1308" t="s">
        <v>8220</v>
      </c>
      <c r="H1308" t="s">
        <v>8224</v>
      </c>
      <c r="I1308" t="s">
        <v>8246</v>
      </c>
      <c r="J1308">
        <v>1417690734</v>
      </c>
      <c r="K1308" s="11">
        <f>(Table1[[#This Row],[deadline]]/86400)+25569+(-5/24)</f>
        <v>41977.249236111107</v>
      </c>
      <c r="L1308">
        <v>1415098734</v>
      </c>
      <c r="M1308" s="11">
        <f>(Table1[[#This Row],[launched_at]]/86400)+25569+(-5/24)</f>
        <v>41947.249236111107</v>
      </c>
      <c r="N1308" s="12">
        <f>Table1[[#This Row],[Date Created Conversion]]</f>
        <v>41947.249236111107</v>
      </c>
      <c r="O1308" s="13">
        <f>Table1[[#This Row],[Date Created Conversion]]</f>
        <v>41947.249236111107</v>
      </c>
      <c r="P1308" t="b">
        <v>0</v>
      </c>
      <c r="Q1308">
        <v>356</v>
      </c>
      <c r="R1308" s="6">
        <f>E1308/Q1308</f>
        <v>201.60393258426967</v>
      </c>
      <c r="S1308" t="b">
        <v>0</v>
      </c>
      <c r="T1308" t="s">
        <v>8273</v>
      </c>
      <c r="U1308" s="7" t="str">
        <f t="shared" si="61"/>
        <v>technology</v>
      </c>
      <c r="V1308" t="str">
        <f t="shared" si="62"/>
        <v>wearables</v>
      </c>
    </row>
    <row r="1309" spans="1:22" ht="3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5">
        <f t="shared" si="60"/>
        <v>0.11514000000000001</v>
      </c>
      <c r="G1309" t="s">
        <v>8220</v>
      </c>
      <c r="H1309" t="s">
        <v>8224</v>
      </c>
      <c r="I1309" t="s">
        <v>8246</v>
      </c>
      <c r="J1309">
        <v>1455710679</v>
      </c>
      <c r="K1309" s="11">
        <f>(Table1[[#This Row],[deadline]]/86400)+25569+(-5/24)</f>
        <v>42417.294895833336</v>
      </c>
      <c r="L1309">
        <v>1453118679</v>
      </c>
      <c r="M1309" s="11">
        <f>(Table1[[#This Row],[launched_at]]/86400)+25569+(-5/24)</f>
        <v>42387.294895833336</v>
      </c>
      <c r="N1309" s="12">
        <f>Table1[[#This Row],[Date Created Conversion]]</f>
        <v>42387.294895833336</v>
      </c>
      <c r="O1309" s="13">
        <f>Table1[[#This Row],[Date Created Conversion]]</f>
        <v>42387.294895833336</v>
      </c>
      <c r="P1309" t="b">
        <v>0</v>
      </c>
      <c r="Q1309">
        <v>45</v>
      </c>
      <c r="R1309" s="6">
        <f>E1309/Q1309</f>
        <v>127.93333333333334</v>
      </c>
      <c r="S1309" t="b">
        <v>0</v>
      </c>
      <c r="T1309" t="s">
        <v>8273</v>
      </c>
      <c r="U1309" s="7" t="str">
        <f t="shared" si="61"/>
        <v>technology</v>
      </c>
      <c r="V1309" t="str">
        <f t="shared" si="62"/>
        <v>wearables</v>
      </c>
    </row>
    <row r="1310" spans="1:22" ht="18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5">
        <f t="shared" si="60"/>
        <v>0.11360000000000001</v>
      </c>
      <c r="G1310" t="s">
        <v>8220</v>
      </c>
      <c r="H1310" t="s">
        <v>8224</v>
      </c>
      <c r="I1310" t="s">
        <v>8246</v>
      </c>
      <c r="J1310">
        <v>1475937812</v>
      </c>
      <c r="K1310" s="11">
        <f>(Table1[[#This Row],[deadline]]/86400)+25569+(-5/24)</f>
        <v>42651.405231481483</v>
      </c>
      <c r="L1310">
        <v>1472481812</v>
      </c>
      <c r="M1310" s="11">
        <f>(Table1[[#This Row],[launched_at]]/86400)+25569+(-5/24)</f>
        <v>42611.405231481483</v>
      </c>
      <c r="N1310" s="12">
        <f>Table1[[#This Row],[Date Created Conversion]]</f>
        <v>42611.405231481483</v>
      </c>
      <c r="O1310" s="13">
        <f>Table1[[#This Row],[Date Created Conversion]]</f>
        <v>42611.405231481483</v>
      </c>
      <c r="P1310" t="b">
        <v>0</v>
      </c>
      <c r="Q1310">
        <v>38</v>
      </c>
      <c r="R1310" s="6">
        <f>E1310/Q1310</f>
        <v>29.894736842105264</v>
      </c>
      <c r="S1310" t="b">
        <v>0</v>
      </c>
      <c r="T1310" t="s">
        <v>8273</v>
      </c>
      <c r="U1310" s="7" t="str">
        <f t="shared" si="61"/>
        <v>technology</v>
      </c>
      <c r="V1310" t="str">
        <f t="shared" si="62"/>
        <v>wearables</v>
      </c>
    </row>
    <row r="1311" spans="1:22" ht="3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5">
        <f t="shared" si="60"/>
        <v>1.1199130434782609</v>
      </c>
      <c r="G1311" t="s">
        <v>8220</v>
      </c>
      <c r="H1311" t="s">
        <v>8224</v>
      </c>
      <c r="I1311" t="s">
        <v>8246</v>
      </c>
      <c r="J1311">
        <v>1444943468</v>
      </c>
      <c r="K1311" s="11">
        <f>(Table1[[#This Row],[deadline]]/86400)+25569+(-5/24)</f>
        <v>42292.674398148149</v>
      </c>
      <c r="L1311">
        <v>1441919468</v>
      </c>
      <c r="M1311" s="11">
        <f>(Table1[[#This Row],[launched_at]]/86400)+25569+(-5/24)</f>
        <v>42257.674398148149</v>
      </c>
      <c r="N1311" s="12">
        <f>Table1[[#This Row],[Date Created Conversion]]</f>
        <v>42257.674398148149</v>
      </c>
      <c r="O1311" s="13">
        <f>Table1[[#This Row],[Date Created Conversion]]</f>
        <v>42257.674398148149</v>
      </c>
      <c r="P1311" t="b">
        <v>0</v>
      </c>
      <c r="Q1311">
        <v>35</v>
      </c>
      <c r="R1311" s="6">
        <f>E1311/Q1311</f>
        <v>367.97142857142859</v>
      </c>
      <c r="S1311" t="b">
        <v>0</v>
      </c>
      <c r="T1311" t="s">
        <v>8273</v>
      </c>
      <c r="U1311" s="7" t="str">
        <f t="shared" si="61"/>
        <v>technology</v>
      </c>
      <c r="V1311" t="str">
        <f t="shared" si="62"/>
        <v>wearables</v>
      </c>
    </row>
    <row r="1312" spans="1:22" ht="3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5">
        <f t="shared" si="60"/>
        <v>0.155</v>
      </c>
      <c r="G1312" t="s">
        <v>8220</v>
      </c>
      <c r="H1312" t="s">
        <v>8224</v>
      </c>
      <c r="I1312" t="s">
        <v>8246</v>
      </c>
      <c r="J1312">
        <v>1471622450</v>
      </c>
      <c r="K1312" s="11">
        <f>(Table1[[#This Row],[deadline]]/86400)+25569+(-5/24)</f>
        <v>42601.458912037029</v>
      </c>
      <c r="L1312">
        <v>1467734450</v>
      </c>
      <c r="M1312" s="11">
        <f>(Table1[[#This Row],[launched_at]]/86400)+25569+(-5/24)</f>
        <v>42556.458912037029</v>
      </c>
      <c r="N1312" s="12">
        <f>Table1[[#This Row],[Date Created Conversion]]</f>
        <v>42556.458912037029</v>
      </c>
      <c r="O1312" s="13">
        <f>Table1[[#This Row],[Date Created Conversion]]</f>
        <v>42556.458912037029</v>
      </c>
      <c r="P1312" t="b">
        <v>0</v>
      </c>
      <c r="Q1312">
        <v>24</v>
      </c>
      <c r="R1312" s="6">
        <f>E1312/Q1312</f>
        <v>129.16666666666666</v>
      </c>
      <c r="S1312" t="b">
        <v>0</v>
      </c>
      <c r="T1312" t="s">
        <v>8273</v>
      </c>
      <c r="U1312" s="7" t="str">
        <f t="shared" si="61"/>
        <v>technology</v>
      </c>
      <c r="V1312" t="str">
        <f t="shared" si="62"/>
        <v>wearables</v>
      </c>
    </row>
    <row r="1313" spans="1:22" ht="46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5">
        <f t="shared" si="60"/>
        <v>0.32028000000000001</v>
      </c>
      <c r="G1313" t="s">
        <v>8220</v>
      </c>
      <c r="H1313" t="s">
        <v>8224</v>
      </c>
      <c r="I1313" t="s">
        <v>8246</v>
      </c>
      <c r="J1313">
        <v>1480536919</v>
      </c>
      <c r="K1313" s="11">
        <f>(Table1[[#This Row],[deadline]]/86400)+25569+(-5/24)</f>
        <v>42704.635636574072</v>
      </c>
      <c r="L1313">
        <v>1477509319</v>
      </c>
      <c r="M1313" s="11">
        <f>(Table1[[#This Row],[launched_at]]/86400)+25569+(-5/24)</f>
        <v>42669.593969907401</v>
      </c>
      <c r="N1313" s="12">
        <f>Table1[[#This Row],[Date Created Conversion]]</f>
        <v>42669.593969907401</v>
      </c>
      <c r="O1313" s="13">
        <f>Table1[[#This Row],[Date Created Conversion]]</f>
        <v>42669.593969907401</v>
      </c>
      <c r="P1313" t="b">
        <v>0</v>
      </c>
      <c r="Q1313">
        <v>100</v>
      </c>
      <c r="R1313" s="6">
        <f>E1313/Q1313</f>
        <v>800.7</v>
      </c>
      <c r="S1313" t="b">
        <v>0</v>
      </c>
      <c r="T1313" t="s">
        <v>8273</v>
      </c>
      <c r="U1313" s="7" t="str">
        <f t="shared" si="61"/>
        <v>technology</v>
      </c>
      <c r="V1313" t="str">
        <f t="shared" si="62"/>
        <v>wearables</v>
      </c>
    </row>
    <row r="1314" spans="1:22" ht="46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5">
        <f t="shared" si="60"/>
        <v>6.0869565217391303E-3</v>
      </c>
      <c r="G1314" t="s">
        <v>8220</v>
      </c>
      <c r="H1314" t="s">
        <v>8224</v>
      </c>
      <c r="I1314" t="s">
        <v>8246</v>
      </c>
      <c r="J1314">
        <v>1429375922</v>
      </c>
      <c r="K1314" s="11">
        <f>(Table1[[#This Row],[deadline]]/86400)+25569+(-5/24)</f>
        <v>42112.494467592587</v>
      </c>
      <c r="L1314">
        <v>1426783922</v>
      </c>
      <c r="M1314" s="11">
        <f>(Table1[[#This Row],[launched_at]]/86400)+25569+(-5/24)</f>
        <v>42082.494467592587</v>
      </c>
      <c r="N1314" s="12">
        <f>Table1[[#This Row],[Date Created Conversion]]</f>
        <v>42082.494467592587</v>
      </c>
      <c r="O1314" s="13">
        <f>Table1[[#This Row],[Date Created Conversion]]</f>
        <v>42082.494467592587</v>
      </c>
      <c r="P1314" t="b">
        <v>0</v>
      </c>
      <c r="Q1314">
        <v>1</v>
      </c>
      <c r="R1314" s="6">
        <f>E1314/Q1314</f>
        <v>28</v>
      </c>
      <c r="S1314" t="b">
        <v>0</v>
      </c>
      <c r="T1314" t="s">
        <v>8273</v>
      </c>
      <c r="U1314" s="7" t="str">
        <f t="shared" si="61"/>
        <v>technology</v>
      </c>
      <c r="V1314" t="str">
        <f t="shared" si="62"/>
        <v>wearables</v>
      </c>
    </row>
    <row r="1315" spans="1:22" ht="46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5">
        <f t="shared" si="60"/>
        <v>0.31114999999999998</v>
      </c>
      <c r="G1315" t="s">
        <v>8220</v>
      </c>
      <c r="H1315" t="s">
        <v>8224</v>
      </c>
      <c r="I1315" t="s">
        <v>8246</v>
      </c>
      <c r="J1315">
        <v>1457024514</v>
      </c>
      <c r="K1315" s="11">
        <f>(Table1[[#This Row],[deadline]]/86400)+25569+(-5/24)</f>
        <v>42432.50131944444</v>
      </c>
      <c r="L1315">
        <v>1454432514</v>
      </c>
      <c r="M1315" s="11">
        <f>(Table1[[#This Row],[launched_at]]/86400)+25569+(-5/24)</f>
        <v>42402.50131944444</v>
      </c>
      <c r="N1315" s="12">
        <f>Table1[[#This Row],[Date Created Conversion]]</f>
        <v>42402.50131944444</v>
      </c>
      <c r="O1315" s="13">
        <f>Table1[[#This Row],[Date Created Conversion]]</f>
        <v>42402.50131944444</v>
      </c>
      <c r="P1315" t="b">
        <v>0</v>
      </c>
      <c r="Q1315">
        <v>122</v>
      </c>
      <c r="R1315" s="6">
        <f>E1315/Q1315</f>
        <v>102.01639344262296</v>
      </c>
      <c r="S1315" t="b">
        <v>0</v>
      </c>
      <c r="T1315" t="s">
        <v>8273</v>
      </c>
      <c r="U1315" s="7" t="str">
        <f t="shared" si="61"/>
        <v>technology</v>
      </c>
      <c r="V1315" t="str">
        <f t="shared" si="62"/>
        <v>wearables</v>
      </c>
    </row>
    <row r="1316" spans="1:22" ht="46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5">
        <f t="shared" si="60"/>
        <v>1.1266666666666666E-2</v>
      </c>
      <c r="G1316" t="s">
        <v>8220</v>
      </c>
      <c r="H1316" t="s">
        <v>8224</v>
      </c>
      <c r="I1316" t="s">
        <v>8246</v>
      </c>
      <c r="J1316">
        <v>1477065860</v>
      </c>
      <c r="K1316" s="11">
        <f>(Table1[[#This Row],[deadline]]/86400)+25569+(-5/24)</f>
        <v>42664.461342592585</v>
      </c>
      <c r="L1316">
        <v>1471881860</v>
      </c>
      <c r="M1316" s="11">
        <f>(Table1[[#This Row],[launched_at]]/86400)+25569+(-5/24)</f>
        <v>42604.461342592585</v>
      </c>
      <c r="N1316" s="12">
        <f>Table1[[#This Row],[Date Created Conversion]]</f>
        <v>42604.461342592585</v>
      </c>
      <c r="O1316" s="13">
        <f>Table1[[#This Row],[Date Created Conversion]]</f>
        <v>42604.461342592585</v>
      </c>
      <c r="P1316" t="b">
        <v>0</v>
      </c>
      <c r="Q1316">
        <v>11</v>
      </c>
      <c r="R1316" s="6">
        <f>E1316/Q1316</f>
        <v>184.36363636363637</v>
      </c>
      <c r="S1316" t="b">
        <v>0</v>
      </c>
      <c r="T1316" t="s">
        <v>8273</v>
      </c>
      <c r="U1316" s="7" t="str">
        <f t="shared" si="61"/>
        <v>technology</v>
      </c>
      <c r="V1316" t="str">
        <f t="shared" si="62"/>
        <v>wearables</v>
      </c>
    </row>
    <row r="1317" spans="1:22" ht="3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5">
        <f t="shared" si="60"/>
        <v>0.40404000000000001</v>
      </c>
      <c r="G1317" t="s">
        <v>8220</v>
      </c>
      <c r="H1317" t="s">
        <v>8224</v>
      </c>
      <c r="I1317" t="s">
        <v>8246</v>
      </c>
      <c r="J1317">
        <v>1446771600</v>
      </c>
      <c r="K1317" s="11">
        <f>(Table1[[#This Row],[deadline]]/86400)+25569+(-5/24)</f>
        <v>42313.833333333336</v>
      </c>
      <c r="L1317">
        <v>1443700648</v>
      </c>
      <c r="M1317" s="11">
        <f>(Table1[[#This Row],[launched_at]]/86400)+25569+(-5/24)</f>
        <v>42278.289907407401</v>
      </c>
      <c r="N1317" s="12">
        <f>Table1[[#This Row],[Date Created Conversion]]</f>
        <v>42278.289907407401</v>
      </c>
      <c r="O1317" s="13">
        <f>Table1[[#This Row],[Date Created Conversion]]</f>
        <v>42278.289907407401</v>
      </c>
      <c r="P1317" t="b">
        <v>0</v>
      </c>
      <c r="Q1317">
        <v>248</v>
      </c>
      <c r="R1317" s="6">
        <f>E1317/Q1317</f>
        <v>162.91935483870967</v>
      </c>
      <c r="S1317" t="b">
        <v>0</v>
      </c>
      <c r="T1317" t="s">
        <v>8273</v>
      </c>
      <c r="U1317" s="7" t="str">
        <f t="shared" si="61"/>
        <v>technology</v>
      </c>
      <c r="V1317" t="str">
        <f t="shared" si="62"/>
        <v>wearables</v>
      </c>
    </row>
    <row r="1318" spans="1:22" ht="46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5">
        <f t="shared" si="60"/>
        <v>1.3333333333333333E-5</v>
      </c>
      <c r="G1318" t="s">
        <v>8220</v>
      </c>
      <c r="H1318" t="s">
        <v>8224</v>
      </c>
      <c r="I1318" t="s">
        <v>8246</v>
      </c>
      <c r="J1318">
        <v>1456700709</v>
      </c>
      <c r="K1318" s="11">
        <f>(Table1[[#This Row],[deadline]]/86400)+25569+(-5/24)</f>
        <v>42428.753576388888</v>
      </c>
      <c r="L1318">
        <v>1453676709</v>
      </c>
      <c r="M1318" s="11">
        <f>(Table1[[#This Row],[launched_at]]/86400)+25569+(-5/24)</f>
        <v>42393.753576388888</v>
      </c>
      <c r="N1318" s="12">
        <f>Table1[[#This Row],[Date Created Conversion]]</f>
        <v>42393.753576388888</v>
      </c>
      <c r="O1318" s="13">
        <f>Table1[[#This Row],[Date Created Conversion]]</f>
        <v>42393.753576388888</v>
      </c>
      <c r="P1318" t="b">
        <v>0</v>
      </c>
      <c r="Q1318">
        <v>1</v>
      </c>
      <c r="R1318" s="6">
        <f>E1318/Q1318</f>
        <v>1</v>
      </c>
      <c r="S1318" t="b">
        <v>0</v>
      </c>
      <c r="T1318" t="s">
        <v>8273</v>
      </c>
      <c r="U1318" s="7" t="str">
        <f t="shared" si="61"/>
        <v>technology</v>
      </c>
      <c r="V1318" t="str">
        <f t="shared" si="62"/>
        <v>wearables</v>
      </c>
    </row>
    <row r="1319" spans="1:22" ht="46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5">
        <f t="shared" si="60"/>
        <v>5.7334999999999997E-2</v>
      </c>
      <c r="G1319" t="s">
        <v>8220</v>
      </c>
      <c r="H1319" t="s">
        <v>8232</v>
      </c>
      <c r="I1319" t="s">
        <v>8253</v>
      </c>
      <c r="J1319">
        <v>1469109600</v>
      </c>
      <c r="K1319" s="11">
        <f>(Table1[[#This Row],[deadline]]/86400)+25569+(-5/24)</f>
        <v>42572.374999999993</v>
      </c>
      <c r="L1319">
        <v>1464586746</v>
      </c>
      <c r="M1319" s="11">
        <f>(Table1[[#This Row],[launched_at]]/86400)+25569+(-5/24)</f>
        <v>42520.027152777773</v>
      </c>
      <c r="N1319" s="12">
        <f>Table1[[#This Row],[Date Created Conversion]]</f>
        <v>42520.027152777773</v>
      </c>
      <c r="O1319" s="13">
        <f>Table1[[#This Row],[Date Created Conversion]]</f>
        <v>42520.027152777773</v>
      </c>
      <c r="P1319" t="b">
        <v>0</v>
      </c>
      <c r="Q1319">
        <v>19</v>
      </c>
      <c r="R1319" s="6">
        <f>E1319/Q1319</f>
        <v>603.52631578947364</v>
      </c>
      <c r="S1319" t="b">
        <v>0</v>
      </c>
      <c r="T1319" t="s">
        <v>8273</v>
      </c>
      <c r="U1319" s="7" t="str">
        <f t="shared" si="61"/>
        <v>technology</v>
      </c>
      <c r="V1319" t="str">
        <f t="shared" si="62"/>
        <v>wearables</v>
      </c>
    </row>
    <row r="1320" spans="1:22" ht="46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5">
        <f t="shared" si="60"/>
        <v>0.15325</v>
      </c>
      <c r="G1320" t="s">
        <v>8220</v>
      </c>
      <c r="H1320" t="s">
        <v>8224</v>
      </c>
      <c r="I1320" t="s">
        <v>8246</v>
      </c>
      <c r="J1320">
        <v>1420938172</v>
      </c>
      <c r="K1320" s="11">
        <f>(Table1[[#This Row],[deadline]]/86400)+25569+(-5/24)</f>
        <v>42014.835324074076</v>
      </c>
      <c r="L1320">
        <v>1418346172</v>
      </c>
      <c r="M1320" s="11">
        <f>(Table1[[#This Row],[launched_at]]/86400)+25569+(-5/24)</f>
        <v>41984.835324074076</v>
      </c>
      <c r="N1320" s="12">
        <f>Table1[[#This Row],[Date Created Conversion]]</f>
        <v>41984.835324074076</v>
      </c>
      <c r="O1320" s="13">
        <f>Table1[[#This Row],[Date Created Conversion]]</f>
        <v>41984.835324074076</v>
      </c>
      <c r="P1320" t="b">
        <v>0</v>
      </c>
      <c r="Q1320">
        <v>135</v>
      </c>
      <c r="R1320" s="6">
        <f>E1320/Q1320</f>
        <v>45.407407407407405</v>
      </c>
      <c r="S1320" t="b">
        <v>0</v>
      </c>
      <c r="T1320" t="s">
        <v>8273</v>
      </c>
      <c r="U1320" s="7" t="str">
        <f t="shared" si="61"/>
        <v>technology</v>
      </c>
      <c r="V1320" t="str">
        <f t="shared" si="62"/>
        <v>wearables</v>
      </c>
    </row>
    <row r="1321" spans="1:22" ht="46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5">
        <f t="shared" si="60"/>
        <v>0.15103448275862069</v>
      </c>
      <c r="G1321" t="s">
        <v>8220</v>
      </c>
      <c r="H1321" t="s">
        <v>8225</v>
      </c>
      <c r="I1321" t="s">
        <v>8247</v>
      </c>
      <c r="J1321">
        <v>1405094400</v>
      </c>
      <c r="K1321" s="11">
        <f>(Table1[[#This Row],[deadline]]/86400)+25569+(-5/24)</f>
        <v>41831.458333333328</v>
      </c>
      <c r="L1321">
        <v>1403810965</v>
      </c>
      <c r="M1321" s="11">
        <f>(Table1[[#This Row],[launched_at]]/86400)+25569+(-5/24)</f>
        <v>41816.603761574072</v>
      </c>
      <c r="N1321" s="12">
        <f>Table1[[#This Row],[Date Created Conversion]]</f>
        <v>41816.603761574072</v>
      </c>
      <c r="O1321" s="13">
        <f>Table1[[#This Row],[Date Created Conversion]]</f>
        <v>41816.603761574072</v>
      </c>
      <c r="P1321" t="b">
        <v>0</v>
      </c>
      <c r="Q1321">
        <v>9</v>
      </c>
      <c r="R1321" s="6">
        <f>E1321/Q1321</f>
        <v>97.333333333333329</v>
      </c>
      <c r="S1321" t="b">
        <v>0</v>
      </c>
      <c r="T1321" t="s">
        <v>8273</v>
      </c>
      <c r="U1321" s="7" t="str">
        <f t="shared" si="61"/>
        <v>technology</v>
      </c>
      <c r="V1321" t="str">
        <f t="shared" si="62"/>
        <v>wearables</v>
      </c>
    </row>
    <row r="1322" spans="1:22" ht="46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5">
        <f t="shared" si="60"/>
        <v>5.0299999999999997E-3</v>
      </c>
      <c r="G1322" t="s">
        <v>8220</v>
      </c>
      <c r="H1322" t="s">
        <v>8233</v>
      </c>
      <c r="I1322" t="s">
        <v>8249</v>
      </c>
      <c r="J1322">
        <v>1483138800</v>
      </c>
      <c r="K1322" s="11">
        <f>(Table1[[#This Row],[deadline]]/86400)+25569+(-5/24)</f>
        <v>42734.749999999993</v>
      </c>
      <c r="L1322">
        <v>1480610046</v>
      </c>
      <c r="M1322" s="11">
        <f>(Table1[[#This Row],[launched_at]]/86400)+25569+(-5/24)</f>
        <v>42705.482013888883</v>
      </c>
      <c r="N1322" s="12">
        <f>Table1[[#This Row],[Date Created Conversion]]</f>
        <v>42705.482013888883</v>
      </c>
      <c r="O1322" s="13">
        <f>Table1[[#This Row],[Date Created Conversion]]</f>
        <v>42705.482013888883</v>
      </c>
      <c r="P1322" t="b">
        <v>0</v>
      </c>
      <c r="Q1322">
        <v>3</v>
      </c>
      <c r="R1322" s="6">
        <f>E1322/Q1322</f>
        <v>167.66666666666666</v>
      </c>
      <c r="S1322" t="b">
        <v>0</v>
      </c>
      <c r="T1322" t="s">
        <v>8273</v>
      </c>
      <c r="U1322" s="7" t="str">
        <f t="shared" si="61"/>
        <v>technology</v>
      </c>
      <c r="V1322" t="str">
        <f t="shared" si="62"/>
        <v>wearables</v>
      </c>
    </row>
    <row r="1323" spans="1:22" ht="46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5">
        <f t="shared" si="60"/>
        <v>1.3028138528138528E-2</v>
      </c>
      <c r="G1323" t="s">
        <v>8220</v>
      </c>
      <c r="H1323" t="s">
        <v>8235</v>
      </c>
      <c r="I1323" t="s">
        <v>8255</v>
      </c>
      <c r="J1323">
        <v>1482515937</v>
      </c>
      <c r="K1323" s="11">
        <f>(Table1[[#This Row],[deadline]]/86400)+25569+(-5/24)</f>
        <v>42727.540937499994</v>
      </c>
      <c r="L1323">
        <v>1479923937</v>
      </c>
      <c r="M1323" s="11">
        <f>(Table1[[#This Row],[launched_at]]/86400)+25569+(-5/24)</f>
        <v>42697.540937499994</v>
      </c>
      <c r="N1323" s="12">
        <f>Table1[[#This Row],[Date Created Conversion]]</f>
        <v>42697.540937499994</v>
      </c>
      <c r="O1323" s="13">
        <f>Table1[[#This Row],[Date Created Conversion]]</f>
        <v>42697.540937499994</v>
      </c>
      <c r="P1323" t="b">
        <v>0</v>
      </c>
      <c r="Q1323">
        <v>7</v>
      </c>
      <c r="R1323" s="6">
        <f>E1323/Q1323</f>
        <v>859.85714285714289</v>
      </c>
      <c r="S1323" t="b">
        <v>0</v>
      </c>
      <c r="T1323" t="s">
        <v>8273</v>
      </c>
      <c r="U1323" s="7" t="str">
        <f t="shared" si="61"/>
        <v>technology</v>
      </c>
      <c r="V1323" t="str">
        <f t="shared" si="62"/>
        <v>wearables</v>
      </c>
    </row>
    <row r="1324" spans="1:22" ht="46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5">
        <f t="shared" si="60"/>
        <v>3.0285714285714286E-3</v>
      </c>
      <c r="G1324" t="s">
        <v>8220</v>
      </c>
      <c r="H1324" t="s">
        <v>8225</v>
      </c>
      <c r="I1324" t="s">
        <v>8247</v>
      </c>
      <c r="J1324">
        <v>1432223125</v>
      </c>
      <c r="K1324" s="11">
        <f>(Table1[[#This Row],[deadline]]/86400)+25569+(-5/24)</f>
        <v>42145.448206018518</v>
      </c>
      <c r="L1324">
        <v>1429631125</v>
      </c>
      <c r="M1324" s="11">
        <f>(Table1[[#This Row],[launched_at]]/86400)+25569+(-5/24)</f>
        <v>42115.448206018518</v>
      </c>
      <c r="N1324" s="12">
        <f>Table1[[#This Row],[Date Created Conversion]]</f>
        <v>42115.448206018518</v>
      </c>
      <c r="O1324" s="13">
        <f>Table1[[#This Row],[Date Created Conversion]]</f>
        <v>42115.448206018518</v>
      </c>
      <c r="P1324" t="b">
        <v>0</v>
      </c>
      <c r="Q1324">
        <v>4</v>
      </c>
      <c r="R1324" s="6">
        <f>E1324/Q1324</f>
        <v>26.5</v>
      </c>
      <c r="S1324" t="b">
        <v>0</v>
      </c>
      <c r="T1324" t="s">
        <v>8273</v>
      </c>
      <c r="U1324" s="7" t="str">
        <f t="shared" si="61"/>
        <v>technology</v>
      </c>
      <c r="V1324" t="str">
        <f t="shared" si="62"/>
        <v>wearables</v>
      </c>
    </row>
    <row r="1325" spans="1:22" ht="46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5">
        <f t="shared" si="60"/>
        <v>8.8800000000000004E-2</v>
      </c>
      <c r="G1325" t="s">
        <v>8220</v>
      </c>
      <c r="H1325" t="s">
        <v>8224</v>
      </c>
      <c r="I1325" t="s">
        <v>8246</v>
      </c>
      <c r="J1325">
        <v>1461653700</v>
      </c>
      <c r="K1325" s="11">
        <f>(Table1[[#This Row],[deadline]]/86400)+25569+(-5/24)</f>
        <v>42486.079861111109</v>
      </c>
      <c r="L1325">
        <v>1458665146</v>
      </c>
      <c r="M1325" s="11">
        <f>(Table1[[#This Row],[launched_at]]/86400)+25569+(-5/24)</f>
        <v>42451.490115740737</v>
      </c>
      <c r="N1325" s="12">
        <f>Table1[[#This Row],[Date Created Conversion]]</f>
        <v>42451.490115740737</v>
      </c>
      <c r="O1325" s="13">
        <f>Table1[[#This Row],[Date Created Conversion]]</f>
        <v>42451.490115740737</v>
      </c>
      <c r="P1325" t="b">
        <v>0</v>
      </c>
      <c r="Q1325">
        <v>44</v>
      </c>
      <c r="R1325" s="6">
        <f>E1325/Q1325</f>
        <v>30.272727272727273</v>
      </c>
      <c r="S1325" t="b">
        <v>0</v>
      </c>
      <c r="T1325" t="s">
        <v>8273</v>
      </c>
      <c r="U1325" s="7" t="str">
        <f t="shared" si="61"/>
        <v>technology</v>
      </c>
      <c r="V1325" t="str">
        <f t="shared" si="62"/>
        <v>wearables</v>
      </c>
    </row>
    <row r="1326" spans="1:22" ht="46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5">
        <f t="shared" si="60"/>
        <v>9.8400000000000001E-2</v>
      </c>
      <c r="G1326" t="s">
        <v>8220</v>
      </c>
      <c r="H1326" t="s">
        <v>8224</v>
      </c>
      <c r="I1326" t="s">
        <v>8246</v>
      </c>
      <c r="J1326">
        <v>1476371552</v>
      </c>
      <c r="K1326" s="11">
        <f>(Table1[[#This Row],[deadline]]/86400)+25569+(-5/24)</f>
        <v>42656.425370370365</v>
      </c>
      <c r="L1326">
        <v>1473779552</v>
      </c>
      <c r="M1326" s="11">
        <f>(Table1[[#This Row],[launched_at]]/86400)+25569+(-5/24)</f>
        <v>42626.425370370365</v>
      </c>
      <c r="N1326" s="12">
        <f>Table1[[#This Row],[Date Created Conversion]]</f>
        <v>42626.425370370365</v>
      </c>
      <c r="O1326" s="13">
        <f>Table1[[#This Row],[Date Created Conversion]]</f>
        <v>42626.425370370365</v>
      </c>
      <c r="P1326" t="b">
        <v>0</v>
      </c>
      <c r="Q1326">
        <v>90</v>
      </c>
      <c r="R1326" s="6">
        <f>E1326/Q1326</f>
        <v>54.666666666666664</v>
      </c>
      <c r="S1326" t="b">
        <v>0</v>
      </c>
      <c r="T1326" t="s">
        <v>8273</v>
      </c>
      <c r="U1326" s="7" t="str">
        <f t="shared" si="61"/>
        <v>technology</v>
      </c>
      <c r="V1326" t="str">
        <f t="shared" si="62"/>
        <v>wearables</v>
      </c>
    </row>
    <row r="1327" spans="1:22" ht="46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5">
        <f t="shared" si="60"/>
        <v>2.4299999999999999E-2</v>
      </c>
      <c r="G1327" t="s">
        <v>8220</v>
      </c>
      <c r="H1327" t="s">
        <v>8224</v>
      </c>
      <c r="I1327" t="s">
        <v>8246</v>
      </c>
      <c r="J1327">
        <v>1483063435</v>
      </c>
      <c r="K1327" s="11">
        <f>(Table1[[#This Row],[deadline]]/86400)+25569+(-5/24)</f>
        <v>42733.877719907403</v>
      </c>
      <c r="L1327">
        <v>1480471435</v>
      </c>
      <c r="M1327" s="11">
        <f>(Table1[[#This Row],[launched_at]]/86400)+25569+(-5/24)</f>
        <v>42703.877719907403</v>
      </c>
      <c r="N1327" s="12">
        <f>Table1[[#This Row],[Date Created Conversion]]</f>
        <v>42703.877719907403</v>
      </c>
      <c r="O1327" s="13">
        <f>Table1[[#This Row],[Date Created Conversion]]</f>
        <v>42703.877719907403</v>
      </c>
      <c r="P1327" t="b">
        <v>0</v>
      </c>
      <c r="Q1327">
        <v>8</v>
      </c>
      <c r="R1327" s="6">
        <f>E1327/Q1327</f>
        <v>60.75</v>
      </c>
      <c r="S1327" t="b">
        <v>0</v>
      </c>
      <c r="T1327" t="s">
        <v>8273</v>
      </c>
      <c r="U1327" s="7" t="str">
        <f t="shared" si="61"/>
        <v>technology</v>
      </c>
      <c r="V1327" t="str">
        <f t="shared" si="62"/>
        <v>wearables</v>
      </c>
    </row>
    <row r="1328" spans="1:22" ht="46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5">
        <f t="shared" si="60"/>
        <v>1.1299999999999999E-2</v>
      </c>
      <c r="G1328" t="s">
        <v>8220</v>
      </c>
      <c r="H1328" t="s">
        <v>8224</v>
      </c>
      <c r="I1328" t="s">
        <v>8246</v>
      </c>
      <c r="J1328">
        <v>1421348428</v>
      </c>
      <c r="K1328" s="11">
        <f>(Table1[[#This Row],[deadline]]/86400)+25569+(-5/24)</f>
        <v>42019.583657407406</v>
      </c>
      <c r="L1328">
        <v>1417460428</v>
      </c>
      <c r="M1328" s="11">
        <f>(Table1[[#This Row],[launched_at]]/86400)+25569+(-5/24)</f>
        <v>41974.583657407406</v>
      </c>
      <c r="N1328" s="12">
        <f>Table1[[#This Row],[Date Created Conversion]]</f>
        <v>41974.583657407406</v>
      </c>
      <c r="O1328" s="13">
        <f>Table1[[#This Row],[Date Created Conversion]]</f>
        <v>41974.583657407406</v>
      </c>
      <c r="P1328" t="b">
        <v>0</v>
      </c>
      <c r="Q1328">
        <v>11</v>
      </c>
      <c r="R1328" s="6">
        <f>E1328/Q1328</f>
        <v>102.72727272727273</v>
      </c>
      <c r="S1328" t="b">
        <v>0</v>
      </c>
      <c r="T1328" t="s">
        <v>8273</v>
      </c>
      <c r="U1328" s="7" t="str">
        <f t="shared" si="61"/>
        <v>technology</v>
      </c>
      <c r="V1328" t="str">
        <f t="shared" si="62"/>
        <v>wearables</v>
      </c>
    </row>
    <row r="1329" spans="1:22" ht="46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5">
        <f t="shared" si="60"/>
        <v>3.5520833333333335E-2</v>
      </c>
      <c r="G1329" t="s">
        <v>8220</v>
      </c>
      <c r="H1329" t="s">
        <v>8224</v>
      </c>
      <c r="I1329" t="s">
        <v>8246</v>
      </c>
      <c r="J1329">
        <v>1432916235</v>
      </c>
      <c r="K1329" s="11">
        <f>(Table1[[#This Row],[deadline]]/86400)+25569+(-5/24)</f>
        <v>42153.470312500001</v>
      </c>
      <c r="L1329">
        <v>1430324235</v>
      </c>
      <c r="M1329" s="11">
        <f>(Table1[[#This Row],[launched_at]]/86400)+25569+(-5/24)</f>
        <v>42123.470312500001</v>
      </c>
      <c r="N1329" s="12">
        <f>Table1[[#This Row],[Date Created Conversion]]</f>
        <v>42123.470312500001</v>
      </c>
      <c r="O1329" s="13">
        <f>Table1[[#This Row],[Date Created Conversion]]</f>
        <v>42123.470312500001</v>
      </c>
      <c r="P1329" t="b">
        <v>0</v>
      </c>
      <c r="Q1329">
        <v>41</v>
      </c>
      <c r="R1329" s="6">
        <f>E1329/Q1329</f>
        <v>41.585365853658537</v>
      </c>
      <c r="S1329" t="b">
        <v>0</v>
      </c>
      <c r="T1329" t="s">
        <v>8273</v>
      </c>
      <c r="U1329" s="7" t="str">
        <f t="shared" si="61"/>
        <v>technology</v>
      </c>
      <c r="V1329" t="str">
        <f t="shared" si="62"/>
        <v>wearables</v>
      </c>
    </row>
    <row r="1330" spans="1:22" ht="46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5">
        <f t="shared" si="60"/>
        <v>2.3306666666666667E-2</v>
      </c>
      <c r="G1330" t="s">
        <v>8220</v>
      </c>
      <c r="H1330" t="s">
        <v>8224</v>
      </c>
      <c r="I1330" t="s">
        <v>8246</v>
      </c>
      <c r="J1330">
        <v>1476458734</v>
      </c>
      <c r="K1330" s="11">
        <f>(Table1[[#This Row],[deadline]]/86400)+25569+(-5/24)</f>
        <v>42657.434421296297</v>
      </c>
      <c r="L1330">
        <v>1472570734</v>
      </c>
      <c r="M1330" s="11">
        <f>(Table1[[#This Row],[launched_at]]/86400)+25569+(-5/24)</f>
        <v>42612.434421296297</v>
      </c>
      <c r="N1330" s="12">
        <f>Table1[[#This Row],[Date Created Conversion]]</f>
        <v>42612.434421296297</v>
      </c>
      <c r="O1330" s="13">
        <f>Table1[[#This Row],[Date Created Conversion]]</f>
        <v>42612.434421296297</v>
      </c>
      <c r="P1330" t="b">
        <v>0</v>
      </c>
      <c r="Q1330">
        <v>15</v>
      </c>
      <c r="R1330" s="6">
        <f>E1330/Q1330</f>
        <v>116.53333333333333</v>
      </c>
      <c r="S1330" t="b">
        <v>0</v>
      </c>
      <c r="T1330" t="s">
        <v>8273</v>
      </c>
      <c r="U1330" s="7" t="str">
        <f t="shared" si="61"/>
        <v>technology</v>
      </c>
      <c r="V1330" t="str">
        <f t="shared" si="62"/>
        <v>wearables</v>
      </c>
    </row>
    <row r="1331" spans="1:22" ht="46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5">
        <f t="shared" si="60"/>
        <v>8.1600000000000006E-3</v>
      </c>
      <c r="G1331" t="s">
        <v>8220</v>
      </c>
      <c r="H1331" t="s">
        <v>8224</v>
      </c>
      <c r="I1331" t="s">
        <v>8246</v>
      </c>
      <c r="J1331">
        <v>1417501145</v>
      </c>
      <c r="K1331" s="11">
        <f>(Table1[[#This Row],[deadline]]/86400)+25569+(-5/24)</f>
        <v>41975.054918981477</v>
      </c>
      <c r="L1331">
        <v>1414041545</v>
      </c>
      <c r="M1331" s="11">
        <f>(Table1[[#This Row],[launched_at]]/86400)+25569+(-5/24)</f>
        <v>41935.013252314813</v>
      </c>
      <c r="N1331" s="12">
        <f>Table1[[#This Row],[Date Created Conversion]]</f>
        <v>41935.013252314813</v>
      </c>
      <c r="O1331" s="13">
        <f>Table1[[#This Row],[Date Created Conversion]]</f>
        <v>41935.013252314813</v>
      </c>
      <c r="P1331" t="b">
        <v>0</v>
      </c>
      <c r="Q1331">
        <v>9</v>
      </c>
      <c r="R1331" s="6">
        <f>E1331/Q1331</f>
        <v>45.333333333333336</v>
      </c>
      <c r="S1331" t="b">
        <v>0</v>
      </c>
      <c r="T1331" t="s">
        <v>8273</v>
      </c>
      <c r="U1331" s="7" t="str">
        <f t="shared" si="61"/>
        <v>technology</v>
      </c>
      <c r="V1331" t="str">
        <f t="shared" si="62"/>
        <v>wearables</v>
      </c>
    </row>
    <row r="1332" spans="1:22" ht="46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5">
        <f t="shared" si="60"/>
        <v>0.22494285714285714</v>
      </c>
      <c r="G1332" t="s">
        <v>8220</v>
      </c>
      <c r="H1332" t="s">
        <v>8224</v>
      </c>
      <c r="I1332" t="s">
        <v>8246</v>
      </c>
      <c r="J1332">
        <v>1467432000</v>
      </c>
      <c r="K1332" s="11">
        <f>(Table1[[#This Row],[deadline]]/86400)+25569+(-5/24)</f>
        <v>42552.958333333336</v>
      </c>
      <c r="L1332">
        <v>1464763109</v>
      </c>
      <c r="M1332" s="11">
        <f>(Table1[[#This Row],[launched_at]]/86400)+25569+(-5/24)</f>
        <v>42522.068391203698</v>
      </c>
      <c r="N1332" s="12">
        <f>Table1[[#This Row],[Date Created Conversion]]</f>
        <v>42522.068391203698</v>
      </c>
      <c r="O1332" s="13">
        <f>Table1[[#This Row],[Date Created Conversion]]</f>
        <v>42522.068391203698</v>
      </c>
      <c r="P1332" t="b">
        <v>0</v>
      </c>
      <c r="Q1332">
        <v>50</v>
      </c>
      <c r="R1332" s="6">
        <f>E1332/Q1332</f>
        <v>157.46</v>
      </c>
      <c r="S1332" t="b">
        <v>0</v>
      </c>
      <c r="T1332" t="s">
        <v>8273</v>
      </c>
      <c r="U1332" s="7" t="str">
        <f t="shared" si="61"/>
        <v>technology</v>
      </c>
      <c r="V1332" t="str">
        <f t="shared" si="62"/>
        <v>wearables</v>
      </c>
    </row>
    <row r="1333" spans="1:22" ht="46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5">
        <f t="shared" si="60"/>
        <v>1.3668E-2</v>
      </c>
      <c r="G1333" t="s">
        <v>8220</v>
      </c>
      <c r="H1333" t="s">
        <v>8224</v>
      </c>
      <c r="I1333" t="s">
        <v>8246</v>
      </c>
      <c r="J1333">
        <v>1471435554</v>
      </c>
      <c r="K1333" s="11">
        <f>(Table1[[#This Row],[deadline]]/86400)+25569+(-5/24)</f>
        <v>42599.295763888884</v>
      </c>
      <c r="L1333">
        <v>1468843554</v>
      </c>
      <c r="M1333" s="11">
        <f>(Table1[[#This Row],[launched_at]]/86400)+25569+(-5/24)</f>
        <v>42569.295763888884</v>
      </c>
      <c r="N1333" s="12">
        <f>Table1[[#This Row],[Date Created Conversion]]</f>
        <v>42569.295763888884</v>
      </c>
      <c r="O1333" s="13">
        <f>Table1[[#This Row],[Date Created Conversion]]</f>
        <v>42569.295763888884</v>
      </c>
      <c r="P1333" t="b">
        <v>0</v>
      </c>
      <c r="Q1333">
        <v>34</v>
      </c>
      <c r="R1333" s="6">
        <f>E1333/Q1333</f>
        <v>100.5</v>
      </c>
      <c r="S1333" t="b">
        <v>0</v>
      </c>
      <c r="T1333" t="s">
        <v>8273</v>
      </c>
      <c r="U1333" s="7" t="str">
        <f t="shared" si="61"/>
        <v>technology</v>
      </c>
      <c r="V1333" t="str">
        <f t="shared" si="62"/>
        <v>wearables</v>
      </c>
    </row>
    <row r="1334" spans="1:22" ht="46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5">
        <f t="shared" si="60"/>
        <v>0</v>
      </c>
      <c r="G1334" t="s">
        <v>8220</v>
      </c>
      <c r="H1334" t="s">
        <v>8240</v>
      </c>
      <c r="I1334" t="s">
        <v>8257</v>
      </c>
      <c r="J1334">
        <v>1485480408</v>
      </c>
      <c r="K1334" s="11">
        <f>(Table1[[#This Row],[deadline]]/86400)+25569+(-5/24)</f>
        <v>42761.851944444446</v>
      </c>
      <c r="L1334">
        <v>1482888408</v>
      </c>
      <c r="M1334" s="11">
        <f>(Table1[[#This Row],[launched_at]]/86400)+25569+(-5/24)</f>
        <v>42731.851944444446</v>
      </c>
      <c r="N1334" s="12">
        <f>Table1[[#This Row],[Date Created Conversion]]</f>
        <v>42731.851944444446</v>
      </c>
      <c r="O1334" s="13">
        <f>Table1[[#This Row],[Date Created Conversion]]</f>
        <v>42731.851944444446</v>
      </c>
      <c r="P1334" t="b">
        <v>0</v>
      </c>
      <c r="Q1334">
        <v>0</v>
      </c>
      <c r="R1334" s="6" t="e">
        <f>E1334/Q1334</f>
        <v>#DIV/0!</v>
      </c>
      <c r="S1334" t="b">
        <v>0</v>
      </c>
      <c r="T1334" t="s">
        <v>8273</v>
      </c>
      <c r="U1334" s="7" t="str">
        <f t="shared" si="61"/>
        <v>technology</v>
      </c>
      <c r="V1334" t="str">
        <f t="shared" si="62"/>
        <v>wearables</v>
      </c>
    </row>
    <row r="1335" spans="1:22" ht="46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5">
        <f t="shared" si="60"/>
        <v>0</v>
      </c>
      <c r="G1335" t="s">
        <v>8220</v>
      </c>
      <c r="H1335" t="s">
        <v>8226</v>
      </c>
      <c r="I1335" t="s">
        <v>8248</v>
      </c>
      <c r="J1335">
        <v>1405478025</v>
      </c>
      <c r="K1335" s="11">
        <f>(Table1[[#This Row],[deadline]]/86400)+25569+(-5/24)</f>
        <v>41835.8984375</v>
      </c>
      <c r="L1335">
        <v>1402886025</v>
      </c>
      <c r="M1335" s="11">
        <f>(Table1[[#This Row],[launched_at]]/86400)+25569+(-5/24)</f>
        <v>41805.8984375</v>
      </c>
      <c r="N1335" s="12">
        <f>Table1[[#This Row],[Date Created Conversion]]</f>
        <v>41805.8984375</v>
      </c>
      <c r="O1335" s="13">
        <f>Table1[[#This Row],[Date Created Conversion]]</f>
        <v>41805.8984375</v>
      </c>
      <c r="P1335" t="b">
        <v>0</v>
      </c>
      <c r="Q1335">
        <v>0</v>
      </c>
      <c r="R1335" s="6" t="e">
        <f>E1335/Q1335</f>
        <v>#DIV/0!</v>
      </c>
      <c r="S1335" t="b">
        <v>0</v>
      </c>
      <c r="T1335" t="s">
        <v>8273</v>
      </c>
      <c r="U1335" s="7" t="str">
        <f t="shared" si="61"/>
        <v>technology</v>
      </c>
      <c r="V1335" t="str">
        <f t="shared" si="62"/>
        <v>wearables</v>
      </c>
    </row>
    <row r="1336" spans="1:22" ht="46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5">
        <f t="shared" si="60"/>
        <v>0.10754135338345865</v>
      </c>
      <c r="G1336" t="s">
        <v>8220</v>
      </c>
      <c r="H1336" t="s">
        <v>8224</v>
      </c>
      <c r="I1336" t="s">
        <v>8246</v>
      </c>
      <c r="J1336">
        <v>1457721287</v>
      </c>
      <c r="K1336" s="11">
        <f>(Table1[[#This Row],[deadline]]/86400)+25569+(-5/24)</f>
        <v>42440.565821759257</v>
      </c>
      <c r="L1336">
        <v>1455129287</v>
      </c>
      <c r="M1336" s="11">
        <f>(Table1[[#This Row],[launched_at]]/86400)+25569+(-5/24)</f>
        <v>42410.565821759257</v>
      </c>
      <c r="N1336" s="12">
        <f>Table1[[#This Row],[Date Created Conversion]]</f>
        <v>42410.565821759257</v>
      </c>
      <c r="O1336" s="13">
        <f>Table1[[#This Row],[Date Created Conversion]]</f>
        <v>42410.565821759257</v>
      </c>
      <c r="P1336" t="b">
        <v>0</v>
      </c>
      <c r="Q1336">
        <v>276</v>
      </c>
      <c r="R1336" s="6">
        <f>E1336/Q1336</f>
        <v>51.822463768115945</v>
      </c>
      <c r="S1336" t="b">
        <v>0</v>
      </c>
      <c r="T1336" t="s">
        <v>8273</v>
      </c>
      <c r="U1336" s="7" t="str">
        <f t="shared" si="61"/>
        <v>technology</v>
      </c>
      <c r="V1336" t="str">
        <f t="shared" si="62"/>
        <v>wearables</v>
      </c>
    </row>
    <row r="1337" spans="1:22" ht="46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5">
        <f t="shared" si="60"/>
        <v>0.1976</v>
      </c>
      <c r="G1337" t="s">
        <v>8220</v>
      </c>
      <c r="H1337" t="s">
        <v>8224</v>
      </c>
      <c r="I1337" t="s">
        <v>8246</v>
      </c>
      <c r="J1337">
        <v>1449354502</v>
      </c>
      <c r="K1337" s="11">
        <f>(Table1[[#This Row],[deadline]]/86400)+25569+(-5/24)</f>
        <v>42343.728032407402</v>
      </c>
      <c r="L1337">
        <v>1446762502</v>
      </c>
      <c r="M1337" s="11">
        <f>(Table1[[#This Row],[launched_at]]/86400)+25569+(-5/24)</f>
        <v>42313.728032407402</v>
      </c>
      <c r="N1337" s="12">
        <f>Table1[[#This Row],[Date Created Conversion]]</f>
        <v>42313.728032407402</v>
      </c>
      <c r="O1337" s="13">
        <f>Table1[[#This Row],[Date Created Conversion]]</f>
        <v>42313.728032407402</v>
      </c>
      <c r="P1337" t="b">
        <v>0</v>
      </c>
      <c r="Q1337">
        <v>16</v>
      </c>
      <c r="R1337" s="6">
        <f>E1337/Q1337</f>
        <v>308.75</v>
      </c>
      <c r="S1337" t="b">
        <v>0</v>
      </c>
      <c r="T1337" t="s">
        <v>8273</v>
      </c>
      <c r="U1337" s="7" t="str">
        <f t="shared" si="61"/>
        <v>technology</v>
      </c>
      <c r="V1337" t="str">
        <f t="shared" si="62"/>
        <v>wearables</v>
      </c>
    </row>
    <row r="1338" spans="1:22" ht="46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5">
        <f t="shared" si="60"/>
        <v>0.84946999999999995</v>
      </c>
      <c r="G1338" t="s">
        <v>8220</v>
      </c>
      <c r="H1338" t="s">
        <v>8224</v>
      </c>
      <c r="I1338" t="s">
        <v>8246</v>
      </c>
      <c r="J1338">
        <v>1418849028</v>
      </c>
      <c r="K1338" s="11">
        <f>(Table1[[#This Row],[deadline]]/86400)+25569+(-5/24)</f>
        <v>41990.655416666668</v>
      </c>
      <c r="L1338">
        <v>1415825028</v>
      </c>
      <c r="M1338" s="11">
        <f>(Table1[[#This Row],[launched_at]]/86400)+25569+(-5/24)</f>
        <v>41955.655416666668</v>
      </c>
      <c r="N1338" s="12">
        <f>Table1[[#This Row],[Date Created Conversion]]</f>
        <v>41955.655416666668</v>
      </c>
      <c r="O1338" s="13">
        <f>Table1[[#This Row],[Date Created Conversion]]</f>
        <v>41955.655416666668</v>
      </c>
      <c r="P1338" t="b">
        <v>0</v>
      </c>
      <c r="Q1338">
        <v>224</v>
      </c>
      <c r="R1338" s="6">
        <f>E1338/Q1338</f>
        <v>379.22767857142856</v>
      </c>
      <c r="S1338" t="b">
        <v>0</v>
      </c>
      <c r="T1338" t="s">
        <v>8273</v>
      </c>
      <c r="U1338" s="7" t="str">
        <f t="shared" si="61"/>
        <v>technology</v>
      </c>
      <c r="V1338" t="str">
        <f t="shared" si="62"/>
        <v>wearables</v>
      </c>
    </row>
    <row r="1339" spans="1:22" ht="46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5">
        <f t="shared" si="60"/>
        <v>0.49381999999999998</v>
      </c>
      <c r="G1339" t="s">
        <v>8220</v>
      </c>
      <c r="H1339" t="s">
        <v>8224</v>
      </c>
      <c r="I1339" t="s">
        <v>8246</v>
      </c>
      <c r="J1339">
        <v>1488549079</v>
      </c>
      <c r="K1339" s="11">
        <f>(Table1[[#This Row],[deadline]]/86400)+25569+(-5/24)</f>
        <v>42797.368969907409</v>
      </c>
      <c r="L1339">
        <v>1485957079</v>
      </c>
      <c r="M1339" s="11">
        <f>(Table1[[#This Row],[launched_at]]/86400)+25569+(-5/24)</f>
        <v>42767.368969907409</v>
      </c>
      <c r="N1339" s="12">
        <f>Table1[[#This Row],[Date Created Conversion]]</f>
        <v>42767.368969907409</v>
      </c>
      <c r="O1339" s="13">
        <f>Table1[[#This Row],[Date Created Conversion]]</f>
        <v>42767.368969907409</v>
      </c>
      <c r="P1339" t="b">
        <v>0</v>
      </c>
      <c r="Q1339">
        <v>140</v>
      </c>
      <c r="R1339" s="6">
        <f>E1339/Q1339</f>
        <v>176.36428571428573</v>
      </c>
      <c r="S1339" t="b">
        <v>0</v>
      </c>
      <c r="T1339" t="s">
        <v>8273</v>
      </c>
      <c r="U1339" s="7" t="str">
        <f t="shared" si="61"/>
        <v>technology</v>
      </c>
      <c r="V1339" t="str">
        <f t="shared" si="62"/>
        <v>wearables</v>
      </c>
    </row>
    <row r="1340" spans="1:22" ht="46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5">
        <f t="shared" si="60"/>
        <v>3.3033333333333331E-2</v>
      </c>
      <c r="G1340" t="s">
        <v>8220</v>
      </c>
      <c r="H1340" t="s">
        <v>8224</v>
      </c>
      <c r="I1340" t="s">
        <v>8246</v>
      </c>
      <c r="J1340">
        <v>1438543033</v>
      </c>
      <c r="K1340" s="11">
        <f>(Table1[[#This Row],[deadline]]/86400)+25569+(-5/24)</f>
        <v>42218.595289351848</v>
      </c>
      <c r="L1340">
        <v>1435951033</v>
      </c>
      <c r="M1340" s="11">
        <f>(Table1[[#This Row],[launched_at]]/86400)+25569+(-5/24)</f>
        <v>42188.595289351848</v>
      </c>
      <c r="N1340" s="12">
        <f>Table1[[#This Row],[Date Created Conversion]]</f>
        <v>42188.595289351848</v>
      </c>
      <c r="O1340" s="13">
        <f>Table1[[#This Row],[Date Created Conversion]]</f>
        <v>42188.595289351848</v>
      </c>
      <c r="P1340" t="b">
        <v>0</v>
      </c>
      <c r="Q1340">
        <v>15</v>
      </c>
      <c r="R1340" s="6">
        <f>E1340/Q1340</f>
        <v>66.066666666666663</v>
      </c>
      <c r="S1340" t="b">
        <v>0</v>
      </c>
      <c r="T1340" t="s">
        <v>8273</v>
      </c>
      <c r="U1340" s="7" t="str">
        <f t="shared" si="61"/>
        <v>technology</v>
      </c>
      <c r="V1340" t="str">
        <f t="shared" si="62"/>
        <v>wearables</v>
      </c>
    </row>
    <row r="1341" spans="1:22" ht="3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5">
        <f t="shared" si="60"/>
        <v>6.6339999999999996E-2</v>
      </c>
      <c r="G1341" t="s">
        <v>8220</v>
      </c>
      <c r="H1341" t="s">
        <v>8224</v>
      </c>
      <c r="I1341" t="s">
        <v>8246</v>
      </c>
      <c r="J1341">
        <v>1418056315</v>
      </c>
      <c r="K1341" s="11">
        <f>(Table1[[#This Row],[deadline]]/86400)+25569+(-5/24)</f>
        <v>41981.480497685181</v>
      </c>
      <c r="L1341">
        <v>1414164715</v>
      </c>
      <c r="M1341" s="11">
        <f>(Table1[[#This Row],[launched_at]]/86400)+25569+(-5/24)</f>
        <v>41936.438831018517</v>
      </c>
      <c r="N1341" s="12">
        <f>Table1[[#This Row],[Date Created Conversion]]</f>
        <v>41936.438831018517</v>
      </c>
      <c r="O1341" s="13">
        <f>Table1[[#This Row],[Date Created Conversion]]</f>
        <v>41936.438831018517</v>
      </c>
      <c r="P1341" t="b">
        <v>0</v>
      </c>
      <c r="Q1341">
        <v>37</v>
      </c>
      <c r="R1341" s="6">
        <f>E1341/Q1341</f>
        <v>89.648648648648646</v>
      </c>
      <c r="S1341" t="b">
        <v>0</v>
      </c>
      <c r="T1341" t="s">
        <v>8273</v>
      </c>
      <c r="U1341" s="7" t="str">
        <f t="shared" si="61"/>
        <v>technology</v>
      </c>
      <c r="V1341" t="str">
        <f t="shared" si="62"/>
        <v>wearables</v>
      </c>
    </row>
    <row r="1342" spans="1:22" ht="46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5">
        <f t="shared" si="60"/>
        <v>0</v>
      </c>
      <c r="G1342" t="s">
        <v>8220</v>
      </c>
      <c r="H1342" t="s">
        <v>8224</v>
      </c>
      <c r="I1342" t="s">
        <v>8246</v>
      </c>
      <c r="J1342">
        <v>1408112253</v>
      </c>
      <c r="K1342" s="11">
        <f>(Table1[[#This Row],[deadline]]/86400)+25569+(-5/24)</f>
        <v>41866.387187499997</v>
      </c>
      <c r="L1342">
        <v>1405520253</v>
      </c>
      <c r="M1342" s="11">
        <f>(Table1[[#This Row],[launched_at]]/86400)+25569+(-5/24)</f>
        <v>41836.387187499997</v>
      </c>
      <c r="N1342" s="12">
        <f>Table1[[#This Row],[Date Created Conversion]]</f>
        <v>41836.387187499997</v>
      </c>
      <c r="O1342" s="13">
        <f>Table1[[#This Row],[Date Created Conversion]]</f>
        <v>41836.387187499997</v>
      </c>
      <c r="P1342" t="b">
        <v>0</v>
      </c>
      <c r="Q1342">
        <v>0</v>
      </c>
      <c r="R1342" s="6" t="e">
        <f>E1342/Q1342</f>
        <v>#DIV/0!</v>
      </c>
      <c r="S1342" t="b">
        <v>0</v>
      </c>
      <c r="T1342" t="s">
        <v>8273</v>
      </c>
      <c r="U1342" s="7" t="str">
        <f t="shared" si="61"/>
        <v>technology</v>
      </c>
      <c r="V1342" t="str">
        <f t="shared" si="62"/>
        <v>wearables</v>
      </c>
    </row>
    <row r="1343" spans="1:22" ht="46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5">
        <f t="shared" si="60"/>
        <v>0.7036</v>
      </c>
      <c r="G1343" t="s">
        <v>8220</v>
      </c>
      <c r="H1343" t="s">
        <v>8225</v>
      </c>
      <c r="I1343" t="s">
        <v>8247</v>
      </c>
      <c r="J1343">
        <v>1475333917</v>
      </c>
      <c r="K1343" s="11">
        <f>(Table1[[#This Row],[deadline]]/86400)+25569+(-5/24)</f>
        <v>42644.415706018517</v>
      </c>
      <c r="L1343">
        <v>1472569117</v>
      </c>
      <c r="M1343" s="11">
        <f>(Table1[[#This Row],[launched_at]]/86400)+25569+(-5/24)</f>
        <v>42612.415706018517</v>
      </c>
      <c r="N1343" s="12">
        <f>Table1[[#This Row],[Date Created Conversion]]</f>
        <v>42612.415706018517</v>
      </c>
      <c r="O1343" s="13">
        <f>Table1[[#This Row],[Date Created Conversion]]</f>
        <v>42612.415706018517</v>
      </c>
      <c r="P1343" t="b">
        <v>0</v>
      </c>
      <c r="Q1343">
        <v>46</v>
      </c>
      <c r="R1343" s="6">
        <f>E1343/Q1343</f>
        <v>382.39130434782606</v>
      </c>
      <c r="S1343" t="b">
        <v>0</v>
      </c>
      <c r="T1343" t="s">
        <v>8273</v>
      </c>
      <c r="U1343" s="7" t="str">
        <f t="shared" si="61"/>
        <v>technology</v>
      </c>
      <c r="V1343" t="str">
        <f t="shared" si="62"/>
        <v>wearables</v>
      </c>
    </row>
    <row r="1344" spans="1:22" ht="46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5">
        <f t="shared" si="60"/>
        <v>2E-3</v>
      </c>
      <c r="G1344" t="s">
        <v>8220</v>
      </c>
      <c r="H1344" t="s">
        <v>8224</v>
      </c>
      <c r="I1344" t="s">
        <v>8246</v>
      </c>
      <c r="J1344">
        <v>1437161739</v>
      </c>
      <c r="K1344" s="11">
        <f>(Table1[[#This Row],[deadline]]/86400)+25569+(-5/24)</f>
        <v>42202.608090277776</v>
      </c>
      <c r="L1344">
        <v>1434569739</v>
      </c>
      <c r="M1344" s="11">
        <f>(Table1[[#This Row],[launched_at]]/86400)+25569+(-5/24)</f>
        <v>42172.608090277776</v>
      </c>
      <c r="N1344" s="12">
        <f>Table1[[#This Row],[Date Created Conversion]]</f>
        <v>42172.608090277776</v>
      </c>
      <c r="O1344" s="13">
        <f>Table1[[#This Row],[Date Created Conversion]]</f>
        <v>42172.608090277776</v>
      </c>
      <c r="P1344" t="b">
        <v>0</v>
      </c>
      <c r="Q1344">
        <v>1</v>
      </c>
      <c r="R1344" s="6">
        <f>E1344/Q1344</f>
        <v>100</v>
      </c>
      <c r="S1344" t="b">
        <v>0</v>
      </c>
      <c r="T1344" t="s">
        <v>8273</v>
      </c>
      <c r="U1344" s="7" t="str">
        <f t="shared" si="61"/>
        <v>technology</v>
      </c>
      <c r="V1344" t="str">
        <f t="shared" si="62"/>
        <v>wearables</v>
      </c>
    </row>
    <row r="1345" spans="1:22" ht="46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5">
        <f t="shared" si="60"/>
        <v>1.02298</v>
      </c>
      <c r="G1345" t="s">
        <v>8220</v>
      </c>
      <c r="H1345" t="s">
        <v>8224</v>
      </c>
      <c r="I1345" t="s">
        <v>8246</v>
      </c>
      <c r="J1345">
        <v>1471579140</v>
      </c>
      <c r="K1345" s="11">
        <f>(Table1[[#This Row],[deadline]]/86400)+25569+(-5/24)</f>
        <v>42600.957638888889</v>
      </c>
      <c r="L1345">
        <v>1466512683</v>
      </c>
      <c r="M1345" s="11">
        <f>(Table1[[#This Row],[launched_at]]/86400)+25569+(-5/24)</f>
        <v>42542.318090277775</v>
      </c>
      <c r="N1345" s="12">
        <f>Table1[[#This Row],[Date Created Conversion]]</f>
        <v>42542.318090277775</v>
      </c>
      <c r="O1345" s="13">
        <f>Table1[[#This Row],[Date Created Conversion]]</f>
        <v>42542.318090277775</v>
      </c>
      <c r="P1345" t="b">
        <v>0</v>
      </c>
      <c r="Q1345">
        <v>323</v>
      </c>
      <c r="R1345" s="6">
        <f>E1345/Q1345</f>
        <v>158.35603715170279</v>
      </c>
      <c r="S1345" t="b">
        <v>0</v>
      </c>
      <c r="T1345" t="s">
        <v>8273</v>
      </c>
      <c r="U1345" s="7" t="str">
        <f t="shared" si="61"/>
        <v>technology</v>
      </c>
      <c r="V1345" t="str">
        <f t="shared" si="62"/>
        <v>wearables</v>
      </c>
    </row>
    <row r="1346" spans="1:22" ht="46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5">
        <f t="shared" si="60"/>
        <v>3.7773333333333334</v>
      </c>
      <c r="G1346" t="s">
        <v>8219</v>
      </c>
      <c r="H1346" t="s">
        <v>8229</v>
      </c>
      <c r="I1346" t="s">
        <v>8251</v>
      </c>
      <c r="J1346">
        <v>1467313039</v>
      </c>
      <c r="K1346" s="11">
        <f>(Table1[[#This Row],[deadline]]/86400)+25569+(-5/24)</f>
        <v>42551.581469907404</v>
      </c>
      <c r="L1346">
        <v>1464807439</v>
      </c>
      <c r="M1346" s="11">
        <f>(Table1[[#This Row],[launched_at]]/86400)+25569+(-5/24)</f>
        <v>42522.581469907404</v>
      </c>
      <c r="N1346" s="12">
        <f>Table1[[#This Row],[Date Created Conversion]]</f>
        <v>42522.581469907404</v>
      </c>
      <c r="O1346" s="13">
        <f>Table1[[#This Row],[Date Created Conversion]]</f>
        <v>42522.581469907404</v>
      </c>
      <c r="P1346" t="b">
        <v>0</v>
      </c>
      <c r="Q1346">
        <v>139</v>
      </c>
      <c r="R1346" s="6">
        <f>E1346/Q1346</f>
        <v>40.762589928057551</v>
      </c>
      <c r="S1346" t="b">
        <v>1</v>
      </c>
      <c r="T1346" t="s">
        <v>8274</v>
      </c>
      <c r="U1346" s="7" t="str">
        <f t="shared" si="61"/>
        <v>publishing</v>
      </c>
      <c r="V1346" t="str">
        <f t="shared" si="62"/>
        <v>nonfiction</v>
      </c>
    </row>
    <row r="1347" spans="1:22" ht="46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5">
        <f t="shared" ref="F1347:F1410" si="63">E1347/D1347</f>
        <v>1.25</v>
      </c>
      <c r="G1347" t="s">
        <v>8219</v>
      </c>
      <c r="H1347" t="s">
        <v>8224</v>
      </c>
      <c r="I1347" t="s">
        <v>8246</v>
      </c>
      <c r="J1347">
        <v>1405366359</v>
      </c>
      <c r="K1347" s="11">
        <f>(Table1[[#This Row],[deadline]]/86400)+25569+(-5/24)</f>
        <v>41834.606006944443</v>
      </c>
      <c r="L1347">
        <v>1402342359</v>
      </c>
      <c r="M1347" s="11">
        <f>(Table1[[#This Row],[launched_at]]/86400)+25569+(-5/24)</f>
        <v>41799.606006944443</v>
      </c>
      <c r="N1347" s="12">
        <f>Table1[[#This Row],[Date Created Conversion]]</f>
        <v>41799.606006944443</v>
      </c>
      <c r="O1347" s="13">
        <f>Table1[[#This Row],[Date Created Conversion]]</f>
        <v>41799.606006944443</v>
      </c>
      <c r="P1347" t="b">
        <v>0</v>
      </c>
      <c r="Q1347">
        <v>7</v>
      </c>
      <c r="R1347" s="6">
        <f>E1347/Q1347</f>
        <v>53.571428571428569</v>
      </c>
      <c r="S1347" t="b">
        <v>1</v>
      </c>
      <c r="T1347" t="s">
        <v>8274</v>
      </c>
      <c r="U1347" s="7" t="str">
        <f t="shared" ref="U1347:U1410" si="64">LEFT(T1347, SEARCH("/",T1347,1)-1)</f>
        <v>publishing</v>
      </c>
      <c r="V1347" t="str">
        <f t="shared" ref="V1347:V1410" si="65">RIGHT(T1347, LEN(T1347)-SEARCH("/",T1347,1))</f>
        <v>nonfiction</v>
      </c>
    </row>
    <row r="1348" spans="1:22" ht="46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5">
        <f t="shared" si="63"/>
        <v>1.473265306122449</v>
      </c>
      <c r="G1348" t="s">
        <v>8219</v>
      </c>
      <c r="H1348" t="s">
        <v>8224</v>
      </c>
      <c r="I1348" t="s">
        <v>8246</v>
      </c>
      <c r="J1348">
        <v>1372297751</v>
      </c>
      <c r="K1348" s="11">
        <f>(Table1[[#This Row],[deadline]]/86400)+25569+(-5/24)</f>
        <v>41451.867488425924</v>
      </c>
      <c r="L1348">
        <v>1369705751</v>
      </c>
      <c r="M1348" s="11">
        <f>(Table1[[#This Row],[launched_at]]/86400)+25569+(-5/24)</f>
        <v>41421.867488425924</v>
      </c>
      <c r="N1348" s="12">
        <f>Table1[[#This Row],[Date Created Conversion]]</f>
        <v>41421.867488425924</v>
      </c>
      <c r="O1348" s="13">
        <f>Table1[[#This Row],[Date Created Conversion]]</f>
        <v>41421.867488425924</v>
      </c>
      <c r="P1348" t="b">
        <v>0</v>
      </c>
      <c r="Q1348">
        <v>149</v>
      </c>
      <c r="R1348" s="6">
        <f>E1348/Q1348</f>
        <v>48.449664429530202</v>
      </c>
      <c r="S1348" t="b">
        <v>1</v>
      </c>
      <c r="T1348" t="s">
        <v>8274</v>
      </c>
      <c r="U1348" s="7" t="str">
        <f t="shared" si="64"/>
        <v>publishing</v>
      </c>
      <c r="V1348" t="str">
        <f t="shared" si="65"/>
        <v>nonfiction</v>
      </c>
    </row>
    <row r="1349" spans="1:22" ht="46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5">
        <f t="shared" si="63"/>
        <v>1.022</v>
      </c>
      <c r="G1349" t="s">
        <v>8219</v>
      </c>
      <c r="H1349" t="s">
        <v>8224</v>
      </c>
      <c r="I1349" t="s">
        <v>8246</v>
      </c>
      <c r="J1349">
        <v>1425741525</v>
      </c>
      <c r="K1349" s="11">
        <f>(Table1[[#This Row],[deadline]]/86400)+25569+(-5/24)</f>
        <v>42070.429687499993</v>
      </c>
      <c r="L1349">
        <v>1423149525</v>
      </c>
      <c r="M1349" s="11">
        <f>(Table1[[#This Row],[launched_at]]/86400)+25569+(-5/24)</f>
        <v>42040.429687499993</v>
      </c>
      <c r="N1349" s="12">
        <f>Table1[[#This Row],[Date Created Conversion]]</f>
        <v>42040.429687499993</v>
      </c>
      <c r="O1349" s="13">
        <f>Table1[[#This Row],[Date Created Conversion]]</f>
        <v>42040.429687499993</v>
      </c>
      <c r="P1349" t="b">
        <v>0</v>
      </c>
      <c r="Q1349">
        <v>31</v>
      </c>
      <c r="R1349" s="6">
        <f>E1349/Q1349</f>
        <v>82.41935483870968</v>
      </c>
      <c r="S1349" t="b">
        <v>1</v>
      </c>
      <c r="T1349" t="s">
        <v>8274</v>
      </c>
      <c r="U1349" s="7" t="str">
        <f t="shared" si="64"/>
        <v>publishing</v>
      </c>
      <c r="V1349" t="str">
        <f t="shared" si="65"/>
        <v>nonfiction</v>
      </c>
    </row>
    <row r="1350" spans="1:22" ht="46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5">
        <f t="shared" si="63"/>
        <v>1.018723404255319</v>
      </c>
      <c r="G1350" t="s">
        <v>8219</v>
      </c>
      <c r="H1350" t="s">
        <v>8224</v>
      </c>
      <c r="I1350" t="s">
        <v>8246</v>
      </c>
      <c r="J1350">
        <v>1418904533</v>
      </c>
      <c r="K1350" s="11">
        <f>(Table1[[#This Row],[deadline]]/86400)+25569+(-5/24)</f>
        <v>41991.297835648147</v>
      </c>
      <c r="L1350">
        <v>1416485333</v>
      </c>
      <c r="M1350" s="11">
        <f>(Table1[[#This Row],[launched_at]]/86400)+25569+(-5/24)</f>
        <v>41963.297835648147</v>
      </c>
      <c r="N1350" s="12">
        <f>Table1[[#This Row],[Date Created Conversion]]</f>
        <v>41963.297835648147</v>
      </c>
      <c r="O1350" s="13">
        <f>Table1[[#This Row],[Date Created Conversion]]</f>
        <v>41963.297835648147</v>
      </c>
      <c r="P1350" t="b">
        <v>0</v>
      </c>
      <c r="Q1350">
        <v>26</v>
      </c>
      <c r="R1350" s="6">
        <f>E1350/Q1350</f>
        <v>230.19230769230768</v>
      </c>
      <c r="S1350" t="b">
        <v>1</v>
      </c>
      <c r="T1350" t="s">
        <v>8274</v>
      </c>
      <c r="U1350" s="7" t="str">
        <f t="shared" si="64"/>
        <v>publishing</v>
      </c>
      <c r="V1350" t="str">
        <f t="shared" si="65"/>
        <v>nonfiction</v>
      </c>
    </row>
    <row r="1351" spans="1:22" ht="46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5">
        <f t="shared" si="63"/>
        <v>2.0419999999999998</v>
      </c>
      <c r="G1351" t="s">
        <v>8219</v>
      </c>
      <c r="H1351" t="s">
        <v>8229</v>
      </c>
      <c r="I1351" t="s">
        <v>8251</v>
      </c>
      <c r="J1351">
        <v>1450249140</v>
      </c>
      <c r="K1351" s="11">
        <f>(Table1[[#This Row],[deadline]]/86400)+25569+(-5/24)</f>
        <v>42354.082638888889</v>
      </c>
      <c r="L1351">
        <v>1447055935</v>
      </c>
      <c r="M1351" s="11">
        <f>(Table1[[#This Row],[launched_at]]/86400)+25569+(-5/24)</f>
        <v>42317.124247685184</v>
      </c>
      <c r="N1351" s="12">
        <f>Table1[[#This Row],[Date Created Conversion]]</f>
        <v>42317.124247685184</v>
      </c>
      <c r="O1351" s="13">
        <f>Table1[[#This Row],[Date Created Conversion]]</f>
        <v>42317.124247685184</v>
      </c>
      <c r="P1351" t="b">
        <v>0</v>
      </c>
      <c r="Q1351">
        <v>172</v>
      </c>
      <c r="R1351" s="6">
        <f>E1351/Q1351</f>
        <v>59.360465116279073</v>
      </c>
      <c r="S1351" t="b">
        <v>1</v>
      </c>
      <c r="T1351" t="s">
        <v>8274</v>
      </c>
      <c r="U1351" s="7" t="str">
        <f t="shared" si="64"/>
        <v>publishing</v>
      </c>
      <c r="V1351" t="str">
        <f t="shared" si="65"/>
        <v>nonfiction</v>
      </c>
    </row>
    <row r="1352" spans="1:22" ht="46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5">
        <f t="shared" si="63"/>
        <v>1.0405</v>
      </c>
      <c r="G1352" t="s">
        <v>8219</v>
      </c>
      <c r="H1352" t="s">
        <v>8224</v>
      </c>
      <c r="I1352" t="s">
        <v>8246</v>
      </c>
      <c r="J1352">
        <v>1451089134</v>
      </c>
      <c r="K1352" s="11">
        <f>(Table1[[#This Row],[deadline]]/86400)+25569+(-5/24)</f>
        <v>42363.804791666662</v>
      </c>
      <c r="L1352">
        <v>1448497134</v>
      </c>
      <c r="M1352" s="11">
        <f>(Table1[[#This Row],[launched_at]]/86400)+25569+(-5/24)</f>
        <v>42333.804791666662</v>
      </c>
      <c r="N1352" s="12">
        <f>Table1[[#This Row],[Date Created Conversion]]</f>
        <v>42333.804791666662</v>
      </c>
      <c r="O1352" s="13">
        <f>Table1[[#This Row],[Date Created Conversion]]</f>
        <v>42333.804791666662</v>
      </c>
      <c r="P1352" t="b">
        <v>0</v>
      </c>
      <c r="Q1352">
        <v>78</v>
      </c>
      <c r="R1352" s="6">
        <f>E1352/Q1352</f>
        <v>66.698717948717942</v>
      </c>
      <c r="S1352" t="b">
        <v>1</v>
      </c>
      <c r="T1352" t="s">
        <v>8274</v>
      </c>
      <c r="U1352" s="7" t="str">
        <f t="shared" si="64"/>
        <v>publishing</v>
      </c>
      <c r="V1352" t="str">
        <f t="shared" si="65"/>
        <v>nonfiction</v>
      </c>
    </row>
    <row r="1353" spans="1:22" ht="3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5">
        <f t="shared" si="63"/>
        <v>1.0126500000000001</v>
      </c>
      <c r="G1353" t="s">
        <v>8219</v>
      </c>
      <c r="H1353" t="s">
        <v>8224</v>
      </c>
      <c r="I1353" t="s">
        <v>8246</v>
      </c>
      <c r="J1353">
        <v>1455299144</v>
      </c>
      <c r="K1353" s="11">
        <f>(Table1[[#This Row],[deadline]]/86400)+25569+(-5/24)</f>
        <v>42412.531759259255</v>
      </c>
      <c r="L1353">
        <v>1452707144</v>
      </c>
      <c r="M1353" s="11">
        <f>(Table1[[#This Row],[launched_at]]/86400)+25569+(-5/24)</f>
        <v>42382.531759259255</v>
      </c>
      <c r="N1353" s="12">
        <f>Table1[[#This Row],[Date Created Conversion]]</f>
        <v>42382.531759259255</v>
      </c>
      <c r="O1353" s="13">
        <f>Table1[[#This Row],[Date Created Conversion]]</f>
        <v>42382.531759259255</v>
      </c>
      <c r="P1353" t="b">
        <v>0</v>
      </c>
      <c r="Q1353">
        <v>120</v>
      </c>
      <c r="R1353" s="6">
        <f>E1353/Q1353</f>
        <v>168.77500000000001</v>
      </c>
      <c r="S1353" t="b">
        <v>1</v>
      </c>
      <c r="T1353" t="s">
        <v>8274</v>
      </c>
      <c r="U1353" s="7" t="str">
        <f t="shared" si="64"/>
        <v>publishing</v>
      </c>
      <c r="V1353" t="str">
        <f t="shared" si="65"/>
        <v>nonfiction</v>
      </c>
    </row>
    <row r="1354" spans="1:22" ht="46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5">
        <f t="shared" si="63"/>
        <v>1.3613999999999999</v>
      </c>
      <c r="G1354" t="s">
        <v>8219</v>
      </c>
      <c r="H1354" t="s">
        <v>8224</v>
      </c>
      <c r="I1354" t="s">
        <v>8246</v>
      </c>
      <c r="J1354">
        <v>1441425540</v>
      </c>
      <c r="K1354" s="11">
        <f>(Table1[[#This Row],[deadline]]/86400)+25569+(-5/24)</f>
        <v>42251.957638888889</v>
      </c>
      <c r="L1354">
        <v>1436968366</v>
      </c>
      <c r="M1354" s="11">
        <f>(Table1[[#This Row],[launched_at]]/86400)+25569+(-5/24)</f>
        <v>42200.369976851849</v>
      </c>
      <c r="N1354" s="12">
        <f>Table1[[#This Row],[Date Created Conversion]]</f>
        <v>42200.369976851849</v>
      </c>
      <c r="O1354" s="13">
        <f>Table1[[#This Row],[Date Created Conversion]]</f>
        <v>42200.369976851849</v>
      </c>
      <c r="P1354" t="b">
        <v>0</v>
      </c>
      <c r="Q1354">
        <v>227</v>
      </c>
      <c r="R1354" s="6">
        <f>E1354/Q1354</f>
        <v>59.973568281938327</v>
      </c>
      <c r="S1354" t="b">
        <v>1</v>
      </c>
      <c r="T1354" t="s">
        <v>8274</v>
      </c>
      <c r="U1354" s="7" t="str">
        <f t="shared" si="64"/>
        <v>publishing</v>
      </c>
      <c r="V1354" t="str">
        <f t="shared" si="65"/>
        <v>nonfiction</v>
      </c>
    </row>
    <row r="1355" spans="1:22" ht="31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5">
        <f t="shared" si="63"/>
        <v>1.3360000000000001</v>
      </c>
      <c r="G1355" t="s">
        <v>8219</v>
      </c>
      <c r="H1355" t="s">
        <v>8224</v>
      </c>
      <c r="I1355" t="s">
        <v>8246</v>
      </c>
      <c r="J1355">
        <v>1362960000</v>
      </c>
      <c r="K1355" s="11">
        <f>(Table1[[#This Row],[deadline]]/86400)+25569+(-5/24)</f>
        <v>41343.791666666664</v>
      </c>
      <c r="L1355">
        <v>1359946188</v>
      </c>
      <c r="M1355" s="11">
        <f>(Table1[[#This Row],[launched_at]]/86400)+25569+(-5/24)</f>
        <v>41308.909583333334</v>
      </c>
      <c r="N1355" s="12">
        <f>Table1[[#This Row],[Date Created Conversion]]</f>
        <v>41308.909583333334</v>
      </c>
      <c r="O1355" s="13">
        <f>Table1[[#This Row],[Date Created Conversion]]</f>
        <v>41308.909583333334</v>
      </c>
      <c r="P1355" t="b">
        <v>0</v>
      </c>
      <c r="Q1355">
        <v>42</v>
      </c>
      <c r="R1355" s="6">
        <f>E1355/Q1355</f>
        <v>31.80952380952381</v>
      </c>
      <c r="S1355" t="b">
        <v>1</v>
      </c>
      <c r="T1355" t="s">
        <v>8274</v>
      </c>
      <c r="U1355" s="7" t="str">
        <f t="shared" si="64"/>
        <v>publishing</v>
      </c>
      <c r="V1355" t="str">
        <f t="shared" si="65"/>
        <v>nonfiction</v>
      </c>
    </row>
    <row r="1356" spans="1:22" ht="46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5">
        <f t="shared" si="63"/>
        <v>1.3025</v>
      </c>
      <c r="G1356" t="s">
        <v>8219</v>
      </c>
      <c r="H1356" t="s">
        <v>8225</v>
      </c>
      <c r="I1356" t="s">
        <v>8247</v>
      </c>
      <c r="J1356">
        <v>1465672979</v>
      </c>
      <c r="K1356" s="11">
        <f>(Table1[[#This Row],[deadline]]/86400)+25569+(-5/24)</f>
        <v>42532.599293981482</v>
      </c>
      <c r="L1356">
        <v>1463080979</v>
      </c>
      <c r="M1356" s="11">
        <f>(Table1[[#This Row],[launched_at]]/86400)+25569+(-5/24)</f>
        <v>42502.599293981482</v>
      </c>
      <c r="N1356" s="12">
        <f>Table1[[#This Row],[Date Created Conversion]]</f>
        <v>42502.599293981482</v>
      </c>
      <c r="O1356" s="13">
        <f>Table1[[#This Row],[Date Created Conversion]]</f>
        <v>42502.599293981482</v>
      </c>
      <c r="P1356" t="b">
        <v>0</v>
      </c>
      <c r="Q1356">
        <v>64</v>
      </c>
      <c r="R1356" s="6">
        <f>E1356/Q1356</f>
        <v>24.421875</v>
      </c>
      <c r="S1356" t="b">
        <v>1</v>
      </c>
      <c r="T1356" t="s">
        <v>8274</v>
      </c>
      <c r="U1356" s="7" t="str">
        <f t="shared" si="64"/>
        <v>publishing</v>
      </c>
      <c r="V1356" t="str">
        <f t="shared" si="65"/>
        <v>nonfiction</v>
      </c>
    </row>
    <row r="1357" spans="1:22" ht="46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5">
        <f t="shared" si="63"/>
        <v>1.2267999999999999</v>
      </c>
      <c r="G1357" t="s">
        <v>8219</v>
      </c>
      <c r="H1357" t="s">
        <v>8225</v>
      </c>
      <c r="I1357" t="s">
        <v>8247</v>
      </c>
      <c r="J1357">
        <v>1354269600</v>
      </c>
      <c r="K1357" s="11">
        <f>(Table1[[#This Row],[deadline]]/86400)+25569+(-5/24)</f>
        <v>41243.208333333328</v>
      </c>
      <c r="L1357">
        <v>1351663605</v>
      </c>
      <c r="M1357" s="11">
        <f>(Table1[[#This Row],[launched_at]]/86400)+25569+(-5/24)</f>
        <v>41213.046354166661</v>
      </c>
      <c r="N1357" s="12">
        <f>Table1[[#This Row],[Date Created Conversion]]</f>
        <v>41213.046354166661</v>
      </c>
      <c r="O1357" s="13">
        <f>Table1[[#This Row],[Date Created Conversion]]</f>
        <v>41213.046354166661</v>
      </c>
      <c r="P1357" t="b">
        <v>0</v>
      </c>
      <c r="Q1357">
        <v>121</v>
      </c>
      <c r="R1357" s="6">
        <f>E1357/Q1357</f>
        <v>25.347107438016529</v>
      </c>
      <c r="S1357" t="b">
        <v>1</v>
      </c>
      <c r="T1357" t="s">
        <v>8274</v>
      </c>
      <c r="U1357" s="7" t="str">
        <f t="shared" si="64"/>
        <v>publishing</v>
      </c>
      <c r="V1357" t="str">
        <f t="shared" si="65"/>
        <v>nonfiction</v>
      </c>
    </row>
    <row r="1358" spans="1:22" ht="46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5">
        <f t="shared" si="63"/>
        <v>1.8281058823529412</v>
      </c>
      <c r="G1358" t="s">
        <v>8219</v>
      </c>
      <c r="H1358" t="s">
        <v>8224</v>
      </c>
      <c r="I1358" t="s">
        <v>8246</v>
      </c>
      <c r="J1358">
        <v>1372985760</v>
      </c>
      <c r="K1358" s="11">
        <f>(Table1[[#This Row],[deadline]]/86400)+25569+(-5/24)</f>
        <v>41459.830555555549</v>
      </c>
      <c r="L1358">
        <v>1370393760</v>
      </c>
      <c r="M1358" s="11">
        <f>(Table1[[#This Row],[launched_at]]/86400)+25569+(-5/24)</f>
        <v>41429.830555555549</v>
      </c>
      <c r="N1358" s="12">
        <f>Table1[[#This Row],[Date Created Conversion]]</f>
        <v>41429.830555555549</v>
      </c>
      <c r="O1358" s="13">
        <f>Table1[[#This Row],[Date Created Conversion]]</f>
        <v>41429.830555555549</v>
      </c>
      <c r="P1358" t="b">
        <v>0</v>
      </c>
      <c r="Q1358">
        <v>87</v>
      </c>
      <c r="R1358" s="6">
        <f>E1358/Q1358</f>
        <v>71.443218390804603</v>
      </c>
      <c r="S1358" t="b">
        <v>1</v>
      </c>
      <c r="T1358" t="s">
        <v>8274</v>
      </c>
      <c r="U1358" s="7" t="str">
        <f t="shared" si="64"/>
        <v>publishing</v>
      </c>
      <c r="V1358" t="str">
        <f t="shared" si="65"/>
        <v>nonfiction</v>
      </c>
    </row>
    <row r="1359" spans="1:22" ht="46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5">
        <f t="shared" si="63"/>
        <v>1.2529999999999999</v>
      </c>
      <c r="G1359" t="s">
        <v>8219</v>
      </c>
      <c r="H1359" t="s">
        <v>8224</v>
      </c>
      <c r="I1359" t="s">
        <v>8246</v>
      </c>
      <c r="J1359">
        <v>1362117540</v>
      </c>
      <c r="K1359" s="11">
        <f>(Table1[[#This Row],[deadline]]/86400)+25569+(-5/24)</f>
        <v>41334.040972222218</v>
      </c>
      <c r="L1359">
        <v>1359587137</v>
      </c>
      <c r="M1359" s="11">
        <f>(Table1[[#This Row],[launched_at]]/86400)+25569+(-5/24)</f>
        <v>41304.753900462958</v>
      </c>
      <c r="N1359" s="12">
        <f>Table1[[#This Row],[Date Created Conversion]]</f>
        <v>41304.753900462958</v>
      </c>
      <c r="O1359" s="13">
        <f>Table1[[#This Row],[Date Created Conversion]]</f>
        <v>41304.753900462958</v>
      </c>
      <c r="P1359" t="b">
        <v>0</v>
      </c>
      <c r="Q1359">
        <v>65</v>
      </c>
      <c r="R1359" s="6">
        <f>E1359/Q1359</f>
        <v>38.553846153846152</v>
      </c>
      <c r="S1359" t="b">
        <v>1</v>
      </c>
      <c r="T1359" t="s">
        <v>8274</v>
      </c>
      <c r="U1359" s="7" t="str">
        <f t="shared" si="64"/>
        <v>publishing</v>
      </c>
      <c r="V1359" t="str">
        <f t="shared" si="65"/>
        <v>nonfiction</v>
      </c>
    </row>
    <row r="1360" spans="1:22" ht="46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5">
        <f t="shared" si="63"/>
        <v>1.1166666666666667</v>
      </c>
      <c r="G1360" t="s">
        <v>8219</v>
      </c>
      <c r="H1360" t="s">
        <v>8224</v>
      </c>
      <c r="I1360" t="s">
        <v>8246</v>
      </c>
      <c r="J1360">
        <v>1309009323</v>
      </c>
      <c r="K1360" s="11">
        <f>(Table1[[#This Row],[deadline]]/86400)+25569+(-5/24)</f>
        <v>40719.362534722219</v>
      </c>
      <c r="L1360">
        <v>1306417323</v>
      </c>
      <c r="M1360" s="11">
        <f>(Table1[[#This Row],[launched_at]]/86400)+25569+(-5/24)</f>
        <v>40689.362534722219</v>
      </c>
      <c r="N1360" s="12">
        <f>Table1[[#This Row],[Date Created Conversion]]</f>
        <v>40689.362534722219</v>
      </c>
      <c r="O1360" s="13">
        <f>Table1[[#This Row],[Date Created Conversion]]</f>
        <v>40689.362534722219</v>
      </c>
      <c r="P1360" t="b">
        <v>0</v>
      </c>
      <c r="Q1360">
        <v>49</v>
      </c>
      <c r="R1360" s="6">
        <f>E1360/Q1360</f>
        <v>68.367346938775512</v>
      </c>
      <c r="S1360" t="b">
        <v>1</v>
      </c>
      <c r="T1360" t="s">
        <v>8274</v>
      </c>
      <c r="U1360" s="7" t="str">
        <f t="shared" si="64"/>
        <v>publishing</v>
      </c>
      <c r="V1360" t="str">
        <f t="shared" si="65"/>
        <v>nonfiction</v>
      </c>
    </row>
    <row r="1361" spans="1:22" ht="46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5">
        <f t="shared" si="63"/>
        <v>1.1575757575757575</v>
      </c>
      <c r="G1361" t="s">
        <v>8219</v>
      </c>
      <c r="H1361" t="s">
        <v>8224</v>
      </c>
      <c r="I1361" t="s">
        <v>8246</v>
      </c>
      <c r="J1361">
        <v>1309980790</v>
      </c>
      <c r="K1361" s="11">
        <f>(Table1[[#This Row],[deadline]]/86400)+25569+(-5/24)</f>
        <v>40730.606365740736</v>
      </c>
      <c r="L1361">
        <v>1304623990</v>
      </c>
      <c r="M1361" s="11">
        <f>(Table1[[#This Row],[launched_at]]/86400)+25569+(-5/24)</f>
        <v>40668.606365740736</v>
      </c>
      <c r="N1361" s="12">
        <f>Table1[[#This Row],[Date Created Conversion]]</f>
        <v>40668.606365740736</v>
      </c>
      <c r="O1361" s="13">
        <f>Table1[[#This Row],[Date Created Conversion]]</f>
        <v>40668.606365740736</v>
      </c>
      <c r="P1361" t="b">
        <v>0</v>
      </c>
      <c r="Q1361">
        <v>19</v>
      </c>
      <c r="R1361" s="6">
        <f>E1361/Q1361</f>
        <v>40.210526315789473</v>
      </c>
      <c r="S1361" t="b">
        <v>1</v>
      </c>
      <c r="T1361" t="s">
        <v>8274</v>
      </c>
      <c r="U1361" s="7" t="str">
        <f t="shared" si="64"/>
        <v>publishing</v>
      </c>
      <c r="V1361" t="str">
        <f t="shared" si="65"/>
        <v>nonfiction</v>
      </c>
    </row>
    <row r="1362" spans="1:22" ht="3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5">
        <f t="shared" si="63"/>
        <v>1.732</v>
      </c>
      <c r="G1362" t="s">
        <v>8219</v>
      </c>
      <c r="H1362" t="s">
        <v>8224</v>
      </c>
      <c r="I1362" t="s">
        <v>8246</v>
      </c>
      <c r="J1362">
        <v>1343943420</v>
      </c>
      <c r="K1362" s="11">
        <f>(Table1[[#This Row],[deadline]]/86400)+25569+(-5/24)</f>
        <v>41123.692361111105</v>
      </c>
      <c r="L1362">
        <v>1341524220</v>
      </c>
      <c r="M1362" s="11">
        <f>(Table1[[#This Row],[launched_at]]/86400)+25569+(-5/24)</f>
        <v>41095.692361111105</v>
      </c>
      <c r="N1362" s="12">
        <f>Table1[[#This Row],[Date Created Conversion]]</f>
        <v>41095.692361111105</v>
      </c>
      <c r="O1362" s="13">
        <f>Table1[[#This Row],[Date Created Conversion]]</f>
        <v>41095.692361111105</v>
      </c>
      <c r="P1362" t="b">
        <v>0</v>
      </c>
      <c r="Q1362">
        <v>81</v>
      </c>
      <c r="R1362" s="6">
        <f>E1362/Q1362</f>
        <v>32.074074074074076</v>
      </c>
      <c r="S1362" t="b">
        <v>1</v>
      </c>
      <c r="T1362" t="s">
        <v>8274</v>
      </c>
      <c r="U1362" s="7" t="str">
        <f t="shared" si="64"/>
        <v>publishing</v>
      </c>
      <c r="V1362" t="str">
        <f t="shared" si="65"/>
        <v>nonfiction</v>
      </c>
    </row>
    <row r="1363" spans="1:22" ht="46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5">
        <f t="shared" si="63"/>
        <v>1.2598333333333334</v>
      </c>
      <c r="G1363" t="s">
        <v>8219</v>
      </c>
      <c r="H1363" t="s">
        <v>8225</v>
      </c>
      <c r="I1363" t="s">
        <v>8247</v>
      </c>
      <c r="J1363">
        <v>1403370772</v>
      </c>
      <c r="K1363" s="11">
        <f>(Table1[[#This Row],[deadline]]/86400)+25569+(-5/24)</f>
        <v>41811.508935185186</v>
      </c>
      <c r="L1363">
        <v>1400778772</v>
      </c>
      <c r="M1363" s="11">
        <f>(Table1[[#This Row],[launched_at]]/86400)+25569+(-5/24)</f>
        <v>41781.508935185186</v>
      </c>
      <c r="N1363" s="12">
        <f>Table1[[#This Row],[Date Created Conversion]]</f>
        <v>41781.508935185186</v>
      </c>
      <c r="O1363" s="13">
        <f>Table1[[#This Row],[Date Created Conversion]]</f>
        <v>41781.508935185186</v>
      </c>
      <c r="P1363" t="b">
        <v>0</v>
      </c>
      <c r="Q1363">
        <v>264</v>
      </c>
      <c r="R1363" s="6">
        <f>E1363/Q1363</f>
        <v>28.632575757575758</v>
      </c>
      <c r="S1363" t="b">
        <v>1</v>
      </c>
      <c r="T1363" t="s">
        <v>8274</v>
      </c>
      <c r="U1363" s="7" t="str">
        <f t="shared" si="64"/>
        <v>publishing</v>
      </c>
      <c r="V1363" t="str">
        <f t="shared" si="65"/>
        <v>nonfiction</v>
      </c>
    </row>
    <row r="1364" spans="1:22" ht="31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5">
        <f t="shared" si="63"/>
        <v>1.091</v>
      </c>
      <c r="G1364" t="s">
        <v>8219</v>
      </c>
      <c r="H1364" t="s">
        <v>8224</v>
      </c>
      <c r="I1364" t="s">
        <v>8246</v>
      </c>
      <c r="J1364">
        <v>1378592731</v>
      </c>
      <c r="K1364" s="11">
        <f>(Table1[[#This Row],[deadline]]/86400)+25569+(-5/24)</f>
        <v>41524.726053240738</v>
      </c>
      <c r="L1364">
        <v>1373408731</v>
      </c>
      <c r="M1364" s="11">
        <f>(Table1[[#This Row],[launched_at]]/86400)+25569+(-5/24)</f>
        <v>41464.726053240738</v>
      </c>
      <c r="N1364" s="12">
        <f>Table1[[#This Row],[Date Created Conversion]]</f>
        <v>41464.726053240738</v>
      </c>
      <c r="O1364" s="13">
        <f>Table1[[#This Row],[Date Created Conversion]]</f>
        <v>41464.726053240738</v>
      </c>
      <c r="P1364" t="b">
        <v>0</v>
      </c>
      <c r="Q1364">
        <v>25</v>
      </c>
      <c r="R1364" s="6">
        <f>E1364/Q1364</f>
        <v>43.64</v>
      </c>
      <c r="S1364" t="b">
        <v>1</v>
      </c>
      <c r="T1364" t="s">
        <v>8274</v>
      </c>
      <c r="U1364" s="7" t="str">
        <f t="shared" si="64"/>
        <v>publishing</v>
      </c>
      <c r="V1364" t="str">
        <f t="shared" si="65"/>
        <v>nonfiction</v>
      </c>
    </row>
    <row r="1365" spans="1:22" ht="46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5">
        <f t="shared" si="63"/>
        <v>1</v>
      </c>
      <c r="G1365" t="s">
        <v>8219</v>
      </c>
      <c r="H1365" t="s">
        <v>8224</v>
      </c>
      <c r="I1365" t="s">
        <v>8246</v>
      </c>
      <c r="J1365">
        <v>1455523140</v>
      </c>
      <c r="K1365" s="11">
        <f>(Table1[[#This Row],[deadline]]/86400)+25569+(-5/24)</f>
        <v>42415.124305555553</v>
      </c>
      <c r="L1365">
        <v>1453925727</v>
      </c>
      <c r="M1365" s="11">
        <f>(Table1[[#This Row],[launched_at]]/86400)+25569+(-5/24)</f>
        <v>42396.635729166665</v>
      </c>
      <c r="N1365" s="12">
        <f>Table1[[#This Row],[Date Created Conversion]]</f>
        <v>42396.635729166665</v>
      </c>
      <c r="O1365" s="13">
        <f>Table1[[#This Row],[Date Created Conversion]]</f>
        <v>42396.635729166665</v>
      </c>
      <c r="P1365" t="b">
        <v>0</v>
      </c>
      <c r="Q1365">
        <v>5</v>
      </c>
      <c r="R1365" s="6">
        <f>E1365/Q1365</f>
        <v>40</v>
      </c>
      <c r="S1365" t="b">
        <v>1</v>
      </c>
      <c r="T1365" t="s">
        <v>8274</v>
      </c>
      <c r="U1365" s="7" t="str">
        <f t="shared" si="64"/>
        <v>publishing</v>
      </c>
      <c r="V1365" t="str">
        <f t="shared" si="65"/>
        <v>nonfiction</v>
      </c>
    </row>
    <row r="1366" spans="1:22" ht="46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5">
        <f t="shared" si="63"/>
        <v>1.1864285714285714</v>
      </c>
      <c r="G1366" t="s">
        <v>8219</v>
      </c>
      <c r="H1366" t="s">
        <v>8232</v>
      </c>
      <c r="I1366" t="s">
        <v>8253</v>
      </c>
      <c r="J1366">
        <v>1420648906</v>
      </c>
      <c r="K1366" s="11">
        <f>(Table1[[#This Row],[deadline]]/86400)+25569+(-5/24)</f>
        <v>42011.487337962964</v>
      </c>
      <c r="L1366">
        <v>1415464906</v>
      </c>
      <c r="M1366" s="11">
        <f>(Table1[[#This Row],[launched_at]]/86400)+25569+(-5/24)</f>
        <v>41951.487337962964</v>
      </c>
      <c r="N1366" s="12">
        <f>Table1[[#This Row],[Date Created Conversion]]</f>
        <v>41951.487337962964</v>
      </c>
      <c r="O1366" s="13">
        <f>Table1[[#This Row],[Date Created Conversion]]</f>
        <v>41951.487337962964</v>
      </c>
      <c r="P1366" t="b">
        <v>0</v>
      </c>
      <c r="Q1366">
        <v>144</v>
      </c>
      <c r="R1366" s="6">
        <f>E1366/Q1366</f>
        <v>346.04166666666669</v>
      </c>
      <c r="S1366" t="b">
        <v>1</v>
      </c>
      <c r="T1366" t="s">
        <v>8276</v>
      </c>
      <c r="U1366" s="7" t="str">
        <f t="shared" si="64"/>
        <v>music</v>
      </c>
      <c r="V1366" t="str">
        <f t="shared" si="65"/>
        <v>rock</v>
      </c>
    </row>
    <row r="1367" spans="1:22" ht="46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5">
        <f t="shared" si="63"/>
        <v>1.0026666666666666</v>
      </c>
      <c r="G1367" t="s">
        <v>8219</v>
      </c>
      <c r="H1367" t="s">
        <v>8224</v>
      </c>
      <c r="I1367" t="s">
        <v>8246</v>
      </c>
      <c r="J1367">
        <v>1426523752</v>
      </c>
      <c r="K1367" s="11">
        <f>(Table1[[#This Row],[deadline]]/86400)+25569+(-5/24)</f>
        <v>42079.483240740738</v>
      </c>
      <c r="L1367">
        <v>1423935352</v>
      </c>
      <c r="M1367" s="11">
        <f>(Table1[[#This Row],[launched_at]]/86400)+25569+(-5/24)</f>
        <v>42049.524907407402</v>
      </c>
      <c r="N1367" s="12">
        <f>Table1[[#This Row],[Date Created Conversion]]</f>
        <v>42049.524907407402</v>
      </c>
      <c r="O1367" s="13">
        <f>Table1[[#This Row],[Date Created Conversion]]</f>
        <v>42049.524907407402</v>
      </c>
      <c r="P1367" t="b">
        <v>0</v>
      </c>
      <c r="Q1367">
        <v>92</v>
      </c>
      <c r="R1367" s="6">
        <f>E1367/Q1367</f>
        <v>81.739130434782609</v>
      </c>
      <c r="S1367" t="b">
        <v>1</v>
      </c>
      <c r="T1367" t="s">
        <v>8276</v>
      </c>
      <c r="U1367" s="7" t="str">
        <f t="shared" si="64"/>
        <v>music</v>
      </c>
      <c r="V1367" t="str">
        <f t="shared" si="65"/>
        <v>rock</v>
      </c>
    </row>
    <row r="1368" spans="1:22" ht="18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5">
        <f t="shared" si="63"/>
        <v>1.2648920000000001</v>
      </c>
      <c r="G1368" t="s">
        <v>8219</v>
      </c>
      <c r="H1368" t="s">
        <v>8224</v>
      </c>
      <c r="I1368" t="s">
        <v>8246</v>
      </c>
      <c r="J1368">
        <v>1417049663</v>
      </c>
      <c r="K1368" s="11">
        <f>(Table1[[#This Row],[deadline]]/86400)+25569+(-5/24)</f>
        <v>41969.829432870371</v>
      </c>
      <c r="L1368">
        <v>1413158063</v>
      </c>
      <c r="M1368" s="11">
        <f>(Table1[[#This Row],[launched_at]]/86400)+25569+(-5/24)</f>
        <v>41924.787766203699</v>
      </c>
      <c r="N1368" s="12">
        <f>Table1[[#This Row],[Date Created Conversion]]</f>
        <v>41924.787766203699</v>
      </c>
      <c r="O1368" s="13">
        <f>Table1[[#This Row],[Date Created Conversion]]</f>
        <v>41924.787766203699</v>
      </c>
      <c r="P1368" t="b">
        <v>0</v>
      </c>
      <c r="Q1368">
        <v>147</v>
      </c>
      <c r="R1368" s="6">
        <f>E1368/Q1368</f>
        <v>64.535306122448986</v>
      </c>
      <c r="S1368" t="b">
        <v>1</v>
      </c>
      <c r="T1368" t="s">
        <v>8276</v>
      </c>
      <c r="U1368" s="7" t="str">
        <f t="shared" si="64"/>
        <v>music</v>
      </c>
      <c r="V1368" t="str">
        <f t="shared" si="65"/>
        <v>rock</v>
      </c>
    </row>
    <row r="1369" spans="1:22" ht="46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5">
        <f t="shared" si="63"/>
        <v>1.1426000000000001</v>
      </c>
      <c r="G1369" t="s">
        <v>8219</v>
      </c>
      <c r="H1369" t="s">
        <v>8224</v>
      </c>
      <c r="I1369" t="s">
        <v>8246</v>
      </c>
      <c r="J1369">
        <v>1447463050</v>
      </c>
      <c r="K1369" s="11">
        <f>(Table1[[#This Row],[deadline]]/86400)+25569+(-5/24)</f>
        <v>42321.836226851847</v>
      </c>
      <c r="L1369">
        <v>1444867450</v>
      </c>
      <c r="M1369" s="11">
        <f>(Table1[[#This Row],[launched_at]]/86400)+25569+(-5/24)</f>
        <v>42291.794560185182</v>
      </c>
      <c r="N1369" s="12">
        <f>Table1[[#This Row],[Date Created Conversion]]</f>
        <v>42291.794560185182</v>
      </c>
      <c r="O1369" s="13">
        <f>Table1[[#This Row],[Date Created Conversion]]</f>
        <v>42291.794560185182</v>
      </c>
      <c r="P1369" t="b">
        <v>0</v>
      </c>
      <c r="Q1369">
        <v>90</v>
      </c>
      <c r="R1369" s="6">
        <f>E1369/Q1369</f>
        <v>63.477777777777774</v>
      </c>
      <c r="S1369" t="b">
        <v>1</v>
      </c>
      <c r="T1369" t="s">
        <v>8276</v>
      </c>
      <c r="U1369" s="7" t="str">
        <f t="shared" si="64"/>
        <v>music</v>
      </c>
      <c r="V1369" t="str">
        <f t="shared" si="65"/>
        <v>rock</v>
      </c>
    </row>
    <row r="1370" spans="1:22" ht="46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5">
        <f t="shared" si="63"/>
        <v>1.107</v>
      </c>
      <c r="G1370" t="s">
        <v>8219</v>
      </c>
      <c r="H1370" t="s">
        <v>8224</v>
      </c>
      <c r="I1370" t="s">
        <v>8246</v>
      </c>
      <c r="J1370">
        <v>1434342894</v>
      </c>
      <c r="K1370" s="11">
        <f>(Table1[[#This Row],[deadline]]/86400)+25569+(-5/24)</f>
        <v>42169.982569444437</v>
      </c>
      <c r="L1370">
        <v>1432269294</v>
      </c>
      <c r="M1370" s="11">
        <f>(Table1[[#This Row],[launched_at]]/86400)+25569+(-5/24)</f>
        <v>42145.982569444437</v>
      </c>
      <c r="N1370" s="12">
        <f>Table1[[#This Row],[Date Created Conversion]]</f>
        <v>42145.982569444437</v>
      </c>
      <c r="O1370" s="13">
        <f>Table1[[#This Row],[Date Created Conversion]]</f>
        <v>42145.982569444437</v>
      </c>
      <c r="P1370" t="b">
        <v>0</v>
      </c>
      <c r="Q1370">
        <v>87</v>
      </c>
      <c r="R1370" s="6">
        <f>E1370/Q1370</f>
        <v>63.620689655172413</v>
      </c>
      <c r="S1370" t="b">
        <v>1</v>
      </c>
      <c r="T1370" t="s">
        <v>8276</v>
      </c>
      <c r="U1370" s="7" t="str">
        <f t="shared" si="64"/>
        <v>music</v>
      </c>
      <c r="V1370" t="str">
        <f t="shared" si="65"/>
        <v>rock</v>
      </c>
    </row>
    <row r="1371" spans="1:22" ht="46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5">
        <f t="shared" si="63"/>
        <v>1.0534805315203954</v>
      </c>
      <c r="G1371" t="s">
        <v>8219</v>
      </c>
      <c r="H1371" t="s">
        <v>8224</v>
      </c>
      <c r="I1371" t="s">
        <v>8246</v>
      </c>
      <c r="J1371">
        <v>1397225746</v>
      </c>
      <c r="K1371" s="11">
        <f>(Table1[[#This Row],[deadline]]/86400)+25569+(-5/24)</f>
        <v>41740.385949074072</v>
      </c>
      <c r="L1371">
        <v>1394633746</v>
      </c>
      <c r="M1371" s="11">
        <f>(Table1[[#This Row],[launched_at]]/86400)+25569+(-5/24)</f>
        <v>41710.385949074072</v>
      </c>
      <c r="N1371" s="12">
        <f>Table1[[#This Row],[Date Created Conversion]]</f>
        <v>41710.385949074072</v>
      </c>
      <c r="O1371" s="13">
        <f>Table1[[#This Row],[Date Created Conversion]]</f>
        <v>41710.385949074072</v>
      </c>
      <c r="P1371" t="b">
        <v>0</v>
      </c>
      <c r="Q1371">
        <v>406</v>
      </c>
      <c r="R1371" s="6">
        <f>E1371/Q1371</f>
        <v>83.967068965517228</v>
      </c>
      <c r="S1371" t="b">
        <v>1</v>
      </c>
      <c r="T1371" t="s">
        <v>8276</v>
      </c>
      <c r="U1371" s="7" t="str">
        <f t="shared" si="64"/>
        <v>music</v>
      </c>
      <c r="V1371" t="str">
        <f t="shared" si="65"/>
        <v>rock</v>
      </c>
    </row>
    <row r="1372" spans="1:22" ht="3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5">
        <f t="shared" si="63"/>
        <v>1.0366666666666666</v>
      </c>
      <c r="G1372" t="s">
        <v>8219</v>
      </c>
      <c r="H1372" t="s">
        <v>8224</v>
      </c>
      <c r="I1372" t="s">
        <v>8246</v>
      </c>
      <c r="J1372">
        <v>1381881890</v>
      </c>
      <c r="K1372" s="11">
        <f>(Table1[[#This Row],[deadline]]/86400)+25569+(-5/24)</f>
        <v>41562.795023148145</v>
      </c>
      <c r="L1372">
        <v>1380585890</v>
      </c>
      <c r="M1372" s="11">
        <f>(Table1[[#This Row],[launched_at]]/86400)+25569+(-5/24)</f>
        <v>41547.795023148145</v>
      </c>
      <c r="N1372" s="12">
        <f>Table1[[#This Row],[Date Created Conversion]]</f>
        <v>41547.795023148145</v>
      </c>
      <c r="O1372" s="13">
        <f>Table1[[#This Row],[Date Created Conversion]]</f>
        <v>41547.795023148145</v>
      </c>
      <c r="P1372" t="b">
        <v>0</v>
      </c>
      <c r="Q1372">
        <v>20</v>
      </c>
      <c r="R1372" s="6">
        <f>E1372/Q1372</f>
        <v>77.75</v>
      </c>
      <c r="S1372" t="b">
        <v>1</v>
      </c>
      <c r="T1372" t="s">
        <v>8276</v>
      </c>
      <c r="U1372" s="7" t="str">
        <f t="shared" si="64"/>
        <v>music</v>
      </c>
      <c r="V1372" t="str">
        <f t="shared" si="65"/>
        <v>rock</v>
      </c>
    </row>
    <row r="1373" spans="1:22" ht="46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5">
        <f t="shared" si="63"/>
        <v>1.0708672667523933</v>
      </c>
      <c r="G1373" t="s">
        <v>8219</v>
      </c>
      <c r="H1373" t="s">
        <v>8224</v>
      </c>
      <c r="I1373" t="s">
        <v>8246</v>
      </c>
      <c r="J1373">
        <v>1431022342</v>
      </c>
      <c r="K1373" s="11">
        <f>(Table1[[#This Row],[deadline]]/86400)+25569+(-5/24)</f>
        <v>42131.550254629627</v>
      </c>
      <c r="L1373">
        <v>1428430342</v>
      </c>
      <c r="M1373" s="11">
        <f>(Table1[[#This Row],[launched_at]]/86400)+25569+(-5/24)</f>
        <v>42101.550254629627</v>
      </c>
      <c r="N1373" s="12">
        <f>Table1[[#This Row],[Date Created Conversion]]</f>
        <v>42101.550254629627</v>
      </c>
      <c r="O1373" s="13">
        <f>Table1[[#This Row],[Date Created Conversion]]</f>
        <v>42101.550254629627</v>
      </c>
      <c r="P1373" t="b">
        <v>0</v>
      </c>
      <c r="Q1373">
        <v>70</v>
      </c>
      <c r="R1373" s="6">
        <f>E1373/Q1373</f>
        <v>107.07142857142857</v>
      </c>
      <c r="S1373" t="b">
        <v>1</v>
      </c>
      <c r="T1373" t="s">
        <v>8276</v>
      </c>
      <c r="U1373" s="7" t="str">
        <f t="shared" si="64"/>
        <v>music</v>
      </c>
      <c r="V1373" t="str">
        <f t="shared" si="65"/>
        <v>rock</v>
      </c>
    </row>
    <row r="1374" spans="1:22" ht="18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5">
        <f t="shared" si="63"/>
        <v>1.24</v>
      </c>
      <c r="G1374" t="s">
        <v>8219</v>
      </c>
      <c r="H1374" t="s">
        <v>8224</v>
      </c>
      <c r="I1374" t="s">
        <v>8246</v>
      </c>
      <c r="J1374">
        <v>1342115132</v>
      </c>
      <c r="K1374" s="11">
        <f>(Table1[[#This Row],[deadline]]/86400)+25569+(-5/24)</f>
        <v>41102.53162037037</v>
      </c>
      <c r="L1374">
        <v>1339523132</v>
      </c>
      <c r="M1374" s="11">
        <f>(Table1[[#This Row],[launched_at]]/86400)+25569+(-5/24)</f>
        <v>41072.53162037037</v>
      </c>
      <c r="N1374" s="12">
        <f>Table1[[#This Row],[Date Created Conversion]]</f>
        <v>41072.53162037037</v>
      </c>
      <c r="O1374" s="13">
        <f>Table1[[#This Row],[Date Created Conversion]]</f>
        <v>41072.53162037037</v>
      </c>
      <c r="P1374" t="b">
        <v>0</v>
      </c>
      <c r="Q1374">
        <v>16</v>
      </c>
      <c r="R1374" s="6">
        <f>E1374/Q1374</f>
        <v>38.75</v>
      </c>
      <c r="S1374" t="b">
        <v>1</v>
      </c>
      <c r="T1374" t="s">
        <v>8276</v>
      </c>
      <c r="U1374" s="7" t="str">
        <f t="shared" si="64"/>
        <v>music</v>
      </c>
      <c r="V1374" t="str">
        <f t="shared" si="65"/>
        <v>rock</v>
      </c>
    </row>
    <row r="1375" spans="1:22" ht="3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5">
        <f t="shared" si="63"/>
        <v>1.0501</v>
      </c>
      <c r="G1375" t="s">
        <v>8219</v>
      </c>
      <c r="H1375" t="s">
        <v>8224</v>
      </c>
      <c r="I1375" t="s">
        <v>8246</v>
      </c>
      <c r="J1375">
        <v>1483138233</v>
      </c>
      <c r="K1375" s="11">
        <f>(Table1[[#This Row],[deadline]]/86400)+25569+(-5/24)</f>
        <v>42734.743437499994</v>
      </c>
      <c r="L1375">
        <v>1480546233</v>
      </c>
      <c r="M1375" s="11">
        <f>(Table1[[#This Row],[launched_at]]/86400)+25569+(-5/24)</f>
        <v>42704.743437499994</v>
      </c>
      <c r="N1375" s="12">
        <f>Table1[[#This Row],[Date Created Conversion]]</f>
        <v>42704.743437499994</v>
      </c>
      <c r="O1375" s="13">
        <f>Table1[[#This Row],[Date Created Conversion]]</f>
        <v>42704.743437499994</v>
      </c>
      <c r="P1375" t="b">
        <v>0</v>
      </c>
      <c r="Q1375">
        <v>52</v>
      </c>
      <c r="R1375" s="6">
        <f>E1375/Q1375</f>
        <v>201.94230769230768</v>
      </c>
      <c r="S1375" t="b">
        <v>1</v>
      </c>
      <c r="T1375" t="s">
        <v>8276</v>
      </c>
      <c r="U1375" s="7" t="str">
        <f t="shared" si="64"/>
        <v>music</v>
      </c>
      <c r="V1375" t="str">
        <f t="shared" si="65"/>
        <v>rock</v>
      </c>
    </row>
    <row r="1376" spans="1:22" ht="46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5">
        <f t="shared" si="63"/>
        <v>1.8946666666666667</v>
      </c>
      <c r="G1376" t="s">
        <v>8219</v>
      </c>
      <c r="H1376" t="s">
        <v>8224</v>
      </c>
      <c r="I1376" t="s">
        <v>8246</v>
      </c>
      <c r="J1376">
        <v>1458874388</v>
      </c>
      <c r="K1376" s="11">
        <f>(Table1[[#This Row],[deadline]]/86400)+25569+(-5/24)</f>
        <v>42453.911898148144</v>
      </c>
      <c r="L1376">
        <v>1456285988</v>
      </c>
      <c r="M1376" s="11">
        <f>(Table1[[#This Row],[launched_at]]/86400)+25569+(-5/24)</f>
        <v>42423.953564814808</v>
      </c>
      <c r="N1376" s="12">
        <f>Table1[[#This Row],[Date Created Conversion]]</f>
        <v>42423.953564814808</v>
      </c>
      <c r="O1376" s="13">
        <f>Table1[[#This Row],[Date Created Conversion]]</f>
        <v>42423.953564814808</v>
      </c>
      <c r="P1376" t="b">
        <v>0</v>
      </c>
      <c r="Q1376">
        <v>66</v>
      </c>
      <c r="R1376" s="6">
        <f>E1376/Q1376</f>
        <v>43.060606060606062</v>
      </c>
      <c r="S1376" t="b">
        <v>1</v>
      </c>
      <c r="T1376" t="s">
        <v>8276</v>
      </c>
      <c r="U1376" s="7" t="str">
        <f t="shared" si="64"/>
        <v>music</v>
      </c>
      <c r="V1376" t="str">
        <f t="shared" si="65"/>
        <v>rock</v>
      </c>
    </row>
    <row r="1377" spans="1:22" ht="46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5">
        <f t="shared" si="63"/>
        <v>1.7132499999999999</v>
      </c>
      <c r="G1377" t="s">
        <v>8219</v>
      </c>
      <c r="H1377" t="s">
        <v>8230</v>
      </c>
      <c r="I1377" t="s">
        <v>8249</v>
      </c>
      <c r="J1377">
        <v>1484444119</v>
      </c>
      <c r="K1377" s="11">
        <f>(Table1[[#This Row],[deadline]]/86400)+25569+(-5/24)</f>
        <v>42749.857858796291</v>
      </c>
      <c r="L1377">
        <v>1481852119</v>
      </c>
      <c r="M1377" s="11">
        <f>(Table1[[#This Row],[launched_at]]/86400)+25569+(-5/24)</f>
        <v>42719.857858796291</v>
      </c>
      <c r="N1377" s="12">
        <f>Table1[[#This Row],[Date Created Conversion]]</f>
        <v>42719.857858796291</v>
      </c>
      <c r="O1377" s="13">
        <f>Table1[[#This Row],[Date Created Conversion]]</f>
        <v>42719.857858796291</v>
      </c>
      <c r="P1377" t="b">
        <v>0</v>
      </c>
      <c r="Q1377">
        <v>109</v>
      </c>
      <c r="R1377" s="6">
        <f>E1377/Q1377</f>
        <v>62.871559633027523</v>
      </c>
      <c r="S1377" t="b">
        <v>1</v>
      </c>
      <c r="T1377" t="s">
        <v>8276</v>
      </c>
      <c r="U1377" s="7" t="str">
        <f t="shared" si="64"/>
        <v>music</v>
      </c>
      <c r="V1377" t="str">
        <f t="shared" si="65"/>
        <v>rock</v>
      </c>
    </row>
    <row r="1378" spans="1:22" ht="3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5">
        <f t="shared" si="63"/>
        <v>2.5248648648648651</v>
      </c>
      <c r="G1378" t="s">
        <v>8219</v>
      </c>
      <c r="H1378" t="s">
        <v>8225</v>
      </c>
      <c r="I1378" t="s">
        <v>8247</v>
      </c>
      <c r="J1378">
        <v>1480784606</v>
      </c>
      <c r="K1378" s="11">
        <f>(Table1[[#This Row],[deadline]]/86400)+25569+(-5/24)</f>
        <v>42707.502384259256</v>
      </c>
      <c r="L1378">
        <v>1478189006</v>
      </c>
      <c r="M1378" s="11">
        <f>(Table1[[#This Row],[launched_at]]/86400)+25569+(-5/24)</f>
        <v>42677.460717592585</v>
      </c>
      <c r="N1378" s="12">
        <f>Table1[[#This Row],[Date Created Conversion]]</f>
        <v>42677.460717592585</v>
      </c>
      <c r="O1378" s="13">
        <f>Table1[[#This Row],[Date Created Conversion]]</f>
        <v>42677.460717592585</v>
      </c>
      <c r="P1378" t="b">
        <v>0</v>
      </c>
      <c r="Q1378">
        <v>168</v>
      </c>
      <c r="R1378" s="6">
        <f>E1378/Q1378</f>
        <v>55.607142857142854</v>
      </c>
      <c r="S1378" t="b">
        <v>1</v>
      </c>
      <c r="T1378" t="s">
        <v>8276</v>
      </c>
      <c r="U1378" s="7" t="str">
        <f t="shared" si="64"/>
        <v>music</v>
      </c>
      <c r="V1378" t="str">
        <f t="shared" si="65"/>
        <v>rock</v>
      </c>
    </row>
    <row r="1379" spans="1:22" ht="46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5">
        <f t="shared" si="63"/>
        <v>1.1615384615384616</v>
      </c>
      <c r="G1379" t="s">
        <v>8219</v>
      </c>
      <c r="H1379" t="s">
        <v>8224</v>
      </c>
      <c r="I1379" t="s">
        <v>8246</v>
      </c>
      <c r="J1379">
        <v>1486095060</v>
      </c>
      <c r="K1379" s="11">
        <f>(Table1[[#This Row],[deadline]]/86400)+25569+(-5/24)</f>
        <v>42768.96597222222</v>
      </c>
      <c r="L1379">
        <v>1484198170</v>
      </c>
      <c r="M1379" s="11">
        <f>(Table1[[#This Row],[launched_at]]/86400)+25569+(-5/24)</f>
        <v>42747.01122685185</v>
      </c>
      <c r="N1379" s="12">
        <f>Table1[[#This Row],[Date Created Conversion]]</f>
        <v>42747.01122685185</v>
      </c>
      <c r="O1379" s="13">
        <f>Table1[[#This Row],[Date Created Conversion]]</f>
        <v>42747.01122685185</v>
      </c>
      <c r="P1379" t="b">
        <v>0</v>
      </c>
      <c r="Q1379">
        <v>31</v>
      </c>
      <c r="R1379" s="6">
        <f>E1379/Q1379</f>
        <v>48.70967741935484</v>
      </c>
      <c r="S1379" t="b">
        <v>1</v>
      </c>
      <c r="T1379" t="s">
        <v>8276</v>
      </c>
      <c r="U1379" s="7" t="str">
        <f t="shared" si="64"/>
        <v>music</v>
      </c>
      <c r="V1379" t="str">
        <f t="shared" si="65"/>
        <v>rock</v>
      </c>
    </row>
    <row r="1380" spans="1:22" ht="18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5">
        <f t="shared" si="63"/>
        <v>2.0335000000000001</v>
      </c>
      <c r="G1380" t="s">
        <v>8219</v>
      </c>
      <c r="H1380" t="s">
        <v>8225</v>
      </c>
      <c r="I1380" t="s">
        <v>8247</v>
      </c>
      <c r="J1380">
        <v>1470075210</v>
      </c>
      <c r="K1380" s="11">
        <f>(Table1[[#This Row],[deadline]]/86400)+25569+(-5/24)</f>
        <v>42583.551041666666</v>
      </c>
      <c r="L1380">
        <v>1468779210</v>
      </c>
      <c r="M1380" s="11">
        <f>(Table1[[#This Row],[launched_at]]/86400)+25569+(-5/24)</f>
        <v>42568.551041666666</v>
      </c>
      <c r="N1380" s="12">
        <f>Table1[[#This Row],[Date Created Conversion]]</f>
        <v>42568.551041666666</v>
      </c>
      <c r="O1380" s="13">
        <f>Table1[[#This Row],[Date Created Conversion]]</f>
        <v>42568.551041666666</v>
      </c>
      <c r="P1380" t="b">
        <v>0</v>
      </c>
      <c r="Q1380">
        <v>133</v>
      </c>
      <c r="R1380" s="6">
        <f>E1380/Q1380</f>
        <v>30.578947368421051</v>
      </c>
      <c r="S1380" t="b">
        <v>1</v>
      </c>
      <c r="T1380" t="s">
        <v>8276</v>
      </c>
      <c r="U1380" s="7" t="str">
        <f t="shared" si="64"/>
        <v>music</v>
      </c>
      <c r="V1380" t="str">
        <f t="shared" si="65"/>
        <v>rock</v>
      </c>
    </row>
    <row r="1381" spans="1:22" ht="3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5">
        <f t="shared" si="63"/>
        <v>1.1160000000000001</v>
      </c>
      <c r="G1381" t="s">
        <v>8219</v>
      </c>
      <c r="H1381" t="s">
        <v>8224</v>
      </c>
      <c r="I1381" t="s">
        <v>8246</v>
      </c>
      <c r="J1381">
        <v>1433504876</v>
      </c>
      <c r="K1381" s="11">
        <f>(Table1[[#This Row],[deadline]]/86400)+25569+(-5/24)</f>
        <v>42160.283287037033</v>
      </c>
      <c r="L1381">
        <v>1430912876</v>
      </c>
      <c r="M1381" s="11">
        <f>(Table1[[#This Row],[launched_at]]/86400)+25569+(-5/24)</f>
        <v>42130.283287037033</v>
      </c>
      <c r="N1381" s="12">
        <f>Table1[[#This Row],[Date Created Conversion]]</f>
        <v>42130.283287037033</v>
      </c>
      <c r="O1381" s="13">
        <f>Table1[[#This Row],[Date Created Conversion]]</f>
        <v>42130.283287037033</v>
      </c>
      <c r="P1381" t="b">
        <v>0</v>
      </c>
      <c r="Q1381">
        <v>151</v>
      </c>
      <c r="R1381" s="6">
        <f>E1381/Q1381</f>
        <v>73.907284768211923</v>
      </c>
      <c r="S1381" t="b">
        <v>1</v>
      </c>
      <c r="T1381" t="s">
        <v>8276</v>
      </c>
      <c r="U1381" s="7" t="str">
        <f t="shared" si="64"/>
        <v>music</v>
      </c>
      <c r="V1381" t="str">
        <f t="shared" si="65"/>
        <v>rock</v>
      </c>
    </row>
    <row r="1382" spans="1:22" ht="3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5">
        <f t="shared" si="63"/>
        <v>4.24</v>
      </c>
      <c r="G1382" t="s">
        <v>8219</v>
      </c>
      <c r="H1382" t="s">
        <v>8224</v>
      </c>
      <c r="I1382" t="s">
        <v>8246</v>
      </c>
      <c r="J1382">
        <v>1433815200</v>
      </c>
      <c r="K1382" s="11">
        <f>(Table1[[#This Row],[deadline]]/86400)+25569+(-5/24)</f>
        <v>42163.874999999993</v>
      </c>
      <c r="L1382">
        <v>1431886706</v>
      </c>
      <c r="M1382" s="11">
        <f>(Table1[[#This Row],[launched_at]]/86400)+25569+(-5/24)</f>
        <v>42141.554467592585</v>
      </c>
      <c r="N1382" s="12">
        <f>Table1[[#This Row],[Date Created Conversion]]</f>
        <v>42141.554467592585</v>
      </c>
      <c r="O1382" s="13">
        <f>Table1[[#This Row],[Date Created Conversion]]</f>
        <v>42141.554467592585</v>
      </c>
      <c r="P1382" t="b">
        <v>0</v>
      </c>
      <c r="Q1382">
        <v>5</v>
      </c>
      <c r="R1382" s="6">
        <f>E1382/Q1382</f>
        <v>21.2</v>
      </c>
      <c r="S1382" t="b">
        <v>1</v>
      </c>
      <c r="T1382" t="s">
        <v>8276</v>
      </c>
      <c r="U1382" s="7" t="str">
        <f t="shared" si="64"/>
        <v>music</v>
      </c>
      <c r="V1382" t="str">
        <f t="shared" si="65"/>
        <v>rock</v>
      </c>
    </row>
    <row r="1383" spans="1:22" ht="46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5">
        <f t="shared" si="63"/>
        <v>1.071</v>
      </c>
      <c r="G1383" t="s">
        <v>8219</v>
      </c>
      <c r="H1383" t="s">
        <v>8224</v>
      </c>
      <c r="I1383" t="s">
        <v>8246</v>
      </c>
      <c r="J1383">
        <v>1482988125</v>
      </c>
      <c r="K1383" s="11">
        <f>(Table1[[#This Row],[deadline]]/86400)+25569+(-5/24)</f>
        <v>42733.006076388883</v>
      </c>
      <c r="L1383">
        <v>1480396125</v>
      </c>
      <c r="M1383" s="11">
        <f>(Table1[[#This Row],[launched_at]]/86400)+25569+(-5/24)</f>
        <v>42703.006076388883</v>
      </c>
      <c r="N1383" s="12">
        <f>Table1[[#This Row],[Date Created Conversion]]</f>
        <v>42703.006076388883</v>
      </c>
      <c r="O1383" s="13">
        <f>Table1[[#This Row],[Date Created Conversion]]</f>
        <v>42703.006076388883</v>
      </c>
      <c r="P1383" t="b">
        <v>0</v>
      </c>
      <c r="Q1383">
        <v>73</v>
      </c>
      <c r="R1383" s="6">
        <f>E1383/Q1383</f>
        <v>73.356164383561648</v>
      </c>
      <c r="S1383" t="b">
        <v>1</v>
      </c>
      <c r="T1383" t="s">
        <v>8276</v>
      </c>
      <c r="U1383" s="7" t="str">
        <f t="shared" si="64"/>
        <v>music</v>
      </c>
      <c r="V1383" t="str">
        <f t="shared" si="65"/>
        <v>rock</v>
      </c>
    </row>
    <row r="1384" spans="1:22" ht="46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5">
        <f t="shared" si="63"/>
        <v>1.043625</v>
      </c>
      <c r="G1384" t="s">
        <v>8219</v>
      </c>
      <c r="H1384" t="s">
        <v>8224</v>
      </c>
      <c r="I1384" t="s">
        <v>8246</v>
      </c>
      <c r="J1384">
        <v>1367867536</v>
      </c>
      <c r="K1384" s="11">
        <f>(Table1[[#This Row],[deadline]]/86400)+25569+(-5/24)</f>
        <v>41400.591851851852</v>
      </c>
      <c r="L1384">
        <v>1365275536</v>
      </c>
      <c r="M1384" s="11">
        <f>(Table1[[#This Row],[launched_at]]/86400)+25569+(-5/24)</f>
        <v>41370.591851851852</v>
      </c>
      <c r="N1384" s="12">
        <f>Table1[[#This Row],[Date Created Conversion]]</f>
        <v>41370.591851851852</v>
      </c>
      <c r="O1384" s="13">
        <f>Table1[[#This Row],[Date Created Conversion]]</f>
        <v>41370.591851851852</v>
      </c>
      <c r="P1384" t="b">
        <v>0</v>
      </c>
      <c r="Q1384">
        <v>148</v>
      </c>
      <c r="R1384" s="6">
        <f>E1384/Q1384</f>
        <v>56.412162162162161</v>
      </c>
      <c r="S1384" t="b">
        <v>1</v>
      </c>
      <c r="T1384" t="s">
        <v>8276</v>
      </c>
      <c r="U1384" s="7" t="str">
        <f t="shared" si="64"/>
        <v>music</v>
      </c>
      <c r="V1384" t="str">
        <f t="shared" si="65"/>
        <v>rock</v>
      </c>
    </row>
    <row r="1385" spans="1:22" ht="46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5">
        <f t="shared" si="63"/>
        <v>2.124090909090909</v>
      </c>
      <c r="G1385" t="s">
        <v>8219</v>
      </c>
      <c r="H1385" t="s">
        <v>8229</v>
      </c>
      <c r="I1385" t="s">
        <v>8251</v>
      </c>
      <c r="J1385">
        <v>1482457678</v>
      </c>
      <c r="K1385" s="11">
        <f>(Table1[[#This Row],[deadline]]/86400)+25569+(-5/24)</f>
        <v>42726.866643518515</v>
      </c>
      <c r="L1385">
        <v>1480729678</v>
      </c>
      <c r="M1385" s="11">
        <f>(Table1[[#This Row],[launched_at]]/86400)+25569+(-5/24)</f>
        <v>42706.866643518515</v>
      </c>
      <c r="N1385" s="12">
        <f>Table1[[#This Row],[Date Created Conversion]]</f>
        <v>42706.866643518515</v>
      </c>
      <c r="O1385" s="13">
        <f>Table1[[#This Row],[Date Created Conversion]]</f>
        <v>42706.866643518515</v>
      </c>
      <c r="P1385" t="b">
        <v>0</v>
      </c>
      <c r="Q1385">
        <v>93</v>
      </c>
      <c r="R1385" s="6">
        <f>E1385/Q1385</f>
        <v>50.247311827956992</v>
      </c>
      <c r="S1385" t="b">
        <v>1</v>
      </c>
      <c r="T1385" t="s">
        <v>8276</v>
      </c>
      <c r="U1385" s="7" t="str">
        <f t="shared" si="64"/>
        <v>music</v>
      </c>
      <c r="V1385" t="str">
        <f t="shared" si="65"/>
        <v>rock</v>
      </c>
    </row>
    <row r="1386" spans="1:22" ht="46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5">
        <f t="shared" si="63"/>
        <v>1.2408571428571429</v>
      </c>
      <c r="G1386" t="s">
        <v>8219</v>
      </c>
      <c r="H1386" t="s">
        <v>8224</v>
      </c>
      <c r="I1386" t="s">
        <v>8246</v>
      </c>
      <c r="J1386">
        <v>1436117922</v>
      </c>
      <c r="K1386" s="11">
        <f>(Table1[[#This Row],[deadline]]/86400)+25569+(-5/24)</f>
        <v>42190.526874999996</v>
      </c>
      <c r="L1386">
        <v>1433525922</v>
      </c>
      <c r="M1386" s="11">
        <f>(Table1[[#This Row],[launched_at]]/86400)+25569+(-5/24)</f>
        <v>42160.526874999996</v>
      </c>
      <c r="N1386" s="12">
        <f>Table1[[#This Row],[Date Created Conversion]]</f>
        <v>42160.526874999996</v>
      </c>
      <c r="O1386" s="13">
        <f>Table1[[#This Row],[Date Created Conversion]]</f>
        <v>42160.526874999996</v>
      </c>
      <c r="P1386" t="b">
        <v>0</v>
      </c>
      <c r="Q1386">
        <v>63</v>
      </c>
      <c r="R1386" s="6">
        <f>E1386/Q1386</f>
        <v>68.936507936507937</v>
      </c>
      <c r="S1386" t="b">
        <v>1</v>
      </c>
      <c r="T1386" t="s">
        <v>8276</v>
      </c>
      <c r="U1386" s="7" t="str">
        <f t="shared" si="64"/>
        <v>music</v>
      </c>
      <c r="V1386" t="str">
        <f t="shared" si="65"/>
        <v>rock</v>
      </c>
    </row>
    <row r="1387" spans="1:22" ht="46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5">
        <f t="shared" si="63"/>
        <v>1.10406125</v>
      </c>
      <c r="G1387" t="s">
        <v>8219</v>
      </c>
      <c r="H1387" t="s">
        <v>8236</v>
      </c>
      <c r="I1387" t="s">
        <v>8249</v>
      </c>
      <c r="J1387">
        <v>1461931860</v>
      </c>
      <c r="K1387" s="11">
        <f>(Table1[[#This Row],[deadline]]/86400)+25569+(-5/24)</f>
        <v>42489.299305555549</v>
      </c>
      <c r="L1387">
        <v>1457109121</v>
      </c>
      <c r="M1387" s="11">
        <f>(Table1[[#This Row],[launched_at]]/86400)+25569+(-5/24)</f>
        <v>42433.480567129627</v>
      </c>
      <c r="N1387" s="12">
        <f>Table1[[#This Row],[Date Created Conversion]]</f>
        <v>42433.480567129627</v>
      </c>
      <c r="O1387" s="13">
        <f>Table1[[#This Row],[Date Created Conversion]]</f>
        <v>42433.480567129627</v>
      </c>
      <c r="P1387" t="b">
        <v>0</v>
      </c>
      <c r="Q1387">
        <v>134</v>
      </c>
      <c r="R1387" s="6">
        <f>E1387/Q1387</f>
        <v>65.914104477611943</v>
      </c>
      <c r="S1387" t="b">
        <v>1</v>
      </c>
      <c r="T1387" t="s">
        <v>8276</v>
      </c>
      <c r="U1387" s="7" t="str">
        <f t="shared" si="64"/>
        <v>music</v>
      </c>
      <c r="V1387" t="str">
        <f t="shared" si="65"/>
        <v>rock</v>
      </c>
    </row>
    <row r="1388" spans="1:22" ht="3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5">
        <f t="shared" si="63"/>
        <v>2.1875</v>
      </c>
      <c r="G1388" t="s">
        <v>8219</v>
      </c>
      <c r="H1388" t="s">
        <v>8224</v>
      </c>
      <c r="I1388" t="s">
        <v>8246</v>
      </c>
      <c r="J1388">
        <v>1438183889</v>
      </c>
      <c r="K1388" s="11">
        <f>(Table1[[#This Row],[deadline]]/86400)+25569+(-5/24)</f>
        <v>42214.438530092586</v>
      </c>
      <c r="L1388">
        <v>1435591889</v>
      </c>
      <c r="M1388" s="11">
        <f>(Table1[[#This Row],[launched_at]]/86400)+25569+(-5/24)</f>
        <v>42184.438530092586</v>
      </c>
      <c r="N1388" s="12">
        <f>Table1[[#This Row],[Date Created Conversion]]</f>
        <v>42184.438530092586</v>
      </c>
      <c r="O1388" s="13">
        <f>Table1[[#This Row],[Date Created Conversion]]</f>
        <v>42184.438530092586</v>
      </c>
      <c r="P1388" t="b">
        <v>0</v>
      </c>
      <c r="Q1388">
        <v>14</v>
      </c>
      <c r="R1388" s="6">
        <f>E1388/Q1388</f>
        <v>62.5</v>
      </c>
      <c r="S1388" t="b">
        <v>1</v>
      </c>
      <c r="T1388" t="s">
        <v>8276</v>
      </c>
      <c r="U1388" s="7" t="str">
        <f t="shared" si="64"/>
        <v>music</v>
      </c>
      <c r="V1388" t="str">
        <f t="shared" si="65"/>
        <v>rock</v>
      </c>
    </row>
    <row r="1389" spans="1:22" ht="46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5">
        <f t="shared" si="63"/>
        <v>1.36625</v>
      </c>
      <c r="G1389" t="s">
        <v>8219</v>
      </c>
      <c r="H1389" t="s">
        <v>8224</v>
      </c>
      <c r="I1389" t="s">
        <v>8246</v>
      </c>
      <c r="J1389">
        <v>1433305800</v>
      </c>
      <c r="K1389" s="11">
        <f>(Table1[[#This Row],[deadline]]/86400)+25569+(-5/24)</f>
        <v>42157.979166666664</v>
      </c>
      <c r="L1389">
        <v>1430604395</v>
      </c>
      <c r="M1389" s="11">
        <f>(Table1[[#This Row],[launched_at]]/86400)+25569+(-5/24)</f>
        <v>42126.712905092594</v>
      </c>
      <c r="N1389" s="12">
        <f>Table1[[#This Row],[Date Created Conversion]]</f>
        <v>42126.712905092594</v>
      </c>
      <c r="O1389" s="13">
        <f>Table1[[#This Row],[Date Created Conversion]]</f>
        <v>42126.712905092594</v>
      </c>
      <c r="P1389" t="b">
        <v>0</v>
      </c>
      <c r="Q1389">
        <v>78</v>
      </c>
      <c r="R1389" s="6">
        <f>E1389/Q1389</f>
        <v>70.064102564102569</v>
      </c>
      <c r="S1389" t="b">
        <v>1</v>
      </c>
      <c r="T1389" t="s">
        <v>8276</v>
      </c>
      <c r="U1389" s="7" t="str">
        <f t="shared" si="64"/>
        <v>music</v>
      </c>
      <c r="V1389" t="str">
        <f t="shared" si="65"/>
        <v>rock</v>
      </c>
    </row>
    <row r="1390" spans="1:22" ht="46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5">
        <f t="shared" si="63"/>
        <v>1.348074</v>
      </c>
      <c r="G1390" t="s">
        <v>8219</v>
      </c>
      <c r="H1390" t="s">
        <v>8224</v>
      </c>
      <c r="I1390" t="s">
        <v>8246</v>
      </c>
      <c r="J1390">
        <v>1476720840</v>
      </c>
      <c r="K1390" s="11">
        <f>(Table1[[#This Row],[deadline]]/86400)+25569+(-5/24)</f>
        <v>42660.468055555553</v>
      </c>
      <c r="L1390">
        <v>1474469117</v>
      </c>
      <c r="M1390" s="11">
        <f>(Table1[[#This Row],[launched_at]]/86400)+25569+(-5/24)</f>
        <v>42634.406446759262</v>
      </c>
      <c r="N1390" s="12">
        <f>Table1[[#This Row],[Date Created Conversion]]</f>
        <v>42634.406446759262</v>
      </c>
      <c r="O1390" s="13">
        <f>Table1[[#This Row],[Date Created Conversion]]</f>
        <v>42634.406446759262</v>
      </c>
      <c r="P1390" t="b">
        <v>0</v>
      </c>
      <c r="Q1390">
        <v>112</v>
      </c>
      <c r="R1390" s="6">
        <f>E1390/Q1390</f>
        <v>60.181874999999998</v>
      </c>
      <c r="S1390" t="b">
        <v>1</v>
      </c>
      <c r="T1390" t="s">
        <v>8276</v>
      </c>
      <c r="U1390" s="7" t="str">
        <f t="shared" si="64"/>
        <v>music</v>
      </c>
      <c r="V1390" t="str">
        <f t="shared" si="65"/>
        <v>rock</v>
      </c>
    </row>
    <row r="1391" spans="1:22" ht="3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5">
        <f t="shared" si="63"/>
        <v>1.454</v>
      </c>
      <c r="G1391" t="s">
        <v>8219</v>
      </c>
      <c r="H1391" t="s">
        <v>8225</v>
      </c>
      <c r="I1391" t="s">
        <v>8247</v>
      </c>
      <c r="J1391">
        <v>1471087957</v>
      </c>
      <c r="K1391" s="11">
        <f>(Table1[[#This Row],[deadline]]/86400)+25569+(-5/24)</f>
        <v>42595.272650462961</v>
      </c>
      <c r="L1391">
        <v>1468495957</v>
      </c>
      <c r="M1391" s="11">
        <f>(Table1[[#This Row],[launched_at]]/86400)+25569+(-5/24)</f>
        <v>42565.272650462961</v>
      </c>
      <c r="N1391" s="12">
        <f>Table1[[#This Row],[Date Created Conversion]]</f>
        <v>42565.272650462961</v>
      </c>
      <c r="O1391" s="13">
        <f>Table1[[#This Row],[Date Created Conversion]]</f>
        <v>42565.272650462961</v>
      </c>
      <c r="P1391" t="b">
        <v>0</v>
      </c>
      <c r="Q1391">
        <v>34</v>
      </c>
      <c r="R1391" s="6">
        <f>E1391/Q1391</f>
        <v>21.382352941176471</v>
      </c>
      <c r="S1391" t="b">
        <v>1</v>
      </c>
      <c r="T1391" t="s">
        <v>8276</v>
      </c>
      <c r="U1391" s="7" t="str">
        <f t="shared" si="64"/>
        <v>music</v>
      </c>
      <c r="V1391" t="str">
        <f t="shared" si="65"/>
        <v>rock</v>
      </c>
    </row>
    <row r="1392" spans="1:22" ht="31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5">
        <f t="shared" si="63"/>
        <v>1.0910714285714285</v>
      </c>
      <c r="G1392" t="s">
        <v>8219</v>
      </c>
      <c r="H1392" t="s">
        <v>8224</v>
      </c>
      <c r="I1392" t="s">
        <v>8246</v>
      </c>
      <c r="J1392">
        <v>1430154720</v>
      </c>
      <c r="K1392" s="11">
        <f>(Table1[[#This Row],[deadline]]/86400)+25569+(-5/24)</f>
        <v>42121.508333333331</v>
      </c>
      <c r="L1392">
        <v>1427224606</v>
      </c>
      <c r="M1392" s="11">
        <f>(Table1[[#This Row],[launched_at]]/86400)+25569+(-5/24)</f>
        <v>42087.594976851855</v>
      </c>
      <c r="N1392" s="12">
        <f>Table1[[#This Row],[Date Created Conversion]]</f>
        <v>42087.594976851855</v>
      </c>
      <c r="O1392" s="13">
        <f>Table1[[#This Row],[Date Created Conversion]]</f>
        <v>42087.594976851855</v>
      </c>
      <c r="P1392" t="b">
        <v>0</v>
      </c>
      <c r="Q1392">
        <v>19</v>
      </c>
      <c r="R1392" s="6">
        <f>E1392/Q1392</f>
        <v>160.78947368421052</v>
      </c>
      <c r="S1392" t="b">
        <v>1</v>
      </c>
      <c r="T1392" t="s">
        <v>8276</v>
      </c>
      <c r="U1392" s="7" t="str">
        <f t="shared" si="64"/>
        <v>music</v>
      </c>
      <c r="V1392" t="str">
        <f t="shared" si="65"/>
        <v>rock</v>
      </c>
    </row>
    <row r="1393" spans="1:22" ht="46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5">
        <f t="shared" si="63"/>
        <v>1.1020000000000001</v>
      </c>
      <c r="G1393" t="s">
        <v>8219</v>
      </c>
      <c r="H1393" t="s">
        <v>8224</v>
      </c>
      <c r="I1393" t="s">
        <v>8246</v>
      </c>
      <c r="J1393">
        <v>1440219540</v>
      </c>
      <c r="K1393" s="11">
        <f>(Table1[[#This Row],[deadline]]/86400)+25569+(-5/24)</f>
        <v>42237.999305555553</v>
      </c>
      <c r="L1393">
        <v>1436369818</v>
      </c>
      <c r="M1393" s="11">
        <f>(Table1[[#This Row],[launched_at]]/86400)+25569+(-5/24)</f>
        <v>42193.442337962959</v>
      </c>
      <c r="N1393" s="12">
        <f>Table1[[#This Row],[Date Created Conversion]]</f>
        <v>42193.442337962959</v>
      </c>
      <c r="O1393" s="13">
        <f>Table1[[#This Row],[Date Created Conversion]]</f>
        <v>42193.442337962959</v>
      </c>
      <c r="P1393" t="b">
        <v>0</v>
      </c>
      <c r="Q1393">
        <v>13</v>
      </c>
      <c r="R1393" s="6">
        <f>E1393/Q1393</f>
        <v>42.384615384615387</v>
      </c>
      <c r="S1393" t="b">
        <v>1</v>
      </c>
      <c r="T1393" t="s">
        <v>8276</v>
      </c>
      <c r="U1393" s="7" t="str">
        <f t="shared" si="64"/>
        <v>music</v>
      </c>
      <c r="V1393" t="str">
        <f t="shared" si="65"/>
        <v>rock</v>
      </c>
    </row>
    <row r="1394" spans="1:22" ht="31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5">
        <f t="shared" si="63"/>
        <v>1.1364000000000001</v>
      </c>
      <c r="G1394" t="s">
        <v>8219</v>
      </c>
      <c r="H1394" t="s">
        <v>8224</v>
      </c>
      <c r="I1394" t="s">
        <v>8246</v>
      </c>
      <c r="J1394">
        <v>1456976586</v>
      </c>
      <c r="K1394" s="11">
        <f>(Table1[[#This Row],[deadline]]/86400)+25569+(-5/24)</f>
        <v>42431.946597222217</v>
      </c>
      <c r="L1394">
        <v>1454298186</v>
      </c>
      <c r="M1394" s="11">
        <f>(Table1[[#This Row],[launched_at]]/86400)+25569+(-5/24)</f>
        <v>42400.946597222217</v>
      </c>
      <c r="N1394" s="12">
        <f>Table1[[#This Row],[Date Created Conversion]]</f>
        <v>42400.946597222217</v>
      </c>
      <c r="O1394" s="13">
        <f>Table1[[#This Row],[Date Created Conversion]]</f>
        <v>42400.946597222217</v>
      </c>
      <c r="P1394" t="b">
        <v>0</v>
      </c>
      <c r="Q1394">
        <v>104</v>
      </c>
      <c r="R1394" s="6">
        <f>E1394/Q1394</f>
        <v>27.317307692307693</v>
      </c>
      <c r="S1394" t="b">
        <v>1</v>
      </c>
      <c r="T1394" t="s">
        <v>8276</v>
      </c>
      <c r="U1394" s="7" t="str">
        <f t="shared" si="64"/>
        <v>music</v>
      </c>
      <c r="V1394" t="str">
        <f t="shared" si="65"/>
        <v>rock</v>
      </c>
    </row>
    <row r="1395" spans="1:22" ht="18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5">
        <f t="shared" si="63"/>
        <v>1.0235000000000001</v>
      </c>
      <c r="G1395" t="s">
        <v>8219</v>
      </c>
      <c r="H1395" t="s">
        <v>8224</v>
      </c>
      <c r="I1395" t="s">
        <v>8246</v>
      </c>
      <c r="J1395">
        <v>1470068523</v>
      </c>
      <c r="K1395" s="11">
        <f>(Table1[[#This Row],[deadline]]/86400)+25569+(-5/24)</f>
        <v>42583.473645833328</v>
      </c>
      <c r="L1395">
        <v>1467476523</v>
      </c>
      <c r="M1395" s="11">
        <f>(Table1[[#This Row],[launched_at]]/86400)+25569+(-5/24)</f>
        <v>42553.473645833328</v>
      </c>
      <c r="N1395" s="12">
        <f>Table1[[#This Row],[Date Created Conversion]]</f>
        <v>42553.473645833328</v>
      </c>
      <c r="O1395" s="13">
        <f>Table1[[#This Row],[Date Created Conversion]]</f>
        <v>42553.473645833328</v>
      </c>
      <c r="P1395" t="b">
        <v>0</v>
      </c>
      <c r="Q1395">
        <v>52</v>
      </c>
      <c r="R1395" s="6">
        <f>E1395/Q1395</f>
        <v>196.82692307692307</v>
      </c>
      <c r="S1395" t="b">
        <v>1</v>
      </c>
      <c r="T1395" t="s">
        <v>8276</v>
      </c>
      <c r="U1395" s="7" t="str">
        <f t="shared" si="64"/>
        <v>music</v>
      </c>
      <c r="V1395" t="str">
        <f t="shared" si="65"/>
        <v>rock</v>
      </c>
    </row>
    <row r="1396" spans="1:22" ht="46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5">
        <f t="shared" si="63"/>
        <v>1.2213333333333334</v>
      </c>
      <c r="G1396" t="s">
        <v>8219</v>
      </c>
      <c r="H1396" t="s">
        <v>8224</v>
      </c>
      <c r="I1396" t="s">
        <v>8246</v>
      </c>
      <c r="J1396">
        <v>1488337200</v>
      </c>
      <c r="K1396" s="11">
        <f>(Table1[[#This Row],[deadline]]/86400)+25569+(-5/24)</f>
        <v>42794.916666666664</v>
      </c>
      <c r="L1396">
        <v>1484623726</v>
      </c>
      <c r="M1396" s="11">
        <f>(Table1[[#This Row],[launched_at]]/86400)+25569+(-5/24)</f>
        <v>42751.936643518515</v>
      </c>
      <c r="N1396" s="12">
        <f>Table1[[#This Row],[Date Created Conversion]]</f>
        <v>42751.936643518515</v>
      </c>
      <c r="O1396" s="13">
        <f>Table1[[#This Row],[Date Created Conversion]]</f>
        <v>42751.936643518515</v>
      </c>
      <c r="P1396" t="b">
        <v>0</v>
      </c>
      <c r="Q1396">
        <v>17</v>
      </c>
      <c r="R1396" s="6">
        <f>E1396/Q1396</f>
        <v>53.882352941176471</v>
      </c>
      <c r="S1396" t="b">
        <v>1</v>
      </c>
      <c r="T1396" t="s">
        <v>8276</v>
      </c>
      <c r="U1396" s="7" t="str">
        <f t="shared" si="64"/>
        <v>music</v>
      </c>
      <c r="V1396" t="str">
        <f t="shared" si="65"/>
        <v>rock</v>
      </c>
    </row>
    <row r="1397" spans="1:22" ht="18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5">
        <f t="shared" si="63"/>
        <v>1.1188571428571428</v>
      </c>
      <c r="G1397" t="s">
        <v>8219</v>
      </c>
      <c r="H1397" t="s">
        <v>8224</v>
      </c>
      <c r="I1397" t="s">
        <v>8246</v>
      </c>
      <c r="J1397">
        <v>1484430481</v>
      </c>
      <c r="K1397" s="11">
        <f>(Table1[[#This Row],[deadline]]/86400)+25569+(-5/24)</f>
        <v>42749.700011574074</v>
      </c>
      <c r="L1397">
        <v>1481838481</v>
      </c>
      <c r="M1397" s="11">
        <f>(Table1[[#This Row],[launched_at]]/86400)+25569+(-5/24)</f>
        <v>42719.700011574074</v>
      </c>
      <c r="N1397" s="12">
        <f>Table1[[#This Row],[Date Created Conversion]]</f>
        <v>42719.700011574074</v>
      </c>
      <c r="O1397" s="13">
        <f>Table1[[#This Row],[Date Created Conversion]]</f>
        <v>42719.700011574074</v>
      </c>
      <c r="P1397" t="b">
        <v>0</v>
      </c>
      <c r="Q1397">
        <v>82</v>
      </c>
      <c r="R1397" s="6">
        <f>E1397/Q1397</f>
        <v>47.756097560975611</v>
      </c>
      <c r="S1397" t="b">
        <v>1</v>
      </c>
      <c r="T1397" t="s">
        <v>8276</v>
      </c>
      <c r="U1397" s="7" t="str">
        <f t="shared" si="64"/>
        <v>music</v>
      </c>
      <c r="V1397" t="str">
        <f t="shared" si="65"/>
        <v>rock</v>
      </c>
    </row>
    <row r="1398" spans="1:22" ht="46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5">
        <f t="shared" si="63"/>
        <v>1.073</v>
      </c>
      <c r="G1398" t="s">
        <v>8219</v>
      </c>
      <c r="H1398" t="s">
        <v>8224</v>
      </c>
      <c r="I1398" t="s">
        <v>8246</v>
      </c>
      <c r="J1398">
        <v>1423871882</v>
      </c>
      <c r="K1398" s="11">
        <f>(Table1[[#This Row],[deadline]]/86400)+25569+(-5/24)</f>
        <v>42048.790300925924</v>
      </c>
      <c r="L1398">
        <v>1421279882</v>
      </c>
      <c r="M1398" s="11">
        <f>(Table1[[#This Row],[launched_at]]/86400)+25569+(-5/24)</f>
        <v>42018.790300925924</v>
      </c>
      <c r="N1398" s="12">
        <f>Table1[[#This Row],[Date Created Conversion]]</f>
        <v>42018.790300925924</v>
      </c>
      <c r="O1398" s="13">
        <f>Table1[[#This Row],[Date Created Conversion]]</f>
        <v>42018.790300925924</v>
      </c>
      <c r="P1398" t="b">
        <v>0</v>
      </c>
      <c r="Q1398">
        <v>73</v>
      </c>
      <c r="R1398" s="6">
        <f>E1398/Q1398</f>
        <v>88.191780821917803</v>
      </c>
      <c r="S1398" t="b">
        <v>1</v>
      </c>
      <c r="T1398" t="s">
        <v>8276</v>
      </c>
      <c r="U1398" s="7" t="str">
        <f t="shared" si="64"/>
        <v>music</v>
      </c>
      <c r="V1398" t="str">
        <f t="shared" si="65"/>
        <v>rock</v>
      </c>
    </row>
    <row r="1399" spans="1:22" ht="46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5">
        <f t="shared" si="63"/>
        <v>1.1385000000000001</v>
      </c>
      <c r="G1399" t="s">
        <v>8219</v>
      </c>
      <c r="H1399" t="s">
        <v>8224</v>
      </c>
      <c r="I1399" t="s">
        <v>8246</v>
      </c>
      <c r="J1399">
        <v>1477603140</v>
      </c>
      <c r="K1399" s="11">
        <f>(Table1[[#This Row],[deadline]]/86400)+25569+(-5/24)</f>
        <v>42670.679861111108</v>
      </c>
      <c r="L1399">
        <v>1475013710</v>
      </c>
      <c r="M1399" s="11">
        <f>(Table1[[#This Row],[launched_at]]/86400)+25569+(-5/24)</f>
        <v>42640.709606481476</v>
      </c>
      <c r="N1399" s="12">
        <f>Table1[[#This Row],[Date Created Conversion]]</f>
        <v>42640.709606481476</v>
      </c>
      <c r="O1399" s="13">
        <f>Table1[[#This Row],[Date Created Conversion]]</f>
        <v>42640.709606481476</v>
      </c>
      <c r="P1399" t="b">
        <v>0</v>
      </c>
      <c r="Q1399">
        <v>158</v>
      </c>
      <c r="R1399" s="6">
        <f>E1399/Q1399</f>
        <v>72.056962025316452</v>
      </c>
      <c r="S1399" t="b">
        <v>1</v>
      </c>
      <c r="T1399" t="s">
        <v>8276</v>
      </c>
      <c r="U1399" s="7" t="str">
        <f t="shared" si="64"/>
        <v>music</v>
      </c>
      <c r="V1399" t="str">
        <f t="shared" si="65"/>
        <v>rock</v>
      </c>
    </row>
    <row r="1400" spans="1:22" ht="46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5">
        <f t="shared" si="63"/>
        <v>1.0968181818181819</v>
      </c>
      <c r="G1400" t="s">
        <v>8219</v>
      </c>
      <c r="H1400" t="s">
        <v>8224</v>
      </c>
      <c r="I1400" t="s">
        <v>8246</v>
      </c>
      <c r="J1400">
        <v>1467752334</v>
      </c>
      <c r="K1400" s="11">
        <f>(Table1[[#This Row],[deadline]]/86400)+25569+(-5/24)</f>
        <v>42556.665902777771</v>
      </c>
      <c r="L1400">
        <v>1465160334</v>
      </c>
      <c r="M1400" s="11">
        <f>(Table1[[#This Row],[launched_at]]/86400)+25569+(-5/24)</f>
        <v>42526.665902777771</v>
      </c>
      <c r="N1400" s="12">
        <f>Table1[[#This Row],[Date Created Conversion]]</f>
        <v>42526.665902777771</v>
      </c>
      <c r="O1400" s="13">
        <f>Table1[[#This Row],[Date Created Conversion]]</f>
        <v>42526.665902777771</v>
      </c>
      <c r="P1400" t="b">
        <v>0</v>
      </c>
      <c r="Q1400">
        <v>65</v>
      </c>
      <c r="R1400" s="6">
        <f>E1400/Q1400</f>
        <v>74.246153846153845</v>
      </c>
      <c r="S1400" t="b">
        <v>1</v>
      </c>
      <c r="T1400" t="s">
        <v>8276</v>
      </c>
      <c r="U1400" s="7" t="str">
        <f t="shared" si="64"/>
        <v>music</v>
      </c>
      <c r="V1400" t="str">
        <f t="shared" si="65"/>
        <v>rock</v>
      </c>
    </row>
    <row r="1401" spans="1:22" ht="46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5">
        <f t="shared" si="63"/>
        <v>1.2614444444444444</v>
      </c>
      <c r="G1401" t="s">
        <v>8219</v>
      </c>
      <c r="H1401" t="s">
        <v>8224</v>
      </c>
      <c r="I1401" t="s">
        <v>8246</v>
      </c>
      <c r="J1401">
        <v>1412640373</v>
      </c>
      <c r="K1401" s="11">
        <f>(Table1[[#This Row],[deadline]]/86400)+25569+(-5/24)</f>
        <v>41918.795983796292</v>
      </c>
      <c r="L1401">
        <v>1410048373</v>
      </c>
      <c r="M1401" s="11">
        <f>(Table1[[#This Row],[launched_at]]/86400)+25569+(-5/24)</f>
        <v>41888.795983796292</v>
      </c>
      <c r="N1401" s="12">
        <f>Table1[[#This Row],[Date Created Conversion]]</f>
        <v>41888.795983796292</v>
      </c>
      <c r="O1401" s="13">
        <f>Table1[[#This Row],[Date Created Conversion]]</f>
        <v>41888.795983796292</v>
      </c>
      <c r="P1401" t="b">
        <v>0</v>
      </c>
      <c r="Q1401">
        <v>184</v>
      </c>
      <c r="R1401" s="6">
        <f>E1401/Q1401</f>
        <v>61.701086956521742</v>
      </c>
      <c r="S1401" t="b">
        <v>1</v>
      </c>
      <c r="T1401" t="s">
        <v>8276</v>
      </c>
      <c r="U1401" s="7" t="str">
        <f t="shared" si="64"/>
        <v>music</v>
      </c>
      <c r="V1401" t="str">
        <f t="shared" si="65"/>
        <v>rock</v>
      </c>
    </row>
    <row r="1402" spans="1:22" ht="46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5">
        <f t="shared" si="63"/>
        <v>1.6742857142857144</v>
      </c>
      <c r="G1402" t="s">
        <v>8219</v>
      </c>
      <c r="H1402" t="s">
        <v>8225</v>
      </c>
      <c r="I1402" t="s">
        <v>8247</v>
      </c>
      <c r="J1402">
        <v>1465709400</v>
      </c>
      <c r="K1402" s="11">
        <f>(Table1[[#This Row],[deadline]]/86400)+25569+(-5/24)</f>
        <v>42533.020833333336</v>
      </c>
      <c r="L1402">
        <v>1462695073</v>
      </c>
      <c r="M1402" s="11">
        <f>(Table1[[#This Row],[launched_at]]/86400)+25569+(-5/24)</f>
        <v>42498.132789351854</v>
      </c>
      <c r="N1402" s="12">
        <f>Table1[[#This Row],[Date Created Conversion]]</f>
        <v>42498.132789351854</v>
      </c>
      <c r="O1402" s="13">
        <f>Table1[[#This Row],[Date Created Conversion]]</f>
        <v>42498.132789351854</v>
      </c>
      <c r="P1402" t="b">
        <v>0</v>
      </c>
      <c r="Q1402">
        <v>34</v>
      </c>
      <c r="R1402" s="6">
        <f>E1402/Q1402</f>
        <v>17.235294117647058</v>
      </c>
      <c r="S1402" t="b">
        <v>1</v>
      </c>
      <c r="T1402" t="s">
        <v>8276</v>
      </c>
      <c r="U1402" s="7" t="str">
        <f t="shared" si="64"/>
        <v>music</v>
      </c>
      <c r="V1402" t="str">
        <f t="shared" si="65"/>
        <v>rock</v>
      </c>
    </row>
    <row r="1403" spans="1:22" ht="46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5">
        <f t="shared" si="63"/>
        <v>4.9652000000000003</v>
      </c>
      <c r="G1403" t="s">
        <v>8219</v>
      </c>
      <c r="H1403" t="s">
        <v>8224</v>
      </c>
      <c r="I1403" t="s">
        <v>8246</v>
      </c>
      <c r="J1403">
        <v>1369612474</v>
      </c>
      <c r="K1403" s="11">
        <f>(Table1[[#This Row],[deadline]]/86400)+25569+(-5/24)</f>
        <v>41420.787893518514</v>
      </c>
      <c r="L1403">
        <v>1367798074</v>
      </c>
      <c r="M1403" s="11">
        <f>(Table1[[#This Row],[launched_at]]/86400)+25569+(-5/24)</f>
        <v>41399.787893518514</v>
      </c>
      <c r="N1403" s="12">
        <f>Table1[[#This Row],[Date Created Conversion]]</f>
        <v>41399.787893518514</v>
      </c>
      <c r="O1403" s="13">
        <f>Table1[[#This Row],[Date Created Conversion]]</f>
        <v>41399.787893518514</v>
      </c>
      <c r="P1403" t="b">
        <v>0</v>
      </c>
      <c r="Q1403">
        <v>240</v>
      </c>
      <c r="R1403" s="6">
        <f>E1403/Q1403</f>
        <v>51.720833333333331</v>
      </c>
      <c r="S1403" t="b">
        <v>1</v>
      </c>
      <c r="T1403" t="s">
        <v>8276</v>
      </c>
      <c r="U1403" s="7" t="str">
        <f t="shared" si="64"/>
        <v>music</v>
      </c>
      <c r="V1403" t="str">
        <f t="shared" si="65"/>
        <v>rock</v>
      </c>
    </row>
    <row r="1404" spans="1:22" ht="46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5">
        <f t="shared" si="63"/>
        <v>1.0915999999999999</v>
      </c>
      <c r="G1404" t="s">
        <v>8219</v>
      </c>
      <c r="H1404" t="s">
        <v>8225</v>
      </c>
      <c r="I1404" t="s">
        <v>8247</v>
      </c>
      <c r="J1404">
        <v>1430439411</v>
      </c>
      <c r="K1404" s="11">
        <f>(Table1[[#This Row],[deadline]]/86400)+25569+(-5/24)</f>
        <v>42124.803368055553</v>
      </c>
      <c r="L1404">
        <v>1425259011</v>
      </c>
      <c r="M1404" s="11">
        <f>(Table1[[#This Row],[launched_at]]/86400)+25569+(-5/24)</f>
        <v>42064.845034722217</v>
      </c>
      <c r="N1404" s="12">
        <f>Table1[[#This Row],[Date Created Conversion]]</f>
        <v>42064.845034722217</v>
      </c>
      <c r="O1404" s="13">
        <f>Table1[[#This Row],[Date Created Conversion]]</f>
        <v>42064.845034722217</v>
      </c>
      <c r="P1404" t="b">
        <v>0</v>
      </c>
      <c r="Q1404">
        <v>113</v>
      </c>
      <c r="R1404" s="6">
        <f>E1404/Q1404</f>
        <v>24.150442477876105</v>
      </c>
      <c r="S1404" t="b">
        <v>1</v>
      </c>
      <c r="T1404" t="s">
        <v>8276</v>
      </c>
      <c r="U1404" s="7" t="str">
        <f t="shared" si="64"/>
        <v>music</v>
      </c>
      <c r="V1404" t="str">
        <f t="shared" si="65"/>
        <v>rock</v>
      </c>
    </row>
    <row r="1405" spans="1:22" ht="46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5">
        <f t="shared" si="63"/>
        <v>1.0257499999999999</v>
      </c>
      <c r="G1405" t="s">
        <v>8219</v>
      </c>
      <c r="H1405" t="s">
        <v>8224</v>
      </c>
      <c r="I1405" t="s">
        <v>8246</v>
      </c>
      <c r="J1405">
        <v>1374802235</v>
      </c>
      <c r="K1405" s="11">
        <f>(Table1[[#This Row],[deadline]]/86400)+25569+(-5/24)</f>
        <v>41480.854571759257</v>
      </c>
      <c r="L1405">
        <v>1372210235</v>
      </c>
      <c r="M1405" s="11">
        <f>(Table1[[#This Row],[launched_at]]/86400)+25569+(-5/24)</f>
        <v>41450.854571759257</v>
      </c>
      <c r="N1405" s="12">
        <f>Table1[[#This Row],[Date Created Conversion]]</f>
        <v>41450.854571759257</v>
      </c>
      <c r="O1405" s="13">
        <f>Table1[[#This Row],[Date Created Conversion]]</f>
        <v>41450.854571759257</v>
      </c>
      <c r="P1405" t="b">
        <v>0</v>
      </c>
      <c r="Q1405">
        <v>66</v>
      </c>
      <c r="R1405" s="6">
        <f>E1405/Q1405</f>
        <v>62.166666666666664</v>
      </c>
      <c r="S1405" t="b">
        <v>1</v>
      </c>
      <c r="T1405" t="s">
        <v>8276</v>
      </c>
      <c r="U1405" s="7" t="str">
        <f t="shared" si="64"/>
        <v>music</v>
      </c>
      <c r="V1405" t="str">
        <f t="shared" si="65"/>
        <v>rock</v>
      </c>
    </row>
    <row r="1406" spans="1:22" ht="46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5">
        <f t="shared" si="63"/>
        <v>1.6620689655172414E-2</v>
      </c>
      <c r="G1406" t="s">
        <v>8221</v>
      </c>
      <c r="H1406" t="s">
        <v>8225</v>
      </c>
      <c r="I1406" t="s">
        <v>8247</v>
      </c>
      <c r="J1406">
        <v>1424607285</v>
      </c>
      <c r="K1406" s="11">
        <f>(Table1[[#This Row],[deadline]]/86400)+25569+(-5/24)</f>
        <v>42057.30190972222</v>
      </c>
      <c r="L1406">
        <v>1422447285</v>
      </c>
      <c r="M1406" s="11">
        <f>(Table1[[#This Row],[launched_at]]/86400)+25569+(-5/24)</f>
        <v>42032.30190972222</v>
      </c>
      <c r="N1406" s="12">
        <f>Table1[[#This Row],[Date Created Conversion]]</f>
        <v>42032.30190972222</v>
      </c>
      <c r="O1406" s="13">
        <f>Table1[[#This Row],[Date Created Conversion]]</f>
        <v>42032.30190972222</v>
      </c>
      <c r="P1406" t="b">
        <v>1</v>
      </c>
      <c r="Q1406">
        <v>5</v>
      </c>
      <c r="R1406" s="6">
        <f>E1406/Q1406</f>
        <v>48.2</v>
      </c>
      <c r="S1406" t="b">
        <v>0</v>
      </c>
      <c r="T1406" t="s">
        <v>8287</v>
      </c>
      <c r="U1406" s="7" t="str">
        <f t="shared" si="64"/>
        <v>publishing</v>
      </c>
      <c r="V1406" t="str">
        <f t="shared" si="65"/>
        <v>translations</v>
      </c>
    </row>
    <row r="1407" spans="1:22" ht="31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5">
        <f t="shared" si="63"/>
        <v>4.1999999999999997E-3</v>
      </c>
      <c r="G1407" t="s">
        <v>8221</v>
      </c>
      <c r="H1407" t="s">
        <v>8224</v>
      </c>
      <c r="I1407" t="s">
        <v>8246</v>
      </c>
      <c r="J1407">
        <v>1417195201</v>
      </c>
      <c r="K1407" s="11">
        <f>(Table1[[#This Row],[deadline]]/86400)+25569+(-5/24)</f>
        <v>41971.51390046296</v>
      </c>
      <c r="L1407">
        <v>1414599601</v>
      </c>
      <c r="M1407" s="11">
        <f>(Table1[[#This Row],[launched_at]]/86400)+25569+(-5/24)</f>
        <v>41941.472233796296</v>
      </c>
      <c r="N1407" s="12">
        <f>Table1[[#This Row],[Date Created Conversion]]</f>
        <v>41941.472233796296</v>
      </c>
      <c r="O1407" s="13">
        <f>Table1[[#This Row],[Date Created Conversion]]</f>
        <v>41941.472233796296</v>
      </c>
      <c r="P1407" t="b">
        <v>1</v>
      </c>
      <c r="Q1407">
        <v>17</v>
      </c>
      <c r="R1407" s="6">
        <f>E1407/Q1407</f>
        <v>6.1764705882352944</v>
      </c>
      <c r="S1407" t="b">
        <v>0</v>
      </c>
      <c r="T1407" t="s">
        <v>8287</v>
      </c>
      <c r="U1407" s="7" t="str">
        <f t="shared" si="64"/>
        <v>publishing</v>
      </c>
      <c r="V1407" t="str">
        <f t="shared" si="65"/>
        <v>translations</v>
      </c>
    </row>
    <row r="1408" spans="1:22" ht="18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5">
        <f t="shared" si="63"/>
        <v>1.25E-3</v>
      </c>
      <c r="G1408" t="s">
        <v>8221</v>
      </c>
      <c r="H1408" t="s">
        <v>8237</v>
      </c>
      <c r="I1408" t="s">
        <v>8249</v>
      </c>
      <c r="J1408">
        <v>1449914400</v>
      </c>
      <c r="K1408" s="11">
        <f>(Table1[[#This Row],[deadline]]/86400)+25569+(-5/24)</f>
        <v>42350.208333333336</v>
      </c>
      <c r="L1408">
        <v>1445336607</v>
      </c>
      <c r="M1408" s="11">
        <f>(Table1[[#This Row],[launched_at]]/86400)+25569+(-5/24)</f>
        <v>42297.224618055552</v>
      </c>
      <c r="N1408" s="12">
        <f>Table1[[#This Row],[Date Created Conversion]]</f>
        <v>42297.224618055552</v>
      </c>
      <c r="O1408" s="13">
        <f>Table1[[#This Row],[Date Created Conversion]]</f>
        <v>42297.224618055552</v>
      </c>
      <c r="P1408" t="b">
        <v>0</v>
      </c>
      <c r="Q1408">
        <v>3</v>
      </c>
      <c r="R1408" s="6">
        <f>E1408/Q1408</f>
        <v>5</v>
      </c>
      <c r="S1408" t="b">
        <v>0</v>
      </c>
      <c r="T1408" t="s">
        <v>8287</v>
      </c>
      <c r="U1408" s="7" t="str">
        <f t="shared" si="64"/>
        <v>publishing</v>
      </c>
      <c r="V1408" t="str">
        <f t="shared" si="65"/>
        <v>translations</v>
      </c>
    </row>
    <row r="1409" spans="1:22" ht="46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5">
        <f t="shared" si="63"/>
        <v>5.0000000000000001E-3</v>
      </c>
      <c r="G1409" t="s">
        <v>8221</v>
      </c>
      <c r="H1409" t="s">
        <v>8224</v>
      </c>
      <c r="I1409" t="s">
        <v>8246</v>
      </c>
      <c r="J1409">
        <v>1407847978</v>
      </c>
      <c r="K1409" s="11">
        <f>(Table1[[#This Row],[deadline]]/86400)+25569+(-5/24)</f>
        <v>41863.32844907407</v>
      </c>
      <c r="L1409">
        <v>1405687978</v>
      </c>
      <c r="M1409" s="11">
        <f>(Table1[[#This Row],[launched_at]]/86400)+25569+(-5/24)</f>
        <v>41838.32844907407</v>
      </c>
      <c r="N1409" s="12">
        <f>Table1[[#This Row],[Date Created Conversion]]</f>
        <v>41838.32844907407</v>
      </c>
      <c r="O1409" s="13">
        <f>Table1[[#This Row],[Date Created Conversion]]</f>
        <v>41838.32844907407</v>
      </c>
      <c r="P1409" t="b">
        <v>0</v>
      </c>
      <c r="Q1409">
        <v>2</v>
      </c>
      <c r="R1409" s="6">
        <f>E1409/Q1409</f>
        <v>7.5</v>
      </c>
      <c r="S1409" t="b">
        <v>0</v>
      </c>
      <c r="T1409" t="s">
        <v>8287</v>
      </c>
      <c r="U1409" s="7" t="str">
        <f t="shared" si="64"/>
        <v>publishing</v>
      </c>
      <c r="V1409" t="str">
        <f t="shared" si="65"/>
        <v>translations</v>
      </c>
    </row>
    <row r="1410" spans="1:22" ht="46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5">
        <f t="shared" si="63"/>
        <v>7.1999999999999995E-2</v>
      </c>
      <c r="G1410" t="s">
        <v>8221</v>
      </c>
      <c r="H1410" t="s">
        <v>8225</v>
      </c>
      <c r="I1410" t="s">
        <v>8247</v>
      </c>
      <c r="J1410">
        <v>1447451756</v>
      </c>
      <c r="K1410" s="11">
        <f>(Table1[[#This Row],[deadline]]/86400)+25569+(-5/24)</f>
        <v>42321.705509259256</v>
      </c>
      <c r="L1410">
        <v>1444856156</v>
      </c>
      <c r="M1410" s="11">
        <f>(Table1[[#This Row],[launched_at]]/86400)+25569+(-5/24)</f>
        <v>42291.663842592585</v>
      </c>
      <c r="N1410" s="12">
        <f>Table1[[#This Row],[Date Created Conversion]]</f>
        <v>42291.663842592585</v>
      </c>
      <c r="O1410" s="13">
        <f>Table1[[#This Row],[Date Created Conversion]]</f>
        <v>42291.663842592585</v>
      </c>
      <c r="P1410" t="b">
        <v>0</v>
      </c>
      <c r="Q1410">
        <v>6</v>
      </c>
      <c r="R1410" s="6">
        <f>E1410/Q1410</f>
        <v>12</v>
      </c>
      <c r="S1410" t="b">
        <v>0</v>
      </c>
      <c r="T1410" t="s">
        <v>8287</v>
      </c>
      <c r="U1410" s="7" t="str">
        <f t="shared" si="64"/>
        <v>publishing</v>
      </c>
      <c r="V1410" t="str">
        <f t="shared" si="65"/>
        <v>translations</v>
      </c>
    </row>
    <row r="1411" spans="1:22" ht="46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5">
        <f t="shared" ref="F1411:F1474" si="66">E1411/D1411</f>
        <v>0</v>
      </c>
      <c r="G1411" t="s">
        <v>8221</v>
      </c>
      <c r="H1411" t="s">
        <v>8224</v>
      </c>
      <c r="I1411" t="s">
        <v>8246</v>
      </c>
      <c r="J1411">
        <v>1420085535</v>
      </c>
      <c r="K1411" s="11">
        <f>(Table1[[#This Row],[deadline]]/86400)+25569+(-5/24)</f>
        <v>42004.966840277775</v>
      </c>
      <c r="L1411">
        <v>1414897935</v>
      </c>
      <c r="M1411" s="11">
        <f>(Table1[[#This Row],[launched_at]]/86400)+25569+(-5/24)</f>
        <v>41944.925173611111</v>
      </c>
      <c r="N1411" s="12">
        <f>Table1[[#This Row],[Date Created Conversion]]</f>
        <v>41944.925173611111</v>
      </c>
      <c r="O1411" s="13">
        <f>Table1[[#This Row],[Date Created Conversion]]</f>
        <v>41944.925173611111</v>
      </c>
      <c r="P1411" t="b">
        <v>0</v>
      </c>
      <c r="Q1411">
        <v>0</v>
      </c>
      <c r="R1411" s="6" t="e">
        <f>E1411/Q1411</f>
        <v>#DIV/0!</v>
      </c>
      <c r="S1411" t="b">
        <v>0</v>
      </c>
      <c r="T1411" t="s">
        <v>8287</v>
      </c>
      <c r="U1411" s="7" t="str">
        <f t="shared" ref="U1411:U1474" si="67">LEFT(T1411, SEARCH("/",T1411,1)-1)</f>
        <v>publishing</v>
      </c>
      <c r="V1411" t="str">
        <f t="shared" ref="V1411:V1474" si="68">RIGHT(T1411, LEN(T1411)-SEARCH("/",T1411,1))</f>
        <v>translations</v>
      </c>
    </row>
    <row r="1412" spans="1:22" ht="46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5">
        <f t="shared" si="66"/>
        <v>1.6666666666666666E-4</v>
      </c>
      <c r="G1412" t="s">
        <v>8221</v>
      </c>
      <c r="H1412" t="s">
        <v>8237</v>
      </c>
      <c r="I1412" t="s">
        <v>8249</v>
      </c>
      <c r="J1412">
        <v>1464939520</v>
      </c>
      <c r="K1412" s="11">
        <f>(Table1[[#This Row],[deadline]]/86400)+25569+(-5/24)</f>
        <v>42524.110185185178</v>
      </c>
      <c r="L1412">
        <v>1461051520</v>
      </c>
      <c r="M1412" s="11">
        <f>(Table1[[#This Row],[launched_at]]/86400)+25569+(-5/24)</f>
        <v>42479.110185185178</v>
      </c>
      <c r="N1412" s="12">
        <f>Table1[[#This Row],[Date Created Conversion]]</f>
        <v>42479.110185185178</v>
      </c>
      <c r="O1412" s="13">
        <f>Table1[[#This Row],[Date Created Conversion]]</f>
        <v>42479.110185185178</v>
      </c>
      <c r="P1412" t="b">
        <v>0</v>
      </c>
      <c r="Q1412">
        <v>1</v>
      </c>
      <c r="R1412" s="6">
        <f>E1412/Q1412</f>
        <v>1</v>
      </c>
      <c r="S1412" t="b">
        <v>0</v>
      </c>
      <c r="T1412" t="s">
        <v>8287</v>
      </c>
      <c r="U1412" s="7" t="str">
        <f t="shared" si="67"/>
        <v>publishing</v>
      </c>
      <c r="V1412" t="str">
        <f t="shared" si="68"/>
        <v>translations</v>
      </c>
    </row>
    <row r="1413" spans="1:22" ht="46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5">
        <f t="shared" si="66"/>
        <v>2.3333333333333335E-3</v>
      </c>
      <c r="G1413" t="s">
        <v>8221</v>
      </c>
      <c r="H1413" t="s">
        <v>8225</v>
      </c>
      <c r="I1413" t="s">
        <v>8247</v>
      </c>
      <c r="J1413">
        <v>1423185900</v>
      </c>
      <c r="K1413" s="11">
        <f>(Table1[[#This Row],[deadline]]/86400)+25569+(-5/24)</f>
        <v>42040.850694444445</v>
      </c>
      <c r="L1413">
        <v>1420766700</v>
      </c>
      <c r="M1413" s="11">
        <f>(Table1[[#This Row],[launched_at]]/86400)+25569+(-5/24)</f>
        <v>42012.850694444445</v>
      </c>
      <c r="N1413" s="12">
        <f>Table1[[#This Row],[Date Created Conversion]]</f>
        <v>42012.850694444445</v>
      </c>
      <c r="O1413" s="13">
        <f>Table1[[#This Row],[Date Created Conversion]]</f>
        <v>42012.850694444445</v>
      </c>
      <c r="P1413" t="b">
        <v>0</v>
      </c>
      <c r="Q1413">
        <v>3</v>
      </c>
      <c r="R1413" s="6">
        <f>E1413/Q1413</f>
        <v>2.3333333333333335</v>
      </c>
      <c r="S1413" t="b">
        <v>0</v>
      </c>
      <c r="T1413" t="s">
        <v>8287</v>
      </c>
      <c r="U1413" s="7" t="str">
        <f t="shared" si="67"/>
        <v>publishing</v>
      </c>
      <c r="V1413" t="str">
        <f t="shared" si="68"/>
        <v>translations</v>
      </c>
    </row>
    <row r="1414" spans="1:22" ht="31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5">
        <f t="shared" si="66"/>
        <v>4.5714285714285714E-2</v>
      </c>
      <c r="G1414" t="s">
        <v>8221</v>
      </c>
      <c r="H1414" t="s">
        <v>8224</v>
      </c>
      <c r="I1414" t="s">
        <v>8246</v>
      </c>
      <c r="J1414">
        <v>1417656699</v>
      </c>
      <c r="K1414" s="11">
        <f>(Table1[[#This Row],[deadline]]/86400)+25569+(-5/24)</f>
        <v>41976.855312499996</v>
      </c>
      <c r="L1414">
        <v>1415064699</v>
      </c>
      <c r="M1414" s="11">
        <f>(Table1[[#This Row],[launched_at]]/86400)+25569+(-5/24)</f>
        <v>41946.855312499996</v>
      </c>
      <c r="N1414" s="12">
        <f>Table1[[#This Row],[Date Created Conversion]]</f>
        <v>41946.855312499996</v>
      </c>
      <c r="O1414" s="13">
        <f>Table1[[#This Row],[Date Created Conversion]]</f>
        <v>41946.855312499996</v>
      </c>
      <c r="P1414" t="b">
        <v>0</v>
      </c>
      <c r="Q1414">
        <v>13</v>
      </c>
      <c r="R1414" s="6">
        <f>E1414/Q1414</f>
        <v>24.615384615384617</v>
      </c>
      <c r="S1414" t="b">
        <v>0</v>
      </c>
      <c r="T1414" t="s">
        <v>8287</v>
      </c>
      <c r="U1414" s="7" t="str">
        <f t="shared" si="67"/>
        <v>publishing</v>
      </c>
      <c r="V1414" t="str">
        <f t="shared" si="68"/>
        <v>translations</v>
      </c>
    </row>
    <row r="1415" spans="1:22" ht="46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5">
        <f t="shared" si="66"/>
        <v>0.05</v>
      </c>
      <c r="G1415" t="s">
        <v>8221</v>
      </c>
      <c r="H1415" t="s">
        <v>8237</v>
      </c>
      <c r="I1415" t="s">
        <v>8249</v>
      </c>
      <c r="J1415">
        <v>1455964170</v>
      </c>
      <c r="K1415" s="11">
        <f>(Table1[[#This Row],[deadline]]/86400)+25569+(-5/24)</f>
        <v>42420.228819444441</v>
      </c>
      <c r="L1415">
        <v>1450780170</v>
      </c>
      <c r="M1415" s="11">
        <f>(Table1[[#This Row],[launched_at]]/86400)+25569+(-5/24)</f>
        <v>42360.228819444441</v>
      </c>
      <c r="N1415" s="12">
        <f>Table1[[#This Row],[Date Created Conversion]]</f>
        <v>42360.228819444441</v>
      </c>
      <c r="O1415" s="13">
        <f>Table1[[#This Row],[Date Created Conversion]]</f>
        <v>42360.228819444441</v>
      </c>
      <c r="P1415" t="b">
        <v>0</v>
      </c>
      <c r="Q1415">
        <v>1</v>
      </c>
      <c r="R1415" s="6">
        <f>E1415/Q1415</f>
        <v>100</v>
      </c>
      <c r="S1415" t="b">
        <v>0</v>
      </c>
      <c r="T1415" t="s">
        <v>8287</v>
      </c>
      <c r="U1415" s="7" t="str">
        <f t="shared" si="67"/>
        <v>publishing</v>
      </c>
      <c r="V1415" t="str">
        <f t="shared" si="68"/>
        <v>translations</v>
      </c>
    </row>
    <row r="1416" spans="1:22" ht="46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5">
        <f t="shared" si="66"/>
        <v>2E-3</v>
      </c>
      <c r="G1416" t="s">
        <v>8221</v>
      </c>
      <c r="H1416" t="s">
        <v>8224</v>
      </c>
      <c r="I1416" t="s">
        <v>8246</v>
      </c>
      <c r="J1416">
        <v>1483423467</v>
      </c>
      <c r="K1416" s="11">
        <f>(Table1[[#This Row],[deadline]]/86400)+25569+(-5/24)</f>
        <v>42738.044756944444</v>
      </c>
      <c r="L1416">
        <v>1480831467</v>
      </c>
      <c r="M1416" s="11">
        <f>(Table1[[#This Row],[launched_at]]/86400)+25569+(-5/24)</f>
        <v>42708.044756944444</v>
      </c>
      <c r="N1416" s="12">
        <f>Table1[[#This Row],[Date Created Conversion]]</f>
        <v>42708.044756944444</v>
      </c>
      <c r="O1416" s="13">
        <f>Table1[[#This Row],[Date Created Conversion]]</f>
        <v>42708.044756944444</v>
      </c>
      <c r="P1416" t="b">
        <v>0</v>
      </c>
      <c r="Q1416">
        <v>1</v>
      </c>
      <c r="R1416" s="6">
        <f>E1416/Q1416</f>
        <v>1</v>
      </c>
      <c r="S1416" t="b">
        <v>0</v>
      </c>
      <c r="T1416" t="s">
        <v>8287</v>
      </c>
      <c r="U1416" s="7" t="str">
        <f t="shared" si="67"/>
        <v>publishing</v>
      </c>
      <c r="V1416" t="str">
        <f t="shared" si="68"/>
        <v>translations</v>
      </c>
    </row>
    <row r="1417" spans="1:22" ht="46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5">
        <f t="shared" si="66"/>
        <v>0.18181818181818182</v>
      </c>
      <c r="G1417" t="s">
        <v>8221</v>
      </c>
      <c r="H1417" t="s">
        <v>8224</v>
      </c>
      <c r="I1417" t="s">
        <v>8246</v>
      </c>
      <c r="J1417">
        <v>1439741591</v>
      </c>
      <c r="K1417" s="11">
        <f>(Table1[[#This Row],[deadline]]/86400)+25569+(-5/24)</f>
        <v>42232.467488425922</v>
      </c>
      <c r="L1417">
        <v>1436285591</v>
      </c>
      <c r="M1417" s="11">
        <f>(Table1[[#This Row],[launched_at]]/86400)+25569+(-5/24)</f>
        <v>42192.467488425922</v>
      </c>
      <c r="N1417" s="12">
        <f>Table1[[#This Row],[Date Created Conversion]]</f>
        <v>42192.467488425922</v>
      </c>
      <c r="O1417" s="13">
        <f>Table1[[#This Row],[Date Created Conversion]]</f>
        <v>42192.467488425922</v>
      </c>
      <c r="P1417" t="b">
        <v>0</v>
      </c>
      <c r="Q1417">
        <v>9</v>
      </c>
      <c r="R1417" s="6">
        <f>E1417/Q1417</f>
        <v>88.888888888888886</v>
      </c>
      <c r="S1417" t="b">
        <v>0</v>
      </c>
      <c r="T1417" t="s">
        <v>8287</v>
      </c>
      <c r="U1417" s="7" t="str">
        <f t="shared" si="67"/>
        <v>publishing</v>
      </c>
      <c r="V1417" t="str">
        <f t="shared" si="68"/>
        <v>translations</v>
      </c>
    </row>
    <row r="1418" spans="1:22" ht="46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5">
        <f t="shared" si="66"/>
        <v>0</v>
      </c>
      <c r="G1418" t="s">
        <v>8221</v>
      </c>
      <c r="H1418" t="s">
        <v>8224</v>
      </c>
      <c r="I1418" t="s">
        <v>8246</v>
      </c>
      <c r="J1418">
        <v>1448147619</v>
      </c>
      <c r="K1418" s="11">
        <f>(Table1[[#This Row],[deadline]]/86400)+25569+(-5/24)</f>
        <v>42329.759479166663</v>
      </c>
      <c r="L1418">
        <v>1445552019</v>
      </c>
      <c r="M1418" s="11">
        <f>(Table1[[#This Row],[launched_at]]/86400)+25569+(-5/24)</f>
        <v>42299.717812499999</v>
      </c>
      <c r="N1418" s="12">
        <f>Table1[[#This Row],[Date Created Conversion]]</f>
        <v>42299.717812499999</v>
      </c>
      <c r="O1418" s="13">
        <f>Table1[[#This Row],[Date Created Conversion]]</f>
        <v>42299.717812499999</v>
      </c>
      <c r="P1418" t="b">
        <v>0</v>
      </c>
      <c r="Q1418">
        <v>0</v>
      </c>
      <c r="R1418" s="6" t="e">
        <f>E1418/Q1418</f>
        <v>#DIV/0!</v>
      </c>
      <c r="S1418" t="b">
        <v>0</v>
      </c>
      <c r="T1418" t="s">
        <v>8287</v>
      </c>
      <c r="U1418" s="7" t="str">
        <f t="shared" si="67"/>
        <v>publishing</v>
      </c>
      <c r="V1418" t="str">
        <f t="shared" si="68"/>
        <v>translations</v>
      </c>
    </row>
    <row r="1419" spans="1:22" ht="46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5">
        <f t="shared" si="66"/>
        <v>1.2222222222222223E-2</v>
      </c>
      <c r="G1419" t="s">
        <v>8221</v>
      </c>
      <c r="H1419" t="s">
        <v>8224</v>
      </c>
      <c r="I1419" t="s">
        <v>8246</v>
      </c>
      <c r="J1419">
        <v>1442315460</v>
      </c>
      <c r="K1419" s="11">
        <f>(Table1[[#This Row],[deadline]]/86400)+25569+(-5/24)</f>
        <v>42262.257638888885</v>
      </c>
      <c r="L1419">
        <v>1439696174</v>
      </c>
      <c r="M1419" s="11">
        <f>(Table1[[#This Row],[launched_at]]/86400)+25569+(-5/24)</f>
        <v>42231.941828703704</v>
      </c>
      <c r="N1419" s="12">
        <f>Table1[[#This Row],[Date Created Conversion]]</f>
        <v>42231.941828703704</v>
      </c>
      <c r="O1419" s="13">
        <f>Table1[[#This Row],[Date Created Conversion]]</f>
        <v>42231.941828703704</v>
      </c>
      <c r="P1419" t="b">
        <v>0</v>
      </c>
      <c r="Q1419">
        <v>2</v>
      </c>
      <c r="R1419" s="6">
        <f>E1419/Q1419</f>
        <v>27.5</v>
      </c>
      <c r="S1419" t="b">
        <v>0</v>
      </c>
      <c r="T1419" t="s">
        <v>8287</v>
      </c>
      <c r="U1419" s="7" t="str">
        <f t="shared" si="67"/>
        <v>publishing</v>
      </c>
      <c r="V1419" t="str">
        <f t="shared" si="68"/>
        <v>translations</v>
      </c>
    </row>
    <row r="1420" spans="1:22" ht="61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5">
        <f t="shared" si="66"/>
        <v>2E-3</v>
      </c>
      <c r="G1420" t="s">
        <v>8221</v>
      </c>
      <c r="H1420" t="s">
        <v>8227</v>
      </c>
      <c r="I1420" t="s">
        <v>8249</v>
      </c>
      <c r="J1420">
        <v>1456397834</v>
      </c>
      <c r="K1420" s="11">
        <f>(Table1[[#This Row],[deadline]]/86400)+25569+(-5/24)</f>
        <v>42425.248078703698</v>
      </c>
      <c r="L1420">
        <v>1453805834</v>
      </c>
      <c r="M1420" s="11">
        <f>(Table1[[#This Row],[launched_at]]/86400)+25569+(-5/24)</f>
        <v>42395.248078703698</v>
      </c>
      <c r="N1420" s="12">
        <f>Table1[[#This Row],[Date Created Conversion]]</f>
        <v>42395.248078703698</v>
      </c>
      <c r="O1420" s="13">
        <f>Table1[[#This Row],[Date Created Conversion]]</f>
        <v>42395.248078703698</v>
      </c>
      <c r="P1420" t="b">
        <v>0</v>
      </c>
      <c r="Q1420">
        <v>1</v>
      </c>
      <c r="R1420" s="6">
        <f>E1420/Q1420</f>
        <v>6</v>
      </c>
      <c r="S1420" t="b">
        <v>0</v>
      </c>
      <c r="T1420" t="s">
        <v>8287</v>
      </c>
      <c r="U1420" s="7" t="str">
        <f t="shared" si="67"/>
        <v>publishing</v>
      </c>
      <c r="V1420" t="str">
        <f t="shared" si="68"/>
        <v>translations</v>
      </c>
    </row>
    <row r="1421" spans="1:22" ht="46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5">
        <f t="shared" si="66"/>
        <v>7.0634920634920634E-2</v>
      </c>
      <c r="G1421" t="s">
        <v>8221</v>
      </c>
      <c r="H1421" t="s">
        <v>8224</v>
      </c>
      <c r="I1421" t="s">
        <v>8246</v>
      </c>
      <c r="J1421">
        <v>1476010619</v>
      </c>
      <c r="K1421" s="11">
        <f>(Table1[[#This Row],[deadline]]/86400)+25569+(-5/24)</f>
        <v>42652.24790509259</v>
      </c>
      <c r="L1421">
        <v>1473418619</v>
      </c>
      <c r="M1421" s="11">
        <f>(Table1[[#This Row],[launched_at]]/86400)+25569+(-5/24)</f>
        <v>42622.24790509259</v>
      </c>
      <c r="N1421" s="12">
        <f>Table1[[#This Row],[Date Created Conversion]]</f>
        <v>42622.24790509259</v>
      </c>
      <c r="O1421" s="13">
        <f>Table1[[#This Row],[Date Created Conversion]]</f>
        <v>42622.24790509259</v>
      </c>
      <c r="P1421" t="b">
        <v>0</v>
      </c>
      <c r="Q1421">
        <v>10</v>
      </c>
      <c r="R1421" s="6">
        <f>E1421/Q1421</f>
        <v>44.5</v>
      </c>
      <c r="S1421" t="b">
        <v>0</v>
      </c>
      <c r="T1421" t="s">
        <v>8287</v>
      </c>
      <c r="U1421" s="7" t="str">
        <f t="shared" si="67"/>
        <v>publishing</v>
      </c>
      <c r="V1421" t="str">
        <f t="shared" si="68"/>
        <v>translations</v>
      </c>
    </row>
    <row r="1422" spans="1:22" ht="18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5">
        <f t="shared" si="66"/>
        <v>2.7272727272727271E-2</v>
      </c>
      <c r="G1422" t="s">
        <v>8221</v>
      </c>
      <c r="H1422" t="s">
        <v>8224</v>
      </c>
      <c r="I1422" t="s">
        <v>8246</v>
      </c>
      <c r="J1422">
        <v>1467129686</v>
      </c>
      <c r="K1422" s="11">
        <f>(Table1[[#This Row],[deadline]]/86400)+25569+(-5/24)</f>
        <v>42549.459328703706</v>
      </c>
      <c r="L1422">
        <v>1464969686</v>
      </c>
      <c r="M1422" s="11">
        <f>(Table1[[#This Row],[launched_at]]/86400)+25569+(-5/24)</f>
        <v>42524.459328703706</v>
      </c>
      <c r="N1422" s="12">
        <f>Table1[[#This Row],[Date Created Conversion]]</f>
        <v>42524.459328703706</v>
      </c>
      <c r="O1422" s="13">
        <f>Table1[[#This Row],[Date Created Conversion]]</f>
        <v>42524.459328703706</v>
      </c>
      <c r="P1422" t="b">
        <v>0</v>
      </c>
      <c r="Q1422">
        <v>3</v>
      </c>
      <c r="R1422" s="6">
        <f>E1422/Q1422</f>
        <v>1</v>
      </c>
      <c r="S1422" t="b">
        <v>0</v>
      </c>
      <c r="T1422" t="s">
        <v>8287</v>
      </c>
      <c r="U1422" s="7" t="str">
        <f t="shared" si="67"/>
        <v>publishing</v>
      </c>
      <c r="V1422" t="str">
        <f t="shared" si="68"/>
        <v>translations</v>
      </c>
    </row>
    <row r="1423" spans="1:22" ht="46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5">
        <f t="shared" si="66"/>
        <v>1E-3</v>
      </c>
      <c r="G1423" t="s">
        <v>8221</v>
      </c>
      <c r="H1423" t="s">
        <v>8235</v>
      </c>
      <c r="I1423" t="s">
        <v>8255</v>
      </c>
      <c r="J1423">
        <v>1423432709</v>
      </c>
      <c r="K1423" s="11">
        <f>(Table1[[#This Row],[deadline]]/86400)+25569+(-5/24)</f>
        <v>42043.707280092589</v>
      </c>
      <c r="L1423">
        <v>1420840709</v>
      </c>
      <c r="M1423" s="11">
        <f>(Table1[[#This Row],[launched_at]]/86400)+25569+(-5/24)</f>
        <v>42013.707280092589</v>
      </c>
      <c r="N1423" s="12">
        <f>Table1[[#This Row],[Date Created Conversion]]</f>
        <v>42013.707280092589</v>
      </c>
      <c r="O1423" s="13">
        <f>Table1[[#This Row],[Date Created Conversion]]</f>
        <v>42013.707280092589</v>
      </c>
      <c r="P1423" t="b">
        <v>0</v>
      </c>
      <c r="Q1423">
        <v>2</v>
      </c>
      <c r="R1423" s="6">
        <f>E1423/Q1423</f>
        <v>100</v>
      </c>
      <c r="S1423" t="b">
        <v>0</v>
      </c>
      <c r="T1423" t="s">
        <v>8287</v>
      </c>
      <c r="U1423" s="7" t="str">
        <f t="shared" si="67"/>
        <v>publishing</v>
      </c>
      <c r="V1423" t="str">
        <f t="shared" si="68"/>
        <v>translations</v>
      </c>
    </row>
    <row r="1424" spans="1:22" ht="46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5">
        <f t="shared" si="66"/>
        <v>1.0399999999999999E-3</v>
      </c>
      <c r="G1424" t="s">
        <v>8221</v>
      </c>
      <c r="H1424" t="s">
        <v>8228</v>
      </c>
      <c r="I1424" t="s">
        <v>8250</v>
      </c>
      <c r="J1424">
        <v>1474436704</v>
      </c>
      <c r="K1424" s="11">
        <f>(Table1[[#This Row],[deadline]]/86400)+25569+(-5/24)</f>
        <v>42634.031296296293</v>
      </c>
      <c r="L1424">
        <v>1471844704</v>
      </c>
      <c r="M1424" s="11">
        <f>(Table1[[#This Row],[launched_at]]/86400)+25569+(-5/24)</f>
        <v>42604.031296296293</v>
      </c>
      <c r="N1424" s="12">
        <f>Table1[[#This Row],[Date Created Conversion]]</f>
        <v>42604.031296296293</v>
      </c>
      <c r="O1424" s="13">
        <f>Table1[[#This Row],[Date Created Conversion]]</f>
        <v>42604.031296296293</v>
      </c>
      <c r="P1424" t="b">
        <v>0</v>
      </c>
      <c r="Q1424">
        <v>2</v>
      </c>
      <c r="R1424" s="6">
        <f>E1424/Q1424</f>
        <v>13</v>
      </c>
      <c r="S1424" t="b">
        <v>0</v>
      </c>
      <c r="T1424" t="s">
        <v>8287</v>
      </c>
      <c r="U1424" s="7" t="str">
        <f t="shared" si="67"/>
        <v>publishing</v>
      </c>
      <c r="V1424" t="str">
        <f t="shared" si="68"/>
        <v>translations</v>
      </c>
    </row>
    <row r="1425" spans="1:22" ht="46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5">
        <f t="shared" si="66"/>
        <v>3.3333333333333335E-3</v>
      </c>
      <c r="G1425" t="s">
        <v>8221</v>
      </c>
      <c r="H1425" t="s">
        <v>8226</v>
      </c>
      <c r="I1425" t="s">
        <v>8248</v>
      </c>
      <c r="J1425">
        <v>1451637531</v>
      </c>
      <c r="K1425" s="11">
        <f>(Table1[[#This Row],[deadline]]/86400)+25569+(-5/24)</f>
        <v>42370.151979166665</v>
      </c>
      <c r="L1425">
        <v>1449045531</v>
      </c>
      <c r="M1425" s="11">
        <f>(Table1[[#This Row],[launched_at]]/86400)+25569+(-5/24)</f>
        <v>42340.151979166665</v>
      </c>
      <c r="N1425" s="12">
        <f>Table1[[#This Row],[Date Created Conversion]]</f>
        <v>42340.151979166665</v>
      </c>
      <c r="O1425" s="13">
        <f>Table1[[#This Row],[Date Created Conversion]]</f>
        <v>42340.151979166665</v>
      </c>
      <c r="P1425" t="b">
        <v>0</v>
      </c>
      <c r="Q1425">
        <v>1</v>
      </c>
      <c r="R1425" s="6">
        <f>E1425/Q1425</f>
        <v>100</v>
      </c>
      <c r="S1425" t="b">
        <v>0</v>
      </c>
      <c r="T1425" t="s">
        <v>8287</v>
      </c>
      <c r="U1425" s="7" t="str">
        <f t="shared" si="67"/>
        <v>publishing</v>
      </c>
      <c r="V1425" t="str">
        <f t="shared" si="68"/>
        <v>translations</v>
      </c>
    </row>
    <row r="1426" spans="1:22" ht="46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5">
        <f t="shared" si="66"/>
        <v>0.2036</v>
      </c>
      <c r="G1426" t="s">
        <v>8221</v>
      </c>
      <c r="H1426" t="s">
        <v>8224</v>
      </c>
      <c r="I1426" t="s">
        <v>8246</v>
      </c>
      <c r="J1426">
        <v>1479233602</v>
      </c>
      <c r="K1426" s="11">
        <f>(Table1[[#This Row],[deadline]]/86400)+25569+(-5/24)</f>
        <v>42689.550949074073</v>
      </c>
      <c r="L1426">
        <v>1478106802</v>
      </c>
      <c r="M1426" s="11">
        <f>(Table1[[#This Row],[launched_at]]/86400)+25569+(-5/24)</f>
        <v>42676.509282407402</v>
      </c>
      <c r="N1426" s="12">
        <f>Table1[[#This Row],[Date Created Conversion]]</f>
        <v>42676.509282407402</v>
      </c>
      <c r="O1426" s="13">
        <f>Table1[[#This Row],[Date Created Conversion]]</f>
        <v>42676.509282407402</v>
      </c>
      <c r="P1426" t="b">
        <v>0</v>
      </c>
      <c r="Q1426">
        <v>14</v>
      </c>
      <c r="R1426" s="6">
        <f>E1426/Q1426</f>
        <v>109.07142857142857</v>
      </c>
      <c r="S1426" t="b">
        <v>0</v>
      </c>
      <c r="T1426" t="s">
        <v>8287</v>
      </c>
      <c r="U1426" s="7" t="str">
        <f t="shared" si="67"/>
        <v>publishing</v>
      </c>
      <c r="V1426" t="str">
        <f t="shared" si="68"/>
        <v>translations</v>
      </c>
    </row>
    <row r="1427" spans="1:22" ht="46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5">
        <f t="shared" si="66"/>
        <v>0</v>
      </c>
      <c r="G1427" t="s">
        <v>8221</v>
      </c>
      <c r="H1427" t="s">
        <v>8224</v>
      </c>
      <c r="I1427" t="s">
        <v>8246</v>
      </c>
      <c r="J1427">
        <v>1430276959</v>
      </c>
      <c r="K1427" s="11">
        <f>(Table1[[#This Row],[deadline]]/86400)+25569+(-5/24)</f>
        <v>42122.923136574071</v>
      </c>
      <c r="L1427">
        <v>1427684959</v>
      </c>
      <c r="M1427" s="11">
        <f>(Table1[[#This Row],[launched_at]]/86400)+25569+(-5/24)</f>
        <v>42092.923136574071</v>
      </c>
      <c r="N1427" s="12">
        <f>Table1[[#This Row],[Date Created Conversion]]</f>
        <v>42092.923136574071</v>
      </c>
      <c r="O1427" s="13">
        <f>Table1[[#This Row],[Date Created Conversion]]</f>
        <v>42092.923136574071</v>
      </c>
      <c r="P1427" t="b">
        <v>0</v>
      </c>
      <c r="Q1427">
        <v>0</v>
      </c>
      <c r="R1427" s="6" t="e">
        <f>E1427/Q1427</f>
        <v>#DIV/0!</v>
      </c>
      <c r="S1427" t="b">
        <v>0</v>
      </c>
      <c r="T1427" t="s">
        <v>8287</v>
      </c>
      <c r="U1427" s="7" t="str">
        <f t="shared" si="67"/>
        <v>publishing</v>
      </c>
      <c r="V1427" t="str">
        <f t="shared" si="68"/>
        <v>translations</v>
      </c>
    </row>
    <row r="1428" spans="1:22" ht="46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5">
        <f t="shared" si="66"/>
        <v>0</v>
      </c>
      <c r="G1428" t="s">
        <v>8221</v>
      </c>
      <c r="H1428" t="s">
        <v>8236</v>
      </c>
      <c r="I1428" t="s">
        <v>8249</v>
      </c>
      <c r="J1428">
        <v>1440408120</v>
      </c>
      <c r="K1428" s="11">
        <f>(Table1[[#This Row],[deadline]]/86400)+25569+(-5/24)</f>
        <v>42240.181944444441</v>
      </c>
      <c r="L1428">
        <v>1435224120</v>
      </c>
      <c r="M1428" s="11">
        <f>(Table1[[#This Row],[launched_at]]/86400)+25569+(-5/24)</f>
        <v>42180.181944444441</v>
      </c>
      <c r="N1428" s="12">
        <f>Table1[[#This Row],[Date Created Conversion]]</f>
        <v>42180.181944444441</v>
      </c>
      <c r="O1428" s="13">
        <f>Table1[[#This Row],[Date Created Conversion]]</f>
        <v>42180.181944444441</v>
      </c>
      <c r="P1428" t="b">
        <v>0</v>
      </c>
      <c r="Q1428">
        <v>0</v>
      </c>
      <c r="R1428" s="6" t="e">
        <f>E1428/Q1428</f>
        <v>#DIV/0!</v>
      </c>
      <c r="S1428" t="b">
        <v>0</v>
      </c>
      <c r="T1428" t="s">
        <v>8287</v>
      </c>
      <c r="U1428" s="7" t="str">
        <f t="shared" si="67"/>
        <v>publishing</v>
      </c>
      <c r="V1428" t="str">
        <f t="shared" si="68"/>
        <v>translations</v>
      </c>
    </row>
    <row r="1429" spans="1:22" ht="46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5">
        <f t="shared" si="66"/>
        <v>8.3799999999999999E-2</v>
      </c>
      <c r="G1429" t="s">
        <v>8221</v>
      </c>
      <c r="H1429" t="s">
        <v>8236</v>
      </c>
      <c r="I1429" t="s">
        <v>8249</v>
      </c>
      <c r="J1429">
        <v>1474230385</v>
      </c>
      <c r="K1429" s="11">
        <f>(Table1[[#This Row],[deadline]]/86400)+25569+(-5/24)</f>
        <v>42631.643344907403</v>
      </c>
      <c r="L1429">
        <v>1471638385</v>
      </c>
      <c r="M1429" s="11">
        <f>(Table1[[#This Row],[launched_at]]/86400)+25569+(-5/24)</f>
        <v>42601.643344907403</v>
      </c>
      <c r="N1429" s="12">
        <f>Table1[[#This Row],[Date Created Conversion]]</f>
        <v>42601.643344907403</v>
      </c>
      <c r="O1429" s="13">
        <f>Table1[[#This Row],[Date Created Conversion]]</f>
        <v>42601.643344907403</v>
      </c>
      <c r="P1429" t="b">
        <v>0</v>
      </c>
      <c r="Q1429">
        <v>4</v>
      </c>
      <c r="R1429" s="6">
        <f>E1429/Q1429</f>
        <v>104.75</v>
      </c>
      <c r="S1429" t="b">
        <v>0</v>
      </c>
      <c r="T1429" t="s">
        <v>8287</v>
      </c>
      <c r="U1429" s="7" t="str">
        <f t="shared" si="67"/>
        <v>publishing</v>
      </c>
      <c r="V1429" t="str">
        <f t="shared" si="68"/>
        <v>translations</v>
      </c>
    </row>
    <row r="1430" spans="1:22" ht="46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5">
        <f t="shared" si="66"/>
        <v>4.4999999999999998E-2</v>
      </c>
      <c r="G1430" t="s">
        <v>8221</v>
      </c>
      <c r="H1430" t="s">
        <v>8227</v>
      </c>
      <c r="I1430" t="s">
        <v>8249</v>
      </c>
      <c r="J1430">
        <v>1459584417</v>
      </c>
      <c r="K1430" s="11">
        <f>(Table1[[#This Row],[deadline]]/86400)+25569+(-5/24)</f>
        <v>42462.129826388882</v>
      </c>
      <c r="L1430">
        <v>1456996017</v>
      </c>
      <c r="M1430" s="11">
        <f>(Table1[[#This Row],[launched_at]]/86400)+25569+(-5/24)</f>
        <v>42432.171493055554</v>
      </c>
      <c r="N1430" s="12">
        <f>Table1[[#This Row],[Date Created Conversion]]</f>
        <v>42432.171493055554</v>
      </c>
      <c r="O1430" s="13">
        <f>Table1[[#This Row],[Date Created Conversion]]</f>
        <v>42432.171493055554</v>
      </c>
      <c r="P1430" t="b">
        <v>0</v>
      </c>
      <c r="Q1430">
        <v>3</v>
      </c>
      <c r="R1430" s="6">
        <f>E1430/Q1430</f>
        <v>15</v>
      </c>
      <c r="S1430" t="b">
        <v>0</v>
      </c>
      <c r="T1430" t="s">
        <v>8287</v>
      </c>
      <c r="U1430" s="7" t="str">
        <f t="shared" si="67"/>
        <v>publishing</v>
      </c>
      <c r="V1430" t="str">
        <f t="shared" si="68"/>
        <v>translations</v>
      </c>
    </row>
    <row r="1431" spans="1:22" ht="31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5">
        <f t="shared" si="66"/>
        <v>0</v>
      </c>
      <c r="G1431" t="s">
        <v>8221</v>
      </c>
      <c r="H1431" t="s">
        <v>8224</v>
      </c>
      <c r="I1431" t="s">
        <v>8246</v>
      </c>
      <c r="J1431">
        <v>1428629242</v>
      </c>
      <c r="K1431" s="11">
        <f>(Table1[[#This Row],[deadline]]/86400)+25569+(-5/24)</f>
        <v>42103.852337962962</v>
      </c>
      <c r="L1431">
        <v>1426037242</v>
      </c>
      <c r="M1431" s="11">
        <f>(Table1[[#This Row],[launched_at]]/86400)+25569+(-5/24)</f>
        <v>42073.852337962962</v>
      </c>
      <c r="N1431" s="12">
        <f>Table1[[#This Row],[Date Created Conversion]]</f>
        <v>42073.852337962962</v>
      </c>
      <c r="O1431" s="13">
        <f>Table1[[#This Row],[Date Created Conversion]]</f>
        <v>42073.852337962962</v>
      </c>
      <c r="P1431" t="b">
        <v>0</v>
      </c>
      <c r="Q1431">
        <v>0</v>
      </c>
      <c r="R1431" s="6" t="e">
        <f>E1431/Q1431</f>
        <v>#DIV/0!</v>
      </c>
      <c r="S1431" t="b">
        <v>0</v>
      </c>
      <c r="T1431" t="s">
        <v>8287</v>
      </c>
      <c r="U1431" s="7" t="str">
        <f t="shared" si="67"/>
        <v>publishing</v>
      </c>
      <c r="V1431" t="str">
        <f t="shared" si="68"/>
        <v>translations</v>
      </c>
    </row>
    <row r="1432" spans="1:22" ht="46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5">
        <f t="shared" si="66"/>
        <v>8.0600000000000005E-2</v>
      </c>
      <c r="G1432" t="s">
        <v>8221</v>
      </c>
      <c r="H1432" t="s">
        <v>8224</v>
      </c>
      <c r="I1432" t="s">
        <v>8246</v>
      </c>
      <c r="J1432">
        <v>1419017488</v>
      </c>
      <c r="K1432" s="11">
        <f>(Table1[[#This Row],[deadline]]/86400)+25569+(-5/24)</f>
        <v>41992.605185185188</v>
      </c>
      <c r="L1432">
        <v>1416339088</v>
      </c>
      <c r="M1432" s="11">
        <f>(Table1[[#This Row],[launched_at]]/86400)+25569+(-5/24)</f>
        <v>41961.605185185188</v>
      </c>
      <c r="N1432" s="12">
        <f>Table1[[#This Row],[Date Created Conversion]]</f>
        <v>41961.605185185188</v>
      </c>
      <c r="O1432" s="13">
        <f>Table1[[#This Row],[Date Created Conversion]]</f>
        <v>41961.605185185188</v>
      </c>
      <c r="P1432" t="b">
        <v>0</v>
      </c>
      <c r="Q1432">
        <v>5</v>
      </c>
      <c r="R1432" s="6">
        <f>E1432/Q1432</f>
        <v>80.599999999999994</v>
      </c>
      <c r="S1432" t="b">
        <v>0</v>
      </c>
      <c r="T1432" t="s">
        <v>8287</v>
      </c>
      <c r="U1432" s="7" t="str">
        <f t="shared" si="67"/>
        <v>publishing</v>
      </c>
      <c r="V1432" t="str">
        <f t="shared" si="68"/>
        <v>translations</v>
      </c>
    </row>
    <row r="1433" spans="1:22" ht="46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5">
        <f t="shared" si="66"/>
        <v>0.31947058823529412</v>
      </c>
      <c r="G1433" t="s">
        <v>8221</v>
      </c>
      <c r="H1433" t="s">
        <v>8224</v>
      </c>
      <c r="I1433" t="s">
        <v>8246</v>
      </c>
      <c r="J1433">
        <v>1448517816</v>
      </c>
      <c r="K1433" s="11">
        <f>(Table1[[#This Row],[deadline]]/86400)+25569+(-5/24)</f>
        <v>42334.044166666667</v>
      </c>
      <c r="L1433">
        <v>1445922216</v>
      </c>
      <c r="M1433" s="11">
        <f>(Table1[[#This Row],[launched_at]]/86400)+25569+(-5/24)</f>
        <v>42304.002499999995</v>
      </c>
      <c r="N1433" s="12">
        <f>Table1[[#This Row],[Date Created Conversion]]</f>
        <v>42304.002499999995</v>
      </c>
      <c r="O1433" s="13">
        <f>Table1[[#This Row],[Date Created Conversion]]</f>
        <v>42304.002499999995</v>
      </c>
      <c r="P1433" t="b">
        <v>0</v>
      </c>
      <c r="Q1433">
        <v>47</v>
      </c>
      <c r="R1433" s="6">
        <f>E1433/Q1433</f>
        <v>115.55319148936171</v>
      </c>
      <c r="S1433" t="b">
        <v>0</v>
      </c>
      <c r="T1433" t="s">
        <v>8287</v>
      </c>
      <c r="U1433" s="7" t="str">
        <f t="shared" si="67"/>
        <v>publishing</v>
      </c>
      <c r="V1433" t="str">
        <f t="shared" si="68"/>
        <v>translations</v>
      </c>
    </row>
    <row r="1434" spans="1:22" ht="46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5">
        <f t="shared" si="66"/>
        <v>0</v>
      </c>
      <c r="G1434" t="s">
        <v>8221</v>
      </c>
      <c r="H1434" t="s">
        <v>8224</v>
      </c>
      <c r="I1434" t="s">
        <v>8246</v>
      </c>
      <c r="J1434">
        <v>1437417828</v>
      </c>
      <c r="K1434" s="11">
        <f>(Table1[[#This Row],[deadline]]/86400)+25569+(-5/24)</f>
        <v>42205.572083333333</v>
      </c>
      <c r="L1434">
        <v>1434825828</v>
      </c>
      <c r="M1434" s="11">
        <f>(Table1[[#This Row],[launched_at]]/86400)+25569+(-5/24)</f>
        <v>42175.572083333333</v>
      </c>
      <c r="N1434" s="12">
        <f>Table1[[#This Row],[Date Created Conversion]]</f>
        <v>42175.572083333333</v>
      </c>
      <c r="O1434" s="13">
        <f>Table1[[#This Row],[Date Created Conversion]]</f>
        <v>42175.572083333333</v>
      </c>
      <c r="P1434" t="b">
        <v>0</v>
      </c>
      <c r="Q1434">
        <v>0</v>
      </c>
      <c r="R1434" s="6" t="e">
        <f>E1434/Q1434</f>
        <v>#DIV/0!</v>
      </c>
      <c r="S1434" t="b">
        <v>0</v>
      </c>
      <c r="T1434" t="s">
        <v>8287</v>
      </c>
      <c r="U1434" s="7" t="str">
        <f t="shared" si="67"/>
        <v>publishing</v>
      </c>
      <c r="V1434" t="str">
        <f t="shared" si="68"/>
        <v>translations</v>
      </c>
    </row>
    <row r="1435" spans="1:22" ht="46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5">
        <f t="shared" si="66"/>
        <v>6.7083333333333328E-2</v>
      </c>
      <c r="G1435" t="s">
        <v>8221</v>
      </c>
      <c r="H1435" t="s">
        <v>8237</v>
      </c>
      <c r="I1435" t="s">
        <v>8249</v>
      </c>
      <c r="J1435">
        <v>1481367600</v>
      </c>
      <c r="K1435" s="11">
        <f>(Table1[[#This Row],[deadline]]/86400)+25569+(-5/24)</f>
        <v>42714.249999999993</v>
      </c>
      <c r="L1435">
        <v>1477839675</v>
      </c>
      <c r="M1435" s="11">
        <f>(Table1[[#This Row],[launched_at]]/86400)+25569+(-5/24)</f>
        <v>42673.417534722219</v>
      </c>
      <c r="N1435" s="12">
        <f>Table1[[#This Row],[Date Created Conversion]]</f>
        <v>42673.417534722219</v>
      </c>
      <c r="O1435" s="13">
        <f>Table1[[#This Row],[Date Created Conversion]]</f>
        <v>42673.417534722219</v>
      </c>
      <c r="P1435" t="b">
        <v>0</v>
      </c>
      <c r="Q1435">
        <v>10</v>
      </c>
      <c r="R1435" s="6">
        <f>E1435/Q1435</f>
        <v>80.5</v>
      </c>
      <c r="S1435" t="b">
        <v>0</v>
      </c>
      <c r="T1435" t="s">
        <v>8287</v>
      </c>
      <c r="U1435" s="7" t="str">
        <f t="shared" si="67"/>
        <v>publishing</v>
      </c>
      <c r="V1435" t="str">
        <f t="shared" si="68"/>
        <v>translations</v>
      </c>
    </row>
    <row r="1436" spans="1:22" ht="46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5">
        <f t="shared" si="66"/>
        <v>9.987804878048781E-2</v>
      </c>
      <c r="G1436" t="s">
        <v>8221</v>
      </c>
      <c r="H1436" t="s">
        <v>8232</v>
      </c>
      <c r="I1436" t="s">
        <v>8253</v>
      </c>
      <c r="J1436">
        <v>1433775600</v>
      </c>
      <c r="K1436" s="11">
        <f>(Table1[[#This Row],[deadline]]/86400)+25569+(-5/24)</f>
        <v>42163.416666666664</v>
      </c>
      <c r="L1436">
        <v>1431973478</v>
      </c>
      <c r="M1436" s="11">
        <f>(Table1[[#This Row],[launched_at]]/86400)+25569+(-5/24)</f>
        <v>42142.558773148143</v>
      </c>
      <c r="N1436" s="12">
        <f>Table1[[#This Row],[Date Created Conversion]]</f>
        <v>42142.558773148143</v>
      </c>
      <c r="O1436" s="13">
        <f>Table1[[#This Row],[Date Created Conversion]]</f>
        <v>42142.558773148143</v>
      </c>
      <c r="P1436" t="b">
        <v>0</v>
      </c>
      <c r="Q1436">
        <v>11</v>
      </c>
      <c r="R1436" s="6">
        <f>E1436/Q1436</f>
        <v>744.5454545454545</v>
      </c>
      <c r="S1436" t="b">
        <v>0</v>
      </c>
      <c r="T1436" t="s">
        <v>8287</v>
      </c>
      <c r="U1436" s="7" t="str">
        <f t="shared" si="67"/>
        <v>publishing</v>
      </c>
      <c r="V1436" t="str">
        <f t="shared" si="68"/>
        <v>translations</v>
      </c>
    </row>
    <row r="1437" spans="1:22" ht="31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5">
        <f t="shared" si="66"/>
        <v>1E-3</v>
      </c>
      <c r="G1437" t="s">
        <v>8221</v>
      </c>
      <c r="H1437" t="s">
        <v>8237</v>
      </c>
      <c r="I1437" t="s">
        <v>8249</v>
      </c>
      <c r="J1437">
        <v>1444589020</v>
      </c>
      <c r="K1437" s="11">
        <f>(Table1[[#This Row],[deadline]]/86400)+25569+(-5/24)</f>
        <v>42288.57199074074</v>
      </c>
      <c r="L1437">
        <v>1441997020</v>
      </c>
      <c r="M1437" s="11">
        <f>(Table1[[#This Row],[launched_at]]/86400)+25569+(-5/24)</f>
        <v>42258.57199074074</v>
      </c>
      <c r="N1437" s="12">
        <f>Table1[[#This Row],[Date Created Conversion]]</f>
        <v>42258.57199074074</v>
      </c>
      <c r="O1437" s="13">
        <f>Table1[[#This Row],[Date Created Conversion]]</f>
        <v>42258.57199074074</v>
      </c>
      <c r="P1437" t="b">
        <v>0</v>
      </c>
      <c r="Q1437">
        <v>2</v>
      </c>
      <c r="R1437" s="6">
        <f>E1437/Q1437</f>
        <v>7.5</v>
      </c>
      <c r="S1437" t="b">
        <v>0</v>
      </c>
      <c r="T1437" t="s">
        <v>8287</v>
      </c>
      <c r="U1437" s="7" t="str">
        <f t="shared" si="67"/>
        <v>publishing</v>
      </c>
      <c r="V1437" t="str">
        <f t="shared" si="68"/>
        <v>translations</v>
      </c>
    </row>
    <row r="1438" spans="1:22" ht="46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5">
        <f t="shared" si="66"/>
        <v>7.7000000000000002E-3</v>
      </c>
      <c r="G1438" t="s">
        <v>8221</v>
      </c>
      <c r="H1438" t="s">
        <v>8236</v>
      </c>
      <c r="I1438" t="s">
        <v>8249</v>
      </c>
      <c r="J1438">
        <v>1456043057</v>
      </c>
      <c r="K1438" s="11">
        <f>(Table1[[#This Row],[deadline]]/86400)+25569+(-5/24)</f>
        <v>42421.141863425924</v>
      </c>
      <c r="L1438">
        <v>1453451057</v>
      </c>
      <c r="M1438" s="11">
        <f>(Table1[[#This Row],[launched_at]]/86400)+25569+(-5/24)</f>
        <v>42391.141863425924</v>
      </c>
      <c r="N1438" s="12">
        <f>Table1[[#This Row],[Date Created Conversion]]</f>
        <v>42391.141863425924</v>
      </c>
      <c r="O1438" s="13">
        <f>Table1[[#This Row],[Date Created Conversion]]</f>
        <v>42391.141863425924</v>
      </c>
      <c r="P1438" t="b">
        <v>0</v>
      </c>
      <c r="Q1438">
        <v>2</v>
      </c>
      <c r="R1438" s="6">
        <f>E1438/Q1438</f>
        <v>38.5</v>
      </c>
      <c r="S1438" t="b">
        <v>0</v>
      </c>
      <c r="T1438" t="s">
        <v>8287</v>
      </c>
      <c r="U1438" s="7" t="str">
        <f t="shared" si="67"/>
        <v>publishing</v>
      </c>
      <c r="V1438" t="str">
        <f t="shared" si="68"/>
        <v>translations</v>
      </c>
    </row>
    <row r="1439" spans="1:22" ht="46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5">
        <f t="shared" si="66"/>
        <v>0.26900000000000002</v>
      </c>
      <c r="G1439" t="s">
        <v>8221</v>
      </c>
      <c r="H1439" t="s">
        <v>8224</v>
      </c>
      <c r="I1439" t="s">
        <v>8246</v>
      </c>
      <c r="J1439">
        <v>1405227540</v>
      </c>
      <c r="K1439" s="11">
        <f>(Table1[[#This Row],[deadline]]/86400)+25569+(-5/24)</f>
        <v>41832.999305555553</v>
      </c>
      <c r="L1439">
        <v>1402058739</v>
      </c>
      <c r="M1439" s="11">
        <f>(Table1[[#This Row],[launched_at]]/86400)+25569+(-5/24)</f>
        <v>41796.32336805555</v>
      </c>
      <c r="N1439" s="12">
        <f>Table1[[#This Row],[Date Created Conversion]]</f>
        <v>41796.32336805555</v>
      </c>
      <c r="O1439" s="13">
        <f>Table1[[#This Row],[Date Created Conversion]]</f>
        <v>41796.32336805555</v>
      </c>
      <c r="P1439" t="b">
        <v>0</v>
      </c>
      <c r="Q1439">
        <v>22</v>
      </c>
      <c r="R1439" s="6">
        <f>E1439/Q1439</f>
        <v>36.68181818181818</v>
      </c>
      <c r="S1439" t="b">
        <v>0</v>
      </c>
      <c r="T1439" t="s">
        <v>8287</v>
      </c>
      <c r="U1439" s="7" t="str">
        <f t="shared" si="67"/>
        <v>publishing</v>
      </c>
      <c r="V1439" t="str">
        <f t="shared" si="68"/>
        <v>translations</v>
      </c>
    </row>
    <row r="1440" spans="1:22" ht="46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5">
        <f t="shared" si="66"/>
        <v>0.03</v>
      </c>
      <c r="G1440" t="s">
        <v>8221</v>
      </c>
      <c r="H1440" t="s">
        <v>8232</v>
      </c>
      <c r="I1440" t="s">
        <v>8253</v>
      </c>
      <c r="J1440">
        <v>1461765300</v>
      </c>
      <c r="K1440" s="11">
        <f>(Table1[[#This Row],[deadline]]/86400)+25569+(-5/24)</f>
        <v>42487.371527777774</v>
      </c>
      <c r="L1440">
        <v>1459198499</v>
      </c>
      <c r="M1440" s="11">
        <f>(Table1[[#This Row],[launched_at]]/86400)+25569+(-5/24)</f>
        <v>42457.663182870368</v>
      </c>
      <c r="N1440" s="12">
        <f>Table1[[#This Row],[Date Created Conversion]]</f>
        <v>42457.663182870368</v>
      </c>
      <c r="O1440" s="13">
        <f>Table1[[#This Row],[Date Created Conversion]]</f>
        <v>42457.663182870368</v>
      </c>
      <c r="P1440" t="b">
        <v>0</v>
      </c>
      <c r="Q1440">
        <v>8</v>
      </c>
      <c r="R1440" s="6">
        <f>E1440/Q1440</f>
        <v>75</v>
      </c>
      <c r="S1440" t="b">
        <v>0</v>
      </c>
      <c r="T1440" t="s">
        <v>8287</v>
      </c>
      <c r="U1440" s="7" t="str">
        <f t="shared" si="67"/>
        <v>publishing</v>
      </c>
      <c r="V1440" t="str">
        <f t="shared" si="68"/>
        <v>translations</v>
      </c>
    </row>
    <row r="1441" spans="1:22" ht="46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5">
        <f t="shared" si="66"/>
        <v>6.6055045871559637E-2</v>
      </c>
      <c r="G1441" t="s">
        <v>8221</v>
      </c>
      <c r="H1441" t="s">
        <v>8229</v>
      </c>
      <c r="I1441" t="s">
        <v>8251</v>
      </c>
      <c r="J1441">
        <v>1425758101</v>
      </c>
      <c r="K1441" s="11">
        <f>(Table1[[#This Row],[deadline]]/86400)+25569+(-5/24)</f>
        <v>42070.621539351851</v>
      </c>
      <c r="L1441">
        <v>1423166101</v>
      </c>
      <c r="M1441" s="11">
        <f>(Table1[[#This Row],[launched_at]]/86400)+25569+(-5/24)</f>
        <v>42040.621539351851</v>
      </c>
      <c r="N1441" s="12">
        <f>Table1[[#This Row],[Date Created Conversion]]</f>
        <v>42040.621539351851</v>
      </c>
      <c r="O1441" s="13">
        <f>Table1[[#This Row],[Date Created Conversion]]</f>
        <v>42040.621539351851</v>
      </c>
      <c r="P1441" t="b">
        <v>0</v>
      </c>
      <c r="Q1441">
        <v>6</v>
      </c>
      <c r="R1441" s="6">
        <f>E1441/Q1441</f>
        <v>30</v>
      </c>
      <c r="S1441" t="b">
        <v>0</v>
      </c>
      <c r="T1441" t="s">
        <v>8287</v>
      </c>
      <c r="U1441" s="7" t="str">
        <f t="shared" si="67"/>
        <v>publishing</v>
      </c>
      <c r="V1441" t="str">
        <f t="shared" si="68"/>
        <v>translations</v>
      </c>
    </row>
    <row r="1442" spans="1:22" ht="46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5">
        <f t="shared" si="66"/>
        <v>7.6923076923076926E-5</v>
      </c>
      <c r="G1442" t="s">
        <v>8221</v>
      </c>
      <c r="H1442" t="s">
        <v>8237</v>
      </c>
      <c r="I1442" t="s">
        <v>8249</v>
      </c>
      <c r="J1442">
        <v>1464285463</v>
      </c>
      <c r="K1442" s="11">
        <f>(Table1[[#This Row],[deadline]]/86400)+25569+(-5/24)</f>
        <v>42516.540081018517</v>
      </c>
      <c r="L1442">
        <v>1461693463</v>
      </c>
      <c r="M1442" s="11">
        <f>(Table1[[#This Row],[launched_at]]/86400)+25569+(-5/24)</f>
        <v>42486.540081018517</v>
      </c>
      <c r="N1442" s="12">
        <f>Table1[[#This Row],[Date Created Conversion]]</f>
        <v>42486.540081018517</v>
      </c>
      <c r="O1442" s="13">
        <f>Table1[[#This Row],[Date Created Conversion]]</f>
        <v>42486.540081018517</v>
      </c>
      <c r="P1442" t="b">
        <v>0</v>
      </c>
      <c r="Q1442">
        <v>1</v>
      </c>
      <c r="R1442" s="6">
        <f>E1442/Q1442</f>
        <v>1</v>
      </c>
      <c r="S1442" t="b">
        <v>0</v>
      </c>
      <c r="T1442" t="s">
        <v>8287</v>
      </c>
      <c r="U1442" s="7" t="str">
        <f t="shared" si="67"/>
        <v>publishing</v>
      </c>
      <c r="V1442" t="str">
        <f t="shared" si="68"/>
        <v>translations</v>
      </c>
    </row>
    <row r="1443" spans="1:22" ht="46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5">
        <f t="shared" si="66"/>
        <v>1.1222222222222222E-2</v>
      </c>
      <c r="G1443" t="s">
        <v>8221</v>
      </c>
      <c r="H1443" t="s">
        <v>8225</v>
      </c>
      <c r="I1443" t="s">
        <v>8247</v>
      </c>
      <c r="J1443">
        <v>1441995769</v>
      </c>
      <c r="K1443" s="11">
        <f>(Table1[[#This Row],[deadline]]/86400)+25569+(-5/24)</f>
        <v>42258.557511574072</v>
      </c>
      <c r="L1443">
        <v>1436811769</v>
      </c>
      <c r="M1443" s="11">
        <f>(Table1[[#This Row],[launched_at]]/86400)+25569+(-5/24)</f>
        <v>42198.557511574072</v>
      </c>
      <c r="N1443" s="12">
        <f>Table1[[#This Row],[Date Created Conversion]]</f>
        <v>42198.557511574072</v>
      </c>
      <c r="O1443" s="13">
        <f>Table1[[#This Row],[Date Created Conversion]]</f>
        <v>42198.557511574072</v>
      </c>
      <c r="P1443" t="b">
        <v>0</v>
      </c>
      <c r="Q1443">
        <v>3</v>
      </c>
      <c r="R1443" s="6">
        <f>E1443/Q1443</f>
        <v>673.33333333333337</v>
      </c>
      <c r="S1443" t="b">
        <v>0</v>
      </c>
      <c r="T1443" t="s">
        <v>8287</v>
      </c>
      <c r="U1443" s="7" t="str">
        <f t="shared" si="67"/>
        <v>publishing</v>
      </c>
      <c r="V1443" t="str">
        <f t="shared" si="68"/>
        <v>translations</v>
      </c>
    </row>
    <row r="1444" spans="1:22" ht="46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5">
        <f t="shared" si="66"/>
        <v>0</v>
      </c>
      <c r="G1444" t="s">
        <v>8221</v>
      </c>
      <c r="H1444" t="s">
        <v>8224</v>
      </c>
      <c r="I1444" t="s">
        <v>8246</v>
      </c>
      <c r="J1444">
        <v>1464190158</v>
      </c>
      <c r="K1444" s="11">
        <f>(Table1[[#This Row],[deadline]]/86400)+25569+(-5/24)</f>
        <v>42515.437013888884</v>
      </c>
      <c r="L1444">
        <v>1461598158</v>
      </c>
      <c r="M1444" s="11">
        <f>(Table1[[#This Row],[launched_at]]/86400)+25569+(-5/24)</f>
        <v>42485.437013888884</v>
      </c>
      <c r="N1444" s="12">
        <f>Table1[[#This Row],[Date Created Conversion]]</f>
        <v>42485.437013888884</v>
      </c>
      <c r="O1444" s="13">
        <f>Table1[[#This Row],[Date Created Conversion]]</f>
        <v>42485.437013888884</v>
      </c>
      <c r="P1444" t="b">
        <v>0</v>
      </c>
      <c r="Q1444">
        <v>0</v>
      </c>
      <c r="R1444" s="6" t="e">
        <f>E1444/Q1444</f>
        <v>#DIV/0!</v>
      </c>
      <c r="S1444" t="b">
        <v>0</v>
      </c>
      <c r="T1444" t="s">
        <v>8287</v>
      </c>
      <c r="U1444" s="7" t="str">
        <f t="shared" si="67"/>
        <v>publishing</v>
      </c>
      <c r="V1444" t="str">
        <f t="shared" si="68"/>
        <v>translations</v>
      </c>
    </row>
    <row r="1445" spans="1:22" ht="46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5">
        <f t="shared" si="66"/>
        <v>0</v>
      </c>
      <c r="G1445" t="s">
        <v>8221</v>
      </c>
      <c r="H1445" t="s">
        <v>8230</v>
      </c>
      <c r="I1445" t="s">
        <v>8249</v>
      </c>
      <c r="J1445">
        <v>1483395209</v>
      </c>
      <c r="K1445" s="11">
        <f>(Table1[[#This Row],[deadline]]/86400)+25569+(-5/24)</f>
        <v>42737.71769675926</v>
      </c>
      <c r="L1445">
        <v>1480803209</v>
      </c>
      <c r="M1445" s="11">
        <f>(Table1[[#This Row],[launched_at]]/86400)+25569+(-5/24)</f>
        <v>42707.71769675926</v>
      </c>
      <c r="N1445" s="12">
        <f>Table1[[#This Row],[Date Created Conversion]]</f>
        <v>42707.71769675926</v>
      </c>
      <c r="O1445" s="13">
        <f>Table1[[#This Row],[Date Created Conversion]]</f>
        <v>42707.71769675926</v>
      </c>
      <c r="P1445" t="b">
        <v>0</v>
      </c>
      <c r="Q1445">
        <v>0</v>
      </c>
      <c r="R1445" s="6" t="e">
        <f>E1445/Q1445</f>
        <v>#DIV/0!</v>
      </c>
      <c r="S1445" t="b">
        <v>0</v>
      </c>
      <c r="T1445" t="s">
        <v>8287</v>
      </c>
      <c r="U1445" s="7" t="str">
        <f t="shared" si="67"/>
        <v>publishing</v>
      </c>
      <c r="V1445" t="str">
        <f t="shared" si="68"/>
        <v>translations</v>
      </c>
    </row>
    <row r="1446" spans="1:22" ht="31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5">
        <f t="shared" si="66"/>
        <v>0</v>
      </c>
      <c r="G1446" t="s">
        <v>8221</v>
      </c>
      <c r="H1446" t="s">
        <v>8236</v>
      </c>
      <c r="I1446" t="s">
        <v>8249</v>
      </c>
      <c r="J1446">
        <v>1442091462</v>
      </c>
      <c r="K1446" s="11">
        <f>(Table1[[#This Row],[deadline]]/86400)+25569+(-5/24)</f>
        <v>42259.665069444447</v>
      </c>
      <c r="L1446">
        <v>1436907462</v>
      </c>
      <c r="M1446" s="11">
        <f>(Table1[[#This Row],[launched_at]]/86400)+25569+(-5/24)</f>
        <v>42199.665069444447</v>
      </c>
      <c r="N1446" s="12">
        <f>Table1[[#This Row],[Date Created Conversion]]</f>
        <v>42199.665069444447</v>
      </c>
      <c r="O1446" s="13">
        <f>Table1[[#This Row],[Date Created Conversion]]</f>
        <v>42199.665069444447</v>
      </c>
      <c r="P1446" t="b">
        <v>0</v>
      </c>
      <c r="Q1446">
        <v>0</v>
      </c>
      <c r="R1446" s="6" t="e">
        <f>E1446/Q1446</f>
        <v>#DIV/0!</v>
      </c>
      <c r="S1446" t="b">
        <v>0</v>
      </c>
      <c r="T1446" t="s">
        <v>8287</v>
      </c>
      <c r="U1446" s="7" t="str">
        <f t="shared" si="67"/>
        <v>publishing</v>
      </c>
      <c r="V1446" t="str">
        <f t="shared" si="68"/>
        <v>translations</v>
      </c>
    </row>
    <row r="1447" spans="1:22" ht="46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5">
        <f t="shared" si="66"/>
        <v>0</v>
      </c>
      <c r="G1447" t="s">
        <v>8221</v>
      </c>
      <c r="H1447" t="s">
        <v>8236</v>
      </c>
      <c r="I1447" t="s">
        <v>8249</v>
      </c>
      <c r="J1447">
        <v>1434286855</v>
      </c>
      <c r="K1447" s="11">
        <f>(Table1[[#This Row],[deadline]]/86400)+25569+(-5/24)</f>
        <v>42169.333969907406</v>
      </c>
      <c r="L1447">
        <v>1431694855</v>
      </c>
      <c r="M1447" s="11">
        <f>(Table1[[#This Row],[launched_at]]/86400)+25569+(-5/24)</f>
        <v>42139.333969907406</v>
      </c>
      <c r="N1447" s="12">
        <f>Table1[[#This Row],[Date Created Conversion]]</f>
        <v>42139.333969907406</v>
      </c>
      <c r="O1447" s="13">
        <f>Table1[[#This Row],[Date Created Conversion]]</f>
        <v>42139.333969907406</v>
      </c>
      <c r="P1447" t="b">
        <v>0</v>
      </c>
      <c r="Q1447">
        <v>0</v>
      </c>
      <c r="R1447" s="6" t="e">
        <f>E1447/Q1447</f>
        <v>#DIV/0!</v>
      </c>
      <c r="S1447" t="b">
        <v>0</v>
      </c>
      <c r="T1447" t="s">
        <v>8287</v>
      </c>
      <c r="U1447" s="7" t="str">
        <f t="shared" si="67"/>
        <v>publishing</v>
      </c>
      <c r="V1447" t="str">
        <f t="shared" si="68"/>
        <v>translations</v>
      </c>
    </row>
    <row r="1448" spans="1:22" ht="46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5">
        <f t="shared" si="66"/>
        <v>0</v>
      </c>
      <c r="G1448" t="s">
        <v>8221</v>
      </c>
      <c r="H1448" t="s">
        <v>8237</v>
      </c>
      <c r="I1448" t="s">
        <v>8249</v>
      </c>
      <c r="J1448">
        <v>1461235478</v>
      </c>
      <c r="K1448" s="11">
        <f>(Table1[[#This Row],[deadline]]/86400)+25569+(-5/24)</f>
        <v>42481.239328703705</v>
      </c>
      <c r="L1448">
        <v>1459507478</v>
      </c>
      <c r="M1448" s="11">
        <f>(Table1[[#This Row],[launched_at]]/86400)+25569+(-5/24)</f>
        <v>42461.239328703705</v>
      </c>
      <c r="N1448" s="12">
        <f>Table1[[#This Row],[Date Created Conversion]]</f>
        <v>42461.239328703705</v>
      </c>
      <c r="O1448" s="13">
        <f>Table1[[#This Row],[Date Created Conversion]]</f>
        <v>42461.239328703705</v>
      </c>
      <c r="P1448" t="b">
        <v>0</v>
      </c>
      <c r="Q1448">
        <v>0</v>
      </c>
      <c r="R1448" s="6" t="e">
        <f>E1448/Q1448</f>
        <v>#DIV/0!</v>
      </c>
      <c r="S1448" t="b">
        <v>0</v>
      </c>
      <c r="T1448" t="s">
        <v>8287</v>
      </c>
      <c r="U1448" s="7" t="str">
        <f t="shared" si="67"/>
        <v>publishing</v>
      </c>
      <c r="V1448" t="str">
        <f t="shared" si="68"/>
        <v>translations</v>
      </c>
    </row>
    <row r="1449" spans="1:22" ht="31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5">
        <f t="shared" si="66"/>
        <v>1.4999999999999999E-4</v>
      </c>
      <c r="G1449" t="s">
        <v>8221</v>
      </c>
      <c r="H1449" t="s">
        <v>8224</v>
      </c>
      <c r="I1449" t="s">
        <v>8246</v>
      </c>
      <c r="J1449">
        <v>1467999134</v>
      </c>
      <c r="K1449" s="11">
        <f>(Table1[[#This Row],[deadline]]/86400)+25569+(-5/24)</f>
        <v>42559.52238425926</v>
      </c>
      <c r="L1449">
        <v>1465407134</v>
      </c>
      <c r="M1449" s="11">
        <f>(Table1[[#This Row],[launched_at]]/86400)+25569+(-5/24)</f>
        <v>42529.52238425926</v>
      </c>
      <c r="N1449" s="12">
        <f>Table1[[#This Row],[Date Created Conversion]]</f>
        <v>42529.52238425926</v>
      </c>
      <c r="O1449" s="13">
        <f>Table1[[#This Row],[Date Created Conversion]]</f>
        <v>42529.52238425926</v>
      </c>
      <c r="P1449" t="b">
        <v>0</v>
      </c>
      <c r="Q1449">
        <v>3</v>
      </c>
      <c r="R1449" s="6">
        <f>E1449/Q1449</f>
        <v>25</v>
      </c>
      <c r="S1449" t="b">
        <v>0</v>
      </c>
      <c r="T1449" t="s">
        <v>8287</v>
      </c>
      <c r="U1449" s="7" t="str">
        <f t="shared" si="67"/>
        <v>publishing</v>
      </c>
      <c r="V1449" t="str">
        <f t="shared" si="68"/>
        <v>translations</v>
      </c>
    </row>
    <row r="1450" spans="1:22" ht="46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5">
        <f t="shared" si="66"/>
        <v>0</v>
      </c>
      <c r="G1450" t="s">
        <v>8221</v>
      </c>
      <c r="H1450" t="s">
        <v>8226</v>
      </c>
      <c r="I1450" t="s">
        <v>8248</v>
      </c>
      <c r="J1450">
        <v>1432272300</v>
      </c>
      <c r="K1450" s="11">
        <f>(Table1[[#This Row],[deadline]]/86400)+25569+(-5/24)</f>
        <v>42146.017361111109</v>
      </c>
      <c r="L1450">
        <v>1429655318</v>
      </c>
      <c r="M1450" s="11">
        <f>(Table1[[#This Row],[launched_at]]/86400)+25569+(-5/24)</f>
        <v>42115.728217592587</v>
      </c>
      <c r="N1450" s="12">
        <f>Table1[[#This Row],[Date Created Conversion]]</f>
        <v>42115.728217592587</v>
      </c>
      <c r="O1450" s="13">
        <f>Table1[[#This Row],[Date Created Conversion]]</f>
        <v>42115.728217592587</v>
      </c>
      <c r="P1450" t="b">
        <v>0</v>
      </c>
      <c r="Q1450">
        <v>0</v>
      </c>
      <c r="R1450" s="6" t="e">
        <f>E1450/Q1450</f>
        <v>#DIV/0!</v>
      </c>
      <c r="S1450" t="b">
        <v>0</v>
      </c>
      <c r="T1450" t="s">
        <v>8287</v>
      </c>
      <c r="U1450" s="7" t="str">
        <f t="shared" si="67"/>
        <v>publishing</v>
      </c>
      <c r="V1450" t="str">
        <f t="shared" si="68"/>
        <v>translations</v>
      </c>
    </row>
    <row r="1451" spans="1:22" ht="46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5">
        <f t="shared" si="66"/>
        <v>0</v>
      </c>
      <c r="G1451" t="s">
        <v>8221</v>
      </c>
      <c r="H1451" t="s">
        <v>8224</v>
      </c>
      <c r="I1451" t="s">
        <v>8246</v>
      </c>
      <c r="J1451">
        <v>1431286105</v>
      </c>
      <c r="K1451" s="11">
        <f>(Table1[[#This Row],[deadline]]/86400)+25569+(-5/24)</f>
        <v>42134.603067129625</v>
      </c>
      <c r="L1451">
        <v>1427138905</v>
      </c>
      <c r="M1451" s="11">
        <f>(Table1[[#This Row],[launched_at]]/86400)+25569+(-5/24)</f>
        <v>42086.603067129625</v>
      </c>
      <c r="N1451" s="12">
        <f>Table1[[#This Row],[Date Created Conversion]]</f>
        <v>42086.603067129625</v>
      </c>
      <c r="O1451" s="13">
        <f>Table1[[#This Row],[Date Created Conversion]]</f>
        <v>42086.603067129625</v>
      </c>
      <c r="P1451" t="b">
        <v>0</v>
      </c>
      <c r="Q1451">
        <v>0</v>
      </c>
      <c r="R1451" s="6" t="e">
        <f>E1451/Q1451</f>
        <v>#DIV/0!</v>
      </c>
      <c r="S1451" t="b">
        <v>0</v>
      </c>
      <c r="T1451" t="s">
        <v>8287</v>
      </c>
      <c r="U1451" s="7" t="str">
        <f t="shared" si="67"/>
        <v>publishing</v>
      </c>
      <c r="V1451" t="str">
        <f t="shared" si="68"/>
        <v>translations</v>
      </c>
    </row>
    <row r="1452" spans="1:22" ht="46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5">
        <f t="shared" si="66"/>
        <v>1.0000000000000001E-5</v>
      </c>
      <c r="G1452" t="s">
        <v>8221</v>
      </c>
      <c r="H1452" t="s">
        <v>8224</v>
      </c>
      <c r="I1452" t="s">
        <v>8246</v>
      </c>
      <c r="J1452">
        <v>1455941197</v>
      </c>
      <c r="K1452" s="11">
        <f>(Table1[[#This Row],[deadline]]/86400)+25569+(-5/24)</f>
        <v>42419.962928240733</v>
      </c>
      <c r="L1452">
        <v>1453349197</v>
      </c>
      <c r="M1452" s="11">
        <f>(Table1[[#This Row],[launched_at]]/86400)+25569+(-5/24)</f>
        <v>42389.962928240733</v>
      </c>
      <c r="N1452" s="12">
        <f>Table1[[#This Row],[Date Created Conversion]]</f>
        <v>42389.962928240733</v>
      </c>
      <c r="O1452" s="13">
        <f>Table1[[#This Row],[Date Created Conversion]]</f>
        <v>42389.962928240733</v>
      </c>
      <c r="P1452" t="b">
        <v>0</v>
      </c>
      <c r="Q1452">
        <v>1</v>
      </c>
      <c r="R1452" s="6">
        <f>E1452/Q1452</f>
        <v>1</v>
      </c>
      <c r="S1452" t="b">
        <v>0</v>
      </c>
      <c r="T1452" t="s">
        <v>8287</v>
      </c>
      <c r="U1452" s="7" t="str">
        <f t="shared" si="67"/>
        <v>publishing</v>
      </c>
      <c r="V1452" t="str">
        <f t="shared" si="68"/>
        <v>translations</v>
      </c>
    </row>
    <row r="1453" spans="1:22" ht="3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5">
        <f t="shared" si="66"/>
        <v>1.0554089709762533E-4</v>
      </c>
      <c r="G1453" t="s">
        <v>8220</v>
      </c>
      <c r="H1453" t="s">
        <v>8224</v>
      </c>
      <c r="I1453" t="s">
        <v>8246</v>
      </c>
      <c r="J1453">
        <v>1416355259</v>
      </c>
      <c r="K1453" s="11">
        <f>(Table1[[#This Row],[deadline]]/86400)+25569+(-5/24)</f>
        <v>41961.792349537034</v>
      </c>
      <c r="L1453">
        <v>1413759659</v>
      </c>
      <c r="M1453" s="11">
        <f>(Table1[[#This Row],[launched_at]]/86400)+25569+(-5/24)</f>
        <v>41931.75068287037</v>
      </c>
      <c r="N1453" s="12">
        <f>Table1[[#This Row],[Date Created Conversion]]</f>
        <v>41931.75068287037</v>
      </c>
      <c r="O1453" s="13">
        <f>Table1[[#This Row],[Date Created Conversion]]</f>
        <v>41931.75068287037</v>
      </c>
      <c r="P1453" t="b">
        <v>0</v>
      </c>
      <c r="Q1453">
        <v>2</v>
      </c>
      <c r="R1453" s="6">
        <f>E1453/Q1453</f>
        <v>1</v>
      </c>
      <c r="S1453" t="b">
        <v>0</v>
      </c>
      <c r="T1453" t="s">
        <v>8287</v>
      </c>
      <c r="U1453" s="7" t="str">
        <f t="shared" si="67"/>
        <v>publishing</v>
      </c>
      <c r="V1453" t="str">
        <f t="shared" si="68"/>
        <v>translations</v>
      </c>
    </row>
    <row r="1454" spans="1:22" ht="3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5">
        <f t="shared" si="66"/>
        <v>0</v>
      </c>
      <c r="G1454" t="s">
        <v>8220</v>
      </c>
      <c r="H1454" t="s">
        <v>8224</v>
      </c>
      <c r="I1454" t="s">
        <v>8246</v>
      </c>
      <c r="J1454">
        <v>1406566363</v>
      </c>
      <c r="K1454" s="11">
        <f>(Table1[[#This Row],[deadline]]/86400)+25569+(-5/24)</f>
        <v>41848.494942129626</v>
      </c>
      <c r="L1454">
        <v>1403974363</v>
      </c>
      <c r="M1454" s="11">
        <f>(Table1[[#This Row],[launched_at]]/86400)+25569+(-5/24)</f>
        <v>41818.494942129626</v>
      </c>
      <c r="N1454" s="12">
        <f>Table1[[#This Row],[Date Created Conversion]]</f>
        <v>41818.494942129626</v>
      </c>
      <c r="O1454" s="13">
        <f>Table1[[#This Row],[Date Created Conversion]]</f>
        <v>41818.494942129626</v>
      </c>
      <c r="P1454" t="b">
        <v>0</v>
      </c>
      <c r="Q1454">
        <v>0</v>
      </c>
      <c r="R1454" s="6" t="e">
        <f>E1454/Q1454</f>
        <v>#DIV/0!</v>
      </c>
      <c r="S1454" t="b">
        <v>0</v>
      </c>
      <c r="T1454" t="s">
        <v>8287</v>
      </c>
      <c r="U1454" s="7" t="str">
        <f t="shared" si="67"/>
        <v>publishing</v>
      </c>
      <c r="V1454" t="str">
        <f t="shared" si="68"/>
        <v>translations</v>
      </c>
    </row>
    <row r="1455" spans="1:22" ht="46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5">
        <f t="shared" si="66"/>
        <v>0</v>
      </c>
      <c r="G1455" t="s">
        <v>8220</v>
      </c>
      <c r="H1455" t="s">
        <v>8230</v>
      </c>
      <c r="I1455" t="s">
        <v>8249</v>
      </c>
      <c r="J1455">
        <v>1492270947</v>
      </c>
      <c r="K1455" s="11">
        <f>(Table1[[#This Row],[deadline]]/86400)+25569+(-5/24)</f>
        <v>42840.446145833332</v>
      </c>
      <c r="L1455">
        <v>1488386547</v>
      </c>
      <c r="M1455" s="11">
        <f>(Table1[[#This Row],[launched_at]]/86400)+25569+(-5/24)</f>
        <v>42795.487812499996</v>
      </c>
      <c r="N1455" s="12">
        <f>Table1[[#This Row],[Date Created Conversion]]</f>
        <v>42795.487812499996</v>
      </c>
      <c r="O1455" s="13">
        <f>Table1[[#This Row],[Date Created Conversion]]</f>
        <v>42795.487812499996</v>
      </c>
      <c r="P1455" t="b">
        <v>0</v>
      </c>
      <c r="Q1455">
        <v>0</v>
      </c>
      <c r="R1455" s="6" t="e">
        <f>E1455/Q1455</f>
        <v>#DIV/0!</v>
      </c>
      <c r="S1455" t="b">
        <v>0</v>
      </c>
      <c r="T1455" t="s">
        <v>8287</v>
      </c>
      <c r="U1455" s="7" t="str">
        <f t="shared" si="67"/>
        <v>publishing</v>
      </c>
      <c r="V1455" t="str">
        <f t="shared" si="68"/>
        <v>translations</v>
      </c>
    </row>
    <row r="1456" spans="1:22" ht="46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5">
        <f t="shared" si="66"/>
        <v>8.5714285714285719E-3</v>
      </c>
      <c r="G1456" t="s">
        <v>8220</v>
      </c>
      <c r="H1456" t="s">
        <v>8227</v>
      </c>
      <c r="I1456" t="s">
        <v>8249</v>
      </c>
      <c r="J1456">
        <v>1461535140</v>
      </c>
      <c r="K1456" s="11">
        <f>(Table1[[#This Row],[deadline]]/86400)+25569+(-5/24)</f>
        <v>42484.707638888889</v>
      </c>
      <c r="L1456">
        <v>1459716480</v>
      </c>
      <c r="M1456" s="11">
        <f>(Table1[[#This Row],[launched_at]]/86400)+25569+(-5/24)</f>
        <v>42463.658333333333</v>
      </c>
      <c r="N1456" s="12">
        <f>Table1[[#This Row],[Date Created Conversion]]</f>
        <v>42463.658333333333</v>
      </c>
      <c r="O1456" s="13">
        <f>Table1[[#This Row],[Date Created Conversion]]</f>
        <v>42463.658333333333</v>
      </c>
      <c r="P1456" t="b">
        <v>0</v>
      </c>
      <c r="Q1456">
        <v>1</v>
      </c>
      <c r="R1456" s="6">
        <f>E1456/Q1456</f>
        <v>15</v>
      </c>
      <c r="S1456" t="b">
        <v>0</v>
      </c>
      <c r="T1456" t="s">
        <v>8287</v>
      </c>
      <c r="U1456" s="7" t="str">
        <f t="shared" si="67"/>
        <v>publishing</v>
      </c>
      <c r="V1456" t="str">
        <f t="shared" si="68"/>
        <v>translations</v>
      </c>
    </row>
    <row r="1457" spans="1:22" ht="46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5">
        <f t="shared" si="66"/>
        <v>0.105</v>
      </c>
      <c r="G1457" t="s">
        <v>8220</v>
      </c>
      <c r="H1457" t="s">
        <v>8224</v>
      </c>
      <c r="I1457" t="s">
        <v>8246</v>
      </c>
      <c r="J1457">
        <v>1409924340</v>
      </c>
      <c r="K1457" s="11">
        <f>(Table1[[#This Row],[deadline]]/86400)+25569+(-5/24)</f>
        <v>41887.360416666663</v>
      </c>
      <c r="L1457">
        <v>1405181320</v>
      </c>
      <c r="M1457" s="11">
        <f>(Table1[[#This Row],[launched_at]]/86400)+25569+(-5/24)</f>
        <v>41832.46435185185</v>
      </c>
      <c r="N1457" s="12">
        <f>Table1[[#This Row],[Date Created Conversion]]</f>
        <v>41832.46435185185</v>
      </c>
      <c r="O1457" s="13">
        <f>Table1[[#This Row],[Date Created Conversion]]</f>
        <v>41832.46435185185</v>
      </c>
      <c r="P1457" t="b">
        <v>0</v>
      </c>
      <c r="Q1457">
        <v>7</v>
      </c>
      <c r="R1457" s="6">
        <f>E1457/Q1457</f>
        <v>225</v>
      </c>
      <c r="S1457" t="b">
        <v>0</v>
      </c>
      <c r="T1457" t="s">
        <v>8287</v>
      </c>
      <c r="U1457" s="7" t="str">
        <f t="shared" si="67"/>
        <v>publishing</v>
      </c>
      <c r="V1457" t="str">
        <f t="shared" si="68"/>
        <v>translations</v>
      </c>
    </row>
    <row r="1458" spans="1:22" ht="18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5">
        <f t="shared" si="66"/>
        <v>2.9000000000000001E-2</v>
      </c>
      <c r="G1458" t="s">
        <v>8220</v>
      </c>
      <c r="H1458" t="s">
        <v>8237</v>
      </c>
      <c r="I1458" t="s">
        <v>8249</v>
      </c>
      <c r="J1458">
        <v>1483459365</v>
      </c>
      <c r="K1458" s="11">
        <f>(Table1[[#This Row],[deadline]]/86400)+25569+(-5/24)</f>
        <v>42738.460243055553</v>
      </c>
      <c r="L1458">
        <v>1480867365</v>
      </c>
      <c r="M1458" s="11">
        <f>(Table1[[#This Row],[launched_at]]/86400)+25569+(-5/24)</f>
        <v>42708.460243055553</v>
      </c>
      <c r="N1458" s="12">
        <f>Table1[[#This Row],[Date Created Conversion]]</f>
        <v>42708.460243055553</v>
      </c>
      <c r="O1458" s="13">
        <f>Table1[[#This Row],[Date Created Conversion]]</f>
        <v>42708.460243055553</v>
      </c>
      <c r="P1458" t="b">
        <v>0</v>
      </c>
      <c r="Q1458">
        <v>3</v>
      </c>
      <c r="R1458" s="6">
        <f>E1458/Q1458</f>
        <v>48.333333333333336</v>
      </c>
      <c r="S1458" t="b">
        <v>0</v>
      </c>
      <c r="T1458" t="s">
        <v>8287</v>
      </c>
      <c r="U1458" s="7" t="str">
        <f t="shared" si="67"/>
        <v>publishing</v>
      </c>
      <c r="V1458" t="str">
        <f t="shared" si="68"/>
        <v>translations</v>
      </c>
    </row>
    <row r="1459" spans="1:22" ht="3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5">
        <f t="shared" si="66"/>
        <v>0</v>
      </c>
      <c r="G1459" t="s">
        <v>8220</v>
      </c>
      <c r="H1459" t="s">
        <v>8224</v>
      </c>
      <c r="I1459" t="s">
        <v>8246</v>
      </c>
      <c r="J1459">
        <v>1447281044</v>
      </c>
      <c r="K1459" s="11">
        <f>(Table1[[#This Row],[deadline]]/86400)+25569+(-5/24)</f>
        <v>42319.729675925926</v>
      </c>
      <c r="L1459">
        <v>1444685444</v>
      </c>
      <c r="M1459" s="11">
        <f>(Table1[[#This Row],[launched_at]]/86400)+25569+(-5/24)</f>
        <v>42289.688009259255</v>
      </c>
      <c r="N1459" s="12">
        <f>Table1[[#This Row],[Date Created Conversion]]</f>
        <v>42289.688009259255</v>
      </c>
      <c r="O1459" s="13">
        <f>Table1[[#This Row],[Date Created Conversion]]</f>
        <v>42289.688009259255</v>
      </c>
      <c r="P1459" t="b">
        <v>0</v>
      </c>
      <c r="Q1459">
        <v>0</v>
      </c>
      <c r="R1459" s="6" t="e">
        <f>E1459/Q1459</f>
        <v>#DIV/0!</v>
      </c>
      <c r="S1459" t="b">
        <v>0</v>
      </c>
      <c r="T1459" t="s">
        <v>8287</v>
      </c>
      <c r="U1459" s="7" t="str">
        <f t="shared" si="67"/>
        <v>publishing</v>
      </c>
      <c r="V1459" t="str">
        <f t="shared" si="68"/>
        <v>translations</v>
      </c>
    </row>
    <row r="1460" spans="1:22" ht="46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5">
        <f t="shared" si="66"/>
        <v>0</v>
      </c>
      <c r="G1460" t="s">
        <v>8220</v>
      </c>
      <c r="H1460" t="s">
        <v>8224</v>
      </c>
      <c r="I1460" t="s">
        <v>8246</v>
      </c>
      <c r="J1460">
        <v>1407729600</v>
      </c>
      <c r="K1460" s="11">
        <f>(Table1[[#This Row],[deadline]]/86400)+25569+(-5/24)</f>
        <v>41861.958333333328</v>
      </c>
      <c r="L1460">
        <v>1405097760</v>
      </c>
      <c r="M1460" s="11">
        <f>(Table1[[#This Row],[launched_at]]/86400)+25569+(-5/24)</f>
        <v>41831.49722222222</v>
      </c>
      <c r="N1460" s="12">
        <f>Table1[[#This Row],[Date Created Conversion]]</f>
        <v>41831.49722222222</v>
      </c>
      <c r="O1460" s="13">
        <f>Table1[[#This Row],[Date Created Conversion]]</f>
        <v>41831.49722222222</v>
      </c>
      <c r="P1460" t="b">
        <v>0</v>
      </c>
      <c r="Q1460">
        <v>0</v>
      </c>
      <c r="R1460" s="6" t="e">
        <f>E1460/Q1460</f>
        <v>#DIV/0!</v>
      </c>
      <c r="S1460" t="b">
        <v>0</v>
      </c>
      <c r="T1460" t="s">
        <v>8287</v>
      </c>
      <c r="U1460" s="7" t="str">
        <f t="shared" si="67"/>
        <v>publishing</v>
      </c>
      <c r="V1460" t="str">
        <f t="shared" si="68"/>
        <v>translations</v>
      </c>
    </row>
    <row r="1461" spans="1:22" ht="46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5">
        <f t="shared" si="66"/>
        <v>0</v>
      </c>
      <c r="G1461" t="s">
        <v>8220</v>
      </c>
      <c r="H1461" t="s">
        <v>8232</v>
      </c>
      <c r="I1461" t="s">
        <v>8253</v>
      </c>
      <c r="J1461">
        <v>1449077100</v>
      </c>
      <c r="K1461" s="11">
        <f>(Table1[[#This Row],[deadline]]/86400)+25569+(-5/24)</f>
        <v>42340.517361111109</v>
      </c>
      <c r="L1461">
        <v>1446612896</v>
      </c>
      <c r="M1461" s="11">
        <f>(Table1[[#This Row],[launched_at]]/86400)+25569+(-5/24)</f>
        <v>42311.996481481481</v>
      </c>
      <c r="N1461" s="12">
        <f>Table1[[#This Row],[Date Created Conversion]]</f>
        <v>42311.996481481481</v>
      </c>
      <c r="O1461" s="13">
        <f>Table1[[#This Row],[Date Created Conversion]]</f>
        <v>42311.996481481481</v>
      </c>
      <c r="P1461" t="b">
        <v>0</v>
      </c>
      <c r="Q1461">
        <v>0</v>
      </c>
      <c r="R1461" s="6" t="e">
        <f>E1461/Q1461</f>
        <v>#DIV/0!</v>
      </c>
      <c r="S1461" t="b">
        <v>0</v>
      </c>
      <c r="T1461" t="s">
        <v>8287</v>
      </c>
      <c r="U1461" s="7" t="str">
        <f t="shared" si="67"/>
        <v>publishing</v>
      </c>
      <c r="V1461" t="str">
        <f t="shared" si="68"/>
        <v>translations</v>
      </c>
    </row>
    <row r="1462" spans="1:22" ht="46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5">
        <f t="shared" si="66"/>
        <v>0</v>
      </c>
      <c r="G1462" t="s">
        <v>8220</v>
      </c>
      <c r="H1462" t="s">
        <v>8224</v>
      </c>
      <c r="I1462" t="s">
        <v>8246</v>
      </c>
      <c r="J1462">
        <v>1417391100</v>
      </c>
      <c r="K1462" s="11">
        <f>(Table1[[#This Row],[deadline]]/86400)+25569+(-5/24)</f>
        <v>41973.781249999993</v>
      </c>
      <c r="L1462">
        <v>1412371898</v>
      </c>
      <c r="M1462" s="11">
        <f>(Table1[[#This Row],[launched_at]]/86400)+25569+(-5/24)</f>
        <v>41915.688634259255</v>
      </c>
      <c r="N1462" s="12">
        <f>Table1[[#This Row],[Date Created Conversion]]</f>
        <v>41915.688634259255</v>
      </c>
      <c r="O1462" s="13">
        <f>Table1[[#This Row],[Date Created Conversion]]</f>
        <v>41915.688634259255</v>
      </c>
      <c r="P1462" t="b">
        <v>0</v>
      </c>
      <c r="Q1462">
        <v>0</v>
      </c>
      <c r="R1462" s="6" t="e">
        <f>E1462/Q1462</f>
        <v>#DIV/0!</v>
      </c>
      <c r="S1462" t="b">
        <v>0</v>
      </c>
      <c r="T1462" t="s">
        <v>8287</v>
      </c>
      <c r="U1462" s="7" t="str">
        <f t="shared" si="67"/>
        <v>publishing</v>
      </c>
      <c r="V1462" t="str">
        <f t="shared" si="68"/>
        <v>translations</v>
      </c>
    </row>
    <row r="1463" spans="1:22" ht="3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5">
        <f t="shared" si="66"/>
        <v>1.012446</v>
      </c>
      <c r="G1463" t="s">
        <v>8219</v>
      </c>
      <c r="H1463" t="s">
        <v>8224</v>
      </c>
      <c r="I1463" t="s">
        <v>8246</v>
      </c>
      <c r="J1463">
        <v>1413849600</v>
      </c>
      <c r="K1463" s="11">
        <f>(Table1[[#This Row],[deadline]]/86400)+25569+(-5/24)</f>
        <v>41932.791666666664</v>
      </c>
      <c r="L1463">
        <v>1410967754</v>
      </c>
      <c r="M1463" s="11">
        <f>(Table1[[#This Row],[launched_at]]/86400)+25569+(-5/24)</f>
        <v>41899.436967592592</v>
      </c>
      <c r="N1463" s="12">
        <f>Table1[[#This Row],[Date Created Conversion]]</f>
        <v>41899.436967592592</v>
      </c>
      <c r="O1463" s="13">
        <f>Table1[[#This Row],[Date Created Conversion]]</f>
        <v>41899.436967592592</v>
      </c>
      <c r="P1463" t="b">
        <v>1</v>
      </c>
      <c r="Q1463">
        <v>340</v>
      </c>
      <c r="R1463" s="6">
        <f>E1463/Q1463</f>
        <v>44.66673529411765</v>
      </c>
      <c r="S1463" t="b">
        <v>1</v>
      </c>
      <c r="T1463" t="s">
        <v>8288</v>
      </c>
      <c r="U1463" s="7" t="str">
        <f t="shared" si="67"/>
        <v>publishing</v>
      </c>
      <c r="V1463" t="str">
        <f t="shared" si="68"/>
        <v>radio &amp; podcasts</v>
      </c>
    </row>
    <row r="1464" spans="1:22" ht="3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5">
        <f t="shared" si="66"/>
        <v>1.085175</v>
      </c>
      <c r="G1464" t="s">
        <v>8219</v>
      </c>
      <c r="H1464" t="s">
        <v>8224</v>
      </c>
      <c r="I1464" t="s">
        <v>8246</v>
      </c>
      <c r="J1464">
        <v>1365609271</v>
      </c>
      <c r="K1464" s="11">
        <f>(Table1[[#This Row],[deadline]]/86400)+25569+(-5/24)</f>
        <v>41374.454525462963</v>
      </c>
      <c r="L1464">
        <v>1363017271</v>
      </c>
      <c r="M1464" s="11">
        <f>(Table1[[#This Row],[launched_at]]/86400)+25569+(-5/24)</f>
        <v>41344.454525462963</v>
      </c>
      <c r="N1464" s="12">
        <f>Table1[[#This Row],[Date Created Conversion]]</f>
        <v>41344.454525462963</v>
      </c>
      <c r="O1464" s="13">
        <f>Table1[[#This Row],[Date Created Conversion]]</f>
        <v>41344.454525462963</v>
      </c>
      <c r="P1464" t="b">
        <v>1</v>
      </c>
      <c r="Q1464">
        <v>150</v>
      </c>
      <c r="R1464" s="6">
        <f>E1464/Q1464</f>
        <v>28.937999999999999</v>
      </c>
      <c r="S1464" t="b">
        <v>1</v>
      </c>
      <c r="T1464" t="s">
        <v>8288</v>
      </c>
      <c r="U1464" s="7" t="str">
        <f t="shared" si="67"/>
        <v>publishing</v>
      </c>
      <c r="V1464" t="str">
        <f t="shared" si="68"/>
        <v>radio &amp; podcasts</v>
      </c>
    </row>
    <row r="1465" spans="1:22" ht="46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5">
        <f t="shared" si="66"/>
        <v>1.4766666666666666</v>
      </c>
      <c r="G1465" t="s">
        <v>8219</v>
      </c>
      <c r="H1465" t="s">
        <v>8224</v>
      </c>
      <c r="I1465" t="s">
        <v>8246</v>
      </c>
      <c r="J1465">
        <v>1365367938</v>
      </c>
      <c r="K1465" s="11">
        <f>(Table1[[#This Row],[deadline]]/86400)+25569+(-5/24)</f>
        <v>41371.661319444444</v>
      </c>
      <c r="L1465">
        <v>1361483538</v>
      </c>
      <c r="M1465" s="11">
        <f>(Table1[[#This Row],[launched_at]]/86400)+25569+(-5/24)</f>
        <v>41326.702986111108</v>
      </c>
      <c r="N1465" s="12">
        <f>Table1[[#This Row],[Date Created Conversion]]</f>
        <v>41326.702986111108</v>
      </c>
      <c r="O1465" s="13">
        <f>Table1[[#This Row],[Date Created Conversion]]</f>
        <v>41326.702986111108</v>
      </c>
      <c r="P1465" t="b">
        <v>1</v>
      </c>
      <c r="Q1465">
        <v>25</v>
      </c>
      <c r="R1465" s="6">
        <f>E1465/Q1465</f>
        <v>35.44</v>
      </c>
      <c r="S1465" t="b">
        <v>1</v>
      </c>
      <c r="T1465" t="s">
        <v>8288</v>
      </c>
      <c r="U1465" s="7" t="str">
        <f t="shared" si="67"/>
        <v>publishing</v>
      </c>
      <c r="V1465" t="str">
        <f t="shared" si="68"/>
        <v>radio &amp; podcasts</v>
      </c>
    </row>
    <row r="1466" spans="1:22" ht="18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5">
        <f t="shared" si="66"/>
        <v>1.6319999999999999</v>
      </c>
      <c r="G1466" t="s">
        <v>8219</v>
      </c>
      <c r="H1466" t="s">
        <v>8224</v>
      </c>
      <c r="I1466" t="s">
        <v>8246</v>
      </c>
      <c r="J1466">
        <v>1361029958</v>
      </c>
      <c r="K1466" s="11">
        <f>(Table1[[#This Row],[deadline]]/86400)+25569+(-5/24)</f>
        <v>41321.453217592592</v>
      </c>
      <c r="L1466">
        <v>1358437958</v>
      </c>
      <c r="M1466" s="11">
        <f>(Table1[[#This Row],[launched_at]]/86400)+25569+(-5/24)</f>
        <v>41291.453217592592</v>
      </c>
      <c r="N1466" s="12">
        <f>Table1[[#This Row],[Date Created Conversion]]</f>
        <v>41291.453217592592</v>
      </c>
      <c r="O1466" s="13">
        <f>Table1[[#This Row],[Date Created Conversion]]</f>
        <v>41291.453217592592</v>
      </c>
      <c r="P1466" t="b">
        <v>1</v>
      </c>
      <c r="Q1466">
        <v>234</v>
      </c>
      <c r="R1466" s="6">
        <f>E1466/Q1466</f>
        <v>34.871794871794869</v>
      </c>
      <c r="S1466" t="b">
        <v>1</v>
      </c>
      <c r="T1466" t="s">
        <v>8288</v>
      </c>
      <c r="U1466" s="7" t="str">
        <f t="shared" si="67"/>
        <v>publishing</v>
      </c>
      <c r="V1466" t="str">
        <f t="shared" si="68"/>
        <v>radio &amp; podcasts</v>
      </c>
    </row>
    <row r="1467" spans="1:22" ht="46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5">
        <f t="shared" si="66"/>
        <v>4.5641449999999999</v>
      </c>
      <c r="G1467" t="s">
        <v>8219</v>
      </c>
      <c r="H1467" t="s">
        <v>8224</v>
      </c>
      <c r="I1467" t="s">
        <v>8246</v>
      </c>
      <c r="J1467">
        <v>1332385200</v>
      </c>
      <c r="K1467" s="11">
        <f>(Table1[[#This Row],[deadline]]/86400)+25569+(-5/24)</f>
        <v>40989.916666666664</v>
      </c>
      <c r="L1467">
        <v>1329759452</v>
      </c>
      <c r="M1467" s="11">
        <f>(Table1[[#This Row],[launched_at]]/86400)+25569+(-5/24)</f>
        <v>40959.526064814811</v>
      </c>
      <c r="N1467" s="12">
        <f>Table1[[#This Row],[Date Created Conversion]]</f>
        <v>40959.526064814811</v>
      </c>
      <c r="O1467" s="13">
        <f>Table1[[#This Row],[Date Created Conversion]]</f>
        <v>40959.526064814811</v>
      </c>
      <c r="P1467" t="b">
        <v>1</v>
      </c>
      <c r="Q1467">
        <v>2602</v>
      </c>
      <c r="R1467" s="6">
        <f>E1467/Q1467</f>
        <v>52.622732513451197</v>
      </c>
      <c r="S1467" t="b">
        <v>1</v>
      </c>
      <c r="T1467" t="s">
        <v>8288</v>
      </c>
      <c r="U1467" s="7" t="str">
        <f t="shared" si="67"/>
        <v>publishing</v>
      </c>
      <c r="V1467" t="str">
        <f t="shared" si="68"/>
        <v>radio &amp; podcasts</v>
      </c>
    </row>
    <row r="1468" spans="1:22" ht="46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5">
        <f t="shared" si="66"/>
        <v>1.0787731249999999</v>
      </c>
      <c r="G1468" t="s">
        <v>8219</v>
      </c>
      <c r="H1468" t="s">
        <v>8224</v>
      </c>
      <c r="I1468" t="s">
        <v>8246</v>
      </c>
      <c r="J1468">
        <v>1452574800</v>
      </c>
      <c r="K1468" s="11">
        <f>(Table1[[#This Row],[deadline]]/86400)+25569+(-5/24)</f>
        <v>42380.999999999993</v>
      </c>
      <c r="L1468">
        <v>1449029266</v>
      </c>
      <c r="M1468" s="11">
        <f>(Table1[[#This Row],[launched_at]]/86400)+25569+(-5/24)</f>
        <v>42339.963726851849</v>
      </c>
      <c r="N1468" s="12">
        <f>Table1[[#This Row],[Date Created Conversion]]</f>
        <v>42339.963726851849</v>
      </c>
      <c r="O1468" s="13">
        <f>Table1[[#This Row],[Date Created Conversion]]</f>
        <v>42339.963726851849</v>
      </c>
      <c r="P1468" t="b">
        <v>1</v>
      </c>
      <c r="Q1468">
        <v>248</v>
      </c>
      <c r="R1468" s="6">
        <f>E1468/Q1468</f>
        <v>69.598266129032254</v>
      </c>
      <c r="S1468" t="b">
        <v>1</v>
      </c>
      <c r="T1468" t="s">
        <v>8288</v>
      </c>
      <c r="U1468" s="7" t="str">
        <f t="shared" si="67"/>
        <v>publishing</v>
      </c>
      <c r="V1468" t="str">
        <f t="shared" si="68"/>
        <v>radio &amp; podcasts</v>
      </c>
    </row>
    <row r="1469" spans="1:22" ht="3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5">
        <f t="shared" si="66"/>
        <v>1.1508</v>
      </c>
      <c r="G1469" t="s">
        <v>8219</v>
      </c>
      <c r="H1469" t="s">
        <v>8224</v>
      </c>
      <c r="I1469" t="s">
        <v>8246</v>
      </c>
      <c r="J1469">
        <v>1332699285</v>
      </c>
      <c r="K1469" s="11">
        <f>(Table1[[#This Row],[deadline]]/86400)+25569+(-5/24)</f>
        <v>40993.55190972222</v>
      </c>
      <c r="L1469">
        <v>1327518885</v>
      </c>
      <c r="M1469" s="11">
        <f>(Table1[[#This Row],[launched_at]]/86400)+25569+(-5/24)</f>
        <v>40933.593576388885</v>
      </c>
      <c r="N1469" s="12">
        <f>Table1[[#This Row],[Date Created Conversion]]</f>
        <v>40933.593576388885</v>
      </c>
      <c r="O1469" s="13">
        <f>Table1[[#This Row],[Date Created Conversion]]</f>
        <v>40933.593576388885</v>
      </c>
      <c r="P1469" t="b">
        <v>1</v>
      </c>
      <c r="Q1469">
        <v>600</v>
      </c>
      <c r="R1469" s="6">
        <f>E1469/Q1469</f>
        <v>76.72</v>
      </c>
      <c r="S1469" t="b">
        <v>1</v>
      </c>
      <c r="T1469" t="s">
        <v>8288</v>
      </c>
      <c r="U1469" s="7" t="str">
        <f t="shared" si="67"/>
        <v>publishing</v>
      </c>
      <c r="V1469" t="str">
        <f t="shared" si="68"/>
        <v>radio &amp; podcasts</v>
      </c>
    </row>
    <row r="1470" spans="1:22" ht="46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5">
        <f t="shared" si="66"/>
        <v>1.0236842105263158</v>
      </c>
      <c r="G1470" t="s">
        <v>8219</v>
      </c>
      <c r="H1470" t="s">
        <v>8224</v>
      </c>
      <c r="I1470" t="s">
        <v>8246</v>
      </c>
      <c r="J1470">
        <v>1307838049</v>
      </c>
      <c r="K1470" s="11">
        <f>(Table1[[#This Row],[deadline]]/86400)+25569+(-5/24)</f>
        <v>40705.806122685179</v>
      </c>
      <c r="L1470">
        <v>1302654049</v>
      </c>
      <c r="M1470" s="11">
        <f>(Table1[[#This Row],[launched_at]]/86400)+25569+(-5/24)</f>
        <v>40645.806122685179</v>
      </c>
      <c r="N1470" s="12">
        <f>Table1[[#This Row],[Date Created Conversion]]</f>
        <v>40645.806122685179</v>
      </c>
      <c r="O1470" s="13">
        <f>Table1[[#This Row],[Date Created Conversion]]</f>
        <v>40645.806122685179</v>
      </c>
      <c r="P1470" t="b">
        <v>1</v>
      </c>
      <c r="Q1470">
        <v>293</v>
      </c>
      <c r="R1470" s="6">
        <f>E1470/Q1470</f>
        <v>33.191126279863482</v>
      </c>
      <c r="S1470" t="b">
        <v>1</v>
      </c>
      <c r="T1470" t="s">
        <v>8288</v>
      </c>
      <c r="U1470" s="7" t="str">
        <f t="shared" si="67"/>
        <v>publishing</v>
      </c>
      <c r="V1470" t="str">
        <f t="shared" si="68"/>
        <v>radio &amp; podcasts</v>
      </c>
    </row>
    <row r="1471" spans="1:22" ht="3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5">
        <f t="shared" si="66"/>
        <v>1.0842485875706214</v>
      </c>
      <c r="G1471" t="s">
        <v>8219</v>
      </c>
      <c r="H1471" t="s">
        <v>8224</v>
      </c>
      <c r="I1471" t="s">
        <v>8246</v>
      </c>
      <c r="J1471">
        <v>1360938109</v>
      </c>
      <c r="K1471" s="11">
        <f>(Table1[[#This Row],[deadline]]/86400)+25569+(-5/24)</f>
        <v>41320.390150462961</v>
      </c>
      <c r="L1471">
        <v>1358346109</v>
      </c>
      <c r="M1471" s="11">
        <f>(Table1[[#This Row],[launched_at]]/86400)+25569+(-5/24)</f>
        <v>41290.390150462961</v>
      </c>
      <c r="N1471" s="12">
        <f>Table1[[#This Row],[Date Created Conversion]]</f>
        <v>41290.390150462961</v>
      </c>
      <c r="O1471" s="13">
        <f>Table1[[#This Row],[Date Created Conversion]]</f>
        <v>41290.390150462961</v>
      </c>
      <c r="P1471" t="b">
        <v>1</v>
      </c>
      <c r="Q1471">
        <v>321</v>
      </c>
      <c r="R1471" s="6">
        <f>E1471/Q1471</f>
        <v>149.46417445482865</v>
      </c>
      <c r="S1471" t="b">
        <v>1</v>
      </c>
      <c r="T1471" t="s">
        <v>8288</v>
      </c>
      <c r="U1471" s="7" t="str">
        <f t="shared" si="67"/>
        <v>publishing</v>
      </c>
      <c r="V1471" t="str">
        <f t="shared" si="68"/>
        <v>radio &amp; podcasts</v>
      </c>
    </row>
    <row r="1472" spans="1:22" ht="46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5">
        <f t="shared" si="66"/>
        <v>1.2513333333333334</v>
      </c>
      <c r="G1472" t="s">
        <v>8219</v>
      </c>
      <c r="H1472" t="s">
        <v>8224</v>
      </c>
      <c r="I1472" t="s">
        <v>8246</v>
      </c>
      <c r="J1472">
        <v>1356724263</v>
      </c>
      <c r="K1472" s="11">
        <f>(Table1[[#This Row],[deadline]]/86400)+25569+(-5/24)</f>
        <v>41271.618784722217</v>
      </c>
      <c r="L1472">
        <v>1354909863</v>
      </c>
      <c r="M1472" s="11">
        <f>(Table1[[#This Row],[launched_at]]/86400)+25569+(-5/24)</f>
        <v>41250.618784722217</v>
      </c>
      <c r="N1472" s="12">
        <f>Table1[[#This Row],[Date Created Conversion]]</f>
        <v>41250.618784722217</v>
      </c>
      <c r="O1472" s="13">
        <f>Table1[[#This Row],[Date Created Conversion]]</f>
        <v>41250.618784722217</v>
      </c>
      <c r="P1472" t="b">
        <v>1</v>
      </c>
      <c r="Q1472">
        <v>81</v>
      </c>
      <c r="R1472" s="6">
        <f>E1472/Q1472</f>
        <v>23.172839506172838</v>
      </c>
      <c r="S1472" t="b">
        <v>1</v>
      </c>
      <c r="T1472" t="s">
        <v>8288</v>
      </c>
      <c r="U1472" s="7" t="str">
        <f t="shared" si="67"/>
        <v>publishing</v>
      </c>
      <c r="V1472" t="str">
        <f t="shared" si="68"/>
        <v>radio &amp; podcasts</v>
      </c>
    </row>
    <row r="1473" spans="1:22" ht="46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5">
        <f t="shared" si="66"/>
        <v>1.03840625</v>
      </c>
      <c r="G1473" t="s">
        <v>8219</v>
      </c>
      <c r="H1473" t="s">
        <v>8224</v>
      </c>
      <c r="I1473" t="s">
        <v>8246</v>
      </c>
      <c r="J1473">
        <v>1428620334</v>
      </c>
      <c r="K1473" s="11">
        <f>(Table1[[#This Row],[deadline]]/86400)+25569+(-5/24)</f>
        <v>42103.749236111107</v>
      </c>
      <c r="L1473">
        <v>1426028334</v>
      </c>
      <c r="M1473" s="11">
        <f>(Table1[[#This Row],[launched_at]]/86400)+25569+(-5/24)</f>
        <v>42073.749236111107</v>
      </c>
      <c r="N1473" s="12">
        <f>Table1[[#This Row],[Date Created Conversion]]</f>
        <v>42073.749236111107</v>
      </c>
      <c r="O1473" s="13">
        <f>Table1[[#This Row],[Date Created Conversion]]</f>
        <v>42073.749236111107</v>
      </c>
      <c r="P1473" t="b">
        <v>1</v>
      </c>
      <c r="Q1473">
        <v>343</v>
      </c>
      <c r="R1473" s="6">
        <f>E1473/Q1473</f>
        <v>96.877551020408163</v>
      </c>
      <c r="S1473" t="b">
        <v>1</v>
      </c>
      <c r="T1473" t="s">
        <v>8288</v>
      </c>
      <c r="U1473" s="7" t="str">
        <f t="shared" si="67"/>
        <v>publishing</v>
      </c>
      <c r="V1473" t="str">
        <f t="shared" si="68"/>
        <v>radio &amp; podcasts</v>
      </c>
    </row>
    <row r="1474" spans="1:22" ht="46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5">
        <f t="shared" si="66"/>
        <v>1.3870400000000001</v>
      </c>
      <c r="G1474" t="s">
        <v>8219</v>
      </c>
      <c r="H1474" t="s">
        <v>8224</v>
      </c>
      <c r="I1474" t="s">
        <v>8246</v>
      </c>
      <c r="J1474">
        <v>1381928503</v>
      </c>
      <c r="K1474" s="11">
        <f>(Table1[[#This Row],[deadline]]/86400)+25569+(-5/24)</f>
        <v>41563.33452546296</v>
      </c>
      <c r="L1474">
        <v>1379336503</v>
      </c>
      <c r="M1474" s="11">
        <f>(Table1[[#This Row],[launched_at]]/86400)+25569+(-5/24)</f>
        <v>41533.33452546296</v>
      </c>
      <c r="N1474" s="12">
        <f>Table1[[#This Row],[Date Created Conversion]]</f>
        <v>41533.33452546296</v>
      </c>
      <c r="O1474" s="13">
        <f>Table1[[#This Row],[Date Created Conversion]]</f>
        <v>41533.33452546296</v>
      </c>
      <c r="P1474" t="b">
        <v>1</v>
      </c>
      <c r="Q1474">
        <v>336</v>
      </c>
      <c r="R1474" s="6">
        <f>E1474/Q1474</f>
        <v>103.20238095238095</v>
      </c>
      <c r="S1474" t="b">
        <v>1</v>
      </c>
      <c r="T1474" t="s">
        <v>8288</v>
      </c>
      <c r="U1474" s="7" t="str">
        <f t="shared" si="67"/>
        <v>publishing</v>
      </c>
      <c r="V1474" t="str">
        <f t="shared" si="68"/>
        <v>radio &amp; podcasts</v>
      </c>
    </row>
    <row r="1475" spans="1:22" ht="18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5">
        <f t="shared" ref="F1475:F1538" si="69">E1475/D1475</f>
        <v>1.20516</v>
      </c>
      <c r="G1475" t="s">
        <v>8219</v>
      </c>
      <c r="H1475" t="s">
        <v>8224</v>
      </c>
      <c r="I1475" t="s">
        <v>8246</v>
      </c>
      <c r="J1475">
        <v>1330644639</v>
      </c>
      <c r="K1475" s="11">
        <f>(Table1[[#This Row],[deadline]]/86400)+25569+(-5/24)</f>
        <v>40969.771284722221</v>
      </c>
      <c r="L1475">
        <v>1328052639</v>
      </c>
      <c r="M1475" s="11">
        <f>(Table1[[#This Row],[launched_at]]/86400)+25569+(-5/24)</f>
        <v>40939.771284722221</v>
      </c>
      <c r="N1475" s="12">
        <f>Table1[[#This Row],[Date Created Conversion]]</f>
        <v>40939.771284722221</v>
      </c>
      <c r="O1475" s="13">
        <f>Table1[[#This Row],[Date Created Conversion]]</f>
        <v>40939.771284722221</v>
      </c>
      <c r="P1475" t="b">
        <v>1</v>
      </c>
      <c r="Q1475">
        <v>47</v>
      </c>
      <c r="R1475" s="6">
        <f>E1475/Q1475</f>
        <v>38.462553191489363</v>
      </c>
      <c r="S1475" t="b">
        <v>1</v>
      </c>
      <c r="T1475" t="s">
        <v>8288</v>
      </c>
      <c r="U1475" s="7" t="str">
        <f t="shared" ref="U1475:U1538" si="70">LEFT(T1475, SEARCH("/",T1475,1)-1)</f>
        <v>publishing</v>
      </c>
      <c r="V1475" t="str">
        <f t="shared" ref="V1475:V1538" si="71">RIGHT(T1475, LEN(T1475)-SEARCH("/",T1475,1))</f>
        <v>radio &amp; podcasts</v>
      </c>
    </row>
    <row r="1476" spans="1:22" ht="46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5">
        <f t="shared" si="69"/>
        <v>1.1226666666666667</v>
      </c>
      <c r="G1476" t="s">
        <v>8219</v>
      </c>
      <c r="H1476" t="s">
        <v>8224</v>
      </c>
      <c r="I1476" t="s">
        <v>8246</v>
      </c>
      <c r="J1476">
        <v>1379093292</v>
      </c>
      <c r="K1476" s="11">
        <f>(Table1[[#This Row],[deadline]]/86400)+25569+(-5/24)</f>
        <v>41530.519583333335</v>
      </c>
      <c r="L1476">
        <v>1376501292</v>
      </c>
      <c r="M1476" s="11">
        <f>(Table1[[#This Row],[launched_at]]/86400)+25569+(-5/24)</f>
        <v>41500.519583333335</v>
      </c>
      <c r="N1476" s="12">
        <f>Table1[[#This Row],[Date Created Conversion]]</f>
        <v>41500.519583333335</v>
      </c>
      <c r="O1476" s="13">
        <f>Table1[[#This Row],[Date Created Conversion]]</f>
        <v>41500.519583333335</v>
      </c>
      <c r="P1476" t="b">
        <v>1</v>
      </c>
      <c r="Q1476">
        <v>76</v>
      </c>
      <c r="R1476" s="6">
        <f>E1476/Q1476</f>
        <v>44.315789473684212</v>
      </c>
      <c r="S1476" t="b">
        <v>1</v>
      </c>
      <c r="T1476" t="s">
        <v>8288</v>
      </c>
      <c r="U1476" s="7" t="str">
        <f t="shared" si="70"/>
        <v>publishing</v>
      </c>
      <c r="V1476" t="str">
        <f t="shared" si="71"/>
        <v>radio &amp; podcasts</v>
      </c>
    </row>
    <row r="1477" spans="1:22" ht="46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5">
        <f t="shared" si="69"/>
        <v>1.8866966666666667</v>
      </c>
      <c r="G1477" t="s">
        <v>8219</v>
      </c>
      <c r="H1477" t="s">
        <v>8224</v>
      </c>
      <c r="I1477" t="s">
        <v>8246</v>
      </c>
      <c r="J1477">
        <v>1419051540</v>
      </c>
      <c r="K1477" s="11">
        <f>(Table1[[#This Row],[deadline]]/86400)+25569+(-5/24)</f>
        <v>41992.999305555553</v>
      </c>
      <c r="L1477">
        <v>1416244863</v>
      </c>
      <c r="M1477" s="11">
        <f>(Table1[[#This Row],[launched_at]]/86400)+25569+(-5/24)</f>
        <v>41960.514618055553</v>
      </c>
      <c r="N1477" s="12">
        <f>Table1[[#This Row],[Date Created Conversion]]</f>
        <v>41960.514618055553</v>
      </c>
      <c r="O1477" s="13">
        <f>Table1[[#This Row],[Date Created Conversion]]</f>
        <v>41960.514618055553</v>
      </c>
      <c r="P1477" t="b">
        <v>1</v>
      </c>
      <c r="Q1477">
        <v>441</v>
      </c>
      <c r="R1477" s="6">
        <f>E1477/Q1477</f>
        <v>64.173356009070289</v>
      </c>
      <c r="S1477" t="b">
        <v>1</v>
      </c>
      <c r="T1477" t="s">
        <v>8288</v>
      </c>
      <c r="U1477" s="7" t="str">
        <f t="shared" si="70"/>
        <v>publishing</v>
      </c>
      <c r="V1477" t="str">
        <f t="shared" si="71"/>
        <v>radio &amp; podcasts</v>
      </c>
    </row>
    <row r="1478" spans="1:22" ht="3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5">
        <f t="shared" si="69"/>
        <v>6.6155466666666669</v>
      </c>
      <c r="G1478" t="s">
        <v>8219</v>
      </c>
      <c r="H1478" t="s">
        <v>8224</v>
      </c>
      <c r="I1478" t="s">
        <v>8246</v>
      </c>
      <c r="J1478">
        <v>1315616422</v>
      </c>
      <c r="K1478" s="11">
        <f>(Table1[[#This Row],[deadline]]/86400)+25569+(-5/24)</f>
        <v>40795.833587962959</v>
      </c>
      <c r="L1478">
        <v>1313024422</v>
      </c>
      <c r="M1478" s="11">
        <f>(Table1[[#This Row],[launched_at]]/86400)+25569+(-5/24)</f>
        <v>40765.833587962959</v>
      </c>
      <c r="N1478" s="12">
        <f>Table1[[#This Row],[Date Created Conversion]]</f>
        <v>40765.833587962959</v>
      </c>
      <c r="O1478" s="13">
        <f>Table1[[#This Row],[Date Created Conversion]]</f>
        <v>40765.833587962959</v>
      </c>
      <c r="P1478" t="b">
        <v>1</v>
      </c>
      <c r="Q1478">
        <v>916</v>
      </c>
      <c r="R1478" s="6">
        <f>E1478/Q1478</f>
        <v>43.333275109170302</v>
      </c>
      <c r="S1478" t="b">
        <v>1</v>
      </c>
      <c r="T1478" t="s">
        <v>8288</v>
      </c>
      <c r="U1478" s="7" t="str">
        <f t="shared" si="70"/>
        <v>publishing</v>
      </c>
      <c r="V1478" t="str">
        <f t="shared" si="71"/>
        <v>radio &amp; podcasts</v>
      </c>
    </row>
    <row r="1479" spans="1:22" ht="46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5">
        <f t="shared" si="69"/>
        <v>1.1131</v>
      </c>
      <c r="G1479" t="s">
        <v>8219</v>
      </c>
      <c r="H1479" t="s">
        <v>8224</v>
      </c>
      <c r="I1479" t="s">
        <v>8246</v>
      </c>
      <c r="J1479">
        <v>1324609200</v>
      </c>
      <c r="K1479" s="11">
        <f>(Table1[[#This Row],[deadline]]/86400)+25569+(-5/24)</f>
        <v>40899.916666666664</v>
      </c>
      <c r="L1479">
        <v>1319467604</v>
      </c>
      <c r="M1479" s="11">
        <f>(Table1[[#This Row],[launched_at]]/86400)+25569+(-5/24)</f>
        <v>40840.407453703701</v>
      </c>
      <c r="N1479" s="12">
        <f>Table1[[#This Row],[Date Created Conversion]]</f>
        <v>40840.407453703701</v>
      </c>
      <c r="O1479" s="13">
        <f>Table1[[#This Row],[Date Created Conversion]]</f>
        <v>40840.407453703701</v>
      </c>
      <c r="P1479" t="b">
        <v>1</v>
      </c>
      <c r="Q1479">
        <v>369</v>
      </c>
      <c r="R1479" s="6">
        <f>E1479/Q1479</f>
        <v>90.495934959349597</v>
      </c>
      <c r="S1479" t="b">
        <v>1</v>
      </c>
      <c r="T1479" t="s">
        <v>8288</v>
      </c>
      <c r="U1479" s="7" t="str">
        <f t="shared" si="70"/>
        <v>publishing</v>
      </c>
      <c r="V1479" t="str">
        <f t="shared" si="71"/>
        <v>radio &amp; podcasts</v>
      </c>
    </row>
    <row r="1480" spans="1:22" ht="46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5">
        <f t="shared" si="69"/>
        <v>11.8161422</v>
      </c>
      <c r="G1480" t="s">
        <v>8219</v>
      </c>
      <c r="H1480" t="s">
        <v>8224</v>
      </c>
      <c r="I1480" t="s">
        <v>8246</v>
      </c>
      <c r="J1480">
        <v>1368564913</v>
      </c>
      <c r="K1480" s="11">
        <f>(Table1[[#This Row],[deadline]]/86400)+25569+(-5/24)</f>
        <v>41408.663344907407</v>
      </c>
      <c r="L1480">
        <v>1367355313</v>
      </c>
      <c r="M1480" s="11">
        <f>(Table1[[#This Row],[launched_at]]/86400)+25569+(-5/24)</f>
        <v>41394.663344907407</v>
      </c>
      <c r="N1480" s="12">
        <f>Table1[[#This Row],[Date Created Conversion]]</f>
        <v>41394.663344907407</v>
      </c>
      <c r="O1480" s="13">
        <f>Table1[[#This Row],[Date Created Conversion]]</f>
        <v>41394.663344907407</v>
      </c>
      <c r="P1480" t="b">
        <v>1</v>
      </c>
      <c r="Q1480">
        <v>20242</v>
      </c>
      <c r="R1480" s="6">
        <f>E1480/Q1480</f>
        <v>29.187190495010373</v>
      </c>
      <c r="S1480" t="b">
        <v>1</v>
      </c>
      <c r="T1480" t="s">
        <v>8288</v>
      </c>
      <c r="U1480" s="7" t="str">
        <f t="shared" si="70"/>
        <v>publishing</v>
      </c>
      <c r="V1480" t="str">
        <f t="shared" si="71"/>
        <v>radio &amp; podcasts</v>
      </c>
    </row>
    <row r="1481" spans="1:22" ht="46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5">
        <f t="shared" si="69"/>
        <v>1.37375</v>
      </c>
      <c r="G1481" t="s">
        <v>8219</v>
      </c>
      <c r="H1481" t="s">
        <v>8224</v>
      </c>
      <c r="I1481" t="s">
        <v>8246</v>
      </c>
      <c r="J1481">
        <v>1399694340</v>
      </c>
      <c r="K1481" s="11">
        <f>(Table1[[#This Row],[deadline]]/86400)+25569+(-5/24)</f>
        <v>41768.957638888889</v>
      </c>
      <c r="L1481">
        <v>1398448389</v>
      </c>
      <c r="M1481" s="11">
        <f>(Table1[[#This Row],[launched_at]]/86400)+25569+(-5/24)</f>
        <v>41754.536909722221</v>
      </c>
      <c r="N1481" s="12">
        <f>Table1[[#This Row],[Date Created Conversion]]</f>
        <v>41754.536909722221</v>
      </c>
      <c r="O1481" s="13">
        <f>Table1[[#This Row],[Date Created Conversion]]</f>
        <v>41754.536909722221</v>
      </c>
      <c r="P1481" t="b">
        <v>1</v>
      </c>
      <c r="Q1481">
        <v>71</v>
      </c>
      <c r="R1481" s="6">
        <f>E1481/Q1481</f>
        <v>30.95774647887324</v>
      </c>
      <c r="S1481" t="b">
        <v>1</v>
      </c>
      <c r="T1481" t="s">
        <v>8288</v>
      </c>
      <c r="U1481" s="7" t="str">
        <f t="shared" si="70"/>
        <v>publishing</v>
      </c>
      <c r="V1481" t="str">
        <f t="shared" si="71"/>
        <v>radio &amp; podcasts</v>
      </c>
    </row>
    <row r="1482" spans="1:22" ht="46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5">
        <f t="shared" si="69"/>
        <v>1.170404</v>
      </c>
      <c r="G1482" t="s">
        <v>8219</v>
      </c>
      <c r="H1482" t="s">
        <v>8224</v>
      </c>
      <c r="I1482" t="s">
        <v>8246</v>
      </c>
      <c r="J1482">
        <v>1374858000</v>
      </c>
      <c r="K1482" s="11">
        <f>(Table1[[#This Row],[deadline]]/86400)+25569+(-5/24)</f>
        <v>41481.5</v>
      </c>
      <c r="L1482">
        <v>1373408699</v>
      </c>
      <c r="M1482" s="11">
        <f>(Table1[[#This Row],[launched_at]]/86400)+25569+(-5/24)</f>
        <v>41464.725682870368</v>
      </c>
      <c r="N1482" s="12">
        <f>Table1[[#This Row],[Date Created Conversion]]</f>
        <v>41464.725682870368</v>
      </c>
      <c r="O1482" s="13">
        <f>Table1[[#This Row],[Date Created Conversion]]</f>
        <v>41464.725682870368</v>
      </c>
      <c r="P1482" t="b">
        <v>1</v>
      </c>
      <c r="Q1482">
        <v>635</v>
      </c>
      <c r="R1482" s="6">
        <f>E1482/Q1482</f>
        <v>92.157795275590544</v>
      </c>
      <c r="S1482" t="b">
        <v>1</v>
      </c>
      <c r="T1482" t="s">
        <v>8288</v>
      </c>
      <c r="U1482" s="7" t="str">
        <f t="shared" si="70"/>
        <v>publishing</v>
      </c>
      <c r="V1482" t="str">
        <f t="shared" si="71"/>
        <v>radio &amp; podcasts</v>
      </c>
    </row>
    <row r="1483" spans="1:22" ht="46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5">
        <f t="shared" si="69"/>
        <v>2.1000000000000001E-2</v>
      </c>
      <c r="G1483" t="s">
        <v>8221</v>
      </c>
      <c r="H1483" t="s">
        <v>8229</v>
      </c>
      <c r="I1483" t="s">
        <v>8251</v>
      </c>
      <c r="J1483">
        <v>1383430145</v>
      </c>
      <c r="K1483" s="11">
        <f>(Table1[[#This Row],[deadline]]/86400)+25569+(-5/24)</f>
        <v>41580.714641203704</v>
      </c>
      <c r="L1483">
        <v>1380838145</v>
      </c>
      <c r="M1483" s="11">
        <f>(Table1[[#This Row],[launched_at]]/86400)+25569+(-5/24)</f>
        <v>41550.714641203704</v>
      </c>
      <c r="N1483" s="12">
        <f>Table1[[#This Row],[Date Created Conversion]]</f>
        <v>41550.714641203704</v>
      </c>
      <c r="O1483" s="13">
        <f>Table1[[#This Row],[Date Created Conversion]]</f>
        <v>41550.714641203704</v>
      </c>
      <c r="P1483" t="b">
        <v>0</v>
      </c>
      <c r="Q1483">
        <v>6</v>
      </c>
      <c r="R1483" s="6">
        <f>E1483/Q1483</f>
        <v>17.5</v>
      </c>
      <c r="S1483" t="b">
        <v>0</v>
      </c>
      <c r="T1483" t="s">
        <v>8275</v>
      </c>
      <c r="U1483" s="7" t="str">
        <f t="shared" si="70"/>
        <v>publishing</v>
      </c>
      <c r="V1483" t="str">
        <f t="shared" si="71"/>
        <v>fiction</v>
      </c>
    </row>
    <row r="1484" spans="1:22" ht="46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5">
        <f t="shared" si="69"/>
        <v>1E-3</v>
      </c>
      <c r="G1484" t="s">
        <v>8221</v>
      </c>
      <c r="H1484" t="s">
        <v>8224</v>
      </c>
      <c r="I1484" t="s">
        <v>8246</v>
      </c>
      <c r="J1484">
        <v>1347004260</v>
      </c>
      <c r="K1484" s="11">
        <f>(Table1[[#This Row],[deadline]]/86400)+25569+(-5/24)</f>
        <v>41159.118750000001</v>
      </c>
      <c r="L1484">
        <v>1345062936</v>
      </c>
      <c r="M1484" s="11">
        <f>(Table1[[#This Row],[launched_at]]/86400)+25569+(-5/24)</f>
        <v>41136.649722222217</v>
      </c>
      <c r="N1484" s="12">
        <f>Table1[[#This Row],[Date Created Conversion]]</f>
        <v>41136.649722222217</v>
      </c>
      <c r="O1484" s="13">
        <f>Table1[[#This Row],[Date Created Conversion]]</f>
        <v>41136.649722222217</v>
      </c>
      <c r="P1484" t="b">
        <v>0</v>
      </c>
      <c r="Q1484">
        <v>1</v>
      </c>
      <c r="R1484" s="6">
        <f>E1484/Q1484</f>
        <v>5</v>
      </c>
      <c r="S1484" t="b">
        <v>0</v>
      </c>
      <c r="T1484" t="s">
        <v>8275</v>
      </c>
      <c r="U1484" s="7" t="str">
        <f t="shared" si="70"/>
        <v>publishing</v>
      </c>
      <c r="V1484" t="str">
        <f t="shared" si="71"/>
        <v>fiction</v>
      </c>
    </row>
    <row r="1485" spans="1:22" ht="46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5">
        <f t="shared" si="69"/>
        <v>7.1428571428571426E-3</v>
      </c>
      <c r="G1485" t="s">
        <v>8221</v>
      </c>
      <c r="H1485" t="s">
        <v>8224</v>
      </c>
      <c r="I1485" t="s">
        <v>8246</v>
      </c>
      <c r="J1485">
        <v>1469162275</v>
      </c>
      <c r="K1485" s="11">
        <f>(Table1[[#This Row],[deadline]]/86400)+25569+(-5/24)</f>
        <v>42572.984664351847</v>
      </c>
      <c r="L1485">
        <v>1467002275</v>
      </c>
      <c r="M1485" s="11">
        <f>(Table1[[#This Row],[launched_at]]/86400)+25569+(-5/24)</f>
        <v>42547.984664351847</v>
      </c>
      <c r="N1485" s="12">
        <f>Table1[[#This Row],[Date Created Conversion]]</f>
        <v>42547.984664351847</v>
      </c>
      <c r="O1485" s="13">
        <f>Table1[[#This Row],[Date Created Conversion]]</f>
        <v>42547.984664351847</v>
      </c>
      <c r="P1485" t="b">
        <v>0</v>
      </c>
      <c r="Q1485">
        <v>2</v>
      </c>
      <c r="R1485" s="6">
        <f>E1485/Q1485</f>
        <v>25</v>
      </c>
      <c r="S1485" t="b">
        <v>0</v>
      </c>
      <c r="T1485" t="s">
        <v>8275</v>
      </c>
      <c r="U1485" s="7" t="str">
        <f t="shared" si="70"/>
        <v>publishing</v>
      </c>
      <c r="V1485" t="str">
        <f t="shared" si="71"/>
        <v>fiction</v>
      </c>
    </row>
    <row r="1486" spans="1:22" ht="18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5">
        <f t="shared" si="69"/>
        <v>0</v>
      </c>
      <c r="G1486" t="s">
        <v>8221</v>
      </c>
      <c r="H1486" t="s">
        <v>8224</v>
      </c>
      <c r="I1486" t="s">
        <v>8246</v>
      </c>
      <c r="J1486">
        <v>1342882260</v>
      </c>
      <c r="K1486" s="11">
        <f>(Table1[[#This Row],[deadline]]/86400)+25569+(-5/24)</f>
        <v>41111.410416666666</v>
      </c>
      <c r="L1486">
        <v>1337834963</v>
      </c>
      <c r="M1486" s="11">
        <f>(Table1[[#This Row],[launched_at]]/86400)+25569+(-5/24)</f>
        <v>41052.992627314808</v>
      </c>
      <c r="N1486" s="12">
        <f>Table1[[#This Row],[Date Created Conversion]]</f>
        <v>41052.992627314808</v>
      </c>
      <c r="O1486" s="13">
        <f>Table1[[#This Row],[Date Created Conversion]]</f>
        <v>41052.992627314808</v>
      </c>
      <c r="P1486" t="b">
        <v>0</v>
      </c>
      <c r="Q1486">
        <v>0</v>
      </c>
      <c r="R1486" s="6" t="e">
        <f>E1486/Q1486</f>
        <v>#DIV/0!</v>
      </c>
      <c r="S1486" t="b">
        <v>0</v>
      </c>
      <c r="T1486" t="s">
        <v>8275</v>
      </c>
      <c r="U1486" s="7" t="str">
        <f t="shared" si="70"/>
        <v>publishing</v>
      </c>
      <c r="V1486" t="str">
        <f t="shared" si="71"/>
        <v>fiction</v>
      </c>
    </row>
    <row r="1487" spans="1:22" ht="46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5">
        <f t="shared" si="69"/>
        <v>2.2388059701492536E-2</v>
      </c>
      <c r="G1487" t="s">
        <v>8221</v>
      </c>
      <c r="H1487" t="s">
        <v>8224</v>
      </c>
      <c r="I1487" t="s">
        <v>8246</v>
      </c>
      <c r="J1487">
        <v>1434827173</v>
      </c>
      <c r="K1487" s="11">
        <f>(Table1[[#This Row],[deadline]]/86400)+25569+(-5/24)</f>
        <v>42175.587650462963</v>
      </c>
      <c r="L1487">
        <v>1430939173</v>
      </c>
      <c r="M1487" s="11">
        <f>(Table1[[#This Row],[launched_at]]/86400)+25569+(-5/24)</f>
        <v>42130.587650462963</v>
      </c>
      <c r="N1487" s="12">
        <f>Table1[[#This Row],[Date Created Conversion]]</f>
        <v>42130.587650462963</v>
      </c>
      <c r="O1487" s="13">
        <f>Table1[[#This Row],[Date Created Conversion]]</f>
        <v>42130.587650462963</v>
      </c>
      <c r="P1487" t="b">
        <v>0</v>
      </c>
      <c r="Q1487">
        <v>3</v>
      </c>
      <c r="R1487" s="6">
        <f>E1487/Q1487</f>
        <v>50</v>
      </c>
      <c r="S1487" t="b">
        <v>0</v>
      </c>
      <c r="T1487" t="s">
        <v>8275</v>
      </c>
      <c r="U1487" s="7" t="str">
        <f t="shared" si="70"/>
        <v>publishing</v>
      </c>
      <c r="V1487" t="str">
        <f t="shared" si="71"/>
        <v>fiction</v>
      </c>
    </row>
    <row r="1488" spans="1:22" ht="46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5">
        <f t="shared" si="69"/>
        <v>2.3999999999999998E-3</v>
      </c>
      <c r="G1488" t="s">
        <v>8221</v>
      </c>
      <c r="H1488" t="s">
        <v>8224</v>
      </c>
      <c r="I1488" t="s">
        <v>8246</v>
      </c>
      <c r="J1488">
        <v>1425009761</v>
      </c>
      <c r="K1488" s="11">
        <f>(Table1[[#This Row],[deadline]]/86400)+25569+(-5/24)</f>
        <v>42061.960196759253</v>
      </c>
      <c r="L1488">
        <v>1422417761</v>
      </c>
      <c r="M1488" s="11">
        <f>(Table1[[#This Row],[launched_at]]/86400)+25569+(-5/24)</f>
        <v>42031.960196759253</v>
      </c>
      <c r="N1488" s="12">
        <f>Table1[[#This Row],[Date Created Conversion]]</f>
        <v>42031.960196759253</v>
      </c>
      <c r="O1488" s="13">
        <f>Table1[[#This Row],[Date Created Conversion]]</f>
        <v>42031.960196759253</v>
      </c>
      <c r="P1488" t="b">
        <v>0</v>
      </c>
      <c r="Q1488">
        <v>3</v>
      </c>
      <c r="R1488" s="6">
        <f>E1488/Q1488</f>
        <v>16</v>
      </c>
      <c r="S1488" t="b">
        <v>0</v>
      </c>
      <c r="T1488" t="s">
        <v>8275</v>
      </c>
      <c r="U1488" s="7" t="str">
        <f t="shared" si="70"/>
        <v>publishing</v>
      </c>
      <c r="V1488" t="str">
        <f t="shared" si="71"/>
        <v>fiction</v>
      </c>
    </row>
    <row r="1489" spans="1:22" ht="46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5">
        <f t="shared" si="69"/>
        <v>0</v>
      </c>
      <c r="G1489" t="s">
        <v>8221</v>
      </c>
      <c r="H1489" t="s">
        <v>8224</v>
      </c>
      <c r="I1489" t="s">
        <v>8246</v>
      </c>
      <c r="J1489">
        <v>1470175271</v>
      </c>
      <c r="K1489" s="11">
        <f>(Table1[[#This Row],[deadline]]/86400)+25569+(-5/24)</f>
        <v>42584.709155092591</v>
      </c>
      <c r="L1489">
        <v>1467583271</v>
      </c>
      <c r="M1489" s="11">
        <f>(Table1[[#This Row],[launched_at]]/86400)+25569+(-5/24)</f>
        <v>42554.709155092591</v>
      </c>
      <c r="N1489" s="12">
        <f>Table1[[#This Row],[Date Created Conversion]]</f>
        <v>42554.709155092591</v>
      </c>
      <c r="O1489" s="13">
        <f>Table1[[#This Row],[Date Created Conversion]]</f>
        <v>42554.709155092591</v>
      </c>
      <c r="P1489" t="b">
        <v>0</v>
      </c>
      <c r="Q1489">
        <v>0</v>
      </c>
      <c r="R1489" s="6" t="e">
        <f>E1489/Q1489</f>
        <v>#DIV/0!</v>
      </c>
      <c r="S1489" t="b">
        <v>0</v>
      </c>
      <c r="T1489" t="s">
        <v>8275</v>
      </c>
      <c r="U1489" s="7" t="str">
        <f t="shared" si="70"/>
        <v>publishing</v>
      </c>
      <c r="V1489" t="str">
        <f t="shared" si="71"/>
        <v>fiction</v>
      </c>
    </row>
    <row r="1490" spans="1:22" ht="46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5">
        <f t="shared" si="69"/>
        <v>2.4E-2</v>
      </c>
      <c r="G1490" t="s">
        <v>8221</v>
      </c>
      <c r="H1490" t="s">
        <v>8226</v>
      </c>
      <c r="I1490" t="s">
        <v>8248</v>
      </c>
      <c r="J1490">
        <v>1388928660</v>
      </c>
      <c r="K1490" s="11">
        <f>(Table1[[#This Row],[deadline]]/86400)+25569+(-5/24)</f>
        <v>41644.354861111111</v>
      </c>
      <c r="L1490">
        <v>1386336660</v>
      </c>
      <c r="M1490" s="11">
        <f>(Table1[[#This Row],[launched_at]]/86400)+25569+(-5/24)</f>
        <v>41614.354861111111</v>
      </c>
      <c r="N1490" s="12">
        <f>Table1[[#This Row],[Date Created Conversion]]</f>
        <v>41614.354861111111</v>
      </c>
      <c r="O1490" s="13">
        <f>Table1[[#This Row],[Date Created Conversion]]</f>
        <v>41614.354861111111</v>
      </c>
      <c r="P1490" t="b">
        <v>0</v>
      </c>
      <c r="Q1490">
        <v>6</v>
      </c>
      <c r="R1490" s="6">
        <f>E1490/Q1490</f>
        <v>60</v>
      </c>
      <c r="S1490" t="b">
        <v>0</v>
      </c>
      <c r="T1490" t="s">
        <v>8275</v>
      </c>
      <c r="U1490" s="7" t="str">
        <f t="shared" si="70"/>
        <v>publishing</v>
      </c>
      <c r="V1490" t="str">
        <f t="shared" si="71"/>
        <v>fiction</v>
      </c>
    </row>
    <row r="1491" spans="1:22" ht="46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5">
        <f t="shared" si="69"/>
        <v>0</v>
      </c>
      <c r="G1491" t="s">
        <v>8221</v>
      </c>
      <c r="H1491" t="s">
        <v>8224</v>
      </c>
      <c r="I1491" t="s">
        <v>8246</v>
      </c>
      <c r="J1491">
        <v>1352994052</v>
      </c>
      <c r="K1491" s="11">
        <f>(Table1[[#This Row],[deadline]]/86400)+25569+(-5/24)</f>
        <v>41228.445046296292</v>
      </c>
      <c r="L1491">
        <v>1350398452</v>
      </c>
      <c r="M1491" s="11">
        <f>(Table1[[#This Row],[launched_at]]/86400)+25569+(-5/24)</f>
        <v>41198.403379629628</v>
      </c>
      <c r="N1491" s="12">
        <f>Table1[[#This Row],[Date Created Conversion]]</f>
        <v>41198.403379629628</v>
      </c>
      <c r="O1491" s="13">
        <f>Table1[[#This Row],[Date Created Conversion]]</f>
        <v>41198.403379629628</v>
      </c>
      <c r="P1491" t="b">
        <v>0</v>
      </c>
      <c r="Q1491">
        <v>0</v>
      </c>
      <c r="R1491" s="6" t="e">
        <f>E1491/Q1491</f>
        <v>#DIV/0!</v>
      </c>
      <c r="S1491" t="b">
        <v>0</v>
      </c>
      <c r="T1491" t="s">
        <v>8275</v>
      </c>
      <c r="U1491" s="7" t="str">
        <f t="shared" si="70"/>
        <v>publishing</v>
      </c>
      <c r="V1491" t="str">
        <f t="shared" si="71"/>
        <v>fiction</v>
      </c>
    </row>
    <row r="1492" spans="1:22" ht="46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5">
        <f t="shared" si="69"/>
        <v>0.30862068965517242</v>
      </c>
      <c r="G1492" t="s">
        <v>8221</v>
      </c>
      <c r="H1492" t="s">
        <v>8224</v>
      </c>
      <c r="I1492" t="s">
        <v>8246</v>
      </c>
      <c r="J1492">
        <v>1380720474</v>
      </c>
      <c r="K1492" s="11">
        <f>(Table1[[#This Row],[deadline]]/86400)+25569+(-5/24)</f>
        <v>41549.352708333332</v>
      </c>
      <c r="L1492">
        <v>1378214874</v>
      </c>
      <c r="M1492" s="11">
        <f>(Table1[[#This Row],[launched_at]]/86400)+25569+(-5/24)</f>
        <v>41520.352708333332</v>
      </c>
      <c r="N1492" s="12">
        <f>Table1[[#This Row],[Date Created Conversion]]</f>
        <v>41520.352708333332</v>
      </c>
      <c r="O1492" s="13">
        <f>Table1[[#This Row],[Date Created Conversion]]</f>
        <v>41520.352708333332</v>
      </c>
      <c r="P1492" t="b">
        <v>0</v>
      </c>
      <c r="Q1492">
        <v>19</v>
      </c>
      <c r="R1492" s="6">
        <f>E1492/Q1492</f>
        <v>47.10526315789474</v>
      </c>
      <c r="S1492" t="b">
        <v>0</v>
      </c>
      <c r="T1492" t="s">
        <v>8275</v>
      </c>
      <c r="U1492" s="7" t="str">
        <f t="shared" si="70"/>
        <v>publishing</v>
      </c>
      <c r="V1492" t="str">
        <f t="shared" si="71"/>
        <v>fiction</v>
      </c>
    </row>
    <row r="1493" spans="1:22" ht="31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5">
        <f t="shared" si="69"/>
        <v>8.3333333333333329E-2</v>
      </c>
      <c r="G1493" t="s">
        <v>8221</v>
      </c>
      <c r="H1493" t="s">
        <v>8224</v>
      </c>
      <c r="I1493" t="s">
        <v>8246</v>
      </c>
      <c r="J1493">
        <v>1424014680</v>
      </c>
      <c r="K1493" s="11">
        <f>(Table1[[#This Row],[deadline]]/86400)+25569+(-5/24)</f>
        <v>42050.443055555552</v>
      </c>
      <c r="L1493">
        <v>1418922443</v>
      </c>
      <c r="M1493" s="11">
        <f>(Table1[[#This Row],[launched_at]]/86400)+25569+(-5/24)</f>
        <v>41991.505127314813</v>
      </c>
      <c r="N1493" s="12">
        <f>Table1[[#This Row],[Date Created Conversion]]</f>
        <v>41991.505127314813</v>
      </c>
      <c r="O1493" s="13">
        <f>Table1[[#This Row],[Date Created Conversion]]</f>
        <v>41991.505127314813</v>
      </c>
      <c r="P1493" t="b">
        <v>0</v>
      </c>
      <c r="Q1493">
        <v>1</v>
      </c>
      <c r="R1493" s="6">
        <f>E1493/Q1493</f>
        <v>100</v>
      </c>
      <c r="S1493" t="b">
        <v>0</v>
      </c>
      <c r="T1493" t="s">
        <v>8275</v>
      </c>
      <c r="U1493" s="7" t="str">
        <f t="shared" si="70"/>
        <v>publishing</v>
      </c>
      <c r="V1493" t="str">
        <f t="shared" si="71"/>
        <v>fiction</v>
      </c>
    </row>
    <row r="1494" spans="1:22" ht="46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5">
        <f t="shared" si="69"/>
        <v>7.4999999999999997E-3</v>
      </c>
      <c r="G1494" t="s">
        <v>8221</v>
      </c>
      <c r="H1494" t="s">
        <v>8224</v>
      </c>
      <c r="I1494" t="s">
        <v>8246</v>
      </c>
      <c r="J1494">
        <v>1308431646</v>
      </c>
      <c r="K1494" s="11">
        <f>(Table1[[#This Row],[deadline]]/86400)+25569+(-5/24)</f>
        <v>40712.676458333335</v>
      </c>
      <c r="L1494">
        <v>1305839646</v>
      </c>
      <c r="M1494" s="11">
        <f>(Table1[[#This Row],[launched_at]]/86400)+25569+(-5/24)</f>
        <v>40682.676458333335</v>
      </c>
      <c r="N1494" s="12">
        <f>Table1[[#This Row],[Date Created Conversion]]</f>
        <v>40682.676458333335</v>
      </c>
      <c r="O1494" s="13">
        <f>Table1[[#This Row],[Date Created Conversion]]</f>
        <v>40682.676458333335</v>
      </c>
      <c r="P1494" t="b">
        <v>0</v>
      </c>
      <c r="Q1494">
        <v>2</v>
      </c>
      <c r="R1494" s="6">
        <f>E1494/Q1494</f>
        <v>15</v>
      </c>
      <c r="S1494" t="b">
        <v>0</v>
      </c>
      <c r="T1494" t="s">
        <v>8275</v>
      </c>
      <c r="U1494" s="7" t="str">
        <f t="shared" si="70"/>
        <v>publishing</v>
      </c>
      <c r="V1494" t="str">
        <f t="shared" si="71"/>
        <v>fiction</v>
      </c>
    </row>
    <row r="1495" spans="1:22" ht="31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5">
        <f t="shared" si="69"/>
        <v>0</v>
      </c>
      <c r="G1495" t="s">
        <v>8221</v>
      </c>
      <c r="H1495" t="s">
        <v>8224</v>
      </c>
      <c r="I1495" t="s">
        <v>8246</v>
      </c>
      <c r="J1495">
        <v>1371415675</v>
      </c>
      <c r="K1495" s="11">
        <f>(Table1[[#This Row],[deadline]]/86400)+25569+(-5/24)</f>
        <v>41441.658275462956</v>
      </c>
      <c r="L1495">
        <v>1368823675</v>
      </c>
      <c r="M1495" s="11">
        <f>(Table1[[#This Row],[launched_at]]/86400)+25569+(-5/24)</f>
        <v>41411.658275462956</v>
      </c>
      <c r="N1495" s="12">
        <f>Table1[[#This Row],[Date Created Conversion]]</f>
        <v>41411.658275462956</v>
      </c>
      <c r="O1495" s="13">
        <f>Table1[[#This Row],[Date Created Conversion]]</f>
        <v>41411.658275462956</v>
      </c>
      <c r="P1495" t="b">
        <v>0</v>
      </c>
      <c r="Q1495">
        <v>0</v>
      </c>
      <c r="R1495" s="6" t="e">
        <f>E1495/Q1495</f>
        <v>#DIV/0!</v>
      </c>
      <c r="S1495" t="b">
        <v>0</v>
      </c>
      <c r="T1495" t="s">
        <v>8275</v>
      </c>
      <c r="U1495" s="7" t="str">
        <f t="shared" si="70"/>
        <v>publishing</v>
      </c>
      <c r="V1495" t="str">
        <f t="shared" si="71"/>
        <v>fiction</v>
      </c>
    </row>
    <row r="1496" spans="1:22" ht="46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5">
        <f t="shared" si="69"/>
        <v>8.8999999999999996E-2</v>
      </c>
      <c r="G1496" t="s">
        <v>8221</v>
      </c>
      <c r="H1496" t="s">
        <v>8224</v>
      </c>
      <c r="I1496" t="s">
        <v>8246</v>
      </c>
      <c r="J1496">
        <v>1428075480</v>
      </c>
      <c r="K1496" s="11">
        <f>(Table1[[#This Row],[deadline]]/86400)+25569+(-5/24)</f>
        <v>42097.443055555552</v>
      </c>
      <c r="L1496">
        <v>1425489613</v>
      </c>
      <c r="M1496" s="11">
        <f>(Table1[[#This Row],[launched_at]]/86400)+25569+(-5/24)</f>
        <v>42067.514039351845</v>
      </c>
      <c r="N1496" s="12">
        <f>Table1[[#This Row],[Date Created Conversion]]</f>
        <v>42067.514039351845</v>
      </c>
      <c r="O1496" s="13">
        <f>Table1[[#This Row],[Date Created Conversion]]</f>
        <v>42067.514039351845</v>
      </c>
      <c r="P1496" t="b">
        <v>0</v>
      </c>
      <c r="Q1496">
        <v>11</v>
      </c>
      <c r="R1496" s="6">
        <f>E1496/Q1496</f>
        <v>40.454545454545453</v>
      </c>
      <c r="S1496" t="b">
        <v>0</v>
      </c>
      <c r="T1496" t="s">
        <v>8275</v>
      </c>
      <c r="U1496" s="7" t="str">
        <f t="shared" si="70"/>
        <v>publishing</v>
      </c>
      <c r="V1496" t="str">
        <f t="shared" si="71"/>
        <v>fiction</v>
      </c>
    </row>
    <row r="1497" spans="1:22" ht="31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5">
        <f t="shared" si="69"/>
        <v>0</v>
      </c>
      <c r="G1497" t="s">
        <v>8221</v>
      </c>
      <c r="H1497" t="s">
        <v>8224</v>
      </c>
      <c r="I1497" t="s">
        <v>8246</v>
      </c>
      <c r="J1497">
        <v>1314471431</v>
      </c>
      <c r="K1497" s="11">
        <f>(Table1[[#This Row],[deadline]]/86400)+25569+(-5/24)</f>
        <v>40782.581377314811</v>
      </c>
      <c r="L1497">
        <v>1311879431</v>
      </c>
      <c r="M1497" s="11">
        <f>(Table1[[#This Row],[launched_at]]/86400)+25569+(-5/24)</f>
        <v>40752.581377314811</v>
      </c>
      <c r="N1497" s="12">
        <f>Table1[[#This Row],[Date Created Conversion]]</f>
        <v>40752.581377314811</v>
      </c>
      <c r="O1497" s="13">
        <f>Table1[[#This Row],[Date Created Conversion]]</f>
        <v>40752.581377314811</v>
      </c>
      <c r="P1497" t="b">
        <v>0</v>
      </c>
      <c r="Q1497">
        <v>0</v>
      </c>
      <c r="R1497" s="6" t="e">
        <f>E1497/Q1497</f>
        <v>#DIV/0!</v>
      </c>
      <c r="S1497" t="b">
        <v>0</v>
      </c>
      <c r="T1497" t="s">
        <v>8275</v>
      </c>
      <c r="U1497" s="7" t="str">
        <f t="shared" si="70"/>
        <v>publishing</v>
      </c>
      <c r="V1497" t="str">
        <f t="shared" si="71"/>
        <v>fiction</v>
      </c>
    </row>
    <row r="1498" spans="1:22" ht="46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5">
        <f t="shared" si="69"/>
        <v>0</v>
      </c>
      <c r="G1498" t="s">
        <v>8221</v>
      </c>
      <c r="H1498" t="s">
        <v>8224</v>
      </c>
      <c r="I1498" t="s">
        <v>8246</v>
      </c>
      <c r="J1498">
        <v>1410866659</v>
      </c>
      <c r="K1498" s="11">
        <f>(Table1[[#This Row],[deadline]]/86400)+25569+(-5/24)</f>
        <v>41898.266886574071</v>
      </c>
      <c r="L1498">
        <v>1405682659</v>
      </c>
      <c r="M1498" s="11">
        <f>(Table1[[#This Row],[launched_at]]/86400)+25569+(-5/24)</f>
        <v>41838.266886574071</v>
      </c>
      <c r="N1498" s="12">
        <f>Table1[[#This Row],[Date Created Conversion]]</f>
        <v>41838.266886574071</v>
      </c>
      <c r="O1498" s="13">
        <f>Table1[[#This Row],[Date Created Conversion]]</f>
        <v>41838.266886574071</v>
      </c>
      <c r="P1498" t="b">
        <v>0</v>
      </c>
      <c r="Q1498">
        <v>0</v>
      </c>
      <c r="R1498" s="6" t="e">
        <f>E1498/Q1498</f>
        <v>#DIV/0!</v>
      </c>
      <c r="S1498" t="b">
        <v>0</v>
      </c>
      <c r="T1498" t="s">
        <v>8275</v>
      </c>
      <c r="U1498" s="7" t="str">
        <f t="shared" si="70"/>
        <v>publishing</v>
      </c>
      <c r="V1498" t="str">
        <f t="shared" si="71"/>
        <v>fiction</v>
      </c>
    </row>
    <row r="1499" spans="1:22" ht="46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5">
        <f t="shared" si="69"/>
        <v>6.666666666666667E-5</v>
      </c>
      <c r="G1499" t="s">
        <v>8221</v>
      </c>
      <c r="H1499" t="s">
        <v>8224</v>
      </c>
      <c r="I1499" t="s">
        <v>8246</v>
      </c>
      <c r="J1499">
        <v>1375299780</v>
      </c>
      <c r="K1499" s="11">
        <f>(Table1[[#This Row],[deadline]]/86400)+25569+(-5/24)</f>
        <v>41486.613194444442</v>
      </c>
      <c r="L1499">
        <v>1371655522</v>
      </c>
      <c r="M1499" s="11">
        <f>(Table1[[#This Row],[launched_at]]/86400)+25569+(-5/24)</f>
        <v>41444.434282407405</v>
      </c>
      <c r="N1499" s="12">
        <f>Table1[[#This Row],[Date Created Conversion]]</f>
        <v>41444.434282407405</v>
      </c>
      <c r="O1499" s="13">
        <f>Table1[[#This Row],[Date Created Conversion]]</f>
        <v>41444.434282407405</v>
      </c>
      <c r="P1499" t="b">
        <v>0</v>
      </c>
      <c r="Q1499">
        <v>1</v>
      </c>
      <c r="R1499" s="6">
        <f>E1499/Q1499</f>
        <v>1</v>
      </c>
      <c r="S1499" t="b">
        <v>0</v>
      </c>
      <c r="T1499" t="s">
        <v>8275</v>
      </c>
      <c r="U1499" s="7" t="str">
        <f t="shared" si="70"/>
        <v>publishing</v>
      </c>
      <c r="V1499" t="str">
        <f t="shared" si="71"/>
        <v>fiction</v>
      </c>
    </row>
    <row r="1500" spans="1:22" ht="46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5">
        <f t="shared" si="69"/>
        <v>1.9E-2</v>
      </c>
      <c r="G1500" t="s">
        <v>8221</v>
      </c>
      <c r="H1500" t="s">
        <v>8224</v>
      </c>
      <c r="I1500" t="s">
        <v>8246</v>
      </c>
      <c r="J1500">
        <v>1409787378</v>
      </c>
      <c r="K1500" s="11">
        <f>(Table1[[#This Row],[deadline]]/86400)+25569+(-5/24)</f>
        <v>41885.775208333333</v>
      </c>
      <c r="L1500">
        <v>1405899378</v>
      </c>
      <c r="M1500" s="11">
        <f>(Table1[[#This Row],[launched_at]]/86400)+25569+(-5/24)</f>
        <v>41840.775208333333</v>
      </c>
      <c r="N1500" s="12">
        <f>Table1[[#This Row],[Date Created Conversion]]</f>
        <v>41840.775208333333</v>
      </c>
      <c r="O1500" s="13">
        <f>Table1[[#This Row],[Date Created Conversion]]</f>
        <v>41840.775208333333</v>
      </c>
      <c r="P1500" t="b">
        <v>0</v>
      </c>
      <c r="Q1500">
        <v>3</v>
      </c>
      <c r="R1500" s="6">
        <f>E1500/Q1500</f>
        <v>19</v>
      </c>
      <c r="S1500" t="b">
        <v>0</v>
      </c>
      <c r="T1500" t="s">
        <v>8275</v>
      </c>
      <c r="U1500" s="7" t="str">
        <f t="shared" si="70"/>
        <v>publishing</v>
      </c>
      <c r="V1500" t="str">
        <f t="shared" si="71"/>
        <v>fiction</v>
      </c>
    </row>
    <row r="1501" spans="1:22" ht="46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5">
        <f t="shared" si="69"/>
        <v>2.5000000000000001E-3</v>
      </c>
      <c r="G1501" t="s">
        <v>8221</v>
      </c>
      <c r="H1501" t="s">
        <v>8224</v>
      </c>
      <c r="I1501" t="s">
        <v>8246</v>
      </c>
      <c r="J1501">
        <v>1470355833</v>
      </c>
      <c r="K1501" s="11">
        <f>(Table1[[#This Row],[deadline]]/86400)+25569+(-5/24)</f>
        <v>42586.798993055556</v>
      </c>
      <c r="L1501">
        <v>1465171833</v>
      </c>
      <c r="M1501" s="11">
        <f>(Table1[[#This Row],[launched_at]]/86400)+25569+(-5/24)</f>
        <v>42526.798993055556</v>
      </c>
      <c r="N1501" s="12">
        <f>Table1[[#This Row],[Date Created Conversion]]</f>
        <v>42526.798993055556</v>
      </c>
      <c r="O1501" s="13">
        <f>Table1[[#This Row],[Date Created Conversion]]</f>
        <v>42526.798993055556</v>
      </c>
      <c r="P1501" t="b">
        <v>0</v>
      </c>
      <c r="Q1501">
        <v>1</v>
      </c>
      <c r="R1501" s="6">
        <f>E1501/Q1501</f>
        <v>5</v>
      </c>
      <c r="S1501" t="b">
        <v>0</v>
      </c>
      <c r="T1501" t="s">
        <v>8275</v>
      </c>
      <c r="U1501" s="7" t="str">
        <f t="shared" si="70"/>
        <v>publishing</v>
      </c>
      <c r="V1501" t="str">
        <f t="shared" si="71"/>
        <v>fiction</v>
      </c>
    </row>
    <row r="1502" spans="1:22" ht="46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5">
        <f t="shared" si="69"/>
        <v>0.25035714285714283</v>
      </c>
      <c r="G1502" t="s">
        <v>8221</v>
      </c>
      <c r="H1502" t="s">
        <v>8224</v>
      </c>
      <c r="I1502" t="s">
        <v>8246</v>
      </c>
      <c r="J1502">
        <v>1367444557</v>
      </c>
      <c r="K1502" s="11">
        <f>(Table1[[#This Row],[deadline]]/86400)+25569+(-5/24)</f>
        <v>41395.69626157407</v>
      </c>
      <c r="L1502">
        <v>1364852557</v>
      </c>
      <c r="M1502" s="11">
        <f>(Table1[[#This Row],[launched_at]]/86400)+25569+(-5/24)</f>
        <v>41365.69626157407</v>
      </c>
      <c r="N1502" s="12">
        <f>Table1[[#This Row],[Date Created Conversion]]</f>
        <v>41365.69626157407</v>
      </c>
      <c r="O1502" s="13">
        <f>Table1[[#This Row],[Date Created Conversion]]</f>
        <v>41365.69626157407</v>
      </c>
      <c r="P1502" t="b">
        <v>0</v>
      </c>
      <c r="Q1502">
        <v>15</v>
      </c>
      <c r="R1502" s="6">
        <f>E1502/Q1502</f>
        <v>46.733333333333334</v>
      </c>
      <c r="S1502" t="b">
        <v>0</v>
      </c>
      <c r="T1502" t="s">
        <v>8275</v>
      </c>
      <c r="U1502" s="7" t="str">
        <f t="shared" si="70"/>
        <v>publishing</v>
      </c>
      <c r="V1502" t="str">
        <f t="shared" si="71"/>
        <v>fiction</v>
      </c>
    </row>
    <row r="1503" spans="1:22" ht="3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5">
        <f t="shared" si="69"/>
        <v>1.6633076923076924</v>
      </c>
      <c r="G1503" t="s">
        <v>8219</v>
      </c>
      <c r="H1503" t="s">
        <v>8229</v>
      </c>
      <c r="I1503" t="s">
        <v>8251</v>
      </c>
      <c r="J1503">
        <v>1436364023</v>
      </c>
      <c r="K1503" s="11">
        <f>(Table1[[#This Row],[deadline]]/86400)+25569+(-5/24)</f>
        <v>42193.3752662037</v>
      </c>
      <c r="L1503">
        <v>1433772023</v>
      </c>
      <c r="M1503" s="11">
        <f>(Table1[[#This Row],[launched_at]]/86400)+25569+(-5/24)</f>
        <v>42163.3752662037</v>
      </c>
      <c r="N1503" s="12">
        <f>Table1[[#This Row],[Date Created Conversion]]</f>
        <v>42163.3752662037</v>
      </c>
      <c r="O1503" s="13">
        <f>Table1[[#This Row],[Date Created Conversion]]</f>
        <v>42163.3752662037</v>
      </c>
      <c r="P1503" t="b">
        <v>1</v>
      </c>
      <c r="Q1503">
        <v>885</v>
      </c>
      <c r="R1503" s="6">
        <f>E1503/Q1503</f>
        <v>97.731073446327684</v>
      </c>
      <c r="S1503" t="b">
        <v>1</v>
      </c>
      <c r="T1503" t="s">
        <v>8285</v>
      </c>
      <c r="U1503" s="7" t="str">
        <f t="shared" si="70"/>
        <v>photography</v>
      </c>
      <c r="V1503" t="str">
        <f t="shared" si="71"/>
        <v>photobooks</v>
      </c>
    </row>
    <row r="1504" spans="1:22" ht="46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5">
        <f t="shared" si="69"/>
        <v>1.0144545454545455</v>
      </c>
      <c r="G1504" t="s">
        <v>8219</v>
      </c>
      <c r="H1504" t="s">
        <v>8225</v>
      </c>
      <c r="I1504" t="s">
        <v>8247</v>
      </c>
      <c r="J1504">
        <v>1458943200</v>
      </c>
      <c r="K1504" s="11">
        <f>(Table1[[#This Row],[deadline]]/86400)+25569+(-5/24)</f>
        <v>42454.708333333336</v>
      </c>
      <c r="L1504">
        <v>1456491680</v>
      </c>
      <c r="M1504" s="11">
        <f>(Table1[[#This Row],[launched_at]]/86400)+25569+(-5/24)</f>
        <v>42426.33425925926</v>
      </c>
      <c r="N1504" s="12">
        <f>Table1[[#This Row],[Date Created Conversion]]</f>
        <v>42426.33425925926</v>
      </c>
      <c r="O1504" s="13">
        <f>Table1[[#This Row],[Date Created Conversion]]</f>
        <v>42426.33425925926</v>
      </c>
      <c r="P1504" t="b">
        <v>1</v>
      </c>
      <c r="Q1504">
        <v>329</v>
      </c>
      <c r="R1504" s="6">
        <f>E1504/Q1504</f>
        <v>67.835866261398181</v>
      </c>
      <c r="S1504" t="b">
        <v>1</v>
      </c>
      <c r="T1504" t="s">
        <v>8285</v>
      </c>
      <c r="U1504" s="7" t="str">
        <f t="shared" si="70"/>
        <v>photography</v>
      </c>
      <c r="V1504" t="str">
        <f t="shared" si="71"/>
        <v>photobooks</v>
      </c>
    </row>
    <row r="1505" spans="1:22" ht="46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5">
        <f t="shared" si="69"/>
        <v>1.0789146666666667</v>
      </c>
      <c r="G1505" t="s">
        <v>8219</v>
      </c>
      <c r="H1505" t="s">
        <v>8242</v>
      </c>
      <c r="I1505" t="s">
        <v>8249</v>
      </c>
      <c r="J1505">
        <v>1477210801</v>
      </c>
      <c r="K1505" s="11">
        <f>(Table1[[#This Row],[deadline]]/86400)+25569+(-5/24)</f>
        <v>42666.13890046296</v>
      </c>
      <c r="L1505">
        <v>1472026801</v>
      </c>
      <c r="M1505" s="11">
        <f>(Table1[[#This Row],[launched_at]]/86400)+25569+(-5/24)</f>
        <v>42606.13890046296</v>
      </c>
      <c r="N1505" s="12">
        <f>Table1[[#This Row],[Date Created Conversion]]</f>
        <v>42606.13890046296</v>
      </c>
      <c r="O1505" s="13">
        <f>Table1[[#This Row],[Date Created Conversion]]</f>
        <v>42606.13890046296</v>
      </c>
      <c r="P1505" t="b">
        <v>1</v>
      </c>
      <c r="Q1505">
        <v>71</v>
      </c>
      <c r="R1505" s="6">
        <f>E1505/Q1505</f>
        <v>56.98492957746479</v>
      </c>
      <c r="S1505" t="b">
        <v>1</v>
      </c>
      <c r="T1505" t="s">
        <v>8285</v>
      </c>
      <c r="U1505" s="7" t="str">
        <f t="shared" si="70"/>
        <v>photography</v>
      </c>
      <c r="V1505" t="str">
        <f t="shared" si="71"/>
        <v>photobooks</v>
      </c>
    </row>
    <row r="1506" spans="1:22" ht="3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5">
        <f t="shared" si="69"/>
        <v>2.7793846153846156</v>
      </c>
      <c r="G1506" t="s">
        <v>8219</v>
      </c>
      <c r="H1506" t="s">
        <v>8225</v>
      </c>
      <c r="I1506" t="s">
        <v>8247</v>
      </c>
      <c r="J1506">
        <v>1402389180</v>
      </c>
      <c r="K1506" s="11">
        <f>(Table1[[#This Row],[deadline]]/86400)+25569+(-5/24)</f>
        <v>41800.147916666661</v>
      </c>
      <c r="L1506">
        <v>1399996024</v>
      </c>
      <c r="M1506" s="11">
        <f>(Table1[[#This Row],[launched_at]]/86400)+25569+(-5/24)</f>
        <v>41772.44935185185</v>
      </c>
      <c r="N1506" s="12">
        <f>Table1[[#This Row],[Date Created Conversion]]</f>
        <v>41772.44935185185</v>
      </c>
      <c r="O1506" s="13">
        <f>Table1[[#This Row],[Date Created Conversion]]</f>
        <v>41772.44935185185</v>
      </c>
      <c r="P1506" t="b">
        <v>1</v>
      </c>
      <c r="Q1506">
        <v>269</v>
      </c>
      <c r="R1506" s="6">
        <f>E1506/Q1506</f>
        <v>67.159851301115239</v>
      </c>
      <c r="S1506" t="b">
        <v>1</v>
      </c>
      <c r="T1506" t="s">
        <v>8285</v>
      </c>
      <c r="U1506" s="7" t="str">
        <f t="shared" si="70"/>
        <v>photography</v>
      </c>
      <c r="V1506" t="str">
        <f t="shared" si="71"/>
        <v>photobooks</v>
      </c>
    </row>
    <row r="1507" spans="1:22" ht="46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5">
        <f t="shared" si="69"/>
        <v>1.0358125</v>
      </c>
      <c r="G1507" t="s">
        <v>8219</v>
      </c>
      <c r="H1507" t="s">
        <v>8236</v>
      </c>
      <c r="I1507" t="s">
        <v>8249</v>
      </c>
      <c r="J1507">
        <v>1458676860</v>
      </c>
      <c r="K1507" s="11">
        <f>(Table1[[#This Row],[deadline]]/86400)+25569+(-5/24)</f>
        <v>42451.625694444439</v>
      </c>
      <c r="L1507">
        <v>1455446303</v>
      </c>
      <c r="M1507" s="11">
        <f>(Table1[[#This Row],[launched_at]]/86400)+25569+(-5/24)</f>
        <v>42414.234988425924</v>
      </c>
      <c r="N1507" s="12">
        <f>Table1[[#This Row],[Date Created Conversion]]</f>
        <v>42414.234988425924</v>
      </c>
      <c r="O1507" s="13">
        <f>Table1[[#This Row],[Date Created Conversion]]</f>
        <v>42414.234988425924</v>
      </c>
      <c r="P1507" t="b">
        <v>1</v>
      </c>
      <c r="Q1507">
        <v>345</v>
      </c>
      <c r="R1507" s="6">
        <f>E1507/Q1507</f>
        <v>48.037681159420288</v>
      </c>
      <c r="S1507" t="b">
        <v>1</v>
      </c>
      <c r="T1507" t="s">
        <v>8285</v>
      </c>
      <c r="U1507" s="7" t="str">
        <f t="shared" si="70"/>
        <v>photography</v>
      </c>
      <c r="V1507" t="str">
        <f t="shared" si="71"/>
        <v>photobooks</v>
      </c>
    </row>
    <row r="1508" spans="1:22" ht="46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5">
        <f t="shared" si="69"/>
        <v>1.1140000000000001</v>
      </c>
      <c r="G1508" t="s">
        <v>8219</v>
      </c>
      <c r="H1508" t="s">
        <v>8225</v>
      </c>
      <c r="I1508" t="s">
        <v>8247</v>
      </c>
      <c r="J1508">
        <v>1406227904</v>
      </c>
      <c r="K1508" s="11">
        <f>(Table1[[#This Row],[deadline]]/86400)+25569+(-5/24)</f>
        <v>41844.577592592592</v>
      </c>
      <c r="L1508">
        <v>1403635904</v>
      </c>
      <c r="M1508" s="11">
        <f>(Table1[[#This Row],[launched_at]]/86400)+25569+(-5/24)</f>
        <v>41814.577592592592</v>
      </c>
      <c r="N1508" s="12">
        <f>Table1[[#This Row],[Date Created Conversion]]</f>
        <v>41814.577592592592</v>
      </c>
      <c r="O1508" s="13">
        <f>Table1[[#This Row],[Date Created Conversion]]</f>
        <v>41814.577592592592</v>
      </c>
      <c r="P1508" t="b">
        <v>1</v>
      </c>
      <c r="Q1508">
        <v>43</v>
      </c>
      <c r="R1508" s="6">
        <f>E1508/Q1508</f>
        <v>38.860465116279073</v>
      </c>
      <c r="S1508" t="b">
        <v>1</v>
      </c>
      <c r="T1508" t="s">
        <v>8285</v>
      </c>
      <c r="U1508" s="7" t="str">
        <f t="shared" si="70"/>
        <v>photography</v>
      </c>
      <c r="V1508" t="str">
        <f t="shared" si="71"/>
        <v>photobooks</v>
      </c>
    </row>
    <row r="1509" spans="1:22" ht="46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5">
        <f t="shared" si="69"/>
        <v>2.15</v>
      </c>
      <c r="G1509" t="s">
        <v>8219</v>
      </c>
      <c r="H1509" t="s">
        <v>8224</v>
      </c>
      <c r="I1509" t="s">
        <v>8246</v>
      </c>
      <c r="J1509">
        <v>1273911000</v>
      </c>
      <c r="K1509" s="11">
        <f>(Table1[[#This Row],[deadline]]/86400)+25569+(-5/24)</f>
        <v>40313.131944444445</v>
      </c>
      <c r="L1509">
        <v>1268822909</v>
      </c>
      <c r="M1509" s="11">
        <f>(Table1[[#This Row],[launched_at]]/86400)+25569+(-5/24)</f>
        <v>40254.242002314808</v>
      </c>
      <c r="N1509" s="12">
        <f>Table1[[#This Row],[Date Created Conversion]]</f>
        <v>40254.242002314808</v>
      </c>
      <c r="O1509" s="13">
        <f>Table1[[#This Row],[Date Created Conversion]]</f>
        <v>40254.242002314808</v>
      </c>
      <c r="P1509" t="b">
        <v>1</v>
      </c>
      <c r="Q1509">
        <v>33</v>
      </c>
      <c r="R1509" s="6">
        <f>E1509/Q1509</f>
        <v>78.181818181818187</v>
      </c>
      <c r="S1509" t="b">
        <v>1</v>
      </c>
      <c r="T1509" t="s">
        <v>8285</v>
      </c>
      <c r="U1509" s="7" t="str">
        <f t="shared" si="70"/>
        <v>photography</v>
      </c>
      <c r="V1509" t="str">
        <f t="shared" si="71"/>
        <v>photobooks</v>
      </c>
    </row>
    <row r="1510" spans="1:22" ht="46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5">
        <f t="shared" si="69"/>
        <v>1.1076216216216217</v>
      </c>
      <c r="G1510" t="s">
        <v>8219</v>
      </c>
      <c r="H1510" t="s">
        <v>8224</v>
      </c>
      <c r="I1510" t="s">
        <v>8246</v>
      </c>
      <c r="J1510">
        <v>1403880281</v>
      </c>
      <c r="K1510" s="11">
        <f>(Table1[[#This Row],[deadline]]/86400)+25569+(-5/24)</f>
        <v>41817.406030092592</v>
      </c>
      <c r="L1510">
        <v>1401201881</v>
      </c>
      <c r="M1510" s="11">
        <f>(Table1[[#This Row],[launched_at]]/86400)+25569+(-5/24)</f>
        <v>41786.406030092592</v>
      </c>
      <c r="N1510" s="12">
        <f>Table1[[#This Row],[Date Created Conversion]]</f>
        <v>41786.406030092592</v>
      </c>
      <c r="O1510" s="13">
        <f>Table1[[#This Row],[Date Created Conversion]]</f>
        <v>41786.406030092592</v>
      </c>
      <c r="P1510" t="b">
        <v>1</v>
      </c>
      <c r="Q1510">
        <v>211</v>
      </c>
      <c r="R1510" s="6">
        <f>E1510/Q1510</f>
        <v>97.113744075829388</v>
      </c>
      <c r="S1510" t="b">
        <v>1</v>
      </c>
      <c r="T1510" t="s">
        <v>8285</v>
      </c>
      <c r="U1510" s="7" t="str">
        <f t="shared" si="70"/>
        <v>photography</v>
      </c>
      <c r="V1510" t="str">
        <f t="shared" si="71"/>
        <v>photobooks</v>
      </c>
    </row>
    <row r="1511" spans="1:22" ht="46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5">
        <f t="shared" si="69"/>
        <v>1.2364125714285714</v>
      </c>
      <c r="G1511" t="s">
        <v>8219</v>
      </c>
      <c r="H1511" t="s">
        <v>8236</v>
      </c>
      <c r="I1511" t="s">
        <v>8249</v>
      </c>
      <c r="J1511">
        <v>1487113140</v>
      </c>
      <c r="K1511" s="11">
        <f>(Table1[[#This Row],[deadline]]/86400)+25569+(-5/24)</f>
        <v>42780.749305555553</v>
      </c>
      <c r="L1511">
        <v>1484570885</v>
      </c>
      <c r="M1511" s="11">
        <f>(Table1[[#This Row],[launched_at]]/86400)+25569+(-5/24)</f>
        <v>42751.325057870366</v>
      </c>
      <c r="N1511" s="12">
        <f>Table1[[#This Row],[Date Created Conversion]]</f>
        <v>42751.325057870366</v>
      </c>
      <c r="O1511" s="13">
        <f>Table1[[#This Row],[Date Created Conversion]]</f>
        <v>42751.325057870366</v>
      </c>
      <c r="P1511" t="b">
        <v>1</v>
      </c>
      <c r="Q1511">
        <v>196</v>
      </c>
      <c r="R1511" s="6">
        <f>E1511/Q1511</f>
        <v>110.39397959183674</v>
      </c>
      <c r="S1511" t="b">
        <v>1</v>
      </c>
      <c r="T1511" t="s">
        <v>8285</v>
      </c>
      <c r="U1511" s="7" t="str">
        <f t="shared" si="70"/>
        <v>photography</v>
      </c>
      <c r="V1511" t="str">
        <f t="shared" si="71"/>
        <v>photobooks</v>
      </c>
    </row>
    <row r="1512" spans="1:22" ht="46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5">
        <f t="shared" si="69"/>
        <v>1.0103500000000001</v>
      </c>
      <c r="G1512" t="s">
        <v>8219</v>
      </c>
      <c r="H1512" t="s">
        <v>8225</v>
      </c>
      <c r="I1512" t="s">
        <v>8247</v>
      </c>
      <c r="J1512">
        <v>1405761278</v>
      </c>
      <c r="K1512" s="11">
        <f>(Table1[[#This Row],[deadline]]/86400)+25569+(-5/24)</f>
        <v>41839.176828703705</v>
      </c>
      <c r="L1512">
        <v>1403169278</v>
      </c>
      <c r="M1512" s="11">
        <f>(Table1[[#This Row],[launched_at]]/86400)+25569+(-5/24)</f>
        <v>41809.176828703705</v>
      </c>
      <c r="N1512" s="12">
        <f>Table1[[#This Row],[Date Created Conversion]]</f>
        <v>41809.176828703705</v>
      </c>
      <c r="O1512" s="13">
        <f>Table1[[#This Row],[Date Created Conversion]]</f>
        <v>41809.176828703705</v>
      </c>
      <c r="P1512" t="b">
        <v>1</v>
      </c>
      <c r="Q1512">
        <v>405</v>
      </c>
      <c r="R1512" s="6">
        <f>E1512/Q1512</f>
        <v>39.91506172839506</v>
      </c>
      <c r="S1512" t="b">
        <v>1</v>
      </c>
      <c r="T1512" t="s">
        <v>8285</v>
      </c>
      <c r="U1512" s="7" t="str">
        <f t="shared" si="70"/>
        <v>photography</v>
      </c>
      <c r="V1512" t="str">
        <f t="shared" si="71"/>
        <v>photobooks</v>
      </c>
    </row>
    <row r="1513" spans="1:22" ht="46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5">
        <f t="shared" si="69"/>
        <v>1.1179285714285714</v>
      </c>
      <c r="G1513" t="s">
        <v>8219</v>
      </c>
      <c r="H1513" t="s">
        <v>8224</v>
      </c>
      <c r="I1513" t="s">
        <v>8246</v>
      </c>
      <c r="J1513">
        <v>1447858804</v>
      </c>
      <c r="K1513" s="11">
        <f>(Table1[[#This Row],[deadline]]/86400)+25569+(-5/24)</f>
        <v>42326.416712962957</v>
      </c>
      <c r="L1513">
        <v>1445263204</v>
      </c>
      <c r="M1513" s="11">
        <f>(Table1[[#This Row],[launched_at]]/86400)+25569+(-5/24)</f>
        <v>42296.375046296293</v>
      </c>
      <c r="N1513" s="12">
        <f>Table1[[#This Row],[Date Created Conversion]]</f>
        <v>42296.375046296293</v>
      </c>
      <c r="O1513" s="13">
        <f>Table1[[#This Row],[Date Created Conversion]]</f>
        <v>42296.375046296293</v>
      </c>
      <c r="P1513" t="b">
        <v>1</v>
      </c>
      <c r="Q1513">
        <v>206</v>
      </c>
      <c r="R1513" s="6">
        <f>E1513/Q1513</f>
        <v>75.975728155339809</v>
      </c>
      <c r="S1513" t="b">
        <v>1</v>
      </c>
      <c r="T1513" t="s">
        <v>8285</v>
      </c>
      <c r="U1513" s="7" t="str">
        <f t="shared" si="70"/>
        <v>photography</v>
      </c>
      <c r="V1513" t="str">
        <f t="shared" si="71"/>
        <v>photobooks</v>
      </c>
    </row>
    <row r="1514" spans="1:22" ht="46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5">
        <f t="shared" si="69"/>
        <v>5.5877142857142861</v>
      </c>
      <c r="G1514" t="s">
        <v>8219</v>
      </c>
      <c r="H1514" t="s">
        <v>8224</v>
      </c>
      <c r="I1514" t="s">
        <v>8246</v>
      </c>
      <c r="J1514">
        <v>1486311939</v>
      </c>
      <c r="K1514" s="11">
        <f>(Table1[[#This Row],[deadline]]/86400)+25569+(-5/24)</f>
        <v>42771.476145833331</v>
      </c>
      <c r="L1514">
        <v>1483719939</v>
      </c>
      <c r="M1514" s="11">
        <f>(Table1[[#This Row],[launched_at]]/86400)+25569+(-5/24)</f>
        <v>42741.476145833331</v>
      </c>
      <c r="N1514" s="12">
        <f>Table1[[#This Row],[Date Created Conversion]]</f>
        <v>42741.476145833331</v>
      </c>
      <c r="O1514" s="13">
        <f>Table1[[#This Row],[Date Created Conversion]]</f>
        <v>42741.476145833331</v>
      </c>
      <c r="P1514" t="b">
        <v>1</v>
      </c>
      <c r="Q1514">
        <v>335</v>
      </c>
      <c r="R1514" s="6">
        <f>E1514/Q1514</f>
        <v>58.379104477611939</v>
      </c>
      <c r="S1514" t="b">
        <v>1</v>
      </c>
      <c r="T1514" t="s">
        <v>8285</v>
      </c>
      <c r="U1514" s="7" t="str">
        <f t="shared" si="70"/>
        <v>photography</v>
      </c>
      <c r="V1514" t="str">
        <f t="shared" si="71"/>
        <v>photobooks</v>
      </c>
    </row>
    <row r="1515" spans="1:22" ht="46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5">
        <f t="shared" si="69"/>
        <v>1.5001875</v>
      </c>
      <c r="G1515" t="s">
        <v>8219</v>
      </c>
      <c r="H1515" t="s">
        <v>8225</v>
      </c>
      <c r="I1515" t="s">
        <v>8247</v>
      </c>
      <c r="J1515">
        <v>1405523866</v>
      </c>
      <c r="K1515" s="11">
        <f>(Table1[[#This Row],[deadline]]/86400)+25569+(-5/24)</f>
        <v>41836.42900462963</v>
      </c>
      <c r="L1515">
        <v>1402931866</v>
      </c>
      <c r="M1515" s="11">
        <f>(Table1[[#This Row],[launched_at]]/86400)+25569+(-5/24)</f>
        <v>41806.42900462963</v>
      </c>
      <c r="N1515" s="12">
        <f>Table1[[#This Row],[Date Created Conversion]]</f>
        <v>41806.42900462963</v>
      </c>
      <c r="O1515" s="13">
        <f>Table1[[#This Row],[Date Created Conversion]]</f>
        <v>41806.42900462963</v>
      </c>
      <c r="P1515" t="b">
        <v>1</v>
      </c>
      <c r="Q1515">
        <v>215</v>
      </c>
      <c r="R1515" s="6">
        <f>E1515/Q1515</f>
        <v>55.82093023255814</v>
      </c>
      <c r="S1515" t="b">
        <v>1</v>
      </c>
      <c r="T1515" t="s">
        <v>8285</v>
      </c>
      <c r="U1515" s="7" t="str">
        <f t="shared" si="70"/>
        <v>photography</v>
      </c>
      <c r="V1515" t="str">
        <f t="shared" si="71"/>
        <v>photobooks</v>
      </c>
    </row>
    <row r="1516" spans="1:22" ht="46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5">
        <f t="shared" si="69"/>
        <v>1.0647599999999999</v>
      </c>
      <c r="G1516" t="s">
        <v>8219</v>
      </c>
      <c r="H1516" t="s">
        <v>8224</v>
      </c>
      <c r="I1516" t="s">
        <v>8246</v>
      </c>
      <c r="J1516">
        <v>1443363640</v>
      </c>
      <c r="K1516" s="11">
        <f>(Table1[[#This Row],[deadline]]/86400)+25569+(-5/24)</f>
        <v>42274.389351851853</v>
      </c>
      <c r="L1516">
        <v>1439907640</v>
      </c>
      <c r="M1516" s="11">
        <f>(Table1[[#This Row],[launched_at]]/86400)+25569+(-5/24)</f>
        <v>42234.389351851853</v>
      </c>
      <c r="N1516" s="12">
        <f>Table1[[#This Row],[Date Created Conversion]]</f>
        <v>42234.389351851853</v>
      </c>
      <c r="O1516" s="13">
        <f>Table1[[#This Row],[Date Created Conversion]]</f>
        <v>42234.389351851853</v>
      </c>
      <c r="P1516" t="b">
        <v>1</v>
      </c>
      <c r="Q1516">
        <v>176</v>
      </c>
      <c r="R1516" s="6">
        <f>E1516/Q1516</f>
        <v>151.24431818181819</v>
      </c>
      <c r="S1516" t="b">
        <v>1</v>
      </c>
      <c r="T1516" t="s">
        <v>8285</v>
      </c>
      <c r="U1516" s="7" t="str">
        <f t="shared" si="70"/>
        <v>photography</v>
      </c>
      <c r="V1516" t="str">
        <f t="shared" si="71"/>
        <v>photobooks</v>
      </c>
    </row>
    <row r="1517" spans="1:22" ht="46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5">
        <f t="shared" si="69"/>
        <v>1.57189</v>
      </c>
      <c r="G1517" t="s">
        <v>8219</v>
      </c>
      <c r="H1517" t="s">
        <v>8234</v>
      </c>
      <c r="I1517" t="s">
        <v>8254</v>
      </c>
      <c r="J1517">
        <v>1458104697</v>
      </c>
      <c r="K1517" s="11">
        <f>(Table1[[#This Row],[deadline]]/86400)+25569+(-5/24)</f>
        <v>42445.003437499996</v>
      </c>
      <c r="L1517">
        <v>1455516297</v>
      </c>
      <c r="M1517" s="11">
        <f>(Table1[[#This Row],[launched_at]]/86400)+25569+(-5/24)</f>
        <v>42415.04510416666</v>
      </c>
      <c r="N1517" s="12">
        <f>Table1[[#This Row],[Date Created Conversion]]</f>
        <v>42415.04510416666</v>
      </c>
      <c r="O1517" s="13">
        <f>Table1[[#This Row],[Date Created Conversion]]</f>
        <v>42415.04510416666</v>
      </c>
      <c r="P1517" t="b">
        <v>1</v>
      </c>
      <c r="Q1517">
        <v>555</v>
      </c>
      <c r="R1517" s="6">
        <f>E1517/Q1517</f>
        <v>849.67027027027029</v>
      </c>
      <c r="S1517" t="b">
        <v>1</v>
      </c>
      <c r="T1517" t="s">
        <v>8285</v>
      </c>
      <c r="U1517" s="7" t="str">
        <f t="shared" si="70"/>
        <v>photography</v>
      </c>
      <c r="V1517" t="str">
        <f t="shared" si="71"/>
        <v>photobooks</v>
      </c>
    </row>
    <row r="1518" spans="1:22" ht="46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5">
        <f t="shared" si="69"/>
        <v>1.0865882352941176</v>
      </c>
      <c r="G1518" t="s">
        <v>8219</v>
      </c>
      <c r="H1518" t="s">
        <v>8224</v>
      </c>
      <c r="I1518" t="s">
        <v>8246</v>
      </c>
      <c r="J1518">
        <v>1475762400</v>
      </c>
      <c r="K1518" s="11">
        <f>(Table1[[#This Row],[deadline]]/86400)+25569+(-5/24)</f>
        <v>42649.374999999993</v>
      </c>
      <c r="L1518">
        <v>1473160292</v>
      </c>
      <c r="M1518" s="11">
        <f>(Table1[[#This Row],[launched_at]]/86400)+25569+(-5/24)</f>
        <v>42619.258009259262</v>
      </c>
      <c r="N1518" s="12">
        <f>Table1[[#This Row],[Date Created Conversion]]</f>
        <v>42619.258009259262</v>
      </c>
      <c r="O1518" s="13">
        <f>Table1[[#This Row],[Date Created Conversion]]</f>
        <v>42619.258009259262</v>
      </c>
      <c r="P1518" t="b">
        <v>1</v>
      </c>
      <c r="Q1518">
        <v>116</v>
      </c>
      <c r="R1518" s="6">
        <f>E1518/Q1518</f>
        <v>159.24137931034483</v>
      </c>
      <c r="S1518" t="b">
        <v>1</v>
      </c>
      <c r="T1518" t="s">
        <v>8285</v>
      </c>
      <c r="U1518" s="7" t="str">
        <f t="shared" si="70"/>
        <v>photography</v>
      </c>
      <c r="V1518" t="str">
        <f t="shared" si="71"/>
        <v>photobooks</v>
      </c>
    </row>
    <row r="1519" spans="1:22" ht="46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5">
        <f t="shared" si="69"/>
        <v>1.6197999999999999</v>
      </c>
      <c r="G1519" t="s">
        <v>8219</v>
      </c>
      <c r="H1519" t="s">
        <v>8224</v>
      </c>
      <c r="I1519" t="s">
        <v>8246</v>
      </c>
      <c r="J1519">
        <v>1417845600</v>
      </c>
      <c r="K1519" s="11">
        <f>(Table1[[#This Row],[deadline]]/86400)+25569+(-5/24)</f>
        <v>41979.041666666664</v>
      </c>
      <c r="L1519">
        <v>1415194553</v>
      </c>
      <c r="M1519" s="11">
        <f>(Table1[[#This Row],[launched_at]]/86400)+25569+(-5/24)</f>
        <v>41948.358252314814</v>
      </c>
      <c r="N1519" s="12">
        <f>Table1[[#This Row],[Date Created Conversion]]</f>
        <v>41948.358252314814</v>
      </c>
      <c r="O1519" s="13">
        <f>Table1[[#This Row],[Date Created Conversion]]</f>
        <v>41948.358252314814</v>
      </c>
      <c r="P1519" t="b">
        <v>1</v>
      </c>
      <c r="Q1519">
        <v>615</v>
      </c>
      <c r="R1519" s="6">
        <f>E1519/Q1519</f>
        <v>39.507317073170732</v>
      </c>
      <c r="S1519" t="b">
        <v>1</v>
      </c>
      <c r="T1519" t="s">
        <v>8285</v>
      </c>
      <c r="U1519" s="7" t="str">
        <f t="shared" si="70"/>
        <v>photography</v>
      </c>
      <c r="V1519" t="str">
        <f t="shared" si="71"/>
        <v>photobooks</v>
      </c>
    </row>
    <row r="1520" spans="1:22" ht="3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5">
        <f t="shared" si="69"/>
        <v>2.0536666666666665</v>
      </c>
      <c r="G1520" t="s">
        <v>8219</v>
      </c>
      <c r="H1520" t="s">
        <v>8224</v>
      </c>
      <c r="I1520" t="s">
        <v>8246</v>
      </c>
      <c r="J1520">
        <v>1401565252</v>
      </c>
      <c r="K1520" s="11">
        <f>(Table1[[#This Row],[deadline]]/86400)+25569+(-5/24)</f>
        <v>41790.611712962964</v>
      </c>
      <c r="L1520">
        <v>1398973252</v>
      </c>
      <c r="M1520" s="11">
        <f>(Table1[[#This Row],[launched_at]]/86400)+25569+(-5/24)</f>
        <v>41760.611712962964</v>
      </c>
      <c r="N1520" s="12">
        <f>Table1[[#This Row],[Date Created Conversion]]</f>
        <v>41760.611712962964</v>
      </c>
      <c r="O1520" s="13">
        <f>Table1[[#This Row],[Date Created Conversion]]</f>
        <v>41760.611712962964</v>
      </c>
      <c r="P1520" t="b">
        <v>1</v>
      </c>
      <c r="Q1520">
        <v>236</v>
      </c>
      <c r="R1520" s="6">
        <f>E1520/Q1520</f>
        <v>130.52966101694915</v>
      </c>
      <c r="S1520" t="b">
        <v>1</v>
      </c>
      <c r="T1520" t="s">
        <v>8285</v>
      </c>
      <c r="U1520" s="7" t="str">
        <f t="shared" si="70"/>
        <v>photography</v>
      </c>
      <c r="V1520" t="str">
        <f t="shared" si="71"/>
        <v>photobooks</v>
      </c>
    </row>
    <row r="1521" spans="1:22" ht="46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5">
        <f t="shared" si="69"/>
        <v>1.033638888888889</v>
      </c>
      <c r="G1521" t="s">
        <v>8219</v>
      </c>
      <c r="H1521" t="s">
        <v>8224</v>
      </c>
      <c r="I1521" t="s">
        <v>8246</v>
      </c>
      <c r="J1521">
        <v>1403301540</v>
      </c>
      <c r="K1521" s="11">
        <f>(Table1[[#This Row],[deadline]]/86400)+25569+(-5/24)</f>
        <v>41810.707638888889</v>
      </c>
      <c r="L1521">
        <v>1400867283</v>
      </c>
      <c r="M1521" s="11">
        <f>(Table1[[#This Row],[launched_at]]/86400)+25569+(-5/24)</f>
        <v>41782.533368055556</v>
      </c>
      <c r="N1521" s="12">
        <f>Table1[[#This Row],[Date Created Conversion]]</f>
        <v>41782.533368055556</v>
      </c>
      <c r="O1521" s="13">
        <f>Table1[[#This Row],[Date Created Conversion]]</f>
        <v>41782.533368055556</v>
      </c>
      <c r="P1521" t="b">
        <v>1</v>
      </c>
      <c r="Q1521">
        <v>145</v>
      </c>
      <c r="R1521" s="6">
        <f>E1521/Q1521</f>
        <v>64.156896551724131</v>
      </c>
      <c r="S1521" t="b">
        <v>1</v>
      </c>
      <c r="T1521" t="s">
        <v>8285</v>
      </c>
      <c r="U1521" s="7" t="str">
        <f t="shared" si="70"/>
        <v>photography</v>
      </c>
      <c r="V1521" t="str">
        <f t="shared" si="71"/>
        <v>photobooks</v>
      </c>
    </row>
    <row r="1522" spans="1:22" ht="3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5">
        <f t="shared" si="69"/>
        <v>1.0347222222222223</v>
      </c>
      <c r="G1522" t="s">
        <v>8219</v>
      </c>
      <c r="H1522" t="s">
        <v>8224</v>
      </c>
      <c r="I1522" t="s">
        <v>8246</v>
      </c>
      <c r="J1522">
        <v>1418961600</v>
      </c>
      <c r="K1522" s="11">
        <f>(Table1[[#This Row],[deadline]]/86400)+25569+(-5/24)</f>
        <v>41991.958333333336</v>
      </c>
      <c r="L1522">
        <v>1415824513</v>
      </c>
      <c r="M1522" s="11">
        <f>(Table1[[#This Row],[launched_at]]/86400)+25569+(-5/24)</f>
        <v>41955.649456018517</v>
      </c>
      <c r="N1522" s="12">
        <f>Table1[[#This Row],[Date Created Conversion]]</f>
        <v>41955.649456018517</v>
      </c>
      <c r="O1522" s="13">
        <f>Table1[[#This Row],[Date Created Conversion]]</f>
        <v>41955.649456018517</v>
      </c>
      <c r="P1522" t="b">
        <v>1</v>
      </c>
      <c r="Q1522">
        <v>167</v>
      </c>
      <c r="R1522" s="6">
        <f>E1522/Q1522</f>
        <v>111.52694610778443</v>
      </c>
      <c r="S1522" t="b">
        <v>1</v>
      </c>
      <c r="T1522" t="s">
        <v>8285</v>
      </c>
      <c r="U1522" s="7" t="str">
        <f t="shared" si="70"/>
        <v>photography</v>
      </c>
      <c r="V1522" t="str">
        <f t="shared" si="71"/>
        <v>photobooks</v>
      </c>
    </row>
    <row r="1523" spans="1:22" ht="46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5">
        <f t="shared" si="69"/>
        <v>1.0681333333333334</v>
      </c>
      <c r="G1523" t="s">
        <v>8219</v>
      </c>
      <c r="H1523" t="s">
        <v>8224</v>
      </c>
      <c r="I1523" t="s">
        <v>8246</v>
      </c>
      <c r="J1523">
        <v>1465272091</v>
      </c>
      <c r="K1523" s="11">
        <f>(Table1[[#This Row],[deadline]]/86400)+25569+(-5/24)</f>
        <v>42527.959386574068</v>
      </c>
      <c r="L1523">
        <v>1462248091</v>
      </c>
      <c r="M1523" s="11">
        <f>(Table1[[#This Row],[launched_at]]/86400)+25569+(-5/24)</f>
        <v>42492.959386574068</v>
      </c>
      <c r="N1523" s="12">
        <f>Table1[[#This Row],[Date Created Conversion]]</f>
        <v>42492.959386574068</v>
      </c>
      <c r="O1523" s="13">
        <f>Table1[[#This Row],[Date Created Conversion]]</f>
        <v>42492.959386574068</v>
      </c>
      <c r="P1523" t="b">
        <v>1</v>
      </c>
      <c r="Q1523">
        <v>235</v>
      </c>
      <c r="R1523" s="6">
        <f>E1523/Q1523</f>
        <v>170.44680851063831</v>
      </c>
      <c r="S1523" t="b">
        <v>1</v>
      </c>
      <c r="T1523" t="s">
        <v>8285</v>
      </c>
      <c r="U1523" s="7" t="str">
        <f t="shared" si="70"/>
        <v>photography</v>
      </c>
      <c r="V1523" t="str">
        <f t="shared" si="71"/>
        <v>photobooks</v>
      </c>
    </row>
    <row r="1524" spans="1:22" ht="46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5">
        <f t="shared" si="69"/>
        <v>1.3896574712643677</v>
      </c>
      <c r="G1524" t="s">
        <v>8219</v>
      </c>
      <c r="H1524" t="s">
        <v>8224</v>
      </c>
      <c r="I1524" t="s">
        <v>8246</v>
      </c>
      <c r="J1524">
        <v>1413575739</v>
      </c>
      <c r="K1524" s="11">
        <f>(Table1[[#This Row],[deadline]]/86400)+25569+(-5/24)</f>
        <v>41929.621979166666</v>
      </c>
      <c r="L1524">
        <v>1410983739</v>
      </c>
      <c r="M1524" s="11">
        <f>(Table1[[#This Row],[launched_at]]/86400)+25569+(-5/24)</f>
        <v>41899.621979166666</v>
      </c>
      <c r="N1524" s="12">
        <f>Table1[[#This Row],[Date Created Conversion]]</f>
        <v>41899.621979166666</v>
      </c>
      <c r="O1524" s="13">
        <f>Table1[[#This Row],[Date Created Conversion]]</f>
        <v>41899.621979166666</v>
      </c>
      <c r="P1524" t="b">
        <v>1</v>
      </c>
      <c r="Q1524">
        <v>452</v>
      </c>
      <c r="R1524" s="6">
        <f>E1524/Q1524</f>
        <v>133.7391592920354</v>
      </c>
      <c r="S1524" t="b">
        <v>1</v>
      </c>
      <c r="T1524" t="s">
        <v>8285</v>
      </c>
      <c r="U1524" s="7" t="str">
        <f t="shared" si="70"/>
        <v>photography</v>
      </c>
      <c r="V1524" t="str">
        <f t="shared" si="71"/>
        <v>photobooks</v>
      </c>
    </row>
    <row r="1525" spans="1:22" ht="46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5">
        <f t="shared" si="69"/>
        <v>1.2484324324324325</v>
      </c>
      <c r="G1525" t="s">
        <v>8219</v>
      </c>
      <c r="H1525" t="s">
        <v>8224</v>
      </c>
      <c r="I1525" t="s">
        <v>8246</v>
      </c>
      <c r="J1525">
        <v>1419292800</v>
      </c>
      <c r="K1525" s="11">
        <f>(Table1[[#This Row],[deadline]]/86400)+25569+(-5/24)</f>
        <v>41995.791666666664</v>
      </c>
      <c r="L1525">
        <v>1416592916</v>
      </c>
      <c r="M1525" s="11">
        <f>(Table1[[#This Row],[launched_at]]/86400)+25569+(-5/24)</f>
        <v>41964.543009259258</v>
      </c>
      <c r="N1525" s="12">
        <f>Table1[[#This Row],[Date Created Conversion]]</f>
        <v>41964.543009259258</v>
      </c>
      <c r="O1525" s="13">
        <f>Table1[[#This Row],[Date Created Conversion]]</f>
        <v>41964.543009259258</v>
      </c>
      <c r="P1525" t="b">
        <v>1</v>
      </c>
      <c r="Q1525">
        <v>241</v>
      </c>
      <c r="R1525" s="6">
        <f>E1525/Q1525</f>
        <v>95.834024896265561</v>
      </c>
      <c r="S1525" t="b">
        <v>1</v>
      </c>
      <c r="T1525" t="s">
        <v>8285</v>
      </c>
      <c r="U1525" s="7" t="str">
        <f t="shared" si="70"/>
        <v>photography</v>
      </c>
      <c r="V1525" t="str">
        <f t="shared" si="71"/>
        <v>photobooks</v>
      </c>
    </row>
    <row r="1526" spans="1:22" ht="31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5">
        <f t="shared" si="69"/>
        <v>2.0699999999999998</v>
      </c>
      <c r="G1526" t="s">
        <v>8219</v>
      </c>
      <c r="H1526" t="s">
        <v>8235</v>
      </c>
      <c r="I1526" t="s">
        <v>8255</v>
      </c>
      <c r="J1526">
        <v>1487592090</v>
      </c>
      <c r="K1526" s="11">
        <f>(Table1[[#This Row],[deadline]]/86400)+25569+(-5/24)</f>
        <v>42786.292708333327</v>
      </c>
      <c r="L1526">
        <v>1485000090</v>
      </c>
      <c r="M1526" s="11">
        <f>(Table1[[#This Row],[launched_at]]/86400)+25569+(-5/24)</f>
        <v>42756.292708333327</v>
      </c>
      <c r="N1526" s="12">
        <f>Table1[[#This Row],[Date Created Conversion]]</f>
        <v>42756.292708333327</v>
      </c>
      <c r="O1526" s="13">
        <f>Table1[[#This Row],[Date Created Conversion]]</f>
        <v>42756.292708333327</v>
      </c>
      <c r="P1526" t="b">
        <v>1</v>
      </c>
      <c r="Q1526">
        <v>28</v>
      </c>
      <c r="R1526" s="6">
        <f>E1526/Q1526</f>
        <v>221.78571428571428</v>
      </c>
      <c r="S1526" t="b">
        <v>1</v>
      </c>
      <c r="T1526" t="s">
        <v>8285</v>
      </c>
      <c r="U1526" s="7" t="str">
        <f t="shared" si="70"/>
        <v>photography</v>
      </c>
      <c r="V1526" t="str">
        <f t="shared" si="71"/>
        <v>photobooks</v>
      </c>
    </row>
    <row r="1527" spans="1:22" ht="46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5">
        <f t="shared" si="69"/>
        <v>1.7400576923076922</v>
      </c>
      <c r="G1527" t="s">
        <v>8219</v>
      </c>
      <c r="H1527" t="s">
        <v>8224</v>
      </c>
      <c r="I1527" t="s">
        <v>8246</v>
      </c>
      <c r="J1527">
        <v>1471539138</v>
      </c>
      <c r="K1527" s="11">
        <f>(Table1[[#This Row],[deadline]]/86400)+25569+(-5/24)</f>
        <v>42600.494652777772</v>
      </c>
      <c r="L1527">
        <v>1468947138</v>
      </c>
      <c r="M1527" s="11">
        <f>(Table1[[#This Row],[launched_at]]/86400)+25569+(-5/24)</f>
        <v>42570.494652777772</v>
      </c>
      <c r="N1527" s="12">
        <f>Table1[[#This Row],[Date Created Conversion]]</f>
        <v>42570.494652777772</v>
      </c>
      <c r="O1527" s="13">
        <f>Table1[[#This Row],[Date Created Conversion]]</f>
        <v>42570.494652777772</v>
      </c>
      <c r="P1527" t="b">
        <v>1</v>
      </c>
      <c r="Q1527">
        <v>140</v>
      </c>
      <c r="R1527" s="6">
        <f>E1527/Q1527</f>
        <v>32.315357142857138</v>
      </c>
      <c r="S1527" t="b">
        <v>1</v>
      </c>
      <c r="T1527" t="s">
        <v>8285</v>
      </c>
      <c r="U1527" s="7" t="str">
        <f t="shared" si="70"/>
        <v>photography</v>
      </c>
      <c r="V1527" t="str">
        <f t="shared" si="71"/>
        <v>photobooks</v>
      </c>
    </row>
    <row r="1528" spans="1:22" ht="46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5">
        <f t="shared" si="69"/>
        <v>1.2032608695652174</v>
      </c>
      <c r="G1528" t="s">
        <v>8219</v>
      </c>
      <c r="H1528" t="s">
        <v>8224</v>
      </c>
      <c r="I1528" t="s">
        <v>8246</v>
      </c>
      <c r="J1528">
        <v>1453185447</v>
      </c>
      <c r="K1528" s="11">
        <f>(Table1[[#This Row],[deadline]]/86400)+25569+(-5/24)</f>
        <v>42388.067673611113</v>
      </c>
      <c r="L1528">
        <v>1448951847</v>
      </c>
      <c r="M1528" s="11">
        <f>(Table1[[#This Row],[launched_at]]/86400)+25569+(-5/24)</f>
        <v>42339.067673611113</v>
      </c>
      <c r="N1528" s="12">
        <f>Table1[[#This Row],[Date Created Conversion]]</f>
        <v>42339.067673611113</v>
      </c>
      <c r="O1528" s="13">
        <f>Table1[[#This Row],[Date Created Conversion]]</f>
        <v>42339.067673611113</v>
      </c>
      <c r="P1528" t="b">
        <v>1</v>
      </c>
      <c r="Q1528">
        <v>280</v>
      </c>
      <c r="R1528" s="6">
        <f>E1528/Q1528</f>
        <v>98.839285714285708</v>
      </c>
      <c r="S1528" t="b">
        <v>1</v>
      </c>
      <c r="T1528" t="s">
        <v>8285</v>
      </c>
      <c r="U1528" s="7" t="str">
        <f t="shared" si="70"/>
        <v>photography</v>
      </c>
      <c r="V1528" t="str">
        <f t="shared" si="71"/>
        <v>photobooks</v>
      </c>
    </row>
    <row r="1529" spans="1:22" ht="3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5">
        <f t="shared" si="69"/>
        <v>1.1044428571428573</v>
      </c>
      <c r="G1529" t="s">
        <v>8219</v>
      </c>
      <c r="H1529" t="s">
        <v>8224</v>
      </c>
      <c r="I1529" t="s">
        <v>8246</v>
      </c>
      <c r="J1529">
        <v>1489497886</v>
      </c>
      <c r="K1529" s="11">
        <f>(Table1[[#This Row],[deadline]]/86400)+25569+(-5/24)</f>
        <v>42808.350532407407</v>
      </c>
      <c r="L1529">
        <v>1487082286</v>
      </c>
      <c r="M1529" s="11">
        <f>(Table1[[#This Row],[launched_at]]/86400)+25569+(-5/24)</f>
        <v>42780.392199074071</v>
      </c>
      <c r="N1529" s="12">
        <f>Table1[[#This Row],[Date Created Conversion]]</f>
        <v>42780.392199074071</v>
      </c>
      <c r="O1529" s="13">
        <f>Table1[[#This Row],[Date Created Conversion]]</f>
        <v>42780.392199074071</v>
      </c>
      <c r="P1529" t="b">
        <v>1</v>
      </c>
      <c r="Q1529">
        <v>70</v>
      </c>
      <c r="R1529" s="6">
        <f>E1529/Q1529</f>
        <v>55.222142857142863</v>
      </c>
      <c r="S1529" t="b">
        <v>1</v>
      </c>
      <c r="T1529" t="s">
        <v>8285</v>
      </c>
      <c r="U1529" s="7" t="str">
        <f t="shared" si="70"/>
        <v>photography</v>
      </c>
      <c r="V1529" t="str">
        <f t="shared" si="71"/>
        <v>photobooks</v>
      </c>
    </row>
    <row r="1530" spans="1:22" ht="3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5">
        <f t="shared" si="69"/>
        <v>2.8156666666666665</v>
      </c>
      <c r="G1530" t="s">
        <v>8219</v>
      </c>
      <c r="H1530" t="s">
        <v>8224</v>
      </c>
      <c r="I1530" t="s">
        <v>8246</v>
      </c>
      <c r="J1530">
        <v>1485907200</v>
      </c>
      <c r="K1530" s="11">
        <f>(Table1[[#This Row],[deadline]]/86400)+25569+(-5/24)</f>
        <v>42766.791666666664</v>
      </c>
      <c r="L1530">
        <v>1483292122</v>
      </c>
      <c r="M1530" s="11">
        <f>(Table1[[#This Row],[launched_at]]/86400)+25569+(-5/24)</f>
        <v>42736.524560185186</v>
      </c>
      <c r="N1530" s="12">
        <f>Table1[[#This Row],[Date Created Conversion]]</f>
        <v>42736.524560185186</v>
      </c>
      <c r="O1530" s="13">
        <f>Table1[[#This Row],[Date Created Conversion]]</f>
        <v>42736.524560185186</v>
      </c>
      <c r="P1530" t="b">
        <v>1</v>
      </c>
      <c r="Q1530">
        <v>160</v>
      </c>
      <c r="R1530" s="6">
        <f>E1530/Q1530</f>
        <v>52.793750000000003</v>
      </c>
      <c r="S1530" t="b">
        <v>1</v>
      </c>
      <c r="T1530" t="s">
        <v>8285</v>
      </c>
      <c r="U1530" s="7" t="str">
        <f t="shared" si="70"/>
        <v>photography</v>
      </c>
      <c r="V1530" t="str">
        <f t="shared" si="71"/>
        <v>photobooks</v>
      </c>
    </row>
    <row r="1531" spans="1:22" ht="3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5">
        <f t="shared" si="69"/>
        <v>1.0067894736842105</v>
      </c>
      <c r="G1531" t="s">
        <v>8219</v>
      </c>
      <c r="H1531" t="s">
        <v>8224</v>
      </c>
      <c r="I1531" t="s">
        <v>8246</v>
      </c>
      <c r="J1531">
        <v>1426773920</v>
      </c>
      <c r="K1531" s="11">
        <f>(Table1[[#This Row],[deadline]]/86400)+25569+(-5/24)</f>
        <v>42082.378703703704</v>
      </c>
      <c r="L1531">
        <v>1424185520</v>
      </c>
      <c r="M1531" s="11">
        <f>(Table1[[#This Row],[launched_at]]/86400)+25569+(-5/24)</f>
        <v>42052.420370370368</v>
      </c>
      <c r="N1531" s="12">
        <f>Table1[[#This Row],[Date Created Conversion]]</f>
        <v>42052.420370370368</v>
      </c>
      <c r="O1531" s="13">
        <f>Table1[[#This Row],[Date Created Conversion]]</f>
        <v>42052.420370370368</v>
      </c>
      <c r="P1531" t="b">
        <v>1</v>
      </c>
      <c r="Q1531">
        <v>141</v>
      </c>
      <c r="R1531" s="6">
        <f>E1531/Q1531</f>
        <v>135.66666666666666</v>
      </c>
      <c r="S1531" t="b">
        <v>1</v>
      </c>
      <c r="T1531" t="s">
        <v>8285</v>
      </c>
      <c r="U1531" s="7" t="str">
        <f t="shared" si="70"/>
        <v>photography</v>
      </c>
      <c r="V1531" t="str">
        <f t="shared" si="71"/>
        <v>photobooks</v>
      </c>
    </row>
    <row r="1532" spans="1:22" ht="46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5">
        <f t="shared" si="69"/>
        <v>1.3482571428571428</v>
      </c>
      <c r="G1532" t="s">
        <v>8219</v>
      </c>
      <c r="H1532" t="s">
        <v>8224</v>
      </c>
      <c r="I1532" t="s">
        <v>8246</v>
      </c>
      <c r="J1532">
        <v>1445624695</v>
      </c>
      <c r="K1532" s="11">
        <f>(Table1[[#This Row],[deadline]]/86400)+25569+(-5/24)</f>
        <v>42300.558969907404</v>
      </c>
      <c r="L1532">
        <v>1443464695</v>
      </c>
      <c r="M1532" s="11">
        <f>(Table1[[#This Row],[launched_at]]/86400)+25569+(-5/24)</f>
        <v>42275.558969907404</v>
      </c>
      <c r="N1532" s="12">
        <f>Table1[[#This Row],[Date Created Conversion]]</f>
        <v>42275.558969907404</v>
      </c>
      <c r="O1532" s="13">
        <f>Table1[[#This Row],[Date Created Conversion]]</f>
        <v>42275.558969907404</v>
      </c>
      <c r="P1532" t="b">
        <v>1</v>
      </c>
      <c r="Q1532">
        <v>874</v>
      </c>
      <c r="R1532" s="6">
        <f>E1532/Q1532</f>
        <v>53.991990846681922</v>
      </c>
      <c r="S1532" t="b">
        <v>1</v>
      </c>
      <c r="T1532" t="s">
        <v>8285</v>
      </c>
      <c r="U1532" s="7" t="str">
        <f t="shared" si="70"/>
        <v>photography</v>
      </c>
      <c r="V1532" t="str">
        <f t="shared" si="71"/>
        <v>photobooks</v>
      </c>
    </row>
    <row r="1533" spans="1:22" ht="46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5">
        <f t="shared" si="69"/>
        <v>1.7595744680851064</v>
      </c>
      <c r="G1533" t="s">
        <v>8219</v>
      </c>
      <c r="H1533" t="s">
        <v>8224</v>
      </c>
      <c r="I1533" t="s">
        <v>8246</v>
      </c>
      <c r="J1533">
        <v>1417402800</v>
      </c>
      <c r="K1533" s="11">
        <f>(Table1[[#This Row],[deadline]]/86400)+25569+(-5/24)</f>
        <v>41973.916666666664</v>
      </c>
      <c r="L1533">
        <v>1414610126</v>
      </c>
      <c r="M1533" s="11">
        <f>(Table1[[#This Row],[launched_at]]/86400)+25569+(-5/24)</f>
        <v>41941.594050925924</v>
      </c>
      <c r="N1533" s="12">
        <f>Table1[[#This Row],[Date Created Conversion]]</f>
        <v>41941.594050925924</v>
      </c>
      <c r="O1533" s="13">
        <f>Table1[[#This Row],[Date Created Conversion]]</f>
        <v>41941.594050925924</v>
      </c>
      <c r="P1533" t="b">
        <v>1</v>
      </c>
      <c r="Q1533">
        <v>73</v>
      </c>
      <c r="R1533" s="6">
        <f>E1533/Q1533</f>
        <v>56.643835616438359</v>
      </c>
      <c r="S1533" t="b">
        <v>1</v>
      </c>
      <c r="T1533" t="s">
        <v>8285</v>
      </c>
      <c r="U1533" s="7" t="str">
        <f t="shared" si="70"/>
        <v>photography</v>
      </c>
      <c r="V1533" t="str">
        <f t="shared" si="71"/>
        <v>photobooks</v>
      </c>
    </row>
    <row r="1534" spans="1:22" ht="46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5">
        <f t="shared" si="69"/>
        <v>4.8402000000000003</v>
      </c>
      <c r="G1534" t="s">
        <v>8219</v>
      </c>
      <c r="H1534" t="s">
        <v>8226</v>
      </c>
      <c r="I1534" t="s">
        <v>8248</v>
      </c>
      <c r="J1534">
        <v>1455548400</v>
      </c>
      <c r="K1534" s="11">
        <f>(Table1[[#This Row],[deadline]]/86400)+25569+(-5/24)</f>
        <v>42415.416666666664</v>
      </c>
      <c r="L1534">
        <v>1453461865</v>
      </c>
      <c r="M1534" s="11">
        <f>(Table1[[#This Row],[launched_at]]/86400)+25569+(-5/24)</f>
        <v>42391.266956018517</v>
      </c>
      <c r="N1534" s="12">
        <f>Table1[[#This Row],[Date Created Conversion]]</f>
        <v>42391.266956018517</v>
      </c>
      <c r="O1534" s="13">
        <f>Table1[[#This Row],[Date Created Conversion]]</f>
        <v>42391.266956018517</v>
      </c>
      <c r="P1534" t="b">
        <v>1</v>
      </c>
      <c r="Q1534">
        <v>294</v>
      </c>
      <c r="R1534" s="6">
        <f>E1534/Q1534</f>
        <v>82.316326530612244</v>
      </c>
      <c r="S1534" t="b">
        <v>1</v>
      </c>
      <c r="T1534" t="s">
        <v>8285</v>
      </c>
      <c r="U1534" s="7" t="str">
        <f t="shared" si="70"/>
        <v>photography</v>
      </c>
      <c r="V1534" t="str">
        <f t="shared" si="71"/>
        <v>photobooks</v>
      </c>
    </row>
    <row r="1535" spans="1:22" ht="3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5">
        <f t="shared" si="69"/>
        <v>1.4514</v>
      </c>
      <c r="G1535" t="s">
        <v>8219</v>
      </c>
      <c r="H1535" t="s">
        <v>8224</v>
      </c>
      <c r="I1535" t="s">
        <v>8246</v>
      </c>
      <c r="J1535">
        <v>1462161540</v>
      </c>
      <c r="K1535" s="11">
        <f>(Table1[[#This Row],[deadline]]/86400)+25569+(-5/24)</f>
        <v>42491.957638888889</v>
      </c>
      <c r="L1535">
        <v>1457913777</v>
      </c>
      <c r="M1535" s="11">
        <f>(Table1[[#This Row],[launched_at]]/86400)+25569+(-5/24)</f>
        <v>42442.793715277774</v>
      </c>
      <c r="N1535" s="12">
        <f>Table1[[#This Row],[Date Created Conversion]]</f>
        <v>42442.793715277774</v>
      </c>
      <c r="O1535" s="13">
        <f>Table1[[#This Row],[Date Created Conversion]]</f>
        <v>42442.793715277774</v>
      </c>
      <c r="P1535" t="b">
        <v>1</v>
      </c>
      <c r="Q1535">
        <v>740</v>
      </c>
      <c r="R1535" s="6">
        <f>E1535/Q1535</f>
        <v>88.26081081081081</v>
      </c>
      <c r="S1535" t="b">
        <v>1</v>
      </c>
      <c r="T1535" t="s">
        <v>8285</v>
      </c>
      <c r="U1535" s="7" t="str">
        <f t="shared" si="70"/>
        <v>photography</v>
      </c>
      <c r="V1535" t="str">
        <f t="shared" si="71"/>
        <v>photobooks</v>
      </c>
    </row>
    <row r="1536" spans="1:22" ht="46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5">
        <f t="shared" si="69"/>
        <v>4.1773333333333333</v>
      </c>
      <c r="G1536" t="s">
        <v>8219</v>
      </c>
      <c r="H1536" t="s">
        <v>8224</v>
      </c>
      <c r="I1536" t="s">
        <v>8246</v>
      </c>
      <c r="J1536">
        <v>1441383062</v>
      </c>
      <c r="K1536" s="11">
        <f>(Table1[[#This Row],[deadline]]/86400)+25569+(-5/24)</f>
        <v>42251.465995370367</v>
      </c>
      <c r="L1536">
        <v>1438791062</v>
      </c>
      <c r="M1536" s="11">
        <f>(Table1[[#This Row],[launched_at]]/86400)+25569+(-5/24)</f>
        <v>42221.465995370367</v>
      </c>
      <c r="N1536" s="12">
        <f>Table1[[#This Row],[Date Created Conversion]]</f>
        <v>42221.465995370367</v>
      </c>
      <c r="O1536" s="13">
        <f>Table1[[#This Row],[Date Created Conversion]]</f>
        <v>42221.465995370367</v>
      </c>
      <c r="P1536" t="b">
        <v>1</v>
      </c>
      <c r="Q1536">
        <v>369</v>
      </c>
      <c r="R1536" s="6">
        <f>E1536/Q1536</f>
        <v>84.905149051490511</v>
      </c>
      <c r="S1536" t="b">
        <v>1</v>
      </c>
      <c r="T1536" t="s">
        <v>8285</v>
      </c>
      <c r="U1536" s="7" t="str">
        <f t="shared" si="70"/>
        <v>photography</v>
      </c>
      <c r="V1536" t="str">
        <f t="shared" si="71"/>
        <v>photobooks</v>
      </c>
    </row>
    <row r="1537" spans="1:22" ht="46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5">
        <f t="shared" si="69"/>
        <v>1.3242499999999999</v>
      </c>
      <c r="G1537" t="s">
        <v>8219</v>
      </c>
      <c r="H1537" t="s">
        <v>8224</v>
      </c>
      <c r="I1537" t="s">
        <v>8246</v>
      </c>
      <c r="J1537">
        <v>1464040800</v>
      </c>
      <c r="K1537" s="11">
        <f>(Table1[[#This Row],[deadline]]/86400)+25569+(-5/24)</f>
        <v>42513.708333333336</v>
      </c>
      <c r="L1537">
        <v>1461527631</v>
      </c>
      <c r="M1537" s="11">
        <f>(Table1[[#This Row],[launched_at]]/86400)+25569+(-5/24)</f>
        <v>42484.620729166665</v>
      </c>
      <c r="N1537" s="12">
        <f>Table1[[#This Row],[Date Created Conversion]]</f>
        <v>42484.620729166665</v>
      </c>
      <c r="O1537" s="13">
        <f>Table1[[#This Row],[Date Created Conversion]]</f>
        <v>42484.620729166665</v>
      </c>
      <c r="P1537" t="b">
        <v>1</v>
      </c>
      <c r="Q1537">
        <v>110</v>
      </c>
      <c r="R1537" s="6">
        <f>E1537/Q1537</f>
        <v>48.154545454545456</v>
      </c>
      <c r="S1537" t="b">
        <v>1</v>
      </c>
      <c r="T1537" t="s">
        <v>8285</v>
      </c>
      <c r="U1537" s="7" t="str">
        <f t="shared" si="70"/>
        <v>photography</v>
      </c>
      <c r="V1537" t="str">
        <f t="shared" si="71"/>
        <v>photobooks</v>
      </c>
    </row>
    <row r="1538" spans="1:22" ht="46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5">
        <f t="shared" si="69"/>
        <v>2.5030841666666666</v>
      </c>
      <c r="G1538" t="s">
        <v>8219</v>
      </c>
      <c r="H1538" t="s">
        <v>8224</v>
      </c>
      <c r="I1538" t="s">
        <v>8246</v>
      </c>
      <c r="J1538">
        <v>1440702910</v>
      </c>
      <c r="K1538" s="11">
        <f>(Table1[[#This Row],[deadline]]/86400)+25569+(-5/24)</f>
        <v>42243.593865740739</v>
      </c>
      <c r="L1538">
        <v>1438110910</v>
      </c>
      <c r="M1538" s="11">
        <f>(Table1[[#This Row],[launched_at]]/86400)+25569+(-5/24)</f>
        <v>42213.593865740739</v>
      </c>
      <c r="N1538" s="12">
        <f>Table1[[#This Row],[Date Created Conversion]]</f>
        <v>42213.593865740739</v>
      </c>
      <c r="O1538" s="13">
        <f>Table1[[#This Row],[Date Created Conversion]]</f>
        <v>42213.593865740739</v>
      </c>
      <c r="P1538" t="b">
        <v>1</v>
      </c>
      <c r="Q1538">
        <v>455</v>
      </c>
      <c r="R1538" s="6">
        <f>E1538/Q1538</f>
        <v>66.015406593406595</v>
      </c>
      <c r="S1538" t="b">
        <v>1</v>
      </c>
      <c r="T1538" t="s">
        <v>8285</v>
      </c>
      <c r="U1538" s="7" t="str">
        <f t="shared" si="70"/>
        <v>photography</v>
      </c>
      <c r="V1538" t="str">
        <f t="shared" si="71"/>
        <v>photobooks</v>
      </c>
    </row>
    <row r="1539" spans="1:22" ht="46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5">
        <f t="shared" ref="F1539:F1602" si="72">E1539/D1539</f>
        <v>1.7989999999999999</v>
      </c>
      <c r="G1539" t="s">
        <v>8219</v>
      </c>
      <c r="H1539" t="s">
        <v>8236</v>
      </c>
      <c r="I1539" t="s">
        <v>8249</v>
      </c>
      <c r="J1539">
        <v>1470506400</v>
      </c>
      <c r="K1539" s="11">
        <f>(Table1[[#This Row],[deadline]]/86400)+25569+(-5/24)</f>
        <v>42588.541666666664</v>
      </c>
      <c r="L1539">
        <v>1467358427</v>
      </c>
      <c r="M1539" s="11">
        <f>(Table1[[#This Row],[launched_at]]/86400)+25569+(-5/24)</f>
        <v>42552.106793981475</v>
      </c>
      <c r="N1539" s="12">
        <f>Table1[[#This Row],[Date Created Conversion]]</f>
        <v>42552.106793981475</v>
      </c>
      <c r="O1539" s="13">
        <f>Table1[[#This Row],[Date Created Conversion]]</f>
        <v>42552.106793981475</v>
      </c>
      <c r="P1539" t="b">
        <v>1</v>
      </c>
      <c r="Q1539">
        <v>224</v>
      </c>
      <c r="R1539" s="6">
        <f>E1539/Q1539</f>
        <v>96.375</v>
      </c>
      <c r="S1539" t="b">
        <v>1</v>
      </c>
      <c r="T1539" t="s">
        <v>8285</v>
      </c>
      <c r="U1539" s="7" t="str">
        <f t="shared" ref="U1539:U1602" si="73">LEFT(T1539, SEARCH("/",T1539,1)-1)</f>
        <v>photography</v>
      </c>
      <c r="V1539" t="str">
        <f t="shared" ref="V1539:V1602" si="74">RIGHT(T1539, LEN(T1539)-SEARCH("/",T1539,1))</f>
        <v>photobooks</v>
      </c>
    </row>
    <row r="1540" spans="1:22" ht="46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5">
        <f t="shared" si="72"/>
        <v>1.0262857142857142</v>
      </c>
      <c r="G1540" t="s">
        <v>8219</v>
      </c>
      <c r="H1540" t="s">
        <v>8224</v>
      </c>
      <c r="I1540" t="s">
        <v>8246</v>
      </c>
      <c r="J1540">
        <v>1421952370</v>
      </c>
      <c r="K1540" s="11">
        <f>(Table1[[#This Row],[deadline]]/86400)+25569+(-5/24)</f>
        <v>42026.57372685185</v>
      </c>
      <c r="L1540">
        <v>1418064370</v>
      </c>
      <c r="M1540" s="11">
        <f>(Table1[[#This Row],[launched_at]]/86400)+25569+(-5/24)</f>
        <v>41981.57372685185</v>
      </c>
      <c r="N1540" s="12">
        <f>Table1[[#This Row],[Date Created Conversion]]</f>
        <v>41981.57372685185</v>
      </c>
      <c r="O1540" s="13">
        <f>Table1[[#This Row],[Date Created Conversion]]</f>
        <v>41981.57372685185</v>
      </c>
      <c r="P1540" t="b">
        <v>1</v>
      </c>
      <c r="Q1540">
        <v>46</v>
      </c>
      <c r="R1540" s="6">
        <f>E1540/Q1540</f>
        <v>156.17391304347825</v>
      </c>
      <c r="S1540" t="b">
        <v>1</v>
      </c>
      <c r="T1540" t="s">
        <v>8285</v>
      </c>
      <c r="U1540" s="7" t="str">
        <f t="shared" si="73"/>
        <v>photography</v>
      </c>
      <c r="V1540" t="str">
        <f t="shared" si="74"/>
        <v>photobooks</v>
      </c>
    </row>
    <row r="1541" spans="1:22" ht="46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5">
        <f t="shared" si="72"/>
        <v>1.359861</v>
      </c>
      <c r="G1541" t="s">
        <v>8219</v>
      </c>
      <c r="H1541" t="s">
        <v>8224</v>
      </c>
      <c r="I1541" t="s">
        <v>8246</v>
      </c>
      <c r="J1541">
        <v>1483481019</v>
      </c>
      <c r="K1541" s="11">
        <f>(Table1[[#This Row],[deadline]]/86400)+25569+(-5/24)</f>
        <v>42738.710868055554</v>
      </c>
      <c r="L1541">
        <v>1480629819</v>
      </c>
      <c r="M1541" s="11">
        <f>(Table1[[#This Row],[launched_at]]/86400)+25569+(-5/24)</f>
        <v>42705.710868055554</v>
      </c>
      <c r="N1541" s="12">
        <f>Table1[[#This Row],[Date Created Conversion]]</f>
        <v>42705.710868055554</v>
      </c>
      <c r="O1541" s="13">
        <f>Table1[[#This Row],[Date Created Conversion]]</f>
        <v>42705.710868055554</v>
      </c>
      <c r="P1541" t="b">
        <v>0</v>
      </c>
      <c r="Q1541">
        <v>284</v>
      </c>
      <c r="R1541" s="6">
        <f>E1541/Q1541</f>
        <v>95.764859154929582</v>
      </c>
      <c r="S1541" t="b">
        <v>1</v>
      </c>
      <c r="T1541" t="s">
        <v>8285</v>
      </c>
      <c r="U1541" s="7" t="str">
        <f t="shared" si="73"/>
        <v>photography</v>
      </c>
      <c r="V1541" t="str">
        <f t="shared" si="74"/>
        <v>photobooks</v>
      </c>
    </row>
    <row r="1542" spans="1:22" ht="46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5">
        <f t="shared" si="72"/>
        <v>1.1786666666666668</v>
      </c>
      <c r="G1542" t="s">
        <v>8219</v>
      </c>
      <c r="H1542" t="s">
        <v>8224</v>
      </c>
      <c r="I1542" t="s">
        <v>8246</v>
      </c>
      <c r="J1542">
        <v>1416964500</v>
      </c>
      <c r="K1542" s="11">
        <f>(Table1[[#This Row],[deadline]]/86400)+25569+(-5/24)</f>
        <v>41968.843749999993</v>
      </c>
      <c r="L1542">
        <v>1414368616</v>
      </c>
      <c r="M1542" s="11">
        <f>(Table1[[#This Row],[launched_at]]/86400)+25569+(-5/24)</f>
        <v>41938.798796296294</v>
      </c>
      <c r="N1542" s="12">
        <f>Table1[[#This Row],[Date Created Conversion]]</f>
        <v>41938.798796296294</v>
      </c>
      <c r="O1542" s="13">
        <f>Table1[[#This Row],[Date Created Conversion]]</f>
        <v>41938.798796296294</v>
      </c>
      <c r="P1542" t="b">
        <v>1</v>
      </c>
      <c r="Q1542">
        <v>98</v>
      </c>
      <c r="R1542" s="6">
        <f>E1542/Q1542</f>
        <v>180.40816326530611</v>
      </c>
      <c r="S1542" t="b">
        <v>1</v>
      </c>
      <c r="T1542" t="s">
        <v>8285</v>
      </c>
      <c r="U1542" s="7" t="str">
        <f t="shared" si="73"/>
        <v>photography</v>
      </c>
      <c r="V1542" t="str">
        <f t="shared" si="74"/>
        <v>photobooks</v>
      </c>
    </row>
    <row r="1543" spans="1:22" ht="46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5">
        <f t="shared" si="72"/>
        <v>3.3333333333333332E-4</v>
      </c>
      <c r="G1543" t="s">
        <v>8221</v>
      </c>
      <c r="H1543" t="s">
        <v>8224</v>
      </c>
      <c r="I1543" t="s">
        <v>8246</v>
      </c>
      <c r="J1543">
        <v>1420045538</v>
      </c>
      <c r="K1543" s="11">
        <f>(Table1[[#This Row],[deadline]]/86400)+25569+(-5/24)</f>
        <v>42004.503912037035</v>
      </c>
      <c r="L1543">
        <v>1417453538</v>
      </c>
      <c r="M1543" s="11">
        <f>(Table1[[#This Row],[launched_at]]/86400)+25569+(-5/24)</f>
        <v>41974.503912037035</v>
      </c>
      <c r="N1543" s="12">
        <f>Table1[[#This Row],[Date Created Conversion]]</f>
        <v>41974.503912037035</v>
      </c>
      <c r="O1543" s="13">
        <f>Table1[[#This Row],[Date Created Conversion]]</f>
        <v>41974.503912037035</v>
      </c>
      <c r="P1543" t="b">
        <v>0</v>
      </c>
      <c r="Q1543">
        <v>2</v>
      </c>
      <c r="R1543" s="6">
        <f>E1543/Q1543</f>
        <v>3</v>
      </c>
      <c r="S1543" t="b">
        <v>0</v>
      </c>
      <c r="T1543" t="s">
        <v>8289</v>
      </c>
      <c r="U1543" s="7" t="str">
        <f t="shared" si="73"/>
        <v>photography</v>
      </c>
      <c r="V1543" t="str">
        <f t="shared" si="74"/>
        <v>nature</v>
      </c>
    </row>
    <row r="1544" spans="1:22" ht="46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5">
        <f t="shared" si="72"/>
        <v>0.04</v>
      </c>
      <c r="G1544" t="s">
        <v>8221</v>
      </c>
      <c r="H1544" t="s">
        <v>8229</v>
      </c>
      <c r="I1544" t="s">
        <v>8251</v>
      </c>
      <c r="J1544">
        <v>1435708500</v>
      </c>
      <c r="K1544" s="11">
        <f>(Table1[[#This Row],[deadline]]/86400)+25569+(-5/24)</f>
        <v>42185.788194444445</v>
      </c>
      <c r="L1544">
        <v>1434412500</v>
      </c>
      <c r="M1544" s="11">
        <f>(Table1[[#This Row],[launched_at]]/86400)+25569+(-5/24)</f>
        <v>42170.788194444445</v>
      </c>
      <c r="N1544" s="12">
        <f>Table1[[#This Row],[Date Created Conversion]]</f>
        <v>42170.788194444445</v>
      </c>
      <c r="O1544" s="13">
        <f>Table1[[#This Row],[Date Created Conversion]]</f>
        <v>42170.788194444445</v>
      </c>
      <c r="P1544" t="b">
        <v>0</v>
      </c>
      <c r="Q1544">
        <v>1</v>
      </c>
      <c r="R1544" s="6">
        <f>E1544/Q1544</f>
        <v>20</v>
      </c>
      <c r="S1544" t="b">
        <v>0</v>
      </c>
      <c r="T1544" t="s">
        <v>8289</v>
      </c>
      <c r="U1544" s="7" t="str">
        <f t="shared" si="73"/>
        <v>photography</v>
      </c>
      <c r="V1544" t="str">
        <f t="shared" si="74"/>
        <v>nature</v>
      </c>
    </row>
    <row r="1545" spans="1:22" ht="46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5">
        <f t="shared" si="72"/>
        <v>4.4444444444444444E-3</v>
      </c>
      <c r="G1545" t="s">
        <v>8221</v>
      </c>
      <c r="H1545" t="s">
        <v>8224</v>
      </c>
      <c r="I1545" t="s">
        <v>8246</v>
      </c>
      <c r="J1545">
        <v>1416662034</v>
      </c>
      <c r="K1545" s="11">
        <f>(Table1[[#This Row],[deadline]]/86400)+25569+(-5/24)</f>
        <v>41965.342986111107</v>
      </c>
      <c r="L1545">
        <v>1414066434</v>
      </c>
      <c r="M1545" s="11">
        <f>(Table1[[#This Row],[launched_at]]/86400)+25569+(-5/24)</f>
        <v>41935.301319444443</v>
      </c>
      <c r="N1545" s="12">
        <f>Table1[[#This Row],[Date Created Conversion]]</f>
        <v>41935.301319444443</v>
      </c>
      <c r="O1545" s="13">
        <f>Table1[[#This Row],[Date Created Conversion]]</f>
        <v>41935.301319444443</v>
      </c>
      <c r="P1545" t="b">
        <v>0</v>
      </c>
      <c r="Q1545">
        <v>1</v>
      </c>
      <c r="R1545" s="6">
        <f>E1545/Q1545</f>
        <v>10</v>
      </c>
      <c r="S1545" t="b">
        <v>0</v>
      </c>
      <c r="T1545" t="s">
        <v>8289</v>
      </c>
      <c r="U1545" s="7" t="str">
        <f t="shared" si="73"/>
        <v>photography</v>
      </c>
      <c r="V1545" t="str">
        <f t="shared" si="74"/>
        <v>nature</v>
      </c>
    </row>
    <row r="1546" spans="1:22" ht="46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5">
        <f t="shared" si="72"/>
        <v>0</v>
      </c>
      <c r="G1546" t="s">
        <v>8221</v>
      </c>
      <c r="H1546" t="s">
        <v>8224</v>
      </c>
      <c r="I1546" t="s">
        <v>8246</v>
      </c>
      <c r="J1546">
        <v>1427847480</v>
      </c>
      <c r="K1546" s="11">
        <f>(Table1[[#This Row],[deadline]]/86400)+25569+(-5/24)</f>
        <v>42094.804166666661</v>
      </c>
      <c r="L1546">
        <v>1424222024</v>
      </c>
      <c r="M1546" s="11">
        <f>(Table1[[#This Row],[launched_at]]/86400)+25569+(-5/24)</f>
        <v>42052.842870370368</v>
      </c>
      <c r="N1546" s="12">
        <f>Table1[[#This Row],[Date Created Conversion]]</f>
        <v>42052.842870370368</v>
      </c>
      <c r="O1546" s="13">
        <f>Table1[[#This Row],[Date Created Conversion]]</f>
        <v>42052.842870370368</v>
      </c>
      <c r="P1546" t="b">
        <v>0</v>
      </c>
      <c r="Q1546">
        <v>0</v>
      </c>
      <c r="R1546" s="6" t="e">
        <f>E1546/Q1546</f>
        <v>#DIV/0!</v>
      </c>
      <c r="S1546" t="b">
        <v>0</v>
      </c>
      <c r="T1546" t="s">
        <v>8289</v>
      </c>
      <c r="U1546" s="7" t="str">
        <f t="shared" si="73"/>
        <v>photography</v>
      </c>
      <c r="V1546" t="str">
        <f t="shared" si="74"/>
        <v>nature</v>
      </c>
    </row>
    <row r="1547" spans="1:22" ht="46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5">
        <f t="shared" si="72"/>
        <v>3.3333333333333332E-4</v>
      </c>
      <c r="G1547" t="s">
        <v>8221</v>
      </c>
      <c r="H1547" t="s">
        <v>8224</v>
      </c>
      <c r="I1547" t="s">
        <v>8246</v>
      </c>
      <c r="J1547">
        <v>1425330960</v>
      </c>
      <c r="K1547" s="11">
        <f>(Table1[[#This Row],[deadline]]/86400)+25569+(-5/24)</f>
        <v>42065.677777777775</v>
      </c>
      <c r="L1547">
        <v>1422393234</v>
      </c>
      <c r="M1547" s="11">
        <f>(Table1[[#This Row],[launched_at]]/86400)+25569+(-5/24)</f>
        <v>42031.676319444443</v>
      </c>
      <c r="N1547" s="12">
        <f>Table1[[#This Row],[Date Created Conversion]]</f>
        <v>42031.676319444443</v>
      </c>
      <c r="O1547" s="13">
        <f>Table1[[#This Row],[Date Created Conversion]]</f>
        <v>42031.676319444443</v>
      </c>
      <c r="P1547" t="b">
        <v>0</v>
      </c>
      <c r="Q1547">
        <v>1</v>
      </c>
      <c r="R1547" s="6">
        <f>E1547/Q1547</f>
        <v>1</v>
      </c>
      <c r="S1547" t="b">
        <v>0</v>
      </c>
      <c r="T1547" t="s">
        <v>8289</v>
      </c>
      <c r="U1547" s="7" t="str">
        <f t="shared" si="73"/>
        <v>photography</v>
      </c>
      <c r="V1547" t="str">
        <f t="shared" si="74"/>
        <v>nature</v>
      </c>
    </row>
    <row r="1548" spans="1:22" ht="46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5">
        <f t="shared" si="72"/>
        <v>0.28899999999999998</v>
      </c>
      <c r="G1548" t="s">
        <v>8221</v>
      </c>
      <c r="H1548" t="s">
        <v>8225</v>
      </c>
      <c r="I1548" t="s">
        <v>8247</v>
      </c>
      <c r="J1548">
        <v>1410930399</v>
      </c>
      <c r="K1548" s="11">
        <f>(Table1[[#This Row],[deadline]]/86400)+25569+(-5/24)</f>
        <v>41899.004618055551</v>
      </c>
      <c r="L1548">
        <v>1405746399</v>
      </c>
      <c r="M1548" s="11">
        <f>(Table1[[#This Row],[launched_at]]/86400)+25569+(-5/24)</f>
        <v>41839.004618055551</v>
      </c>
      <c r="N1548" s="12">
        <f>Table1[[#This Row],[Date Created Conversion]]</f>
        <v>41839.004618055551</v>
      </c>
      <c r="O1548" s="13">
        <f>Table1[[#This Row],[Date Created Conversion]]</f>
        <v>41839.004618055551</v>
      </c>
      <c r="P1548" t="b">
        <v>0</v>
      </c>
      <c r="Q1548">
        <v>11</v>
      </c>
      <c r="R1548" s="6">
        <f>E1548/Q1548</f>
        <v>26.272727272727273</v>
      </c>
      <c r="S1548" t="b">
        <v>0</v>
      </c>
      <c r="T1548" t="s">
        <v>8289</v>
      </c>
      <c r="U1548" s="7" t="str">
        <f t="shared" si="73"/>
        <v>photography</v>
      </c>
      <c r="V1548" t="str">
        <f t="shared" si="74"/>
        <v>nature</v>
      </c>
    </row>
    <row r="1549" spans="1:22" ht="46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5">
        <f t="shared" si="72"/>
        <v>0</v>
      </c>
      <c r="G1549" t="s">
        <v>8221</v>
      </c>
      <c r="H1549" t="s">
        <v>8224</v>
      </c>
      <c r="I1549" t="s">
        <v>8246</v>
      </c>
      <c r="J1549">
        <v>1487844882</v>
      </c>
      <c r="K1549" s="11">
        <f>(Table1[[#This Row],[deadline]]/86400)+25569+(-5/24)</f>
        <v>42789.218541666669</v>
      </c>
      <c r="L1549">
        <v>1487240082</v>
      </c>
      <c r="M1549" s="11">
        <f>(Table1[[#This Row],[launched_at]]/86400)+25569+(-5/24)</f>
        <v>42782.218541666669</v>
      </c>
      <c r="N1549" s="12">
        <f>Table1[[#This Row],[Date Created Conversion]]</f>
        <v>42782.218541666669</v>
      </c>
      <c r="O1549" s="13">
        <f>Table1[[#This Row],[Date Created Conversion]]</f>
        <v>42782.218541666669</v>
      </c>
      <c r="P1549" t="b">
        <v>0</v>
      </c>
      <c r="Q1549">
        <v>0</v>
      </c>
      <c r="R1549" s="6" t="e">
        <f>E1549/Q1549</f>
        <v>#DIV/0!</v>
      </c>
      <c r="S1549" t="b">
        <v>0</v>
      </c>
      <c r="T1549" t="s">
        <v>8289</v>
      </c>
      <c r="U1549" s="7" t="str">
        <f t="shared" si="73"/>
        <v>photography</v>
      </c>
      <c r="V1549" t="str">
        <f t="shared" si="74"/>
        <v>nature</v>
      </c>
    </row>
    <row r="1550" spans="1:22" ht="31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5">
        <f t="shared" si="72"/>
        <v>8.5714285714285715E-2</v>
      </c>
      <c r="G1550" t="s">
        <v>8221</v>
      </c>
      <c r="H1550" t="s">
        <v>8224</v>
      </c>
      <c r="I1550" t="s">
        <v>8246</v>
      </c>
      <c r="J1550">
        <v>1447020620</v>
      </c>
      <c r="K1550" s="11">
        <f>(Table1[[#This Row],[deadline]]/86400)+25569+(-5/24)</f>
        <v>42316.715509259258</v>
      </c>
      <c r="L1550">
        <v>1444425020</v>
      </c>
      <c r="M1550" s="11">
        <f>(Table1[[#This Row],[launched_at]]/86400)+25569+(-5/24)</f>
        <v>42286.673842592594</v>
      </c>
      <c r="N1550" s="12">
        <f>Table1[[#This Row],[Date Created Conversion]]</f>
        <v>42286.673842592594</v>
      </c>
      <c r="O1550" s="13">
        <f>Table1[[#This Row],[Date Created Conversion]]</f>
        <v>42286.673842592594</v>
      </c>
      <c r="P1550" t="b">
        <v>0</v>
      </c>
      <c r="Q1550">
        <v>1</v>
      </c>
      <c r="R1550" s="6">
        <f>E1550/Q1550</f>
        <v>60</v>
      </c>
      <c r="S1550" t="b">
        <v>0</v>
      </c>
      <c r="T1550" t="s">
        <v>8289</v>
      </c>
      <c r="U1550" s="7" t="str">
        <f t="shared" si="73"/>
        <v>photography</v>
      </c>
      <c r="V1550" t="str">
        <f t="shared" si="74"/>
        <v>nature</v>
      </c>
    </row>
    <row r="1551" spans="1:22" ht="46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5">
        <f t="shared" si="72"/>
        <v>0.34</v>
      </c>
      <c r="G1551" t="s">
        <v>8221</v>
      </c>
      <c r="H1551" t="s">
        <v>8224</v>
      </c>
      <c r="I1551" t="s">
        <v>8246</v>
      </c>
      <c r="J1551">
        <v>1446524159</v>
      </c>
      <c r="K1551" s="11">
        <f>(Table1[[#This Row],[deadline]]/86400)+25569+(-5/24)</f>
        <v>42310.96943287037</v>
      </c>
      <c r="L1551">
        <v>1443928559</v>
      </c>
      <c r="M1551" s="11">
        <f>(Table1[[#This Row],[launched_at]]/86400)+25569+(-5/24)</f>
        <v>42280.927766203698</v>
      </c>
      <c r="N1551" s="12">
        <f>Table1[[#This Row],[Date Created Conversion]]</f>
        <v>42280.927766203698</v>
      </c>
      <c r="O1551" s="13">
        <f>Table1[[#This Row],[Date Created Conversion]]</f>
        <v>42280.927766203698</v>
      </c>
      <c r="P1551" t="b">
        <v>0</v>
      </c>
      <c r="Q1551">
        <v>6</v>
      </c>
      <c r="R1551" s="6">
        <f>E1551/Q1551</f>
        <v>28.333333333333332</v>
      </c>
      <c r="S1551" t="b">
        <v>0</v>
      </c>
      <c r="T1551" t="s">
        <v>8289</v>
      </c>
      <c r="U1551" s="7" t="str">
        <f t="shared" si="73"/>
        <v>photography</v>
      </c>
      <c r="V1551" t="str">
        <f t="shared" si="74"/>
        <v>nature</v>
      </c>
    </row>
    <row r="1552" spans="1:22" ht="46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5">
        <f t="shared" si="72"/>
        <v>0.13466666666666666</v>
      </c>
      <c r="G1552" t="s">
        <v>8221</v>
      </c>
      <c r="H1552" t="s">
        <v>8225</v>
      </c>
      <c r="I1552" t="s">
        <v>8247</v>
      </c>
      <c r="J1552">
        <v>1463050034</v>
      </c>
      <c r="K1552" s="11">
        <f>(Table1[[#This Row],[deadline]]/86400)+25569+(-5/24)</f>
        <v>42502.24113425926</v>
      </c>
      <c r="L1552">
        <v>1460458034</v>
      </c>
      <c r="M1552" s="11">
        <f>(Table1[[#This Row],[launched_at]]/86400)+25569+(-5/24)</f>
        <v>42472.24113425926</v>
      </c>
      <c r="N1552" s="12">
        <f>Table1[[#This Row],[Date Created Conversion]]</f>
        <v>42472.24113425926</v>
      </c>
      <c r="O1552" s="13">
        <f>Table1[[#This Row],[Date Created Conversion]]</f>
        <v>42472.24113425926</v>
      </c>
      <c r="P1552" t="b">
        <v>0</v>
      </c>
      <c r="Q1552">
        <v>7</v>
      </c>
      <c r="R1552" s="6">
        <f>E1552/Q1552</f>
        <v>14.428571428571429</v>
      </c>
      <c r="S1552" t="b">
        <v>0</v>
      </c>
      <c r="T1552" t="s">
        <v>8289</v>
      </c>
      <c r="U1552" s="7" t="str">
        <f t="shared" si="73"/>
        <v>photography</v>
      </c>
      <c r="V1552" t="str">
        <f t="shared" si="74"/>
        <v>nature</v>
      </c>
    </row>
    <row r="1553" spans="1:22" ht="46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5">
        <f t="shared" si="72"/>
        <v>0</v>
      </c>
      <c r="G1553" t="s">
        <v>8221</v>
      </c>
      <c r="H1553" t="s">
        <v>8224</v>
      </c>
      <c r="I1553" t="s">
        <v>8246</v>
      </c>
      <c r="J1553">
        <v>1432756039</v>
      </c>
      <c r="K1553" s="11">
        <f>(Table1[[#This Row],[deadline]]/86400)+25569+(-5/24)</f>
        <v>42151.616192129623</v>
      </c>
      <c r="L1553">
        <v>1430164039</v>
      </c>
      <c r="M1553" s="11">
        <f>(Table1[[#This Row],[launched_at]]/86400)+25569+(-5/24)</f>
        <v>42121.616192129623</v>
      </c>
      <c r="N1553" s="12">
        <f>Table1[[#This Row],[Date Created Conversion]]</f>
        <v>42121.616192129623</v>
      </c>
      <c r="O1553" s="13">
        <f>Table1[[#This Row],[Date Created Conversion]]</f>
        <v>42121.616192129623</v>
      </c>
      <c r="P1553" t="b">
        <v>0</v>
      </c>
      <c r="Q1553">
        <v>0</v>
      </c>
      <c r="R1553" s="6" t="e">
        <f>E1553/Q1553</f>
        <v>#DIV/0!</v>
      </c>
      <c r="S1553" t="b">
        <v>0</v>
      </c>
      <c r="T1553" t="s">
        <v>8289</v>
      </c>
      <c r="U1553" s="7" t="str">
        <f t="shared" si="73"/>
        <v>photography</v>
      </c>
      <c r="V1553" t="str">
        <f t="shared" si="74"/>
        <v>nature</v>
      </c>
    </row>
    <row r="1554" spans="1:22" ht="46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5">
        <f t="shared" si="72"/>
        <v>0.49186046511627907</v>
      </c>
      <c r="G1554" t="s">
        <v>8221</v>
      </c>
      <c r="H1554" t="s">
        <v>8224</v>
      </c>
      <c r="I1554" t="s">
        <v>8246</v>
      </c>
      <c r="J1554">
        <v>1412135940</v>
      </c>
      <c r="K1554" s="11">
        <f>(Table1[[#This Row],[deadline]]/86400)+25569+(-5/24)</f>
        <v>41912.957638888889</v>
      </c>
      <c r="L1554">
        <v>1410366708</v>
      </c>
      <c r="M1554" s="11">
        <f>(Table1[[#This Row],[launched_at]]/86400)+25569+(-5/24)</f>
        <v>41892.480416666665</v>
      </c>
      <c r="N1554" s="12">
        <f>Table1[[#This Row],[Date Created Conversion]]</f>
        <v>41892.480416666665</v>
      </c>
      <c r="O1554" s="13">
        <f>Table1[[#This Row],[Date Created Conversion]]</f>
        <v>41892.480416666665</v>
      </c>
      <c r="P1554" t="b">
        <v>0</v>
      </c>
      <c r="Q1554">
        <v>16</v>
      </c>
      <c r="R1554" s="6">
        <f>E1554/Q1554</f>
        <v>132.1875</v>
      </c>
      <c r="S1554" t="b">
        <v>0</v>
      </c>
      <c r="T1554" t="s">
        <v>8289</v>
      </c>
      <c r="U1554" s="7" t="str">
        <f t="shared" si="73"/>
        <v>photography</v>
      </c>
      <c r="V1554" t="str">
        <f t="shared" si="74"/>
        <v>nature</v>
      </c>
    </row>
    <row r="1555" spans="1:22" ht="46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5">
        <f t="shared" si="72"/>
        <v>0</v>
      </c>
      <c r="G1555" t="s">
        <v>8221</v>
      </c>
      <c r="H1555" t="s">
        <v>8224</v>
      </c>
      <c r="I1555" t="s">
        <v>8246</v>
      </c>
      <c r="J1555">
        <v>1441176447</v>
      </c>
      <c r="K1555" s="11">
        <f>(Table1[[#This Row],[deadline]]/86400)+25569+(-5/24)</f>
        <v>42249.074618055551</v>
      </c>
      <c r="L1555">
        <v>1438584447</v>
      </c>
      <c r="M1555" s="11">
        <f>(Table1[[#This Row],[launched_at]]/86400)+25569+(-5/24)</f>
        <v>42219.074618055551</v>
      </c>
      <c r="N1555" s="12">
        <f>Table1[[#This Row],[Date Created Conversion]]</f>
        <v>42219.074618055551</v>
      </c>
      <c r="O1555" s="13">
        <f>Table1[[#This Row],[Date Created Conversion]]</f>
        <v>42219.074618055551</v>
      </c>
      <c r="P1555" t="b">
        <v>0</v>
      </c>
      <c r="Q1555">
        <v>0</v>
      </c>
      <c r="R1555" s="6" t="e">
        <f>E1555/Q1555</f>
        <v>#DIV/0!</v>
      </c>
      <c r="S1555" t="b">
        <v>0</v>
      </c>
      <c r="T1555" t="s">
        <v>8289</v>
      </c>
      <c r="U1555" s="7" t="str">
        <f t="shared" si="73"/>
        <v>photography</v>
      </c>
      <c r="V1555" t="str">
        <f t="shared" si="74"/>
        <v>nature</v>
      </c>
    </row>
    <row r="1556" spans="1:22" ht="46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5">
        <f t="shared" si="72"/>
        <v>0</v>
      </c>
      <c r="G1556" t="s">
        <v>8221</v>
      </c>
      <c r="H1556" t="s">
        <v>8226</v>
      </c>
      <c r="I1556" t="s">
        <v>8248</v>
      </c>
      <c r="J1556">
        <v>1438495390</v>
      </c>
      <c r="K1556" s="11">
        <f>(Table1[[#This Row],[deadline]]/86400)+25569+(-5/24)</f>
        <v>42218.043865740743</v>
      </c>
      <c r="L1556">
        <v>1435903390</v>
      </c>
      <c r="M1556" s="11">
        <f>(Table1[[#This Row],[launched_at]]/86400)+25569+(-5/24)</f>
        <v>42188.043865740743</v>
      </c>
      <c r="N1556" s="12">
        <f>Table1[[#This Row],[Date Created Conversion]]</f>
        <v>42188.043865740743</v>
      </c>
      <c r="O1556" s="13">
        <f>Table1[[#This Row],[Date Created Conversion]]</f>
        <v>42188.043865740743</v>
      </c>
      <c r="P1556" t="b">
        <v>0</v>
      </c>
      <c r="Q1556">
        <v>0</v>
      </c>
      <c r="R1556" s="6" t="e">
        <f>E1556/Q1556</f>
        <v>#DIV/0!</v>
      </c>
      <c r="S1556" t="b">
        <v>0</v>
      </c>
      <c r="T1556" t="s">
        <v>8289</v>
      </c>
      <c r="U1556" s="7" t="str">
        <f t="shared" si="73"/>
        <v>photography</v>
      </c>
      <c r="V1556" t="str">
        <f t="shared" si="74"/>
        <v>nature</v>
      </c>
    </row>
    <row r="1557" spans="1:22" ht="46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5">
        <f t="shared" si="72"/>
        <v>0</v>
      </c>
      <c r="G1557" t="s">
        <v>8221</v>
      </c>
      <c r="H1557" t="s">
        <v>8224</v>
      </c>
      <c r="I1557" t="s">
        <v>8246</v>
      </c>
      <c r="J1557">
        <v>1442509200</v>
      </c>
      <c r="K1557" s="11">
        <f>(Table1[[#This Row],[deadline]]/86400)+25569+(-5/24)</f>
        <v>42264.499999999993</v>
      </c>
      <c r="L1557">
        <v>1440513832</v>
      </c>
      <c r="M1557" s="11">
        <f>(Table1[[#This Row],[launched_at]]/86400)+25569+(-5/24)</f>
        <v>42241.405462962961</v>
      </c>
      <c r="N1557" s="12">
        <f>Table1[[#This Row],[Date Created Conversion]]</f>
        <v>42241.405462962961</v>
      </c>
      <c r="O1557" s="13">
        <f>Table1[[#This Row],[Date Created Conversion]]</f>
        <v>42241.405462962961</v>
      </c>
      <c r="P1557" t="b">
        <v>0</v>
      </c>
      <c r="Q1557">
        <v>0</v>
      </c>
      <c r="R1557" s="6" t="e">
        <f>E1557/Q1557</f>
        <v>#DIV/0!</v>
      </c>
      <c r="S1557" t="b">
        <v>0</v>
      </c>
      <c r="T1557" t="s">
        <v>8289</v>
      </c>
      <c r="U1557" s="7" t="str">
        <f t="shared" si="73"/>
        <v>photography</v>
      </c>
      <c r="V1557" t="str">
        <f t="shared" si="74"/>
        <v>nature</v>
      </c>
    </row>
    <row r="1558" spans="1:22" ht="46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5">
        <f t="shared" si="72"/>
        <v>0.45133333333333331</v>
      </c>
      <c r="G1558" t="s">
        <v>8221</v>
      </c>
      <c r="H1558" t="s">
        <v>8229</v>
      </c>
      <c r="I1558" t="s">
        <v>8251</v>
      </c>
      <c r="J1558">
        <v>1467603624</v>
      </c>
      <c r="K1558" s="11">
        <f>(Table1[[#This Row],[deadline]]/86400)+25569+(-5/24)</f>
        <v>42554.944722222215</v>
      </c>
      <c r="L1558">
        <v>1465011624</v>
      </c>
      <c r="M1558" s="11">
        <f>(Table1[[#This Row],[launched_at]]/86400)+25569+(-5/24)</f>
        <v>42524.944722222215</v>
      </c>
      <c r="N1558" s="12">
        <f>Table1[[#This Row],[Date Created Conversion]]</f>
        <v>42524.944722222215</v>
      </c>
      <c r="O1558" s="13">
        <f>Table1[[#This Row],[Date Created Conversion]]</f>
        <v>42524.944722222215</v>
      </c>
      <c r="P1558" t="b">
        <v>0</v>
      </c>
      <c r="Q1558">
        <v>12</v>
      </c>
      <c r="R1558" s="6">
        <f>E1558/Q1558</f>
        <v>56.416666666666664</v>
      </c>
      <c r="S1558" t="b">
        <v>0</v>
      </c>
      <c r="T1558" t="s">
        <v>8289</v>
      </c>
      <c r="U1558" s="7" t="str">
        <f t="shared" si="73"/>
        <v>photography</v>
      </c>
      <c r="V1558" t="str">
        <f t="shared" si="74"/>
        <v>nature</v>
      </c>
    </row>
    <row r="1559" spans="1:22" ht="46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5">
        <f t="shared" si="72"/>
        <v>0.04</v>
      </c>
      <c r="G1559" t="s">
        <v>8221</v>
      </c>
      <c r="H1559" t="s">
        <v>8224</v>
      </c>
      <c r="I1559" t="s">
        <v>8246</v>
      </c>
      <c r="J1559">
        <v>1411227633</v>
      </c>
      <c r="K1559" s="11">
        <f>(Table1[[#This Row],[deadline]]/86400)+25569+(-5/24)</f>
        <v>41902.444826388884</v>
      </c>
      <c r="L1559">
        <v>1408549233</v>
      </c>
      <c r="M1559" s="11">
        <f>(Table1[[#This Row],[launched_at]]/86400)+25569+(-5/24)</f>
        <v>41871.444826388884</v>
      </c>
      <c r="N1559" s="12">
        <f>Table1[[#This Row],[Date Created Conversion]]</f>
        <v>41871.444826388884</v>
      </c>
      <c r="O1559" s="13">
        <f>Table1[[#This Row],[Date Created Conversion]]</f>
        <v>41871.444826388884</v>
      </c>
      <c r="P1559" t="b">
        <v>0</v>
      </c>
      <c r="Q1559">
        <v>1</v>
      </c>
      <c r="R1559" s="6">
        <f>E1559/Q1559</f>
        <v>100</v>
      </c>
      <c r="S1559" t="b">
        <v>0</v>
      </c>
      <c r="T1559" t="s">
        <v>8289</v>
      </c>
      <c r="U1559" s="7" t="str">
        <f t="shared" si="73"/>
        <v>photography</v>
      </c>
      <c r="V1559" t="str">
        <f t="shared" si="74"/>
        <v>nature</v>
      </c>
    </row>
    <row r="1560" spans="1:22" ht="31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5">
        <f t="shared" si="72"/>
        <v>4.6666666666666669E-2</v>
      </c>
      <c r="G1560" t="s">
        <v>8221</v>
      </c>
      <c r="H1560" t="s">
        <v>8225</v>
      </c>
      <c r="I1560" t="s">
        <v>8247</v>
      </c>
      <c r="J1560">
        <v>1440763920</v>
      </c>
      <c r="K1560" s="11">
        <f>(Table1[[#This Row],[deadline]]/86400)+25569+(-5/24)</f>
        <v>42244.299999999996</v>
      </c>
      <c r="L1560">
        <v>1435656759</v>
      </c>
      <c r="M1560" s="11">
        <f>(Table1[[#This Row],[launched_at]]/86400)+25569+(-5/24)</f>
        <v>42185.189340277771</v>
      </c>
      <c r="N1560" s="12">
        <f>Table1[[#This Row],[Date Created Conversion]]</f>
        <v>42185.189340277771</v>
      </c>
      <c r="O1560" s="13">
        <f>Table1[[#This Row],[Date Created Conversion]]</f>
        <v>42185.189340277771</v>
      </c>
      <c r="P1560" t="b">
        <v>0</v>
      </c>
      <c r="Q1560">
        <v>3</v>
      </c>
      <c r="R1560" s="6">
        <f>E1560/Q1560</f>
        <v>11.666666666666666</v>
      </c>
      <c r="S1560" t="b">
        <v>0</v>
      </c>
      <c r="T1560" t="s">
        <v>8289</v>
      </c>
      <c r="U1560" s="7" t="str">
        <f t="shared" si="73"/>
        <v>photography</v>
      </c>
      <c r="V1560" t="str">
        <f t="shared" si="74"/>
        <v>nature</v>
      </c>
    </row>
    <row r="1561" spans="1:22" ht="31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5">
        <f t="shared" si="72"/>
        <v>3.3333333333333335E-3</v>
      </c>
      <c r="G1561" t="s">
        <v>8221</v>
      </c>
      <c r="H1561" t="s">
        <v>8224</v>
      </c>
      <c r="I1561" t="s">
        <v>8246</v>
      </c>
      <c r="J1561">
        <v>1430270199</v>
      </c>
      <c r="K1561" s="11">
        <f>(Table1[[#This Row],[deadline]]/86400)+25569+(-5/24)</f>
        <v>42122.844895833332</v>
      </c>
      <c r="L1561">
        <v>1428974199</v>
      </c>
      <c r="M1561" s="11">
        <f>(Table1[[#This Row],[launched_at]]/86400)+25569+(-5/24)</f>
        <v>42107.844895833332</v>
      </c>
      <c r="N1561" s="12">
        <f>Table1[[#This Row],[Date Created Conversion]]</f>
        <v>42107.844895833332</v>
      </c>
      <c r="O1561" s="13">
        <f>Table1[[#This Row],[Date Created Conversion]]</f>
        <v>42107.844895833332</v>
      </c>
      <c r="P1561" t="b">
        <v>0</v>
      </c>
      <c r="Q1561">
        <v>1</v>
      </c>
      <c r="R1561" s="6">
        <f>E1561/Q1561</f>
        <v>50</v>
      </c>
      <c r="S1561" t="b">
        <v>0</v>
      </c>
      <c r="T1561" t="s">
        <v>8289</v>
      </c>
      <c r="U1561" s="7" t="str">
        <f t="shared" si="73"/>
        <v>photography</v>
      </c>
      <c r="V1561" t="str">
        <f t="shared" si="74"/>
        <v>nature</v>
      </c>
    </row>
    <row r="1562" spans="1:22" ht="46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5">
        <f t="shared" si="72"/>
        <v>3.7600000000000001E-2</v>
      </c>
      <c r="G1562" t="s">
        <v>8221</v>
      </c>
      <c r="H1562" t="s">
        <v>8224</v>
      </c>
      <c r="I1562" t="s">
        <v>8246</v>
      </c>
      <c r="J1562">
        <v>1415842193</v>
      </c>
      <c r="K1562" s="11">
        <f>(Table1[[#This Row],[deadline]]/86400)+25569+(-5/24)</f>
        <v>41955.854085648149</v>
      </c>
      <c r="L1562">
        <v>1414110593</v>
      </c>
      <c r="M1562" s="11">
        <f>(Table1[[#This Row],[launched_at]]/86400)+25569+(-5/24)</f>
        <v>41935.812418981477</v>
      </c>
      <c r="N1562" s="12">
        <f>Table1[[#This Row],[Date Created Conversion]]</f>
        <v>41935.812418981477</v>
      </c>
      <c r="O1562" s="13">
        <f>Table1[[#This Row],[Date Created Conversion]]</f>
        <v>41935.812418981477</v>
      </c>
      <c r="P1562" t="b">
        <v>0</v>
      </c>
      <c r="Q1562">
        <v>4</v>
      </c>
      <c r="R1562" s="6">
        <f>E1562/Q1562</f>
        <v>23.5</v>
      </c>
      <c r="S1562" t="b">
        <v>0</v>
      </c>
      <c r="T1562" t="s">
        <v>8289</v>
      </c>
      <c r="U1562" s="7" t="str">
        <f t="shared" si="73"/>
        <v>photography</v>
      </c>
      <c r="V1562" t="str">
        <f t="shared" si="74"/>
        <v>nature</v>
      </c>
    </row>
    <row r="1563" spans="1:22" ht="46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5">
        <f t="shared" si="72"/>
        <v>6.7000000000000002E-3</v>
      </c>
      <c r="G1563" t="s">
        <v>8220</v>
      </c>
      <c r="H1563" t="s">
        <v>8224</v>
      </c>
      <c r="I1563" t="s">
        <v>8246</v>
      </c>
      <c r="J1563">
        <v>1383789603</v>
      </c>
      <c r="K1563" s="11">
        <f>(Table1[[#This Row],[deadline]]/86400)+25569+(-5/24)</f>
        <v>41584.875034722216</v>
      </c>
      <c r="L1563">
        <v>1381194003</v>
      </c>
      <c r="M1563" s="11">
        <f>(Table1[[#This Row],[launched_at]]/86400)+25569+(-5/24)</f>
        <v>41554.833368055552</v>
      </c>
      <c r="N1563" s="12">
        <f>Table1[[#This Row],[Date Created Conversion]]</f>
        <v>41554.833368055552</v>
      </c>
      <c r="O1563" s="13">
        <f>Table1[[#This Row],[Date Created Conversion]]</f>
        <v>41554.833368055552</v>
      </c>
      <c r="P1563" t="b">
        <v>0</v>
      </c>
      <c r="Q1563">
        <v>1</v>
      </c>
      <c r="R1563" s="6">
        <f>E1563/Q1563</f>
        <v>67</v>
      </c>
      <c r="S1563" t="b">
        <v>0</v>
      </c>
      <c r="T1563" t="s">
        <v>8290</v>
      </c>
      <c r="U1563" s="7" t="str">
        <f t="shared" si="73"/>
        <v>publishing</v>
      </c>
      <c r="V1563" t="str">
        <f t="shared" si="74"/>
        <v>art books</v>
      </c>
    </row>
    <row r="1564" spans="1:22" ht="46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5">
        <f t="shared" si="72"/>
        <v>0</v>
      </c>
      <c r="G1564" t="s">
        <v>8220</v>
      </c>
      <c r="H1564" t="s">
        <v>8224</v>
      </c>
      <c r="I1564" t="s">
        <v>8246</v>
      </c>
      <c r="J1564">
        <v>1259715000</v>
      </c>
      <c r="K1564" s="11">
        <f>(Table1[[#This Row],[deadline]]/86400)+25569+(-5/24)</f>
        <v>40148.826388888883</v>
      </c>
      <c r="L1564">
        <v>1253712916</v>
      </c>
      <c r="M1564" s="11">
        <f>(Table1[[#This Row],[launched_at]]/86400)+25569+(-5/24)</f>
        <v>40079.357824074068</v>
      </c>
      <c r="N1564" s="12">
        <f>Table1[[#This Row],[Date Created Conversion]]</f>
        <v>40079.357824074068</v>
      </c>
      <c r="O1564" s="13">
        <f>Table1[[#This Row],[Date Created Conversion]]</f>
        <v>40079.357824074068</v>
      </c>
      <c r="P1564" t="b">
        <v>0</v>
      </c>
      <c r="Q1564">
        <v>0</v>
      </c>
      <c r="R1564" s="6" t="e">
        <f>E1564/Q1564</f>
        <v>#DIV/0!</v>
      </c>
      <c r="S1564" t="b">
        <v>0</v>
      </c>
      <c r="T1564" t="s">
        <v>8290</v>
      </c>
      <c r="U1564" s="7" t="str">
        <f t="shared" si="73"/>
        <v>publishing</v>
      </c>
      <c r="V1564" t="str">
        <f t="shared" si="74"/>
        <v>art books</v>
      </c>
    </row>
    <row r="1565" spans="1:22" ht="46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5">
        <f t="shared" si="72"/>
        <v>1.4166666666666666E-2</v>
      </c>
      <c r="G1565" t="s">
        <v>8220</v>
      </c>
      <c r="H1565" t="s">
        <v>8225</v>
      </c>
      <c r="I1565" t="s">
        <v>8247</v>
      </c>
      <c r="J1565">
        <v>1394815751</v>
      </c>
      <c r="K1565" s="11">
        <f>(Table1[[#This Row],[deadline]]/86400)+25569+(-5/24)</f>
        <v>41712.492488425924</v>
      </c>
      <c r="L1565">
        <v>1389635351</v>
      </c>
      <c r="M1565" s="11">
        <f>(Table1[[#This Row],[launched_at]]/86400)+25569+(-5/24)</f>
        <v>41652.534155092588</v>
      </c>
      <c r="N1565" s="12">
        <f>Table1[[#This Row],[Date Created Conversion]]</f>
        <v>41652.534155092588</v>
      </c>
      <c r="O1565" s="13">
        <f>Table1[[#This Row],[Date Created Conversion]]</f>
        <v>41652.534155092588</v>
      </c>
      <c r="P1565" t="b">
        <v>0</v>
      </c>
      <c r="Q1565">
        <v>2</v>
      </c>
      <c r="R1565" s="6">
        <f>E1565/Q1565</f>
        <v>42.5</v>
      </c>
      <c r="S1565" t="b">
        <v>0</v>
      </c>
      <c r="T1565" t="s">
        <v>8290</v>
      </c>
      <c r="U1565" s="7" t="str">
        <f t="shared" si="73"/>
        <v>publishing</v>
      </c>
      <c r="V1565" t="str">
        <f t="shared" si="74"/>
        <v>art books</v>
      </c>
    </row>
    <row r="1566" spans="1:22" ht="46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5">
        <f t="shared" si="72"/>
        <v>1E-3</v>
      </c>
      <c r="G1566" t="s">
        <v>8220</v>
      </c>
      <c r="H1566" t="s">
        <v>8224</v>
      </c>
      <c r="I1566" t="s">
        <v>8246</v>
      </c>
      <c r="J1566">
        <v>1432843500</v>
      </c>
      <c r="K1566" s="11">
        <f>(Table1[[#This Row],[deadline]]/86400)+25569+(-5/24)</f>
        <v>42152.628472222219</v>
      </c>
      <c r="L1566">
        <v>1430124509</v>
      </c>
      <c r="M1566" s="11">
        <f>(Table1[[#This Row],[launched_at]]/86400)+25569+(-5/24)</f>
        <v>42121.158668981479</v>
      </c>
      <c r="N1566" s="12">
        <f>Table1[[#This Row],[Date Created Conversion]]</f>
        <v>42121.158668981479</v>
      </c>
      <c r="O1566" s="13">
        <f>Table1[[#This Row],[Date Created Conversion]]</f>
        <v>42121.158668981479</v>
      </c>
      <c r="P1566" t="b">
        <v>0</v>
      </c>
      <c r="Q1566">
        <v>1</v>
      </c>
      <c r="R1566" s="6">
        <f>E1566/Q1566</f>
        <v>10</v>
      </c>
      <c r="S1566" t="b">
        <v>0</v>
      </c>
      <c r="T1566" t="s">
        <v>8290</v>
      </c>
      <c r="U1566" s="7" t="str">
        <f t="shared" si="73"/>
        <v>publishing</v>
      </c>
      <c r="V1566" t="str">
        <f t="shared" si="74"/>
        <v>art books</v>
      </c>
    </row>
    <row r="1567" spans="1:22" ht="46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5">
        <f t="shared" si="72"/>
        <v>2.5000000000000001E-2</v>
      </c>
      <c r="G1567" t="s">
        <v>8220</v>
      </c>
      <c r="H1567" t="s">
        <v>8224</v>
      </c>
      <c r="I1567" t="s">
        <v>8246</v>
      </c>
      <c r="J1567">
        <v>1307554261</v>
      </c>
      <c r="K1567" s="11">
        <f>(Table1[[#This Row],[deadline]]/86400)+25569+(-5/24)</f>
        <v>40702.521539351852</v>
      </c>
      <c r="L1567">
        <v>1304962261</v>
      </c>
      <c r="M1567" s="11">
        <f>(Table1[[#This Row],[launched_at]]/86400)+25569+(-5/24)</f>
        <v>40672.521539351852</v>
      </c>
      <c r="N1567" s="12">
        <f>Table1[[#This Row],[Date Created Conversion]]</f>
        <v>40672.521539351852</v>
      </c>
      <c r="O1567" s="13">
        <f>Table1[[#This Row],[Date Created Conversion]]</f>
        <v>40672.521539351852</v>
      </c>
      <c r="P1567" t="b">
        <v>0</v>
      </c>
      <c r="Q1567">
        <v>1</v>
      </c>
      <c r="R1567" s="6">
        <f>E1567/Q1567</f>
        <v>100</v>
      </c>
      <c r="S1567" t="b">
        <v>0</v>
      </c>
      <c r="T1567" t="s">
        <v>8290</v>
      </c>
      <c r="U1567" s="7" t="str">
        <f t="shared" si="73"/>
        <v>publishing</v>
      </c>
      <c r="V1567" t="str">
        <f t="shared" si="74"/>
        <v>art books</v>
      </c>
    </row>
    <row r="1568" spans="1:22" ht="46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5">
        <f t="shared" si="72"/>
        <v>0.21249999999999999</v>
      </c>
      <c r="G1568" t="s">
        <v>8220</v>
      </c>
      <c r="H1568" t="s">
        <v>8224</v>
      </c>
      <c r="I1568" t="s">
        <v>8246</v>
      </c>
      <c r="J1568">
        <v>1469656800</v>
      </c>
      <c r="K1568" s="11">
        <f>(Table1[[#This Row],[deadline]]/86400)+25569+(-5/24)</f>
        <v>42578.708333333336</v>
      </c>
      <c r="L1568">
        <v>1467151204</v>
      </c>
      <c r="M1568" s="11">
        <f>(Table1[[#This Row],[launched_at]]/86400)+25569+(-5/24)</f>
        <v>42549.708379629628</v>
      </c>
      <c r="N1568" s="12">
        <f>Table1[[#This Row],[Date Created Conversion]]</f>
        <v>42549.708379629628</v>
      </c>
      <c r="O1568" s="13">
        <f>Table1[[#This Row],[Date Created Conversion]]</f>
        <v>42549.708379629628</v>
      </c>
      <c r="P1568" t="b">
        <v>0</v>
      </c>
      <c r="Q1568">
        <v>59</v>
      </c>
      <c r="R1568" s="6">
        <f>E1568/Q1568</f>
        <v>108.05084745762711</v>
      </c>
      <c r="S1568" t="b">
        <v>0</v>
      </c>
      <c r="T1568" t="s">
        <v>8290</v>
      </c>
      <c r="U1568" s="7" t="str">
        <f t="shared" si="73"/>
        <v>publishing</v>
      </c>
      <c r="V1568" t="str">
        <f t="shared" si="74"/>
        <v>art books</v>
      </c>
    </row>
    <row r="1569" spans="1:22" ht="46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5">
        <f t="shared" si="72"/>
        <v>4.1176470588235294E-2</v>
      </c>
      <c r="G1569" t="s">
        <v>8220</v>
      </c>
      <c r="H1569" t="s">
        <v>8224</v>
      </c>
      <c r="I1569" t="s">
        <v>8246</v>
      </c>
      <c r="J1569">
        <v>1392595200</v>
      </c>
      <c r="K1569" s="11">
        <f>(Table1[[#This Row],[deadline]]/86400)+25569+(-5/24)</f>
        <v>41686.791666666664</v>
      </c>
      <c r="L1569">
        <v>1391293745</v>
      </c>
      <c r="M1569" s="11">
        <f>(Table1[[#This Row],[launched_at]]/86400)+25569+(-5/24)</f>
        <v>41671.728530092594</v>
      </c>
      <c r="N1569" s="12">
        <f>Table1[[#This Row],[Date Created Conversion]]</f>
        <v>41671.728530092594</v>
      </c>
      <c r="O1569" s="13">
        <f>Table1[[#This Row],[Date Created Conversion]]</f>
        <v>41671.728530092594</v>
      </c>
      <c r="P1569" t="b">
        <v>0</v>
      </c>
      <c r="Q1569">
        <v>13</v>
      </c>
      <c r="R1569" s="6">
        <f>E1569/Q1569</f>
        <v>26.923076923076923</v>
      </c>
      <c r="S1569" t="b">
        <v>0</v>
      </c>
      <c r="T1569" t="s">
        <v>8290</v>
      </c>
      <c r="U1569" s="7" t="str">
        <f t="shared" si="73"/>
        <v>publishing</v>
      </c>
      <c r="V1569" t="str">
        <f t="shared" si="74"/>
        <v>art books</v>
      </c>
    </row>
    <row r="1570" spans="1:22" ht="46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5">
        <f t="shared" si="72"/>
        <v>0.13639999999999999</v>
      </c>
      <c r="G1570" t="s">
        <v>8220</v>
      </c>
      <c r="H1570" t="s">
        <v>8224</v>
      </c>
      <c r="I1570" t="s">
        <v>8246</v>
      </c>
      <c r="J1570">
        <v>1419384585</v>
      </c>
      <c r="K1570" s="11">
        <f>(Table1[[#This Row],[deadline]]/86400)+25569+(-5/24)</f>
        <v>41996.853993055549</v>
      </c>
      <c r="L1570">
        <v>1416360585</v>
      </c>
      <c r="M1570" s="11">
        <f>(Table1[[#This Row],[launched_at]]/86400)+25569+(-5/24)</f>
        <v>41961.853993055549</v>
      </c>
      <c r="N1570" s="12">
        <f>Table1[[#This Row],[Date Created Conversion]]</f>
        <v>41961.853993055549</v>
      </c>
      <c r="O1570" s="13">
        <f>Table1[[#This Row],[Date Created Conversion]]</f>
        <v>41961.853993055549</v>
      </c>
      <c r="P1570" t="b">
        <v>0</v>
      </c>
      <c r="Q1570">
        <v>22</v>
      </c>
      <c r="R1570" s="6">
        <f>E1570/Q1570</f>
        <v>155</v>
      </c>
      <c r="S1570" t="b">
        <v>0</v>
      </c>
      <c r="T1570" t="s">
        <v>8290</v>
      </c>
      <c r="U1570" s="7" t="str">
        <f t="shared" si="73"/>
        <v>publishing</v>
      </c>
      <c r="V1570" t="str">
        <f t="shared" si="74"/>
        <v>art books</v>
      </c>
    </row>
    <row r="1571" spans="1:22" ht="18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5">
        <f t="shared" si="72"/>
        <v>0</v>
      </c>
      <c r="G1571" t="s">
        <v>8220</v>
      </c>
      <c r="H1571" t="s">
        <v>8224</v>
      </c>
      <c r="I1571" t="s">
        <v>8246</v>
      </c>
      <c r="J1571">
        <v>1369498714</v>
      </c>
      <c r="K1571" s="11">
        <f>(Table1[[#This Row],[deadline]]/86400)+25569+(-5/24)</f>
        <v>41419.471226851849</v>
      </c>
      <c r="L1571">
        <v>1366906714</v>
      </c>
      <c r="M1571" s="11">
        <f>(Table1[[#This Row],[launched_at]]/86400)+25569+(-5/24)</f>
        <v>41389.471226851849</v>
      </c>
      <c r="N1571" s="12">
        <f>Table1[[#This Row],[Date Created Conversion]]</f>
        <v>41389.471226851849</v>
      </c>
      <c r="O1571" s="13">
        <f>Table1[[#This Row],[Date Created Conversion]]</f>
        <v>41389.471226851849</v>
      </c>
      <c r="P1571" t="b">
        <v>0</v>
      </c>
      <c r="Q1571">
        <v>0</v>
      </c>
      <c r="R1571" s="6" t="e">
        <f>E1571/Q1571</f>
        <v>#DIV/0!</v>
      </c>
      <c r="S1571" t="b">
        <v>0</v>
      </c>
      <c r="T1571" t="s">
        <v>8290</v>
      </c>
      <c r="U1571" s="7" t="str">
        <f t="shared" si="73"/>
        <v>publishing</v>
      </c>
      <c r="V1571" t="str">
        <f t="shared" si="74"/>
        <v>art books</v>
      </c>
    </row>
    <row r="1572" spans="1:22" ht="3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5">
        <f t="shared" si="72"/>
        <v>0.41399999999999998</v>
      </c>
      <c r="G1572" t="s">
        <v>8220</v>
      </c>
      <c r="H1572" t="s">
        <v>8224</v>
      </c>
      <c r="I1572" t="s">
        <v>8246</v>
      </c>
      <c r="J1572">
        <v>1460140282</v>
      </c>
      <c r="K1572" s="11">
        <f>(Table1[[#This Row],[deadline]]/86400)+25569+(-5/24)</f>
        <v>42468.56344907407</v>
      </c>
      <c r="L1572">
        <v>1457551882</v>
      </c>
      <c r="M1572" s="11">
        <f>(Table1[[#This Row],[launched_at]]/86400)+25569+(-5/24)</f>
        <v>42438.605115740742</v>
      </c>
      <c r="N1572" s="12">
        <f>Table1[[#This Row],[Date Created Conversion]]</f>
        <v>42438.605115740742</v>
      </c>
      <c r="O1572" s="13">
        <f>Table1[[#This Row],[Date Created Conversion]]</f>
        <v>42438.605115740742</v>
      </c>
      <c r="P1572" t="b">
        <v>0</v>
      </c>
      <c r="Q1572">
        <v>52</v>
      </c>
      <c r="R1572" s="6">
        <f>E1572/Q1572</f>
        <v>47.769230769230766</v>
      </c>
      <c r="S1572" t="b">
        <v>0</v>
      </c>
      <c r="T1572" t="s">
        <v>8290</v>
      </c>
      <c r="U1572" s="7" t="str">
        <f t="shared" si="73"/>
        <v>publishing</v>
      </c>
      <c r="V1572" t="str">
        <f t="shared" si="74"/>
        <v>art books</v>
      </c>
    </row>
    <row r="1573" spans="1:22" ht="46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5">
        <f t="shared" si="72"/>
        <v>6.6115702479338841E-3</v>
      </c>
      <c r="G1573" t="s">
        <v>8220</v>
      </c>
      <c r="H1573" t="s">
        <v>8225</v>
      </c>
      <c r="I1573" t="s">
        <v>8247</v>
      </c>
      <c r="J1573">
        <v>1434738483</v>
      </c>
      <c r="K1573" s="11">
        <f>(Table1[[#This Row],[deadline]]/86400)+25569+(-5/24)</f>
        <v>42174.56114583333</v>
      </c>
      <c r="L1573">
        <v>1432146483</v>
      </c>
      <c r="M1573" s="11">
        <f>(Table1[[#This Row],[launched_at]]/86400)+25569+(-5/24)</f>
        <v>42144.56114583333</v>
      </c>
      <c r="N1573" s="12">
        <f>Table1[[#This Row],[Date Created Conversion]]</f>
        <v>42144.56114583333</v>
      </c>
      <c r="O1573" s="13">
        <f>Table1[[#This Row],[Date Created Conversion]]</f>
        <v>42144.56114583333</v>
      </c>
      <c r="P1573" t="b">
        <v>0</v>
      </c>
      <c r="Q1573">
        <v>4</v>
      </c>
      <c r="R1573" s="6">
        <f>E1573/Q1573</f>
        <v>20</v>
      </c>
      <c r="S1573" t="b">
        <v>0</v>
      </c>
      <c r="T1573" t="s">
        <v>8290</v>
      </c>
      <c r="U1573" s="7" t="str">
        <f t="shared" si="73"/>
        <v>publishing</v>
      </c>
      <c r="V1573" t="str">
        <f t="shared" si="74"/>
        <v>art books</v>
      </c>
    </row>
    <row r="1574" spans="1:22" ht="46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5">
        <f t="shared" si="72"/>
        <v>0.05</v>
      </c>
      <c r="G1574" t="s">
        <v>8220</v>
      </c>
      <c r="H1574" t="s">
        <v>8225</v>
      </c>
      <c r="I1574" t="s">
        <v>8247</v>
      </c>
      <c r="J1574">
        <v>1456703940</v>
      </c>
      <c r="K1574" s="11">
        <f>(Table1[[#This Row],[deadline]]/86400)+25569+(-5/24)</f>
        <v>42428.790972222218</v>
      </c>
      <c r="L1574">
        <v>1454546859</v>
      </c>
      <c r="M1574" s="11">
        <f>(Table1[[#This Row],[launched_at]]/86400)+25569+(-5/24)</f>
        <v>42403.824756944443</v>
      </c>
      <c r="N1574" s="12">
        <f>Table1[[#This Row],[Date Created Conversion]]</f>
        <v>42403.824756944443</v>
      </c>
      <c r="O1574" s="13">
        <f>Table1[[#This Row],[Date Created Conversion]]</f>
        <v>42403.824756944443</v>
      </c>
      <c r="P1574" t="b">
        <v>0</v>
      </c>
      <c r="Q1574">
        <v>3</v>
      </c>
      <c r="R1574" s="6">
        <f>E1574/Q1574</f>
        <v>41.666666666666664</v>
      </c>
      <c r="S1574" t="b">
        <v>0</v>
      </c>
      <c r="T1574" t="s">
        <v>8290</v>
      </c>
      <c r="U1574" s="7" t="str">
        <f t="shared" si="73"/>
        <v>publishing</v>
      </c>
      <c r="V1574" t="str">
        <f t="shared" si="74"/>
        <v>art books</v>
      </c>
    </row>
    <row r="1575" spans="1:22" ht="46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5">
        <f t="shared" si="72"/>
        <v>2.4777777777777777E-2</v>
      </c>
      <c r="G1575" t="s">
        <v>8220</v>
      </c>
      <c r="H1575" t="s">
        <v>8229</v>
      </c>
      <c r="I1575" t="s">
        <v>8251</v>
      </c>
      <c r="J1575">
        <v>1491019140</v>
      </c>
      <c r="K1575" s="11">
        <f>(Table1[[#This Row],[deadline]]/86400)+25569+(-5/24)</f>
        <v>42825.957638888889</v>
      </c>
      <c r="L1575">
        <v>1487548802</v>
      </c>
      <c r="M1575" s="11">
        <f>(Table1[[#This Row],[launched_at]]/86400)+25569+(-5/24)</f>
        <v>42785.791689814818</v>
      </c>
      <c r="N1575" s="12">
        <f>Table1[[#This Row],[Date Created Conversion]]</f>
        <v>42785.791689814818</v>
      </c>
      <c r="O1575" s="13">
        <f>Table1[[#This Row],[Date Created Conversion]]</f>
        <v>42785.791689814818</v>
      </c>
      <c r="P1575" t="b">
        <v>0</v>
      </c>
      <c r="Q1575">
        <v>3</v>
      </c>
      <c r="R1575" s="6">
        <f>E1575/Q1575</f>
        <v>74.333333333333329</v>
      </c>
      <c r="S1575" t="b">
        <v>0</v>
      </c>
      <c r="T1575" t="s">
        <v>8290</v>
      </c>
      <c r="U1575" s="7" t="str">
        <f t="shared" si="73"/>
        <v>publishing</v>
      </c>
      <c r="V1575" t="str">
        <f t="shared" si="74"/>
        <v>art books</v>
      </c>
    </row>
    <row r="1576" spans="1:22" ht="46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5">
        <f t="shared" si="72"/>
        <v>5.0599999999999999E-2</v>
      </c>
      <c r="G1576" t="s">
        <v>8220</v>
      </c>
      <c r="H1576" t="s">
        <v>8224</v>
      </c>
      <c r="I1576" t="s">
        <v>8246</v>
      </c>
      <c r="J1576">
        <v>1424211329</v>
      </c>
      <c r="K1576" s="11">
        <f>(Table1[[#This Row],[deadline]]/86400)+25569+(-5/24)</f>
        <v>42052.719085648147</v>
      </c>
      <c r="L1576">
        <v>1421187329</v>
      </c>
      <c r="M1576" s="11">
        <f>(Table1[[#This Row],[launched_at]]/86400)+25569+(-5/24)</f>
        <v>42017.719085648147</v>
      </c>
      <c r="N1576" s="12">
        <f>Table1[[#This Row],[Date Created Conversion]]</f>
        <v>42017.719085648147</v>
      </c>
      <c r="O1576" s="13">
        <f>Table1[[#This Row],[Date Created Conversion]]</f>
        <v>42017.719085648147</v>
      </c>
      <c r="P1576" t="b">
        <v>0</v>
      </c>
      <c r="Q1576">
        <v>6</v>
      </c>
      <c r="R1576" s="6">
        <f>E1576/Q1576</f>
        <v>84.333333333333329</v>
      </c>
      <c r="S1576" t="b">
        <v>0</v>
      </c>
      <c r="T1576" t="s">
        <v>8290</v>
      </c>
      <c r="U1576" s="7" t="str">
        <f t="shared" si="73"/>
        <v>publishing</v>
      </c>
      <c r="V1576" t="str">
        <f t="shared" si="74"/>
        <v>art books</v>
      </c>
    </row>
    <row r="1577" spans="1:22" ht="46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5">
        <f t="shared" si="72"/>
        <v>0.2291</v>
      </c>
      <c r="G1577" t="s">
        <v>8220</v>
      </c>
      <c r="H1577" t="s">
        <v>8224</v>
      </c>
      <c r="I1577" t="s">
        <v>8246</v>
      </c>
      <c r="J1577">
        <v>1404909296</v>
      </c>
      <c r="K1577" s="11">
        <f>(Table1[[#This Row],[deadline]]/86400)+25569+(-5/24)</f>
        <v>41829.315925925919</v>
      </c>
      <c r="L1577">
        <v>1402317296</v>
      </c>
      <c r="M1577" s="11">
        <f>(Table1[[#This Row],[launched_at]]/86400)+25569+(-5/24)</f>
        <v>41799.315925925919</v>
      </c>
      <c r="N1577" s="12">
        <f>Table1[[#This Row],[Date Created Conversion]]</f>
        <v>41799.315925925919</v>
      </c>
      <c r="O1577" s="13">
        <f>Table1[[#This Row],[Date Created Conversion]]</f>
        <v>41799.315925925919</v>
      </c>
      <c r="P1577" t="b">
        <v>0</v>
      </c>
      <c r="Q1577">
        <v>35</v>
      </c>
      <c r="R1577" s="6">
        <f>E1577/Q1577</f>
        <v>65.457142857142856</v>
      </c>
      <c r="S1577" t="b">
        <v>0</v>
      </c>
      <c r="T1577" t="s">
        <v>8290</v>
      </c>
      <c r="U1577" s="7" t="str">
        <f t="shared" si="73"/>
        <v>publishing</v>
      </c>
      <c r="V1577" t="str">
        <f t="shared" si="74"/>
        <v>art books</v>
      </c>
    </row>
    <row r="1578" spans="1:22" ht="3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5">
        <f t="shared" si="72"/>
        <v>0.13</v>
      </c>
      <c r="G1578" t="s">
        <v>8220</v>
      </c>
      <c r="H1578" t="s">
        <v>8224</v>
      </c>
      <c r="I1578" t="s">
        <v>8246</v>
      </c>
      <c r="J1578">
        <v>1435698368</v>
      </c>
      <c r="K1578" s="11">
        <f>(Table1[[#This Row],[deadline]]/86400)+25569+(-5/24)</f>
        <v>42185.670925925922</v>
      </c>
      <c r="L1578">
        <v>1431810368</v>
      </c>
      <c r="M1578" s="11">
        <f>(Table1[[#This Row],[launched_at]]/86400)+25569+(-5/24)</f>
        <v>42140.670925925922</v>
      </c>
      <c r="N1578" s="12">
        <f>Table1[[#This Row],[Date Created Conversion]]</f>
        <v>42140.670925925922</v>
      </c>
      <c r="O1578" s="13">
        <f>Table1[[#This Row],[Date Created Conversion]]</f>
        <v>42140.670925925922</v>
      </c>
      <c r="P1578" t="b">
        <v>0</v>
      </c>
      <c r="Q1578">
        <v>10</v>
      </c>
      <c r="R1578" s="6">
        <f>E1578/Q1578</f>
        <v>65</v>
      </c>
      <c r="S1578" t="b">
        <v>0</v>
      </c>
      <c r="T1578" t="s">
        <v>8290</v>
      </c>
      <c r="U1578" s="7" t="str">
        <f t="shared" si="73"/>
        <v>publishing</v>
      </c>
      <c r="V1578" t="str">
        <f t="shared" si="74"/>
        <v>art books</v>
      </c>
    </row>
    <row r="1579" spans="1:22" ht="46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5">
        <f t="shared" si="72"/>
        <v>5.4999999999999997E-3</v>
      </c>
      <c r="G1579" t="s">
        <v>8220</v>
      </c>
      <c r="H1579" t="s">
        <v>8224</v>
      </c>
      <c r="I1579" t="s">
        <v>8246</v>
      </c>
      <c r="J1579">
        <v>1343161248</v>
      </c>
      <c r="K1579" s="11">
        <f>(Table1[[#This Row],[deadline]]/86400)+25569+(-5/24)</f>
        <v>41114.639444444438</v>
      </c>
      <c r="L1579">
        <v>1337977248</v>
      </c>
      <c r="M1579" s="11">
        <f>(Table1[[#This Row],[launched_at]]/86400)+25569+(-5/24)</f>
        <v>41054.639444444438</v>
      </c>
      <c r="N1579" s="12">
        <f>Table1[[#This Row],[Date Created Conversion]]</f>
        <v>41054.639444444438</v>
      </c>
      <c r="O1579" s="13">
        <f>Table1[[#This Row],[Date Created Conversion]]</f>
        <v>41054.639444444438</v>
      </c>
      <c r="P1579" t="b">
        <v>0</v>
      </c>
      <c r="Q1579">
        <v>2</v>
      </c>
      <c r="R1579" s="6">
        <f>E1579/Q1579</f>
        <v>27.5</v>
      </c>
      <c r="S1579" t="b">
        <v>0</v>
      </c>
      <c r="T1579" t="s">
        <v>8290</v>
      </c>
      <c r="U1579" s="7" t="str">
        <f t="shared" si="73"/>
        <v>publishing</v>
      </c>
      <c r="V1579" t="str">
        <f t="shared" si="74"/>
        <v>art books</v>
      </c>
    </row>
    <row r="1580" spans="1:22" ht="46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5">
        <f t="shared" si="72"/>
        <v>0.10806536636794939</v>
      </c>
      <c r="G1580" t="s">
        <v>8220</v>
      </c>
      <c r="H1580" t="s">
        <v>8224</v>
      </c>
      <c r="I1580" t="s">
        <v>8246</v>
      </c>
      <c r="J1580">
        <v>1283392800</v>
      </c>
      <c r="K1580" s="11">
        <f>(Table1[[#This Row],[deadline]]/86400)+25569+(-5/24)</f>
        <v>40422.875</v>
      </c>
      <c r="L1580">
        <v>1281317691</v>
      </c>
      <c r="M1580" s="11">
        <f>(Table1[[#This Row],[launched_at]]/86400)+25569+(-5/24)</f>
        <v>40398.857534722221</v>
      </c>
      <c r="N1580" s="12">
        <f>Table1[[#This Row],[Date Created Conversion]]</f>
        <v>40398.857534722221</v>
      </c>
      <c r="O1580" s="13">
        <f>Table1[[#This Row],[Date Created Conversion]]</f>
        <v>40398.857534722221</v>
      </c>
      <c r="P1580" t="b">
        <v>0</v>
      </c>
      <c r="Q1580">
        <v>4</v>
      </c>
      <c r="R1580" s="6">
        <f>E1580/Q1580</f>
        <v>51.25</v>
      </c>
      <c r="S1580" t="b">
        <v>0</v>
      </c>
      <c r="T1580" t="s">
        <v>8290</v>
      </c>
      <c r="U1580" s="7" t="str">
        <f t="shared" si="73"/>
        <v>publishing</v>
      </c>
      <c r="V1580" t="str">
        <f t="shared" si="74"/>
        <v>art books</v>
      </c>
    </row>
    <row r="1581" spans="1:22" ht="3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5">
        <f t="shared" si="72"/>
        <v>8.4008400840084006E-3</v>
      </c>
      <c r="G1581" t="s">
        <v>8220</v>
      </c>
      <c r="H1581" t="s">
        <v>8224</v>
      </c>
      <c r="I1581" t="s">
        <v>8246</v>
      </c>
      <c r="J1581">
        <v>1377734091</v>
      </c>
      <c r="K1581" s="11">
        <f>(Table1[[#This Row],[deadline]]/86400)+25569+(-5/24)</f>
        <v>41514.788090277776</v>
      </c>
      <c r="L1581">
        <v>1374882891</v>
      </c>
      <c r="M1581" s="11">
        <f>(Table1[[#This Row],[launched_at]]/86400)+25569+(-5/24)</f>
        <v>41481.788090277776</v>
      </c>
      <c r="N1581" s="12">
        <f>Table1[[#This Row],[Date Created Conversion]]</f>
        <v>41481.788090277776</v>
      </c>
      <c r="O1581" s="13">
        <f>Table1[[#This Row],[Date Created Conversion]]</f>
        <v>41481.788090277776</v>
      </c>
      <c r="P1581" t="b">
        <v>0</v>
      </c>
      <c r="Q1581">
        <v>2</v>
      </c>
      <c r="R1581" s="6">
        <f>E1581/Q1581</f>
        <v>14</v>
      </c>
      <c r="S1581" t="b">
        <v>0</v>
      </c>
      <c r="T1581" t="s">
        <v>8290</v>
      </c>
      <c r="U1581" s="7" t="str">
        <f t="shared" si="73"/>
        <v>publishing</v>
      </c>
      <c r="V1581" t="str">
        <f t="shared" si="74"/>
        <v>art books</v>
      </c>
    </row>
    <row r="1582" spans="1:22" ht="46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5">
        <f t="shared" si="72"/>
        <v>0</v>
      </c>
      <c r="G1582" t="s">
        <v>8220</v>
      </c>
      <c r="H1582" t="s">
        <v>8224</v>
      </c>
      <c r="I1582" t="s">
        <v>8246</v>
      </c>
      <c r="J1582">
        <v>1337562726</v>
      </c>
      <c r="K1582" s="11">
        <f>(Table1[[#This Row],[deadline]]/86400)+25569+(-5/24)</f>
        <v>41049.841736111106</v>
      </c>
      <c r="L1582">
        <v>1332378726</v>
      </c>
      <c r="M1582" s="11">
        <f>(Table1[[#This Row],[launched_at]]/86400)+25569+(-5/24)</f>
        <v>40989.841736111106</v>
      </c>
      <c r="N1582" s="12">
        <f>Table1[[#This Row],[Date Created Conversion]]</f>
        <v>40989.841736111106</v>
      </c>
      <c r="O1582" s="13">
        <f>Table1[[#This Row],[Date Created Conversion]]</f>
        <v>40989.841736111106</v>
      </c>
      <c r="P1582" t="b">
        <v>0</v>
      </c>
      <c r="Q1582">
        <v>0</v>
      </c>
      <c r="R1582" s="6" t="e">
        <f>E1582/Q1582</f>
        <v>#DIV/0!</v>
      </c>
      <c r="S1582" t="b">
        <v>0</v>
      </c>
      <c r="T1582" t="s">
        <v>8290</v>
      </c>
      <c r="U1582" s="7" t="str">
        <f t="shared" si="73"/>
        <v>publishing</v>
      </c>
      <c r="V1582" t="str">
        <f t="shared" si="74"/>
        <v>art books</v>
      </c>
    </row>
    <row r="1583" spans="1:22" ht="46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5">
        <f t="shared" si="72"/>
        <v>5.0000000000000001E-3</v>
      </c>
      <c r="G1583" t="s">
        <v>8221</v>
      </c>
      <c r="H1583" t="s">
        <v>8225</v>
      </c>
      <c r="I1583" t="s">
        <v>8247</v>
      </c>
      <c r="J1583">
        <v>1450521990</v>
      </c>
      <c r="K1583" s="11">
        <f>(Table1[[#This Row],[deadline]]/86400)+25569+(-5/24)</f>
        <v>42357.240624999999</v>
      </c>
      <c r="L1583">
        <v>1447757190</v>
      </c>
      <c r="M1583" s="11">
        <f>(Table1[[#This Row],[launched_at]]/86400)+25569+(-5/24)</f>
        <v>42325.240624999999</v>
      </c>
      <c r="N1583" s="12">
        <f>Table1[[#This Row],[Date Created Conversion]]</f>
        <v>42325.240624999999</v>
      </c>
      <c r="O1583" s="13">
        <f>Table1[[#This Row],[Date Created Conversion]]</f>
        <v>42325.240624999999</v>
      </c>
      <c r="P1583" t="b">
        <v>0</v>
      </c>
      <c r="Q1583">
        <v>1</v>
      </c>
      <c r="R1583" s="6">
        <f>E1583/Q1583</f>
        <v>5</v>
      </c>
      <c r="S1583" t="b">
        <v>0</v>
      </c>
      <c r="T1583" t="s">
        <v>8291</v>
      </c>
      <c r="U1583" s="7" t="str">
        <f t="shared" si="73"/>
        <v>photography</v>
      </c>
      <c r="V1583" t="str">
        <f t="shared" si="74"/>
        <v>places</v>
      </c>
    </row>
    <row r="1584" spans="1:22" ht="31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5">
        <f t="shared" si="72"/>
        <v>9.2999999999999999E-2</v>
      </c>
      <c r="G1584" t="s">
        <v>8221</v>
      </c>
      <c r="H1584" t="s">
        <v>8224</v>
      </c>
      <c r="I1584" t="s">
        <v>8246</v>
      </c>
      <c r="J1584">
        <v>1445894400</v>
      </c>
      <c r="K1584" s="11">
        <f>(Table1[[#This Row],[deadline]]/86400)+25569+(-5/24)</f>
        <v>42303.680555555555</v>
      </c>
      <c r="L1584">
        <v>1440961053</v>
      </c>
      <c r="M1584" s="11">
        <f>(Table1[[#This Row],[launched_at]]/86400)+25569+(-5/24)</f>
        <v>42246.581631944442</v>
      </c>
      <c r="N1584" s="12">
        <f>Table1[[#This Row],[Date Created Conversion]]</f>
        <v>42246.581631944442</v>
      </c>
      <c r="O1584" s="13">
        <f>Table1[[#This Row],[Date Created Conversion]]</f>
        <v>42246.581631944442</v>
      </c>
      <c r="P1584" t="b">
        <v>0</v>
      </c>
      <c r="Q1584">
        <v>3</v>
      </c>
      <c r="R1584" s="6">
        <f>E1584/Q1584</f>
        <v>31</v>
      </c>
      <c r="S1584" t="b">
        <v>0</v>
      </c>
      <c r="T1584" t="s">
        <v>8291</v>
      </c>
      <c r="U1584" s="7" t="str">
        <f t="shared" si="73"/>
        <v>photography</v>
      </c>
      <c r="V1584" t="str">
        <f t="shared" si="74"/>
        <v>places</v>
      </c>
    </row>
    <row r="1585" spans="1:22" ht="46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5">
        <f t="shared" si="72"/>
        <v>7.5000000000000002E-4</v>
      </c>
      <c r="G1585" t="s">
        <v>8221</v>
      </c>
      <c r="H1585" t="s">
        <v>8225</v>
      </c>
      <c r="I1585" t="s">
        <v>8247</v>
      </c>
      <c r="J1585">
        <v>1411681391</v>
      </c>
      <c r="K1585" s="11">
        <f>(Table1[[#This Row],[deadline]]/86400)+25569+(-5/24)</f>
        <v>41907.696655092594</v>
      </c>
      <c r="L1585">
        <v>1409089391</v>
      </c>
      <c r="M1585" s="11">
        <f>(Table1[[#This Row],[launched_at]]/86400)+25569+(-5/24)</f>
        <v>41877.696655092594</v>
      </c>
      <c r="N1585" s="12">
        <f>Table1[[#This Row],[Date Created Conversion]]</f>
        <v>41877.696655092594</v>
      </c>
      <c r="O1585" s="13">
        <f>Table1[[#This Row],[Date Created Conversion]]</f>
        <v>41877.696655092594</v>
      </c>
      <c r="P1585" t="b">
        <v>0</v>
      </c>
      <c r="Q1585">
        <v>1</v>
      </c>
      <c r="R1585" s="6">
        <f>E1585/Q1585</f>
        <v>15</v>
      </c>
      <c r="S1585" t="b">
        <v>0</v>
      </c>
      <c r="T1585" t="s">
        <v>8291</v>
      </c>
      <c r="U1585" s="7" t="str">
        <f t="shared" si="73"/>
        <v>photography</v>
      </c>
      <c r="V1585" t="str">
        <f t="shared" si="74"/>
        <v>places</v>
      </c>
    </row>
    <row r="1586" spans="1:22" ht="46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5">
        <f t="shared" si="72"/>
        <v>0</v>
      </c>
      <c r="G1586" t="s">
        <v>8221</v>
      </c>
      <c r="H1586" t="s">
        <v>8224</v>
      </c>
      <c r="I1586" t="s">
        <v>8246</v>
      </c>
      <c r="J1586">
        <v>1401464101</v>
      </c>
      <c r="K1586" s="11">
        <f>(Table1[[#This Row],[deadline]]/86400)+25569+(-5/24)</f>
        <v>41789.440983796296</v>
      </c>
      <c r="L1586">
        <v>1400600101</v>
      </c>
      <c r="M1586" s="11">
        <f>(Table1[[#This Row],[launched_at]]/86400)+25569+(-5/24)</f>
        <v>41779.440983796296</v>
      </c>
      <c r="N1586" s="12">
        <f>Table1[[#This Row],[Date Created Conversion]]</f>
        <v>41779.440983796296</v>
      </c>
      <c r="O1586" s="13">
        <f>Table1[[#This Row],[Date Created Conversion]]</f>
        <v>41779.440983796296</v>
      </c>
      <c r="P1586" t="b">
        <v>0</v>
      </c>
      <c r="Q1586">
        <v>0</v>
      </c>
      <c r="R1586" s="6" t="e">
        <f>E1586/Q1586</f>
        <v>#DIV/0!</v>
      </c>
      <c r="S1586" t="b">
        <v>0</v>
      </c>
      <c r="T1586" t="s">
        <v>8291</v>
      </c>
      <c r="U1586" s="7" t="str">
        <f t="shared" si="73"/>
        <v>photography</v>
      </c>
      <c r="V1586" t="str">
        <f t="shared" si="74"/>
        <v>places</v>
      </c>
    </row>
    <row r="1587" spans="1:22" ht="46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5">
        <f t="shared" si="72"/>
        <v>0.79</v>
      </c>
      <c r="G1587" t="s">
        <v>8221</v>
      </c>
      <c r="H1587" t="s">
        <v>8229</v>
      </c>
      <c r="I1587" t="s">
        <v>8251</v>
      </c>
      <c r="J1587">
        <v>1482663600</v>
      </c>
      <c r="K1587" s="11">
        <f>(Table1[[#This Row],[deadline]]/86400)+25569+(-5/24)</f>
        <v>42729.249999999993</v>
      </c>
      <c r="L1587">
        <v>1480800568</v>
      </c>
      <c r="M1587" s="11">
        <f>(Table1[[#This Row],[launched_at]]/86400)+25569+(-5/24)</f>
        <v>42707.687129629623</v>
      </c>
      <c r="N1587" s="12">
        <f>Table1[[#This Row],[Date Created Conversion]]</f>
        <v>42707.687129629623</v>
      </c>
      <c r="O1587" s="13">
        <f>Table1[[#This Row],[Date Created Conversion]]</f>
        <v>42707.687129629623</v>
      </c>
      <c r="P1587" t="b">
        <v>0</v>
      </c>
      <c r="Q1587">
        <v>12</v>
      </c>
      <c r="R1587" s="6">
        <f>E1587/Q1587</f>
        <v>131.66666666666666</v>
      </c>
      <c r="S1587" t="b">
        <v>0</v>
      </c>
      <c r="T1587" t="s">
        <v>8291</v>
      </c>
      <c r="U1587" s="7" t="str">
        <f t="shared" si="73"/>
        <v>photography</v>
      </c>
      <c r="V1587" t="str">
        <f t="shared" si="74"/>
        <v>places</v>
      </c>
    </row>
    <row r="1588" spans="1:22" ht="31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5">
        <f t="shared" si="72"/>
        <v>0</v>
      </c>
      <c r="G1588" t="s">
        <v>8221</v>
      </c>
      <c r="H1588" t="s">
        <v>8224</v>
      </c>
      <c r="I1588" t="s">
        <v>8246</v>
      </c>
      <c r="J1588">
        <v>1428197422</v>
      </c>
      <c r="K1588" s="11">
        <f>(Table1[[#This Row],[deadline]]/86400)+25569+(-5/24)</f>
        <v>42098.854421296295</v>
      </c>
      <c r="L1588">
        <v>1425609022</v>
      </c>
      <c r="M1588" s="11">
        <f>(Table1[[#This Row],[launched_at]]/86400)+25569+(-5/24)</f>
        <v>42068.896087962959</v>
      </c>
      <c r="N1588" s="12">
        <f>Table1[[#This Row],[Date Created Conversion]]</f>
        <v>42068.896087962959</v>
      </c>
      <c r="O1588" s="13">
        <f>Table1[[#This Row],[Date Created Conversion]]</f>
        <v>42068.896087962959</v>
      </c>
      <c r="P1588" t="b">
        <v>0</v>
      </c>
      <c r="Q1588">
        <v>0</v>
      </c>
      <c r="R1588" s="6" t="e">
        <f>E1588/Q1588</f>
        <v>#DIV/0!</v>
      </c>
      <c r="S1588" t="b">
        <v>0</v>
      </c>
      <c r="T1588" t="s">
        <v>8291</v>
      </c>
      <c r="U1588" s="7" t="str">
        <f t="shared" si="73"/>
        <v>photography</v>
      </c>
      <c r="V1588" t="str">
        <f t="shared" si="74"/>
        <v>places</v>
      </c>
    </row>
    <row r="1589" spans="1:22" ht="46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5">
        <f t="shared" si="72"/>
        <v>1.3333333333333334E-4</v>
      </c>
      <c r="G1589" t="s">
        <v>8221</v>
      </c>
      <c r="H1589" t="s">
        <v>8224</v>
      </c>
      <c r="I1589" t="s">
        <v>8246</v>
      </c>
      <c r="J1589">
        <v>1418510965</v>
      </c>
      <c r="K1589" s="11">
        <f>(Table1[[#This Row],[deadline]]/86400)+25569+(-5/24)</f>
        <v>41986.742650462962</v>
      </c>
      <c r="L1589">
        <v>1415918965</v>
      </c>
      <c r="M1589" s="11">
        <f>(Table1[[#This Row],[launched_at]]/86400)+25569+(-5/24)</f>
        <v>41956.742650462962</v>
      </c>
      <c r="N1589" s="12">
        <f>Table1[[#This Row],[Date Created Conversion]]</f>
        <v>41956.742650462962</v>
      </c>
      <c r="O1589" s="13">
        <f>Table1[[#This Row],[Date Created Conversion]]</f>
        <v>41956.742650462962</v>
      </c>
      <c r="P1589" t="b">
        <v>0</v>
      </c>
      <c r="Q1589">
        <v>1</v>
      </c>
      <c r="R1589" s="6">
        <f>E1589/Q1589</f>
        <v>1</v>
      </c>
      <c r="S1589" t="b">
        <v>0</v>
      </c>
      <c r="T1589" t="s">
        <v>8291</v>
      </c>
      <c r="U1589" s="7" t="str">
        <f t="shared" si="73"/>
        <v>photography</v>
      </c>
      <c r="V1589" t="str">
        <f t="shared" si="74"/>
        <v>places</v>
      </c>
    </row>
    <row r="1590" spans="1:22" ht="31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5">
        <f t="shared" si="72"/>
        <v>0</v>
      </c>
      <c r="G1590" t="s">
        <v>8221</v>
      </c>
      <c r="H1590" t="s">
        <v>8224</v>
      </c>
      <c r="I1590" t="s">
        <v>8246</v>
      </c>
      <c r="J1590">
        <v>1422735120</v>
      </c>
      <c r="K1590" s="11">
        <f>(Table1[[#This Row],[deadline]]/86400)+25569+(-5/24)</f>
        <v>42035.633333333331</v>
      </c>
      <c r="L1590">
        <v>1420091999</v>
      </c>
      <c r="M1590" s="11">
        <f>(Table1[[#This Row],[launched_at]]/86400)+25569+(-5/24)</f>
        <v>42005.041655092595</v>
      </c>
      <c r="N1590" s="12">
        <f>Table1[[#This Row],[Date Created Conversion]]</f>
        <v>42005.041655092595</v>
      </c>
      <c r="O1590" s="13">
        <f>Table1[[#This Row],[Date Created Conversion]]</f>
        <v>42005.041655092595</v>
      </c>
      <c r="P1590" t="b">
        <v>0</v>
      </c>
      <c r="Q1590">
        <v>0</v>
      </c>
      <c r="R1590" s="6" t="e">
        <f>E1590/Q1590</f>
        <v>#DIV/0!</v>
      </c>
      <c r="S1590" t="b">
        <v>0</v>
      </c>
      <c r="T1590" t="s">
        <v>8291</v>
      </c>
      <c r="U1590" s="7" t="str">
        <f t="shared" si="73"/>
        <v>photography</v>
      </c>
      <c r="V1590" t="str">
        <f t="shared" si="74"/>
        <v>places</v>
      </c>
    </row>
    <row r="1591" spans="1:22" ht="31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5">
        <f t="shared" si="72"/>
        <v>0</v>
      </c>
      <c r="G1591" t="s">
        <v>8221</v>
      </c>
      <c r="H1591" t="s">
        <v>8224</v>
      </c>
      <c r="I1591" t="s">
        <v>8246</v>
      </c>
      <c r="J1591">
        <v>1444433886</v>
      </c>
      <c r="K1591" s="11">
        <f>(Table1[[#This Row],[deadline]]/86400)+25569+(-5/24)</f>
        <v>42286.776458333326</v>
      </c>
      <c r="L1591">
        <v>1441841886</v>
      </c>
      <c r="M1591" s="11">
        <f>(Table1[[#This Row],[launched_at]]/86400)+25569+(-5/24)</f>
        <v>42256.776458333326</v>
      </c>
      <c r="N1591" s="12">
        <f>Table1[[#This Row],[Date Created Conversion]]</f>
        <v>42256.776458333326</v>
      </c>
      <c r="O1591" s="13">
        <f>Table1[[#This Row],[Date Created Conversion]]</f>
        <v>42256.776458333326</v>
      </c>
      <c r="P1591" t="b">
        <v>0</v>
      </c>
      <c r="Q1591">
        <v>0</v>
      </c>
      <c r="R1591" s="6" t="e">
        <f>E1591/Q1591</f>
        <v>#DIV/0!</v>
      </c>
      <c r="S1591" t="b">
        <v>0</v>
      </c>
      <c r="T1591" t="s">
        <v>8291</v>
      </c>
      <c r="U1591" s="7" t="str">
        <f t="shared" si="73"/>
        <v>photography</v>
      </c>
      <c r="V1591" t="str">
        <f t="shared" si="74"/>
        <v>places</v>
      </c>
    </row>
    <row r="1592" spans="1:22" ht="18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5">
        <f t="shared" si="72"/>
        <v>1.7000000000000001E-2</v>
      </c>
      <c r="G1592" t="s">
        <v>8221</v>
      </c>
      <c r="H1592" t="s">
        <v>8237</v>
      </c>
      <c r="I1592" t="s">
        <v>8249</v>
      </c>
      <c r="J1592">
        <v>1443040464</v>
      </c>
      <c r="K1592" s="11">
        <f>(Table1[[#This Row],[deadline]]/86400)+25569+(-5/24)</f>
        <v>42270.648888888885</v>
      </c>
      <c r="L1592">
        <v>1440448464</v>
      </c>
      <c r="M1592" s="11">
        <f>(Table1[[#This Row],[launched_at]]/86400)+25569+(-5/24)</f>
        <v>42240.648888888885</v>
      </c>
      <c r="N1592" s="12">
        <f>Table1[[#This Row],[Date Created Conversion]]</f>
        <v>42240.648888888885</v>
      </c>
      <c r="O1592" s="13">
        <f>Table1[[#This Row],[Date Created Conversion]]</f>
        <v>42240.648888888885</v>
      </c>
      <c r="P1592" t="b">
        <v>0</v>
      </c>
      <c r="Q1592">
        <v>2</v>
      </c>
      <c r="R1592" s="6">
        <f>E1592/Q1592</f>
        <v>510</v>
      </c>
      <c r="S1592" t="b">
        <v>0</v>
      </c>
      <c r="T1592" t="s">
        <v>8291</v>
      </c>
      <c r="U1592" s="7" t="str">
        <f t="shared" si="73"/>
        <v>photography</v>
      </c>
      <c r="V1592" t="str">
        <f t="shared" si="74"/>
        <v>places</v>
      </c>
    </row>
    <row r="1593" spans="1:22" ht="46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5">
        <f t="shared" si="72"/>
        <v>0.29228571428571426</v>
      </c>
      <c r="G1593" t="s">
        <v>8221</v>
      </c>
      <c r="H1593" t="s">
        <v>8225</v>
      </c>
      <c r="I1593" t="s">
        <v>8247</v>
      </c>
      <c r="J1593">
        <v>1459700741</v>
      </c>
      <c r="K1593" s="11">
        <f>(Table1[[#This Row],[deadline]]/86400)+25569+(-5/24)</f>
        <v>42463.476168981484</v>
      </c>
      <c r="L1593">
        <v>1457112341</v>
      </c>
      <c r="M1593" s="11">
        <f>(Table1[[#This Row],[launched_at]]/86400)+25569+(-5/24)</f>
        <v>42433.517835648141</v>
      </c>
      <c r="N1593" s="12">
        <f>Table1[[#This Row],[Date Created Conversion]]</f>
        <v>42433.517835648141</v>
      </c>
      <c r="O1593" s="13">
        <f>Table1[[#This Row],[Date Created Conversion]]</f>
        <v>42433.517835648141</v>
      </c>
      <c r="P1593" t="b">
        <v>0</v>
      </c>
      <c r="Q1593">
        <v>92</v>
      </c>
      <c r="R1593" s="6">
        <f>E1593/Q1593</f>
        <v>44.478260869565219</v>
      </c>
      <c r="S1593" t="b">
        <v>0</v>
      </c>
      <c r="T1593" t="s">
        <v>8291</v>
      </c>
      <c r="U1593" s="7" t="str">
        <f t="shared" si="73"/>
        <v>photography</v>
      </c>
      <c r="V1593" t="str">
        <f t="shared" si="74"/>
        <v>places</v>
      </c>
    </row>
    <row r="1594" spans="1:22" ht="31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5">
        <f t="shared" si="72"/>
        <v>0</v>
      </c>
      <c r="G1594" t="s">
        <v>8221</v>
      </c>
      <c r="H1594" t="s">
        <v>8224</v>
      </c>
      <c r="I1594" t="s">
        <v>8246</v>
      </c>
      <c r="J1594">
        <v>1427503485</v>
      </c>
      <c r="K1594" s="11">
        <f>(Table1[[#This Row],[deadline]]/86400)+25569+(-5/24)</f>
        <v>42090.822743055549</v>
      </c>
      <c r="L1594">
        <v>1423619085</v>
      </c>
      <c r="M1594" s="11">
        <f>(Table1[[#This Row],[launched_at]]/86400)+25569+(-5/24)</f>
        <v>42045.86440972222</v>
      </c>
      <c r="N1594" s="12">
        <f>Table1[[#This Row],[Date Created Conversion]]</f>
        <v>42045.86440972222</v>
      </c>
      <c r="O1594" s="13">
        <f>Table1[[#This Row],[Date Created Conversion]]</f>
        <v>42045.86440972222</v>
      </c>
      <c r="P1594" t="b">
        <v>0</v>
      </c>
      <c r="Q1594">
        <v>0</v>
      </c>
      <c r="R1594" s="6" t="e">
        <f>E1594/Q1594</f>
        <v>#DIV/0!</v>
      </c>
      <c r="S1594" t="b">
        <v>0</v>
      </c>
      <c r="T1594" t="s">
        <v>8291</v>
      </c>
      <c r="U1594" s="7" t="str">
        <f t="shared" si="73"/>
        <v>photography</v>
      </c>
      <c r="V1594" t="str">
        <f t="shared" si="74"/>
        <v>places</v>
      </c>
    </row>
    <row r="1595" spans="1:22" ht="31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5">
        <f t="shared" si="72"/>
        <v>1.3636363636363637E-4</v>
      </c>
      <c r="G1595" t="s">
        <v>8221</v>
      </c>
      <c r="H1595" t="s">
        <v>8224</v>
      </c>
      <c r="I1595" t="s">
        <v>8246</v>
      </c>
      <c r="J1595">
        <v>1425154655</v>
      </c>
      <c r="K1595" s="11">
        <f>(Table1[[#This Row],[deadline]]/86400)+25569+(-5/24)</f>
        <v>42063.63721064815</v>
      </c>
      <c r="L1595">
        <v>1422562655</v>
      </c>
      <c r="M1595" s="11">
        <f>(Table1[[#This Row],[launched_at]]/86400)+25569+(-5/24)</f>
        <v>42033.63721064815</v>
      </c>
      <c r="N1595" s="12">
        <f>Table1[[#This Row],[Date Created Conversion]]</f>
        <v>42033.63721064815</v>
      </c>
      <c r="O1595" s="13">
        <f>Table1[[#This Row],[Date Created Conversion]]</f>
        <v>42033.63721064815</v>
      </c>
      <c r="P1595" t="b">
        <v>0</v>
      </c>
      <c r="Q1595">
        <v>3</v>
      </c>
      <c r="R1595" s="6">
        <f>E1595/Q1595</f>
        <v>1</v>
      </c>
      <c r="S1595" t="b">
        <v>0</v>
      </c>
      <c r="T1595" t="s">
        <v>8291</v>
      </c>
      <c r="U1595" s="7" t="str">
        <f t="shared" si="73"/>
        <v>photography</v>
      </c>
      <c r="V1595" t="str">
        <f t="shared" si="74"/>
        <v>places</v>
      </c>
    </row>
    <row r="1596" spans="1:22" ht="31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5">
        <f t="shared" si="72"/>
        <v>0.20499999999999999</v>
      </c>
      <c r="G1596" t="s">
        <v>8221</v>
      </c>
      <c r="H1596" t="s">
        <v>8224</v>
      </c>
      <c r="I1596" t="s">
        <v>8246</v>
      </c>
      <c r="J1596">
        <v>1463329260</v>
      </c>
      <c r="K1596" s="11">
        <f>(Table1[[#This Row],[deadline]]/86400)+25569+(-5/24)</f>
        <v>42505.472916666666</v>
      </c>
      <c r="L1596">
        <v>1458147982</v>
      </c>
      <c r="M1596" s="11">
        <f>(Table1[[#This Row],[launched_at]]/86400)+25569+(-5/24)</f>
        <v>42445.504421296289</v>
      </c>
      <c r="N1596" s="12">
        <f>Table1[[#This Row],[Date Created Conversion]]</f>
        <v>42445.504421296289</v>
      </c>
      <c r="O1596" s="13">
        <f>Table1[[#This Row],[Date Created Conversion]]</f>
        <v>42445.504421296289</v>
      </c>
      <c r="P1596" t="b">
        <v>0</v>
      </c>
      <c r="Q1596">
        <v>10</v>
      </c>
      <c r="R1596" s="6">
        <f>E1596/Q1596</f>
        <v>20.5</v>
      </c>
      <c r="S1596" t="b">
        <v>0</v>
      </c>
      <c r="T1596" t="s">
        <v>8291</v>
      </c>
      <c r="U1596" s="7" t="str">
        <f t="shared" si="73"/>
        <v>photography</v>
      </c>
      <c r="V1596" t="str">
        <f t="shared" si="74"/>
        <v>places</v>
      </c>
    </row>
    <row r="1597" spans="1:22" ht="46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5">
        <f t="shared" si="72"/>
        <v>2.8E-3</v>
      </c>
      <c r="G1597" t="s">
        <v>8221</v>
      </c>
      <c r="H1597" t="s">
        <v>8224</v>
      </c>
      <c r="I1597" t="s">
        <v>8246</v>
      </c>
      <c r="J1597">
        <v>1403122380</v>
      </c>
      <c r="K1597" s="11">
        <f>(Table1[[#This Row],[deadline]]/86400)+25569+(-5/24)</f>
        <v>41808.634027777771</v>
      </c>
      <c r="L1597">
        <v>1400634728</v>
      </c>
      <c r="M1597" s="11">
        <f>(Table1[[#This Row],[launched_at]]/86400)+25569+(-5/24)</f>
        <v>41779.84175925926</v>
      </c>
      <c r="N1597" s="12">
        <f>Table1[[#This Row],[Date Created Conversion]]</f>
        <v>41779.84175925926</v>
      </c>
      <c r="O1597" s="13">
        <f>Table1[[#This Row],[Date Created Conversion]]</f>
        <v>41779.84175925926</v>
      </c>
      <c r="P1597" t="b">
        <v>0</v>
      </c>
      <c r="Q1597">
        <v>7</v>
      </c>
      <c r="R1597" s="6">
        <f>E1597/Q1597</f>
        <v>40</v>
      </c>
      <c r="S1597" t="b">
        <v>0</v>
      </c>
      <c r="T1597" t="s">
        <v>8291</v>
      </c>
      <c r="U1597" s="7" t="str">
        <f t="shared" si="73"/>
        <v>photography</v>
      </c>
      <c r="V1597" t="str">
        <f t="shared" si="74"/>
        <v>places</v>
      </c>
    </row>
    <row r="1598" spans="1:22" ht="31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5">
        <f t="shared" si="72"/>
        <v>2.3076923076923078E-2</v>
      </c>
      <c r="G1598" t="s">
        <v>8221</v>
      </c>
      <c r="H1598" t="s">
        <v>8225</v>
      </c>
      <c r="I1598" t="s">
        <v>8247</v>
      </c>
      <c r="J1598">
        <v>1418469569</v>
      </c>
      <c r="K1598" s="11">
        <f>(Table1[[#This Row],[deadline]]/86400)+25569+(-5/24)</f>
        <v>41986.26353009259</v>
      </c>
      <c r="L1598">
        <v>1414577969</v>
      </c>
      <c r="M1598" s="11">
        <f>(Table1[[#This Row],[launched_at]]/86400)+25569+(-5/24)</f>
        <v>41941.221863425926</v>
      </c>
      <c r="N1598" s="12">
        <f>Table1[[#This Row],[Date Created Conversion]]</f>
        <v>41941.221863425926</v>
      </c>
      <c r="O1598" s="13">
        <f>Table1[[#This Row],[Date Created Conversion]]</f>
        <v>41941.221863425926</v>
      </c>
      <c r="P1598" t="b">
        <v>0</v>
      </c>
      <c r="Q1598">
        <v>3</v>
      </c>
      <c r="R1598" s="6">
        <f>E1598/Q1598</f>
        <v>25</v>
      </c>
      <c r="S1598" t="b">
        <v>0</v>
      </c>
      <c r="T1598" t="s">
        <v>8291</v>
      </c>
      <c r="U1598" s="7" t="str">
        <f t="shared" si="73"/>
        <v>photography</v>
      </c>
      <c r="V1598" t="str">
        <f t="shared" si="74"/>
        <v>places</v>
      </c>
    </row>
    <row r="1599" spans="1:22" ht="46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5">
        <f t="shared" si="72"/>
        <v>0</v>
      </c>
      <c r="G1599" t="s">
        <v>8221</v>
      </c>
      <c r="H1599" t="s">
        <v>8224</v>
      </c>
      <c r="I1599" t="s">
        <v>8246</v>
      </c>
      <c r="J1599">
        <v>1474360197</v>
      </c>
      <c r="K1599" s="11">
        <f>(Table1[[#This Row],[deadline]]/86400)+25569+(-5/24)</f>
        <v>42633.145798611113</v>
      </c>
      <c r="L1599">
        <v>1471768197</v>
      </c>
      <c r="M1599" s="11">
        <f>(Table1[[#This Row],[launched_at]]/86400)+25569+(-5/24)</f>
        <v>42603.145798611113</v>
      </c>
      <c r="N1599" s="12">
        <f>Table1[[#This Row],[Date Created Conversion]]</f>
        <v>42603.145798611113</v>
      </c>
      <c r="O1599" s="13">
        <f>Table1[[#This Row],[Date Created Conversion]]</f>
        <v>42603.145798611113</v>
      </c>
      <c r="P1599" t="b">
        <v>0</v>
      </c>
      <c r="Q1599">
        <v>0</v>
      </c>
      <c r="R1599" s="6" t="e">
        <f>E1599/Q1599</f>
        <v>#DIV/0!</v>
      </c>
      <c r="S1599" t="b">
        <v>0</v>
      </c>
      <c r="T1599" t="s">
        <v>8291</v>
      </c>
      <c r="U1599" s="7" t="str">
        <f t="shared" si="73"/>
        <v>photography</v>
      </c>
      <c r="V1599" t="str">
        <f t="shared" si="74"/>
        <v>places</v>
      </c>
    </row>
    <row r="1600" spans="1:22" ht="46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5">
        <f t="shared" si="72"/>
        <v>1.25E-3</v>
      </c>
      <c r="G1600" t="s">
        <v>8221</v>
      </c>
      <c r="H1600" t="s">
        <v>8224</v>
      </c>
      <c r="I1600" t="s">
        <v>8246</v>
      </c>
      <c r="J1600">
        <v>1437926458</v>
      </c>
      <c r="K1600" s="11">
        <f>(Table1[[#This Row],[deadline]]/86400)+25569+(-5/24)</f>
        <v>42211.459004629629</v>
      </c>
      <c r="L1600">
        <v>1432742458</v>
      </c>
      <c r="M1600" s="11">
        <f>(Table1[[#This Row],[launched_at]]/86400)+25569+(-5/24)</f>
        <v>42151.459004629629</v>
      </c>
      <c r="N1600" s="12">
        <f>Table1[[#This Row],[Date Created Conversion]]</f>
        <v>42151.459004629629</v>
      </c>
      <c r="O1600" s="13">
        <f>Table1[[#This Row],[Date Created Conversion]]</f>
        <v>42151.459004629629</v>
      </c>
      <c r="P1600" t="b">
        <v>0</v>
      </c>
      <c r="Q1600">
        <v>1</v>
      </c>
      <c r="R1600" s="6">
        <f>E1600/Q1600</f>
        <v>1</v>
      </c>
      <c r="S1600" t="b">
        <v>0</v>
      </c>
      <c r="T1600" t="s">
        <v>8291</v>
      </c>
      <c r="U1600" s="7" t="str">
        <f t="shared" si="73"/>
        <v>photography</v>
      </c>
      <c r="V1600" t="str">
        <f t="shared" si="74"/>
        <v>places</v>
      </c>
    </row>
    <row r="1601" spans="1:22" ht="31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5">
        <f t="shared" si="72"/>
        <v>0</v>
      </c>
      <c r="G1601" t="s">
        <v>8221</v>
      </c>
      <c r="H1601" t="s">
        <v>8225</v>
      </c>
      <c r="I1601" t="s">
        <v>8247</v>
      </c>
      <c r="J1601">
        <v>1460116576</v>
      </c>
      <c r="K1601" s="11">
        <f>(Table1[[#This Row],[deadline]]/86400)+25569+(-5/24)</f>
        <v>42468.289074074077</v>
      </c>
      <c r="L1601">
        <v>1457528176</v>
      </c>
      <c r="M1601" s="11">
        <f>(Table1[[#This Row],[launched_at]]/86400)+25569+(-5/24)</f>
        <v>42438.330740740734</v>
      </c>
      <c r="N1601" s="12">
        <f>Table1[[#This Row],[Date Created Conversion]]</f>
        <v>42438.330740740734</v>
      </c>
      <c r="O1601" s="13">
        <f>Table1[[#This Row],[Date Created Conversion]]</f>
        <v>42438.330740740734</v>
      </c>
      <c r="P1601" t="b">
        <v>0</v>
      </c>
      <c r="Q1601">
        <v>0</v>
      </c>
      <c r="R1601" s="6" t="e">
        <f>E1601/Q1601</f>
        <v>#DIV/0!</v>
      </c>
      <c r="S1601" t="b">
        <v>0</v>
      </c>
      <c r="T1601" t="s">
        <v>8291</v>
      </c>
      <c r="U1601" s="7" t="str">
        <f t="shared" si="73"/>
        <v>photography</v>
      </c>
      <c r="V1601" t="str">
        <f t="shared" si="74"/>
        <v>places</v>
      </c>
    </row>
    <row r="1602" spans="1:22" ht="46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5">
        <f t="shared" si="72"/>
        <v>7.3400000000000007E-2</v>
      </c>
      <c r="G1602" t="s">
        <v>8221</v>
      </c>
      <c r="H1602" t="s">
        <v>8224</v>
      </c>
      <c r="I1602" t="s">
        <v>8246</v>
      </c>
      <c r="J1602">
        <v>1405401060</v>
      </c>
      <c r="K1602" s="11">
        <f>(Table1[[#This Row],[deadline]]/86400)+25569+(-5/24)</f>
        <v>41835.007638888885</v>
      </c>
      <c r="L1602">
        <v>1401585752</v>
      </c>
      <c r="M1602" s="11">
        <f>(Table1[[#This Row],[launched_at]]/86400)+25569+(-5/24)</f>
        <v>41790.848981481475</v>
      </c>
      <c r="N1602" s="12">
        <f>Table1[[#This Row],[Date Created Conversion]]</f>
        <v>41790.848981481475</v>
      </c>
      <c r="O1602" s="13">
        <f>Table1[[#This Row],[Date Created Conversion]]</f>
        <v>41790.848981481475</v>
      </c>
      <c r="P1602" t="b">
        <v>0</v>
      </c>
      <c r="Q1602">
        <v>9</v>
      </c>
      <c r="R1602" s="6">
        <f>E1602/Q1602</f>
        <v>40.777777777777779</v>
      </c>
      <c r="S1602" t="b">
        <v>0</v>
      </c>
      <c r="T1602" t="s">
        <v>8291</v>
      </c>
      <c r="U1602" s="7" t="str">
        <f t="shared" si="73"/>
        <v>photography</v>
      </c>
      <c r="V1602" t="str">
        <f t="shared" si="74"/>
        <v>places</v>
      </c>
    </row>
    <row r="1603" spans="1:22" ht="31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5">
        <f t="shared" ref="F1603:F1666" si="75">E1603/D1603</f>
        <v>1.082492</v>
      </c>
      <c r="G1603" t="s">
        <v>8219</v>
      </c>
      <c r="H1603" t="s">
        <v>8224</v>
      </c>
      <c r="I1603" t="s">
        <v>8246</v>
      </c>
      <c r="J1603">
        <v>1304561633</v>
      </c>
      <c r="K1603" s="11">
        <f>(Table1[[#This Row],[deadline]]/86400)+25569+(-5/24)</f>
        <v>40667.884641203702</v>
      </c>
      <c r="L1603">
        <v>1301969633</v>
      </c>
      <c r="M1603" s="11">
        <f>(Table1[[#This Row],[launched_at]]/86400)+25569+(-5/24)</f>
        <v>40637.884641203702</v>
      </c>
      <c r="N1603" s="12">
        <f>Table1[[#This Row],[Date Created Conversion]]</f>
        <v>40637.884641203702</v>
      </c>
      <c r="O1603" s="13">
        <f>Table1[[#This Row],[Date Created Conversion]]</f>
        <v>40637.884641203702</v>
      </c>
      <c r="P1603" t="b">
        <v>0</v>
      </c>
      <c r="Q1603">
        <v>56</v>
      </c>
      <c r="R1603" s="6">
        <f>E1603/Q1603</f>
        <v>48.325535714285714</v>
      </c>
      <c r="S1603" t="b">
        <v>1</v>
      </c>
      <c r="T1603" t="s">
        <v>8276</v>
      </c>
      <c r="U1603" s="7" t="str">
        <f t="shared" ref="U1603:U1666" si="76">LEFT(T1603, SEARCH("/",T1603,1)-1)</f>
        <v>music</v>
      </c>
      <c r="V1603" t="str">
        <f t="shared" ref="V1603:V1666" si="77">RIGHT(T1603, LEN(T1603)-SEARCH("/",T1603,1))</f>
        <v>rock</v>
      </c>
    </row>
    <row r="1604" spans="1:22" ht="46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5">
        <f t="shared" si="75"/>
        <v>1.0016666666666667</v>
      </c>
      <c r="G1604" t="s">
        <v>8219</v>
      </c>
      <c r="H1604" t="s">
        <v>8224</v>
      </c>
      <c r="I1604" t="s">
        <v>8246</v>
      </c>
      <c r="J1604">
        <v>1318633200</v>
      </c>
      <c r="K1604" s="11">
        <f>(Table1[[#This Row],[deadline]]/86400)+25569+(-5/24)</f>
        <v>40830.75</v>
      </c>
      <c r="L1604">
        <v>1314947317</v>
      </c>
      <c r="M1604" s="11">
        <f>(Table1[[#This Row],[launched_at]]/86400)+25569+(-5/24)</f>
        <v>40788.089317129627</v>
      </c>
      <c r="N1604" s="12">
        <f>Table1[[#This Row],[Date Created Conversion]]</f>
        <v>40788.089317129627</v>
      </c>
      <c r="O1604" s="13">
        <f>Table1[[#This Row],[Date Created Conversion]]</f>
        <v>40788.089317129627</v>
      </c>
      <c r="P1604" t="b">
        <v>0</v>
      </c>
      <c r="Q1604">
        <v>32</v>
      </c>
      <c r="R1604" s="6">
        <f>E1604/Q1604</f>
        <v>46.953125</v>
      </c>
      <c r="S1604" t="b">
        <v>1</v>
      </c>
      <c r="T1604" t="s">
        <v>8276</v>
      </c>
      <c r="U1604" s="7" t="str">
        <f t="shared" si="76"/>
        <v>music</v>
      </c>
      <c r="V1604" t="str">
        <f t="shared" si="77"/>
        <v>rock</v>
      </c>
    </row>
    <row r="1605" spans="1:22" ht="3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5">
        <f t="shared" si="75"/>
        <v>1.0003299999999999</v>
      </c>
      <c r="G1605" t="s">
        <v>8219</v>
      </c>
      <c r="H1605" t="s">
        <v>8224</v>
      </c>
      <c r="I1605" t="s">
        <v>8246</v>
      </c>
      <c r="J1605">
        <v>1327723459</v>
      </c>
      <c r="K1605" s="11">
        <f>(Table1[[#This Row],[deadline]]/86400)+25569+(-5/24)</f>
        <v>40935.961331018516</v>
      </c>
      <c r="L1605">
        <v>1322539459</v>
      </c>
      <c r="M1605" s="11">
        <f>(Table1[[#This Row],[launched_at]]/86400)+25569+(-5/24)</f>
        <v>40875.961331018516</v>
      </c>
      <c r="N1605" s="12">
        <f>Table1[[#This Row],[Date Created Conversion]]</f>
        <v>40875.961331018516</v>
      </c>
      <c r="O1605" s="13">
        <f>Table1[[#This Row],[Date Created Conversion]]</f>
        <v>40875.961331018516</v>
      </c>
      <c r="P1605" t="b">
        <v>0</v>
      </c>
      <c r="Q1605">
        <v>30</v>
      </c>
      <c r="R1605" s="6">
        <f>E1605/Q1605</f>
        <v>66.688666666666663</v>
      </c>
      <c r="S1605" t="b">
        <v>1</v>
      </c>
      <c r="T1605" t="s">
        <v>8276</v>
      </c>
      <c r="U1605" s="7" t="str">
        <f t="shared" si="76"/>
        <v>music</v>
      </c>
      <c r="V1605" t="str">
        <f t="shared" si="77"/>
        <v>rock</v>
      </c>
    </row>
    <row r="1606" spans="1:22" ht="46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5">
        <f t="shared" si="75"/>
        <v>1.2210714285714286</v>
      </c>
      <c r="G1606" t="s">
        <v>8219</v>
      </c>
      <c r="H1606" t="s">
        <v>8224</v>
      </c>
      <c r="I1606" t="s">
        <v>8246</v>
      </c>
      <c r="J1606">
        <v>1332011835</v>
      </c>
      <c r="K1606" s="11">
        <f>(Table1[[#This Row],[deadline]]/86400)+25569+(-5/24)</f>
        <v>40985.595312500001</v>
      </c>
      <c r="L1606">
        <v>1328559435</v>
      </c>
      <c r="M1606" s="11">
        <f>(Table1[[#This Row],[launched_at]]/86400)+25569+(-5/24)</f>
        <v>40945.636979166666</v>
      </c>
      <c r="N1606" s="12">
        <f>Table1[[#This Row],[Date Created Conversion]]</f>
        <v>40945.636979166666</v>
      </c>
      <c r="O1606" s="13">
        <f>Table1[[#This Row],[Date Created Conversion]]</f>
        <v>40945.636979166666</v>
      </c>
      <c r="P1606" t="b">
        <v>0</v>
      </c>
      <c r="Q1606">
        <v>70</v>
      </c>
      <c r="R1606" s="6">
        <f>E1606/Q1606</f>
        <v>48.842857142857142</v>
      </c>
      <c r="S1606" t="b">
        <v>1</v>
      </c>
      <c r="T1606" t="s">
        <v>8276</v>
      </c>
      <c r="U1606" s="7" t="str">
        <f t="shared" si="76"/>
        <v>music</v>
      </c>
      <c r="V1606" t="str">
        <f t="shared" si="77"/>
        <v>rock</v>
      </c>
    </row>
    <row r="1607" spans="1:22" ht="46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5">
        <f t="shared" si="75"/>
        <v>1.0069333333333335</v>
      </c>
      <c r="G1607" t="s">
        <v>8219</v>
      </c>
      <c r="H1607" t="s">
        <v>8224</v>
      </c>
      <c r="I1607" t="s">
        <v>8246</v>
      </c>
      <c r="J1607">
        <v>1312182000</v>
      </c>
      <c r="K1607" s="11">
        <f>(Table1[[#This Row],[deadline]]/86400)+25569+(-5/24)</f>
        <v>40756.083333333328</v>
      </c>
      <c r="L1607">
        <v>1311380313</v>
      </c>
      <c r="M1607" s="11">
        <f>(Table1[[#This Row],[launched_at]]/86400)+25569+(-5/24)</f>
        <v>40746.804548611108</v>
      </c>
      <c r="N1607" s="12">
        <f>Table1[[#This Row],[Date Created Conversion]]</f>
        <v>40746.804548611108</v>
      </c>
      <c r="O1607" s="13">
        <f>Table1[[#This Row],[Date Created Conversion]]</f>
        <v>40746.804548611108</v>
      </c>
      <c r="P1607" t="b">
        <v>0</v>
      </c>
      <c r="Q1607">
        <v>44</v>
      </c>
      <c r="R1607" s="6">
        <f>E1607/Q1607</f>
        <v>137.30909090909091</v>
      </c>
      <c r="S1607" t="b">
        <v>1</v>
      </c>
      <c r="T1607" t="s">
        <v>8276</v>
      </c>
      <c r="U1607" s="7" t="str">
        <f t="shared" si="76"/>
        <v>music</v>
      </c>
      <c r="V1607" t="str">
        <f t="shared" si="77"/>
        <v>rock</v>
      </c>
    </row>
    <row r="1608" spans="1:22" ht="46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5">
        <f t="shared" si="75"/>
        <v>1.01004125</v>
      </c>
      <c r="G1608" t="s">
        <v>8219</v>
      </c>
      <c r="H1608" t="s">
        <v>8224</v>
      </c>
      <c r="I1608" t="s">
        <v>8246</v>
      </c>
      <c r="J1608">
        <v>1300930838</v>
      </c>
      <c r="K1608" s="11">
        <f>(Table1[[#This Row],[deadline]]/86400)+25569+(-5/24)</f>
        <v>40625.861550925925</v>
      </c>
      <c r="L1608">
        <v>1293158438</v>
      </c>
      <c r="M1608" s="11">
        <f>(Table1[[#This Row],[launched_at]]/86400)+25569+(-5/24)</f>
        <v>40535.903217592589</v>
      </c>
      <c r="N1608" s="12">
        <f>Table1[[#This Row],[Date Created Conversion]]</f>
        <v>40535.903217592589</v>
      </c>
      <c r="O1608" s="13">
        <f>Table1[[#This Row],[Date Created Conversion]]</f>
        <v>40535.903217592589</v>
      </c>
      <c r="P1608" t="b">
        <v>0</v>
      </c>
      <c r="Q1608">
        <v>92</v>
      </c>
      <c r="R1608" s="6">
        <f>E1608/Q1608</f>
        <v>87.829673913043479</v>
      </c>
      <c r="S1608" t="b">
        <v>1</v>
      </c>
      <c r="T1608" t="s">
        <v>8276</v>
      </c>
      <c r="U1608" s="7" t="str">
        <f t="shared" si="76"/>
        <v>music</v>
      </c>
      <c r="V1608" t="str">
        <f t="shared" si="77"/>
        <v>rock</v>
      </c>
    </row>
    <row r="1609" spans="1:22" ht="46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5">
        <f t="shared" si="75"/>
        <v>1.4511000000000001</v>
      </c>
      <c r="G1609" t="s">
        <v>8219</v>
      </c>
      <c r="H1609" t="s">
        <v>8224</v>
      </c>
      <c r="I1609" t="s">
        <v>8246</v>
      </c>
      <c r="J1609">
        <v>1339701851</v>
      </c>
      <c r="K1609" s="11">
        <f>(Table1[[#This Row],[deadline]]/86400)+25569+(-5/24)</f>
        <v>41074.600127314814</v>
      </c>
      <c r="L1609">
        <v>1337887451</v>
      </c>
      <c r="M1609" s="11">
        <f>(Table1[[#This Row],[launched_at]]/86400)+25569+(-5/24)</f>
        <v>41053.600127314814</v>
      </c>
      <c r="N1609" s="12">
        <f>Table1[[#This Row],[Date Created Conversion]]</f>
        <v>41053.600127314814</v>
      </c>
      <c r="O1609" s="13">
        <f>Table1[[#This Row],[Date Created Conversion]]</f>
        <v>41053.600127314814</v>
      </c>
      <c r="P1609" t="b">
        <v>0</v>
      </c>
      <c r="Q1609">
        <v>205</v>
      </c>
      <c r="R1609" s="6">
        <f>E1609/Q1609</f>
        <v>70.785365853658533</v>
      </c>
      <c r="S1609" t="b">
        <v>1</v>
      </c>
      <c r="T1609" t="s">
        <v>8276</v>
      </c>
      <c r="U1609" s="7" t="str">
        <f t="shared" si="76"/>
        <v>music</v>
      </c>
      <c r="V1609" t="str">
        <f t="shared" si="77"/>
        <v>rock</v>
      </c>
    </row>
    <row r="1610" spans="1:22" ht="3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5">
        <f t="shared" si="75"/>
        <v>1.0125</v>
      </c>
      <c r="G1610" t="s">
        <v>8219</v>
      </c>
      <c r="H1610" t="s">
        <v>8224</v>
      </c>
      <c r="I1610" t="s">
        <v>8246</v>
      </c>
      <c r="J1610">
        <v>1388553960</v>
      </c>
      <c r="K1610" s="11">
        <f>(Table1[[#This Row],[deadline]]/86400)+25569+(-5/24)</f>
        <v>41640.018055555549</v>
      </c>
      <c r="L1610">
        <v>1385754986</v>
      </c>
      <c r="M1610" s="11">
        <f>(Table1[[#This Row],[launched_at]]/86400)+25569+(-5/24)</f>
        <v>41607.622523148144</v>
      </c>
      <c r="N1610" s="12">
        <f>Table1[[#This Row],[Date Created Conversion]]</f>
        <v>41607.622523148144</v>
      </c>
      <c r="O1610" s="13">
        <f>Table1[[#This Row],[Date Created Conversion]]</f>
        <v>41607.622523148144</v>
      </c>
      <c r="P1610" t="b">
        <v>0</v>
      </c>
      <c r="Q1610">
        <v>23</v>
      </c>
      <c r="R1610" s="6">
        <f>E1610/Q1610</f>
        <v>52.826086956521742</v>
      </c>
      <c r="S1610" t="b">
        <v>1</v>
      </c>
      <c r="T1610" t="s">
        <v>8276</v>
      </c>
      <c r="U1610" s="7" t="str">
        <f t="shared" si="76"/>
        <v>music</v>
      </c>
      <c r="V1610" t="str">
        <f t="shared" si="77"/>
        <v>rock</v>
      </c>
    </row>
    <row r="1611" spans="1:22" ht="46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5">
        <f t="shared" si="75"/>
        <v>1.1833333333333333</v>
      </c>
      <c r="G1611" t="s">
        <v>8219</v>
      </c>
      <c r="H1611" t="s">
        <v>8224</v>
      </c>
      <c r="I1611" t="s">
        <v>8246</v>
      </c>
      <c r="J1611">
        <v>1320220800</v>
      </c>
      <c r="K1611" s="11">
        <f>(Table1[[#This Row],[deadline]]/86400)+25569+(-5/24)</f>
        <v>40849.125</v>
      </c>
      <c r="L1611">
        <v>1315612909</v>
      </c>
      <c r="M1611" s="11">
        <f>(Table1[[#This Row],[launched_at]]/86400)+25569+(-5/24)</f>
        <v>40795.792928240735</v>
      </c>
      <c r="N1611" s="12">
        <f>Table1[[#This Row],[Date Created Conversion]]</f>
        <v>40795.792928240735</v>
      </c>
      <c r="O1611" s="13">
        <f>Table1[[#This Row],[Date Created Conversion]]</f>
        <v>40795.792928240735</v>
      </c>
      <c r="P1611" t="b">
        <v>0</v>
      </c>
      <c r="Q1611">
        <v>4</v>
      </c>
      <c r="R1611" s="6">
        <f>E1611/Q1611</f>
        <v>443.75</v>
      </c>
      <c r="S1611" t="b">
        <v>1</v>
      </c>
      <c r="T1611" t="s">
        <v>8276</v>
      </c>
      <c r="U1611" s="7" t="str">
        <f t="shared" si="76"/>
        <v>music</v>
      </c>
      <c r="V1611" t="str">
        <f t="shared" si="77"/>
        <v>rock</v>
      </c>
    </row>
    <row r="1612" spans="1:22" ht="3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5">
        <f t="shared" si="75"/>
        <v>2.7185000000000001</v>
      </c>
      <c r="G1612" t="s">
        <v>8219</v>
      </c>
      <c r="H1612" t="s">
        <v>8224</v>
      </c>
      <c r="I1612" t="s">
        <v>8246</v>
      </c>
      <c r="J1612">
        <v>1355609510</v>
      </c>
      <c r="K1612" s="11">
        <f>(Table1[[#This Row],[deadline]]/86400)+25569+(-5/24)</f>
        <v>41258.716550925921</v>
      </c>
      <c r="L1612">
        <v>1353017510</v>
      </c>
      <c r="M1612" s="11">
        <f>(Table1[[#This Row],[launched_at]]/86400)+25569+(-5/24)</f>
        <v>41228.716550925921</v>
      </c>
      <c r="N1612" s="12">
        <f>Table1[[#This Row],[Date Created Conversion]]</f>
        <v>41228.716550925921</v>
      </c>
      <c r="O1612" s="13">
        <f>Table1[[#This Row],[Date Created Conversion]]</f>
        <v>41228.716550925921</v>
      </c>
      <c r="P1612" t="b">
        <v>0</v>
      </c>
      <c r="Q1612">
        <v>112</v>
      </c>
      <c r="R1612" s="6">
        <f>E1612/Q1612</f>
        <v>48.544642857142854</v>
      </c>
      <c r="S1612" t="b">
        <v>1</v>
      </c>
      <c r="T1612" t="s">
        <v>8276</v>
      </c>
      <c r="U1612" s="7" t="str">
        <f t="shared" si="76"/>
        <v>music</v>
      </c>
      <c r="V1612" t="str">
        <f t="shared" si="77"/>
        <v>rock</v>
      </c>
    </row>
    <row r="1613" spans="1:22" ht="18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5">
        <f t="shared" si="75"/>
        <v>1.25125</v>
      </c>
      <c r="G1613" t="s">
        <v>8219</v>
      </c>
      <c r="H1613" t="s">
        <v>8224</v>
      </c>
      <c r="I1613" t="s">
        <v>8246</v>
      </c>
      <c r="J1613">
        <v>1370390432</v>
      </c>
      <c r="K1613" s="11">
        <f>(Table1[[#This Row],[deadline]]/86400)+25569+(-5/24)</f>
        <v>41429.792037037034</v>
      </c>
      <c r="L1613">
        <v>1368576032</v>
      </c>
      <c r="M1613" s="11">
        <f>(Table1[[#This Row],[launched_at]]/86400)+25569+(-5/24)</f>
        <v>41408.792037037034</v>
      </c>
      <c r="N1613" s="12">
        <f>Table1[[#This Row],[Date Created Conversion]]</f>
        <v>41408.792037037034</v>
      </c>
      <c r="O1613" s="13">
        <f>Table1[[#This Row],[Date Created Conversion]]</f>
        <v>41408.792037037034</v>
      </c>
      <c r="P1613" t="b">
        <v>0</v>
      </c>
      <c r="Q1613">
        <v>27</v>
      </c>
      <c r="R1613" s="6">
        <f>E1613/Q1613</f>
        <v>37.074074074074076</v>
      </c>
      <c r="S1613" t="b">
        <v>1</v>
      </c>
      <c r="T1613" t="s">
        <v>8276</v>
      </c>
      <c r="U1613" s="7" t="str">
        <f t="shared" si="76"/>
        <v>music</v>
      </c>
      <c r="V1613" t="str">
        <f t="shared" si="77"/>
        <v>rock</v>
      </c>
    </row>
    <row r="1614" spans="1:22" ht="31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5">
        <f t="shared" si="75"/>
        <v>1.1000000000000001</v>
      </c>
      <c r="G1614" t="s">
        <v>8219</v>
      </c>
      <c r="H1614" t="s">
        <v>8224</v>
      </c>
      <c r="I1614" t="s">
        <v>8246</v>
      </c>
      <c r="J1614">
        <v>1357160384</v>
      </c>
      <c r="K1614" s="11">
        <f>(Table1[[#This Row],[deadline]]/86400)+25569+(-5/24)</f>
        <v>41276.666481481479</v>
      </c>
      <c r="L1614">
        <v>1354568384</v>
      </c>
      <c r="M1614" s="11">
        <f>(Table1[[#This Row],[launched_at]]/86400)+25569+(-5/24)</f>
        <v>41246.666481481479</v>
      </c>
      <c r="N1614" s="12">
        <f>Table1[[#This Row],[Date Created Conversion]]</f>
        <v>41246.666481481479</v>
      </c>
      <c r="O1614" s="13">
        <f>Table1[[#This Row],[Date Created Conversion]]</f>
        <v>41246.666481481479</v>
      </c>
      <c r="P1614" t="b">
        <v>0</v>
      </c>
      <c r="Q1614">
        <v>11</v>
      </c>
      <c r="R1614" s="6">
        <f>E1614/Q1614</f>
        <v>50</v>
      </c>
      <c r="S1614" t="b">
        <v>1</v>
      </c>
      <c r="T1614" t="s">
        <v>8276</v>
      </c>
      <c r="U1614" s="7" t="str">
        <f t="shared" si="76"/>
        <v>music</v>
      </c>
      <c r="V1614" t="str">
        <f t="shared" si="77"/>
        <v>rock</v>
      </c>
    </row>
    <row r="1615" spans="1:22" ht="46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5">
        <f t="shared" si="75"/>
        <v>1.0149999999999999</v>
      </c>
      <c r="G1615" t="s">
        <v>8219</v>
      </c>
      <c r="H1615" t="s">
        <v>8224</v>
      </c>
      <c r="I1615" t="s">
        <v>8246</v>
      </c>
      <c r="J1615">
        <v>1342921202</v>
      </c>
      <c r="K1615" s="11">
        <f>(Table1[[#This Row],[deadline]]/86400)+25569+(-5/24)</f>
        <v>41111.861134259256</v>
      </c>
      <c r="L1615">
        <v>1340329202</v>
      </c>
      <c r="M1615" s="11">
        <f>(Table1[[#This Row],[launched_at]]/86400)+25569+(-5/24)</f>
        <v>41081.861134259256</v>
      </c>
      <c r="N1615" s="12">
        <f>Table1[[#This Row],[Date Created Conversion]]</f>
        <v>41081.861134259256</v>
      </c>
      <c r="O1615" s="13">
        <f>Table1[[#This Row],[Date Created Conversion]]</f>
        <v>41081.861134259256</v>
      </c>
      <c r="P1615" t="b">
        <v>0</v>
      </c>
      <c r="Q1615">
        <v>26</v>
      </c>
      <c r="R1615" s="6">
        <f>E1615/Q1615</f>
        <v>39.03846153846154</v>
      </c>
      <c r="S1615" t="b">
        <v>1</v>
      </c>
      <c r="T1615" t="s">
        <v>8276</v>
      </c>
      <c r="U1615" s="7" t="str">
        <f t="shared" si="76"/>
        <v>music</v>
      </c>
      <c r="V1615" t="str">
        <f t="shared" si="77"/>
        <v>rock</v>
      </c>
    </row>
    <row r="1616" spans="1:22" ht="46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5">
        <f t="shared" si="75"/>
        <v>1.0269999999999999</v>
      </c>
      <c r="G1616" t="s">
        <v>8219</v>
      </c>
      <c r="H1616" t="s">
        <v>8224</v>
      </c>
      <c r="I1616" t="s">
        <v>8246</v>
      </c>
      <c r="J1616">
        <v>1407085200</v>
      </c>
      <c r="K1616" s="11">
        <f>(Table1[[#This Row],[deadline]]/86400)+25569+(-5/24)</f>
        <v>41854.5</v>
      </c>
      <c r="L1616">
        <v>1401924769</v>
      </c>
      <c r="M1616" s="11">
        <f>(Table1[[#This Row],[launched_at]]/86400)+25569+(-5/24)</f>
        <v>41794.772789351853</v>
      </c>
      <c r="N1616" s="12">
        <f>Table1[[#This Row],[Date Created Conversion]]</f>
        <v>41794.772789351853</v>
      </c>
      <c r="O1616" s="13">
        <f>Table1[[#This Row],[Date Created Conversion]]</f>
        <v>41794.772789351853</v>
      </c>
      <c r="P1616" t="b">
        <v>0</v>
      </c>
      <c r="Q1616">
        <v>77</v>
      </c>
      <c r="R1616" s="6">
        <f>E1616/Q1616</f>
        <v>66.688311688311686</v>
      </c>
      <c r="S1616" t="b">
        <v>1</v>
      </c>
      <c r="T1616" t="s">
        <v>8276</v>
      </c>
      <c r="U1616" s="7" t="str">
        <f t="shared" si="76"/>
        <v>music</v>
      </c>
      <c r="V1616" t="str">
        <f t="shared" si="77"/>
        <v>rock</v>
      </c>
    </row>
    <row r="1617" spans="1:22" ht="46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5">
        <f t="shared" si="75"/>
        <v>1.1412500000000001</v>
      </c>
      <c r="G1617" t="s">
        <v>8219</v>
      </c>
      <c r="H1617" t="s">
        <v>8224</v>
      </c>
      <c r="I1617" t="s">
        <v>8246</v>
      </c>
      <c r="J1617">
        <v>1323742396</v>
      </c>
      <c r="K1617" s="11">
        <f>(Table1[[#This Row],[deadline]]/86400)+25569+(-5/24)</f>
        <v>40889.884212962963</v>
      </c>
      <c r="L1617">
        <v>1319850796</v>
      </c>
      <c r="M1617" s="11">
        <f>(Table1[[#This Row],[launched_at]]/86400)+25569+(-5/24)</f>
        <v>40844.842546296291</v>
      </c>
      <c r="N1617" s="12">
        <f>Table1[[#This Row],[Date Created Conversion]]</f>
        <v>40844.842546296291</v>
      </c>
      <c r="O1617" s="13">
        <f>Table1[[#This Row],[Date Created Conversion]]</f>
        <v>40844.842546296291</v>
      </c>
      <c r="P1617" t="b">
        <v>0</v>
      </c>
      <c r="Q1617">
        <v>136</v>
      </c>
      <c r="R1617" s="6">
        <f>E1617/Q1617</f>
        <v>67.132352941176464</v>
      </c>
      <c r="S1617" t="b">
        <v>1</v>
      </c>
      <c r="T1617" t="s">
        <v>8276</v>
      </c>
      <c r="U1617" s="7" t="str">
        <f t="shared" si="76"/>
        <v>music</v>
      </c>
      <c r="V1617" t="str">
        <f t="shared" si="77"/>
        <v>rock</v>
      </c>
    </row>
    <row r="1618" spans="1:22" ht="46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5">
        <f t="shared" si="75"/>
        <v>1.042</v>
      </c>
      <c r="G1618" t="s">
        <v>8219</v>
      </c>
      <c r="H1618" t="s">
        <v>8224</v>
      </c>
      <c r="I1618" t="s">
        <v>8246</v>
      </c>
      <c r="J1618">
        <v>1353621600</v>
      </c>
      <c r="K1618" s="11">
        <f>(Table1[[#This Row],[deadline]]/86400)+25569+(-5/24)</f>
        <v>41235.708333333328</v>
      </c>
      <c r="L1618">
        <v>1350061821</v>
      </c>
      <c r="M1618" s="11">
        <f>(Table1[[#This Row],[launched_at]]/86400)+25569+(-5/24)</f>
        <v>41194.507187499999</v>
      </c>
      <c r="N1618" s="12">
        <f>Table1[[#This Row],[Date Created Conversion]]</f>
        <v>41194.507187499999</v>
      </c>
      <c r="O1618" s="13">
        <f>Table1[[#This Row],[Date Created Conversion]]</f>
        <v>41194.507187499999</v>
      </c>
      <c r="P1618" t="b">
        <v>0</v>
      </c>
      <c r="Q1618">
        <v>157</v>
      </c>
      <c r="R1618" s="6">
        <f>E1618/Q1618</f>
        <v>66.369426751592357</v>
      </c>
      <c r="S1618" t="b">
        <v>1</v>
      </c>
      <c r="T1618" t="s">
        <v>8276</v>
      </c>
      <c r="U1618" s="7" t="str">
        <f t="shared" si="76"/>
        <v>music</v>
      </c>
      <c r="V1618" t="str">
        <f t="shared" si="77"/>
        <v>rock</v>
      </c>
    </row>
    <row r="1619" spans="1:22" ht="3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5">
        <f t="shared" si="75"/>
        <v>1.4585714285714286</v>
      </c>
      <c r="G1619" t="s">
        <v>8219</v>
      </c>
      <c r="H1619" t="s">
        <v>8224</v>
      </c>
      <c r="I1619" t="s">
        <v>8246</v>
      </c>
      <c r="J1619">
        <v>1383332400</v>
      </c>
      <c r="K1619" s="11">
        <f>(Table1[[#This Row],[deadline]]/86400)+25569+(-5/24)</f>
        <v>41579.583333333328</v>
      </c>
      <c r="L1619">
        <v>1380470188</v>
      </c>
      <c r="M1619" s="11">
        <f>(Table1[[#This Row],[launched_at]]/86400)+25569+(-5/24)</f>
        <v>41546.455879629626</v>
      </c>
      <c r="N1619" s="12">
        <f>Table1[[#This Row],[Date Created Conversion]]</f>
        <v>41546.455879629626</v>
      </c>
      <c r="O1619" s="13">
        <f>Table1[[#This Row],[Date Created Conversion]]</f>
        <v>41546.455879629626</v>
      </c>
      <c r="P1619" t="b">
        <v>0</v>
      </c>
      <c r="Q1619">
        <v>158</v>
      </c>
      <c r="R1619" s="6">
        <f>E1619/Q1619</f>
        <v>64.620253164556956</v>
      </c>
      <c r="S1619" t="b">
        <v>1</v>
      </c>
      <c r="T1619" t="s">
        <v>8276</v>
      </c>
      <c r="U1619" s="7" t="str">
        <f t="shared" si="76"/>
        <v>music</v>
      </c>
      <c r="V1619" t="str">
        <f t="shared" si="77"/>
        <v>rock</v>
      </c>
    </row>
    <row r="1620" spans="1:22" ht="3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5">
        <f t="shared" si="75"/>
        <v>1.0506666666666666</v>
      </c>
      <c r="G1620" t="s">
        <v>8219</v>
      </c>
      <c r="H1620" t="s">
        <v>8224</v>
      </c>
      <c r="I1620" t="s">
        <v>8246</v>
      </c>
      <c r="J1620">
        <v>1362757335</v>
      </c>
      <c r="K1620" s="11">
        <f>(Table1[[#This Row],[deadline]]/86400)+25569+(-5/24)</f>
        <v>41341.446006944439</v>
      </c>
      <c r="L1620">
        <v>1359301335</v>
      </c>
      <c r="M1620" s="11">
        <f>(Table1[[#This Row],[launched_at]]/86400)+25569+(-5/24)</f>
        <v>41301.446006944439</v>
      </c>
      <c r="N1620" s="12">
        <f>Table1[[#This Row],[Date Created Conversion]]</f>
        <v>41301.446006944439</v>
      </c>
      <c r="O1620" s="13">
        <f>Table1[[#This Row],[Date Created Conversion]]</f>
        <v>41301.446006944439</v>
      </c>
      <c r="P1620" t="b">
        <v>0</v>
      </c>
      <c r="Q1620">
        <v>27</v>
      </c>
      <c r="R1620" s="6">
        <f>E1620/Q1620</f>
        <v>58.370370370370374</v>
      </c>
      <c r="S1620" t="b">
        <v>1</v>
      </c>
      <c r="T1620" t="s">
        <v>8276</v>
      </c>
      <c r="U1620" s="7" t="str">
        <f t="shared" si="76"/>
        <v>music</v>
      </c>
      <c r="V1620" t="str">
        <f t="shared" si="77"/>
        <v>rock</v>
      </c>
    </row>
    <row r="1621" spans="1:22" ht="46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5">
        <f t="shared" si="75"/>
        <v>1.3333333333333333</v>
      </c>
      <c r="G1621" t="s">
        <v>8219</v>
      </c>
      <c r="H1621" t="s">
        <v>8224</v>
      </c>
      <c r="I1621" t="s">
        <v>8246</v>
      </c>
      <c r="J1621">
        <v>1410755286</v>
      </c>
      <c r="K1621" s="11">
        <f>(Table1[[#This Row],[deadline]]/86400)+25569+(-5/24)</f>
        <v>41896.977847222217</v>
      </c>
      <c r="L1621">
        <v>1408940886</v>
      </c>
      <c r="M1621" s="11">
        <f>(Table1[[#This Row],[launched_at]]/86400)+25569+(-5/24)</f>
        <v>41875.977847222217</v>
      </c>
      <c r="N1621" s="12">
        <f>Table1[[#This Row],[Date Created Conversion]]</f>
        <v>41875.977847222217</v>
      </c>
      <c r="O1621" s="13">
        <f>Table1[[#This Row],[Date Created Conversion]]</f>
        <v>41875.977847222217</v>
      </c>
      <c r="P1621" t="b">
        <v>0</v>
      </c>
      <c r="Q1621">
        <v>23</v>
      </c>
      <c r="R1621" s="6">
        <f>E1621/Q1621</f>
        <v>86.956521739130437</v>
      </c>
      <c r="S1621" t="b">
        <v>1</v>
      </c>
      <c r="T1621" t="s">
        <v>8276</v>
      </c>
      <c r="U1621" s="7" t="str">
        <f t="shared" si="76"/>
        <v>music</v>
      </c>
      <c r="V1621" t="str">
        <f t="shared" si="77"/>
        <v>rock</v>
      </c>
    </row>
    <row r="1622" spans="1:22" ht="3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5">
        <f t="shared" si="75"/>
        <v>1.1299999999999999</v>
      </c>
      <c r="G1622" t="s">
        <v>8219</v>
      </c>
      <c r="H1622" t="s">
        <v>8224</v>
      </c>
      <c r="I1622" t="s">
        <v>8246</v>
      </c>
      <c r="J1622">
        <v>1361606940</v>
      </c>
      <c r="K1622" s="11">
        <f>(Table1[[#This Row],[deadline]]/86400)+25569+(-5/24)</f>
        <v>41328.131249999999</v>
      </c>
      <c r="L1622">
        <v>1361002140</v>
      </c>
      <c r="M1622" s="11">
        <f>(Table1[[#This Row],[launched_at]]/86400)+25569+(-5/24)</f>
        <v>41321.131249999999</v>
      </c>
      <c r="N1622" s="12">
        <f>Table1[[#This Row],[Date Created Conversion]]</f>
        <v>41321.131249999999</v>
      </c>
      <c r="O1622" s="13">
        <f>Table1[[#This Row],[Date Created Conversion]]</f>
        <v>41321.131249999999</v>
      </c>
      <c r="P1622" t="b">
        <v>0</v>
      </c>
      <c r="Q1622">
        <v>17</v>
      </c>
      <c r="R1622" s="6">
        <f>E1622/Q1622</f>
        <v>66.470588235294116</v>
      </c>
      <c r="S1622" t="b">
        <v>1</v>
      </c>
      <c r="T1622" t="s">
        <v>8276</v>
      </c>
      <c r="U1622" s="7" t="str">
        <f t="shared" si="76"/>
        <v>music</v>
      </c>
      <c r="V1622" t="str">
        <f t="shared" si="77"/>
        <v>rock</v>
      </c>
    </row>
    <row r="1623" spans="1:22" ht="46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5">
        <f t="shared" si="75"/>
        <v>1.212</v>
      </c>
      <c r="G1623" t="s">
        <v>8219</v>
      </c>
      <c r="H1623" t="s">
        <v>8224</v>
      </c>
      <c r="I1623" t="s">
        <v>8246</v>
      </c>
      <c r="J1623">
        <v>1338177540</v>
      </c>
      <c r="K1623" s="11">
        <f>(Table1[[#This Row],[deadline]]/86400)+25569+(-5/24)</f>
        <v>41056.957638888889</v>
      </c>
      <c r="L1623">
        <v>1333550015</v>
      </c>
      <c r="M1623" s="11">
        <f>(Table1[[#This Row],[launched_at]]/86400)+25569+(-5/24)</f>
        <v>41003.398321759254</v>
      </c>
      <c r="N1623" s="12">
        <f>Table1[[#This Row],[Date Created Conversion]]</f>
        <v>41003.398321759254</v>
      </c>
      <c r="O1623" s="13">
        <f>Table1[[#This Row],[Date Created Conversion]]</f>
        <v>41003.398321759254</v>
      </c>
      <c r="P1623" t="b">
        <v>0</v>
      </c>
      <c r="Q1623">
        <v>37</v>
      </c>
      <c r="R1623" s="6">
        <f>E1623/Q1623</f>
        <v>163.78378378378378</v>
      </c>
      <c r="S1623" t="b">
        <v>1</v>
      </c>
      <c r="T1623" t="s">
        <v>8276</v>
      </c>
      <c r="U1623" s="7" t="str">
        <f t="shared" si="76"/>
        <v>music</v>
      </c>
      <c r="V1623" t="str">
        <f t="shared" si="77"/>
        <v>rock</v>
      </c>
    </row>
    <row r="1624" spans="1:22" ht="46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5">
        <f t="shared" si="75"/>
        <v>1.0172463768115942</v>
      </c>
      <c r="G1624" t="s">
        <v>8219</v>
      </c>
      <c r="H1624" t="s">
        <v>8224</v>
      </c>
      <c r="I1624" t="s">
        <v>8246</v>
      </c>
      <c r="J1624">
        <v>1418803140</v>
      </c>
      <c r="K1624" s="11">
        <f>(Table1[[#This Row],[deadline]]/86400)+25569+(-5/24)</f>
        <v>41990.124305555553</v>
      </c>
      <c r="L1624">
        <v>1415343874</v>
      </c>
      <c r="M1624" s="11">
        <f>(Table1[[#This Row],[launched_at]]/86400)+25569+(-5/24)</f>
        <v>41950.086504629631</v>
      </c>
      <c r="N1624" s="12">
        <f>Table1[[#This Row],[Date Created Conversion]]</f>
        <v>41950.086504629631</v>
      </c>
      <c r="O1624" s="13">
        <f>Table1[[#This Row],[Date Created Conversion]]</f>
        <v>41950.086504629631</v>
      </c>
      <c r="P1624" t="b">
        <v>0</v>
      </c>
      <c r="Q1624">
        <v>65</v>
      </c>
      <c r="R1624" s="6">
        <f>E1624/Q1624</f>
        <v>107.98461538461538</v>
      </c>
      <c r="S1624" t="b">
        <v>1</v>
      </c>
      <c r="T1624" t="s">
        <v>8276</v>
      </c>
      <c r="U1624" s="7" t="str">
        <f t="shared" si="76"/>
        <v>music</v>
      </c>
      <c r="V1624" t="str">
        <f t="shared" si="77"/>
        <v>rock</v>
      </c>
    </row>
    <row r="1625" spans="1:22" ht="46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5">
        <f t="shared" si="75"/>
        <v>1.0106666666666666</v>
      </c>
      <c r="G1625" t="s">
        <v>8219</v>
      </c>
      <c r="H1625" t="s">
        <v>8225</v>
      </c>
      <c r="I1625" t="s">
        <v>8247</v>
      </c>
      <c r="J1625">
        <v>1377621089</v>
      </c>
      <c r="K1625" s="11">
        <f>(Table1[[#This Row],[deadline]]/86400)+25569+(-5/24)</f>
        <v>41513.480196759258</v>
      </c>
      <c r="L1625">
        <v>1372437089</v>
      </c>
      <c r="M1625" s="11">
        <f>(Table1[[#This Row],[launched_at]]/86400)+25569+(-5/24)</f>
        <v>41453.480196759258</v>
      </c>
      <c r="N1625" s="12">
        <f>Table1[[#This Row],[Date Created Conversion]]</f>
        <v>41453.480196759258</v>
      </c>
      <c r="O1625" s="13">
        <f>Table1[[#This Row],[Date Created Conversion]]</f>
        <v>41453.480196759258</v>
      </c>
      <c r="P1625" t="b">
        <v>0</v>
      </c>
      <c r="Q1625">
        <v>18</v>
      </c>
      <c r="R1625" s="6">
        <f>E1625/Q1625</f>
        <v>42.111111111111114</v>
      </c>
      <c r="S1625" t="b">
        <v>1</v>
      </c>
      <c r="T1625" t="s">
        <v>8276</v>
      </c>
      <c r="U1625" s="7" t="str">
        <f t="shared" si="76"/>
        <v>music</v>
      </c>
      <c r="V1625" t="str">
        <f t="shared" si="77"/>
        <v>rock</v>
      </c>
    </row>
    <row r="1626" spans="1:22" ht="31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5">
        <f t="shared" si="75"/>
        <v>1.18</v>
      </c>
      <c r="G1626" t="s">
        <v>8219</v>
      </c>
      <c r="H1626" t="s">
        <v>8224</v>
      </c>
      <c r="I1626" t="s">
        <v>8246</v>
      </c>
      <c r="J1626">
        <v>1357721335</v>
      </c>
      <c r="K1626" s="11">
        <f>(Table1[[#This Row],[deadline]]/86400)+25569+(-5/24)</f>
        <v>41283.158969907403</v>
      </c>
      <c r="L1626">
        <v>1354265335</v>
      </c>
      <c r="M1626" s="11">
        <f>(Table1[[#This Row],[launched_at]]/86400)+25569+(-5/24)</f>
        <v>41243.158969907403</v>
      </c>
      <c r="N1626" s="12">
        <f>Table1[[#This Row],[Date Created Conversion]]</f>
        <v>41243.158969907403</v>
      </c>
      <c r="O1626" s="13">
        <f>Table1[[#This Row],[Date Created Conversion]]</f>
        <v>41243.158969907403</v>
      </c>
      <c r="P1626" t="b">
        <v>0</v>
      </c>
      <c r="Q1626">
        <v>25</v>
      </c>
      <c r="R1626" s="6">
        <f>E1626/Q1626</f>
        <v>47.2</v>
      </c>
      <c r="S1626" t="b">
        <v>1</v>
      </c>
      <c r="T1626" t="s">
        <v>8276</v>
      </c>
      <c r="U1626" s="7" t="str">
        <f t="shared" si="76"/>
        <v>music</v>
      </c>
      <c r="V1626" t="str">
        <f t="shared" si="77"/>
        <v>rock</v>
      </c>
    </row>
    <row r="1627" spans="1:22" ht="46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5">
        <f t="shared" si="75"/>
        <v>1.5533333333333332</v>
      </c>
      <c r="G1627" t="s">
        <v>8219</v>
      </c>
      <c r="H1627" t="s">
        <v>8224</v>
      </c>
      <c r="I1627" t="s">
        <v>8246</v>
      </c>
      <c r="J1627">
        <v>1347382053</v>
      </c>
      <c r="K1627" s="11">
        <f>(Table1[[#This Row],[deadline]]/86400)+25569+(-5/24)</f>
        <v>41163.491354166668</v>
      </c>
      <c r="L1627">
        <v>1344962853</v>
      </c>
      <c r="M1627" s="11">
        <f>(Table1[[#This Row],[launched_at]]/86400)+25569+(-5/24)</f>
        <v>41135.491354166668</v>
      </c>
      <c r="N1627" s="12">
        <f>Table1[[#This Row],[Date Created Conversion]]</f>
        <v>41135.491354166668</v>
      </c>
      <c r="O1627" s="13">
        <f>Table1[[#This Row],[Date Created Conversion]]</f>
        <v>41135.491354166668</v>
      </c>
      <c r="P1627" t="b">
        <v>0</v>
      </c>
      <c r="Q1627">
        <v>104</v>
      </c>
      <c r="R1627" s="6">
        <f>E1627/Q1627</f>
        <v>112.01923076923077</v>
      </c>
      <c r="S1627" t="b">
        <v>1</v>
      </c>
      <c r="T1627" t="s">
        <v>8276</v>
      </c>
      <c r="U1627" s="7" t="str">
        <f t="shared" si="76"/>
        <v>music</v>
      </c>
      <c r="V1627" t="str">
        <f t="shared" si="77"/>
        <v>rock</v>
      </c>
    </row>
    <row r="1628" spans="1:22" ht="46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5">
        <f t="shared" si="75"/>
        <v>1.0118750000000001</v>
      </c>
      <c r="G1628" t="s">
        <v>8219</v>
      </c>
      <c r="H1628" t="s">
        <v>8224</v>
      </c>
      <c r="I1628" t="s">
        <v>8246</v>
      </c>
      <c r="J1628">
        <v>1385932867</v>
      </c>
      <c r="K1628" s="11">
        <f>(Table1[[#This Row],[deadline]]/86400)+25569+(-5/24)</f>
        <v>41609.681331018517</v>
      </c>
      <c r="L1628">
        <v>1383337267</v>
      </c>
      <c r="M1628" s="11">
        <f>(Table1[[#This Row],[launched_at]]/86400)+25569+(-5/24)</f>
        <v>41579.639664351846</v>
      </c>
      <c r="N1628" s="12">
        <f>Table1[[#This Row],[Date Created Conversion]]</f>
        <v>41579.639664351846</v>
      </c>
      <c r="O1628" s="13">
        <f>Table1[[#This Row],[Date Created Conversion]]</f>
        <v>41579.639664351846</v>
      </c>
      <c r="P1628" t="b">
        <v>0</v>
      </c>
      <c r="Q1628">
        <v>108</v>
      </c>
      <c r="R1628" s="6">
        <f>E1628/Q1628</f>
        <v>74.953703703703709</v>
      </c>
      <c r="S1628" t="b">
        <v>1</v>
      </c>
      <c r="T1628" t="s">
        <v>8276</v>
      </c>
      <c r="U1628" s="7" t="str">
        <f t="shared" si="76"/>
        <v>music</v>
      </c>
      <c r="V1628" t="str">
        <f t="shared" si="77"/>
        <v>rock</v>
      </c>
    </row>
    <row r="1629" spans="1:22" ht="46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5">
        <f t="shared" si="75"/>
        <v>1.17</v>
      </c>
      <c r="G1629" t="s">
        <v>8219</v>
      </c>
      <c r="H1629" t="s">
        <v>8224</v>
      </c>
      <c r="I1629" t="s">
        <v>8246</v>
      </c>
      <c r="J1629">
        <v>1353905940</v>
      </c>
      <c r="K1629" s="11">
        <f>(Table1[[#This Row],[deadline]]/86400)+25569+(-5/24)</f>
        <v>41238.999305555553</v>
      </c>
      <c r="L1629">
        <v>1351011489</v>
      </c>
      <c r="M1629" s="11">
        <f>(Table1[[#This Row],[launched_at]]/86400)+25569+(-5/24)</f>
        <v>41205.498715277776</v>
      </c>
      <c r="N1629" s="12">
        <f>Table1[[#This Row],[Date Created Conversion]]</f>
        <v>41205.498715277776</v>
      </c>
      <c r="O1629" s="13">
        <f>Table1[[#This Row],[Date Created Conversion]]</f>
        <v>41205.498715277776</v>
      </c>
      <c r="P1629" t="b">
        <v>0</v>
      </c>
      <c r="Q1629">
        <v>38</v>
      </c>
      <c r="R1629" s="6">
        <f>E1629/Q1629</f>
        <v>61.578947368421055</v>
      </c>
      <c r="S1629" t="b">
        <v>1</v>
      </c>
      <c r="T1629" t="s">
        <v>8276</v>
      </c>
      <c r="U1629" s="7" t="str">
        <f t="shared" si="76"/>
        <v>music</v>
      </c>
      <c r="V1629" t="str">
        <f t="shared" si="77"/>
        <v>rock</v>
      </c>
    </row>
    <row r="1630" spans="1:22" ht="3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5">
        <f t="shared" si="75"/>
        <v>1.00925</v>
      </c>
      <c r="G1630" t="s">
        <v>8219</v>
      </c>
      <c r="H1630" t="s">
        <v>8224</v>
      </c>
      <c r="I1630" t="s">
        <v>8246</v>
      </c>
      <c r="J1630">
        <v>1403026882</v>
      </c>
      <c r="K1630" s="11">
        <f>(Table1[[#This Row],[deadline]]/86400)+25569+(-5/24)</f>
        <v>41807.528726851851</v>
      </c>
      <c r="L1630">
        <v>1400175682</v>
      </c>
      <c r="M1630" s="11">
        <f>(Table1[[#This Row],[launched_at]]/86400)+25569+(-5/24)</f>
        <v>41774.528726851851</v>
      </c>
      <c r="N1630" s="12">
        <f>Table1[[#This Row],[Date Created Conversion]]</f>
        <v>41774.528726851851</v>
      </c>
      <c r="O1630" s="13">
        <f>Table1[[#This Row],[Date Created Conversion]]</f>
        <v>41774.528726851851</v>
      </c>
      <c r="P1630" t="b">
        <v>0</v>
      </c>
      <c r="Q1630">
        <v>88</v>
      </c>
      <c r="R1630" s="6">
        <f>E1630/Q1630</f>
        <v>45.875</v>
      </c>
      <c r="S1630" t="b">
        <v>1</v>
      </c>
      <c r="T1630" t="s">
        <v>8276</v>
      </c>
      <c r="U1630" s="7" t="str">
        <f t="shared" si="76"/>
        <v>music</v>
      </c>
      <c r="V1630" t="str">
        <f t="shared" si="77"/>
        <v>rock</v>
      </c>
    </row>
    <row r="1631" spans="1:22" ht="3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5">
        <f t="shared" si="75"/>
        <v>1.0366666666666666</v>
      </c>
      <c r="G1631" t="s">
        <v>8219</v>
      </c>
      <c r="H1631" t="s">
        <v>8224</v>
      </c>
      <c r="I1631" t="s">
        <v>8246</v>
      </c>
      <c r="J1631">
        <v>1392929333</v>
      </c>
      <c r="K1631" s="11">
        <f>(Table1[[#This Row],[deadline]]/86400)+25569+(-5/24)</f>
        <v>41690.658946759257</v>
      </c>
      <c r="L1631">
        <v>1389041333</v>
      </c>
      <c r="M1631" s="11">
        <f>(Table1[[#This Row],[launched_at]]/86400)+25569+(-5/24)</f>
        <v>41645.658946759257</v>
      </c>
      <c r="N1631" s="12">
        <f>Table1[[#This Row],[Date Created Conversion]]</f>
        <v>41645.658946759257</v>
      </c>
      <c r="O1631" s="13">
        <f>Table1[[#This Row],[Date Created Conversion]]</f>
        <v>41645.658946759257</v>
      </c>
      <c r="P1631" t="b">
        <v>0</v>
      </c>
      <c r="Q1631">
        <v>82</v>
      </c>
      <c r="R1631" s="6">
        <f>E1631/Q1631</f>
        <v>75.853658536585371</v>
      </c>
      <c r="S1631" t="b">
        <v>1</v>
      </c>
      <c r="T1631" t="s">
        <v>8276</v>
      </c>
      <c r="U1631" s="7" t="str">
        <f t="shared" si="76"/>
        <v>music</v>
      </c>
      <c r="V1631" t="str">
        <f t="shared" si="77"/>
        <v>rock</v>
      </c>
    </row>
    <row r="1632" spans="1:22" ht="46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5">
        <f t="shared" si="75"/>
        <v>2.6524999999999999</v>
      </c>
      <c r="G1632" t="s">
        <v>8219</v>
      </c>
      <c r="H1632" t="s">
        <v>8224</v>
      </c>
      <c r="I1632" t="s">
        <v>8246</v>
      </c>
      <c r="J1632">
        <v>1330671540</v>
      </c>
      <c r="K1632" s="11">
        <f>(Table1[[#This Row],[deadline]]/86400)+25569+(-5/24)</f>
        <v>40970.082638888889</v>
      </c>
      <c r="L1632">
        <v>1328040375</v>
      </c>
      <c r="M1632" s="11">
        <f>(Table1[[#This Row],[launched_at]]/86400)+25569+(-5/24)</f>
        <v>40939.629340277774</v>
      </c>
      <c r="N1632" s="12">
        <f>Table1[[#This Row],[Date Created Conversion]]</f>
        <v>40939.629340277774</v>
      </c>
      <c r="O1632" s="13">
        <f>Table1[[#This Row],[Date Created Conversion]]</f>
        <v>40939.629340277774</v>
      </c>
      <c r="P1632" t="b">
        <v>0</v>
      </c>
      <c r="Q1632">
        <v>126</v>
      </c>
      <c r="R1632" s="6">
        <f>E1632/Q1632</f>
        <v>84.206349206349202</v>
      </c>
      <c r="S1632" t="b">
        <v>1</v>
      </c>
      <c r="T1632" t="s">
        <v>8276</v>
      </c>
      <c r="U1632" s="7" t="str">
        <f t="shared" si="76"/>
        <v>music</v>
      </c>
      <c r="V1632" t="str">
        <f t="shared" si="77"/>
        <v>rock</v>
      </c>
    </row>
    <row r="1633" spans="1:22" ht="46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5">
        <f t="shared" si="75"/>
        <v>1.5590999999999999</v>
      </c>
      <c r="G1633" t="s">
        <v>8219</v>
      </c>
      <c r="H1633" t="s">
        <v>8224</v>
      </c>
      <c r="I1633" t="s">
        <v>8246</v>
      </c>
      <c r="J1633">
        <v>1350074261</v>
      </c>
      <c r="K1633" s="11">
        <f>(Table1[[#This Row],[deadline]]/86400)+25569+(-5/24)</f>
        <v>41194.65116898148</v>
      </c>
      <c r="L1633">
        <v>1347482261</v>
      </c>
      <c r="M1633" s="11">
        <f>(Table1[[#This Row],[launched_at]]/86400)+25569+(-5/24)</f>
        <v>41164.65116898148</v>
      </c>
      <c r="N1633" s="12">
        <f>Table1[[#This Row],[Date Created Conversion]]</f>
        <v>41164.65116898148</v>
      </c>
      <c r="O1633" s="13">
        <f>Table1[[#This Row],[Date Created Conversion]]</f>
        <v>41164.65116898148</v>
      </c>
      <c r="P1633" t="b">
        <v>0</v>
      </c>
      <c r="Q1633">
        <v>133</v>
      </c>
      <c r="R1633" s="6">
        <f>E1633/Q1633</f>
        <v>117.22556390977444</v>
      </c>
      <c r="S1633" t="b">
        <v>1</v>
      </c>
      <c r="T1633" t="s">
        <v>8276</v>
      </c>
      <c r="U1633" s="7" t="str">
        <f t="shared" si="76"/>
        <v>music</v>
      </c>
      <c r="V1633" t="str">
        <f t="shared" si="77"/>
        <v>rock</v>
      </c>
    </row>
    <row r="1634" spans="1:22" ht="46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5">
        <f t="shared" si="75"/>
        <v>1.0162500000000001</v>
      </c>
      <c r="G1634" t="s">
        <v>8219</v>
      </c>
      <c r="H1634" t="s">
        <v>8224</v>
      </c>
      <c r="I1634" t="s">
        <v>8246</v>
      </c>
      <c r="J1634">
        <v>1316851854</v>
      </c>
      <c r="K1634" s="11">
        <f>(Table1[[#This Row],[deadline]]/86400)+25569+(-5/24)</f>
        <v>40810.132569444446</v>
      </c>
      <c r="L1634">
        <v>1311667854</v>
      </c>
      <c r="M1634" s="11">
        <f>(Table1[[#This Row],[launched_at]]/86400)+25569+(-5/24)</f>
        <v>40750.132569444446</v>
      </c>
      <c r="N1634" s="12">
        <f>Table1[[#This Row],[Date Created Conversion]]</f>
        <v>40750.132569444446</v>
      </c>
      <c r="O1634" s="13">
        <f>Table1[[#This Row],[Date Created Conversion]]</f>
        <v>40750.132569444446</v>
      </c>
      <c r="P1634" t="b">
        <v>0</v>
      </c>
      <c r="Q1634">
        <v>47</v>
      </c>
      <c r="R1634" s="6">
        <f>E1634/Q1634</f>
        <v>86.489361702127653</v>
      </c>
      <c r="S1634" t="b">
        <v>1</v>
      </c>
      <c r="T1634" t="s">
        <v>8276</v>
      </c>
      <c r="U1634" s="7" t="str">
        <f t="shared" si="76"/>
        <v>music</v>
      </c>
      <c r="V1634" t="str">
        <f t="shared" si="77"/>
        <v>rock</v>
      </c>
    </row>
    <row r="1635" spans="1:22" ht="46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5">
        <f t="shared" si="75"/>
        <v>1</v>
      </c>
      <c r="G1635" t="s">
        <v>8219</v>
      </c>
      <c r="H1635" t="s">
        <v>8224</v>
      </c>
      <c r="I1635" t="s">
        <v>8246</v>
      </c>
      <c r="J1635">
        <v>1326690000</v>
      </c>
      <c r="K1635" s="11">
        <f>(Table1[[#This Row],[deadline]]/86400)+25569+(-5/24)</f>
        <v>40924</v>
      </c>
      <c r="L1635">
        <v>1324329156</v>
      </c>
      <c r="M1635" s="11">
        <f>(Table1[[#This Row],[launched_at]]/86400)+25569+(-5/24)</f>
        <v>40896.675416666665</v>
      </c>
      <c r="N1635" s="12">
        <f>Table1[[#This Row],[Date Created Conversion]]</f>
        <v>40896.675416666665</v>
      </c>
      <c r="O1635" s="13">
        <f>Table1[[#This Row],[Date Created Conversion]]</f>
        <v>40896.675416666665</v>
      </c>
      <c r="P1635" t="b">
        <v>0</v>
      </c>
      <c r="Q1635">
        <v>58</v>
      </c>
      <c r="R1635" s="6">
        <f>E1635/Q1635</f>
        <v>172.41379310344828</v>
      </c>
      <c r="S1635" t="b">
        <v>1</v>
      </c>
      <c r="T1635" t="s">
        <v>8276</v>
      </c>
      <c r="U1635" s="7" t="str">
        <f t="shared" si="76"/>
        <v>music</v>
      </c>
      <c r="V1635" t="str">
        <f t="shared" si="77"/>
        <v>rock</v>
      </c>
    </row>
    <row r="1636" spans="1:22" ht="3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5">
        <f t="shared" si="75"/>
        <v>1.0049999999999999</v>
      </c>
      <c r="G1636" t="s">
        <v>8219</v>
      </c>
      <c r="H1636" t="s">
        <v>8224</v>
      </c>
      <c r="I1636" t="s">
        <v>8246</v>
      </c>
      <c r="J1636">
        <v>1306994340</v>
      </c>
      <c r="K1636" s="11">
        <f>(Table1[[#This Row],[deadline]]/86400)+25569+(-5/24)</f>
        <v>40696.040972222218</v>
      </c>
      <c r="L1636">
        <v>1303706001</v>
      </c>
      <c r="M1636" s="11">
        <f>(Table1[[#This Row],[launched_at]]/86400)+25569+(-5/24)</f>
        <v>40657.981493055551</v>
      </c>
      <c r="N1636" s="12">
        <f>Table1[[#This Row],[Date Created Conversion]]</f>
        <v>40657.981493055551</v>
      </c>
      <c r="O1636" s="13">
        <f>Table1[[#This Row],[Date Created Conversion]]</f>
        <v>40657.981493055551</v>
      </c>
      <c r="P1636" t="b">
        <v>0</v>
      </c>
      <c r="Q1636">
        <v>32</v>
      </c>
      <c r="R1636" s="6">
        <f>E1636/Q1636</f>
        <v>62.8125</v>
      </c>
      <c r="S1636" t="b">
        <v>1</v>
      </c>
      <c r="T1636" t="s">
        <v>8276</v>
      </c>
      <c r="U1636" s="7" t="str">
        <f t="shared" si="76"/>
        <v>music</v>
      </c>
      <c r="V1636" t="str">
        <f t="shared" si="77"/>
        <v>rock</v>
      </c>
    </row>
    <row r="1637" spans="1:22" ht="46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5">
        <f t="shared" si="75"/>
        <v>1.2529999999999999</v>
      </c>
      <c r="G1637" t="s">
        <v>8219</v>
      </c>
      <c r="H1637" t="s">
        <v>8224</v>
      </c>
      <c r="I1637" t="s">
        <v>8246</v>
      </c>
      <c r="J1637">
        <v>1468270261</v>
      </c>
      <c r="K1637" s="11">
        <f>(Table1[[#This Row],[deadline]]/86400)+25569+(-5/24)</f>
        <v>42562.660428240742</v>
      </c>
      <c r="L1637">
        <v>1463086261</v>
      </c>
      <c r="M1637" s="11">
        <f>(Table1[[#This Row],[launched_at]]/86400)+25569+(-5/24)</f>
        <v>42502.660428240742</v>
      </c>
      <c r="N1637" s="12">
        <f>Table1[[#This Row],[Date Created Conversion]]</f>
        <v>42502.660428240742</v>
      </c>
      <c r="O1637" s="13">
        <f>Table1[[#This Row],[Date Created Conversion]]</f>
        <v>42502.660428240742</v>
      </c>
      <c r="P1637" t="b">
        <v>0</v>
      </c>
      <c r="Q1637">
        <v>37</v>
      </c>
      <c r="R1637" s="6">
        <f>E1637/Q1637</f>
        <v>67.729729729729726</v>
      </c>
      <c r="S1637" t="b">
        <v>1</v>
      </c>
      <c r="T1637" t="s">
        <v>8276</v>
      </c>
      <c r="U1637" s="7" t="str">
        <f t="shared" si="76"/>
        <v>music</v>
      </c>
      <c r="V1637" t="str">
        <f t="shared" si="77"/>
        <v>rock</v>
      </c>
    </row>
    <row r="1638" spans="1:22" ht="46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5">
        <f t="shared" si="75"/>
        <v>1.0355555555555556</v>
      </c>
      <c r="G1638" t="s">
        <v>8219</v>
      </c>
      <c r="H1638" t="s">
        <v>8224</v>
      </c>
      <c r="I1638" t="s">
        <v>8246</v>
      </c>
      <c r="J1638">
        <v>1307851200</v>
      </c>
      <c r="K1638" s="11">
        <f>(Table1[[#This Row],[deadline]]/86400)+25569+(-5/24)</f>
        <v>40705.958333333328</v>
      </c>
      <c r="L1638">
        <v>1304129088</v>
      </c>
      <c r="M1638" s="11">
        <f>(Table1[[#This Row],[launched_at]]/86400)+25569+(-5/24)</f>
        <v>40662.878333333334</v>
      </c>
      <c r="N1638" s="12">
        <f>Table1[[#This Row],[Date Created Conversion]]</f>
        <v>40662.878333333334</v>
      </c>
      <c r="O1638" s="13">
        <f>Table1[[#This Row],[Date Created Conversion]]</f>
        <v>40662.878333333334</v>
      </c>
      <c r="P1638" t="b">
        <v>0</v>
      </c>
      <c r="Q1638">
        <v>87</v>
      </c>
      <c r="R1638" s="6">
        <f>E1638/Q1638</f>
        <v>53.5632183908046</v>
      </c>
      <c r="S1638" t="b">
        <v>1</v>
      </c>
      <c r="T1638" t="s">
        <v>8276</v>
      </c>
      <c r="U1638" s="7" t="str">
        <f t="shared" si="76"/>
        <v>music</v>
      </c>
      <c r="V1638" t="str">
        <f t="shared" si="77"/>
        <v>rock</v>
      </c>
    </row>
    <row r="1639" spans="1:22" ht="46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5">
        <f t="shared" si="75"/>
        <v>1.038</v>
      </c>
      <c r="G1639" t="s">
        <v>8219</v>
      </c>
      <c r="H1639" t="s">
        <v>8224</v>
      </c>
      <c r="I1639" t="s">
        <v>8246</v>
      </c>
      <c r="J1639">
        <v>1262302740</v>
      </c>
      <c r="K1639" s="11">
        <f>(Table1[[#This Row],[deadline]]/86400)+25569+(-5/24)</f>
        <v>40178.777083333327</v>
      </c>
      <c r="L1639">
        <v>1257444140</v>
      </c>
      <c r="M1639" s="11">
        <f>(Table1[[#This Row],[launched_at]]/86400)+25569+(-5/24)</f>
        <v>40122.543287037035</v>
      </c>
      <c r="N1639" s="12">
        <f>Table1[[#This Row],[Date Created Conversion]]</f>
        <v>40122.543287037035</v>
      </c>
      <c r="O1639" s="13">
        <f>Table1[[#This Row],[Date Created Conversion]]</f>
        <v>40122.543287037035</v>
      </c>
      <c r="P1639" t="b">
        <v>0</v>
      </c>
      <c r="Q1639">
        <v>15</v>
      </c>
      <c r="R1639" s="6">
        <f>E1639/Q1639</f>
        <v>34.6</v>
      </c>
      <c r="S1639" t="b">
        <v>1</v>
      </c>
      <c r="T1639" t="s">
        <v>8276</v>
      </c>
      <c r="U1639" s="7" t="str">
        <f t="shared" si="76"/>
        <v>music</v>
      </c>
      <c r="V1639" t="str">
        <f t="shared" si="77"/>
        <v>rock</v>
      </c>
    </row>
    <row r="1640" spans="1:22" ht="3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5">
        <f t="shared" si="75"/>
        <v>1.05</v>
      </c>
      <c r="G1640" t="s">
        <v>8219</v>
      </c>
      <c r="H1640" t="s">
        <v>8224</v>
      </c>
      <c r="I1640" t="s">
        <v>8246</v>
      </c>
      <c r="J1640">
        <v>1362086700</v>
      </c>
      <c r="K1640" s="11">
        <f>(Table1[[#This Row],[deadline]]/86400)+25569+(-5/24)</f>
        <v>41333.684027777774</v>
      </c>
      <c r="L1640">
        <v>1358180968</v>
      </c>
      <c r="M1640" s="11">
        <f>(Table1[[#This Row],[launched_at]]/86400)+25569+(-5/24)</f>
        <v>41288.478796296295</v>
      </c>
      <c r="N1640" s="12">
        <f>Table1[[#This Row],[Date Created Conversion]]</f>
        <v>41288.478796296295</v>
      </c>
      <c r="O1640" s="13">
        <f>Table1[[#This Row],[Date Created Conversion]]</f>
        <v>41288.478796296295</v>
      </c>
      <c r="P1640" t="b">
        <v>0</v>
      </c>
      <c r="Q1640">
        <v>27</v>
      </c>
      <c r="R1640" s="6">
        <f>E1640/Q1640</f>
        <v>38.888888888888886</v>
      </c>
      <c r="S1640" t="b">
        <v>1</v>
      </c>
      <c r="T1640" t="s">
        <v>8276</v>
      </c>
      <c r="U1640" s="7" t="str">
        <f t="shared" si="76"/>
        <v>music</v>
      </c>
      <c r="V1640" t="str">
        <f t="shared" si="77"/>
        <v>rock</v>
      </c>
    </row>
    <row r="1641" spans="1:22" ht="46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5">
        <f t="shared" si="75"/>
        <v>1</v>
      </c>
      <c r="G1641" t="s">
        <v>8219</v>
      </c>
      <c r="H1641" t="s">
        <v>8224</v>
      </c>
      <c r="I1641" t="s">
        <v>8246</v>
      </c>
      <c r="J1641">
        <v>1330789165</v>
      </c>
      <c r="K1641" s="11">
        <f>(Table1[[#This Row],[deadline]]/86400)+25569+(-5/24)</f>
        <v>40971.444039351853</v>
      </c>
      <c r="L1641">
        <v>1328197165</v>
      </c>
      <c r="M1641" s="11">
        <f>(Table1[[#This Row],[launched_at]]/86400)+25569+(-5/24)</f>
        <v>40941.444039351853</v>
      </c>
      <c r="N1641" s="12">
        <f>Table1[[#This Row],[Date Created Conversion]]</f>
        <v>40941.444039351853</v>
      </c>
      <c r="O1641" s="13">
        <f>Table1[[#This Row],[Date Created Conversion]]</f>
        <v>40941.444039351853</v>
      </c>
      <c r="P1641" t="b">
        <v>0</v>
      </c>
      <c r="Q1641">
        <v>19</v>
      </c>
      <c r="R1641" s="6">
        <f>E1641/Q1641</f>
        <v>94.736842105263165</v>
      </c>
      <c r="S1641" t="b">
        <v>1</v>
      </c>
      <c r="T1641" t="s">
        <v>8276</v>
      </c>
      <c r="U1641" s="7" t="str">
        <f t="shared" si="76"/>
        <v>music</v>
      </c>
      <c r="V1641" t="str">
        <f t="shared" si="77"/>
        <v>rock</v>
      </c>
    </row>
    <row r="1642" spans="1:22" ht="46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5">
        <f t="shared" si="75"/>
        <v>1.6986000000000001</v>
      </c>
      <c r="G1642" t="s">
        <v>8219</v>
      </c>
      <c r="H1642" t="s">
        <v>8224</v>
      </c>
      <c r="I1642" t="s">
        <v>8246</v>
      </c>
      <c r="J1642">
        <v>1280800740</v>
      </c>
      <c r="K1642" s="11">
        <f>(Table1[[#This Row],[deadline]]/86400)+25569+(-5/24)</f>
        <v>40392.874305555553</v>
      </c>
      <c r="L1642">
        <v>1279603955</v>
      </c>
      <c r="M1642" s="11">
        <f>(Table1[[#This Row],[launched_at]]/86400)+25569+(-5/24)</f>
        <v>40379.022627314815</v>
      </c>
      <c r="N1642" s="12">
        <f>Table1[[#This Row],[Date Created Conversion]]</f>
        <v>40379.022627314815</v>
      </c>
      <c r="O1642" s="13">
        <f>Table1[[#This Row],[Date Created Conversion]]</f>
        <v>40379.022627314815</v>
      </c>
      <c r="P1642" t="b">
        <v>0</v>
      </c>
      <c r="Q1642">
        <v>17</v>
      </c>
      <c r="R1642" s="6">
        <f>E1642/Q1642</f>
        <v>39.967058823529413</v>
      </c>
      <c r="S1642" t="b">
        <v>1</v>
      </c>
      <c r="T1642" t="s">
        <v>8276</v>
      </c>
      <c r="U1642" s="7" t="str">
        <f t="shared" si="76"/>
        <v>music</v>
      </c>
      <c r="V1642" t="str">
        <f t="shared" si="77"/>
        <v>rock</v>
      </c>
    </row>
    <row r="1643" spans="1:22" ht="3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5">
        <f t="shared" si="75"/>
        <v>1.014</v>
      </c>
      <c r="G1643" t="s">
        <v>8219</v>
      </c>
      <c r="H1643" t="s">
        <v>8224</v>
      </c>
      <c r="I1643" t="s">
        <v>8246</v>
      </c>
      <c r="J1643">
        <v>1418998744</v>
      </c>
      <c r="K1643" s="11">
        <f>(Table1[[#This Row],[deadline]]/86400)+25569+(-5/24)</f>
        <v>41992.388240740744</v>
      </c>
      <c r="L1643">
        <v>1416406744</v>
      </c>
      <c r="M1643" s="11">
        <f>(Table1[[#This Row],[launched_at]]/86400)+25569+(-5/24)</f>
        <v>41962.388240740744</v>
      </c>
      <c r="N1643" s="12">
        <f>Table1[[#This Row],[Date Created Conversion]]</f>
        <v>41962.388240740744</v>
      </c>
      <c r="O1643" s="13">
        <f>Table1[[#This Row],[Date Created Conversion]]</f>
        <v>41962.388240740744</v>
      </c>
      <c r="P1643" t="b">
        <v>0</v>
      </c>
      <c r="Q1643">
        <v>26</v>
      </c>
      <c r="R1643" s="6">
        <f>E1643/Q1643</f>
        <v>97.5</v>
      </c>
      <c r="S1643" t="b">
        <v>1</v>
      </c>
      <c r="T1643" t="s">
        <v>8292</v>
      </c>
      <c r="U1643" s="7" t="str">
        <f t="shared" si="76"/>
        <v>music</v>
      </c>
      <c r="V1643" t="str">
        <f t="shared" si="77"/>
        <v>pop</v>
      </c>
    </row>
    <row r="1644" spans="1:22" ht="46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5">
        <f t="shared" si="75"/>
        <v>1</v>
      </c>
      <c r="G1644" t="s">
        <v>8219</v>
      </c>
      <c r="H1644" t="s">
        <v>8224</v>
      </c>
      <c r="I1644" t="s">
        <v>8246</v>
      </c>
      <c r="J1644">
        <v>1308011727</v>
      </c>
      <c r="K1644" s="11">
        <f>(Table1[[#This Row],[deadline]]/86400)+25569+(-5/24)</f>
        <v>40707.816284722219</v>
      </c>
      <c r="L1644">
        <v>1306283727</v>
      </c>
      <c r="M1644" s="11">
        <f>(Table1[[#This Row],[launched_at]]/86400)+25569+(-5/24)</f>
        <v>40687.816284722219</v>
      </c>
      <c r="N1644" s="12">
        <f>Table1[[#This Row],[Date Created Conversion]]</f>
        <v>40687.816284722219</v>
      </c>
      <c r="O1644" s="13">
        <f>Table1[[#This Row],[Date Created Conversion]]</f>
        <v>40687.816284722219</v>
      </c>
      <c r="P1644" t="b">
        <v>0</v>
      </c>
      <c r="Q1644">
        <v>28</v>
      </c>
      <c r="R1644" s="6">
        <f>E1644/Q1644</f>
        <v>42.857142857142854</v>
      </c>
      <c r="S1644" t="b">
        <v>1</v>
      </c>
      <c r="T1644" t="s">
        <v>8292</v>
      </c>
      <c r="U1644" s="7" t="str">
        <f t="shared" si="76"/>
        <v>music</v>
      </c>
      <c r="V1644" t="str">
        <f t="shared" si="77"/>
        <v>pop</v>
      </c>
    </row>
    <row r="1645" spans="1:22" ht="3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5">
        <f t="shared" si="75"/>
        <v>1.2470000000000001</v>
      </c>
      <c r="G1645" t="s">
        <v>8219</v>
      </c>
      <c r="H1645" t="s">
        <v>8224</v>
      </c>
      <c r="I1645" t="s">
        <v>8246</v>
      </c>
      <c r="J1645">
        <v>1348516012</v>
      </c>
      <c r="K1645" s="11">
        <f>(Table1[[#This Row],[deadline]]/86400)+25569+(-5/24)</f>
        <v>41176.615879629629</v>
      </c>
      <c r="L1645">
        <v>1345924012</v>
      </c>
      <c r="M1645" s="11">
        <f>(Table1[[#This Row],[launched_at]]/86400)+25569+(-5/24)</f>
        <v>41146.615879629629</v>
      </c>
      <c r="N1645" s="12">
        <f>Table1[[#This Row],[Date Created Conversion]]</f>
        <v>41146.615879629629</v>
      </c>
      <c r="O1645" s="13">
        <f>Table1[[#This Row],[Date Created Conversion]]</f>
        <v>41146.615879629629</v>
      </c>
      <c r="P1645" t="b">
        <v>0</v>
      </c>
      <c r="Q1645">
        <v>37</v>
      </c>
      <c r="R1645" s="6">
        <f>E1645/Q1645</f>
        <v>168.51351351351352</v>
      </c>
      <c r="S1645" t="b">
        <v>1</v>
      </c>
      <c r="T1645" t="s">
        <v>8292</v>
      </c>
      <c r="U1645" s="7" t="str">
        <f t="shared" si="76"/>
        <v>music</v>
      </c>
      <c r="V1645" t="str">
        <f t="shared" si="77"/>
        <v>pop</v>
      </c>
    </row>
    <row r="1646" spans="1:22" ht="46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5">
        <f t="shared" si="75"/>
        <v>1.095</v>
      </c>
      <c r="G1646" t="s">
        <v>8219</v>
      </c>
      <c r="H1646" t="s">
        <v>8224</v>
      </c>
      <c r="I1646" t="s">
        <v>8246</v>
      </c>
      <c r="J1646">
        <v>1353551160</v>
      </c>
      <c r="K1646" s="11">
        <f>(Table1[[#This Row],[deadline]]/86400)+25569+(-5/24)</f>
        <v>41234.893055555549</v>
      </c>
      <c r="L1646">
        <v>1348363560</v>
      </c>
      <c r="M1646" s="11">
        <f>(Table1[[#This Row],[launched_at]]/86400)+25569+(-5/24)</f>
        <v>41174.851388888885</v>
      </c>
      <c r="N1646" s="12">
        <f>Table1[[#This Row],[Date Created Conversion]]</f>
        <v>41174.851388888885</v>
      </c>
      <c r="O1646" s="13">
        <f>Table1[[#This Row],[Date Created Conversion]]</f>
        <v>41174.851388888885</v>
      </c>
      <c r="P1646" t="b">
        <v>0</v>
      </c>
      <c r="Q1646">
        <v>128</v>
      </c>
      <c r="R1646" s="6">
        <f>E1646/Q1646</f>
        <v>85.546875</v>
      </c>
      <c r="S1646" t="b">
        <v>1</v>
      </c>
      <c r="T1646" t="s">
        <v>8292</v>
      </c>
      <c r="U1646" s="7" t="str">
        <f t="shared" si="76"/>
        <v>music</v>
      </c>
      <c r="V1646" t="str">
        <f t="shared" si="77"/>
        <v>pop</v>
      </c>
    </row>
    <row r="1647" spans="1:22" ht="46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5">
        <f t="shared" si="75"/>
        <v>1.1080000000000001</v>
      </c>
      <c r="G1647" t="s">
        <v>8219</v>
      </c>
      <c r="H1647" t="s">
        <v>8224</v>
      </c>
      <c r="I1647" t="s">
        <v>8246</v>
      </c>
      <c r="J1647">
        <v>1379515740</v>
      </c>
      <c r="K1647" s="11">
        <f>(Table1[[#This Row],[deadline]]/86400)+25569+(-5/24)</f>
        <v>41535.40902777778</v>
      </c>
      <c r="L1647">
        <v>1378306140</v>
      </c>
      <c r="M1647" s="11">
        <f>(Table1[[#This Row],[launched_at]]/86400)+25569+(-5/24)</f>
        <v>41521.40902777778</v>
      </c>
      <c r="N1647" s="12">
        <f>Table1[[#This Row],[Date Created Conversion]]</f>
        <v>41521.40902777778</v>
      </c>
      <c r="O1647" s="13">
        <f>Table1[[#This Row],[Date Created Conversion]]</f>
        <v>41521.40902777778</v>
      </c>
      <c r="P1647" t="b">
        <v>0</v>
      </c>
      <c r="Q1647">
        <v>10</v>
      </c>
      <c r="R1647" s="6">
        <f>E1647/Q1647</f>
        <v>554</v>
      </c>
      <c r="S1647" t="b">
        <v>1</v>
      </c>
      <c r="T1647" t="s">
        <v>8292</v>
      </c>
      <c r="U1647" s="7" t="str">
        <f t="shared" si="76"/>
        <v>music</v>
      </c>
      <c r="V1647" t="str">
        <f t="shared" si="77"/>
        <v>pop</v>
      </c>
    </row>
    <row r="1648" spans="1:22" ht="46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5">
        <f t="shared" si="75"/>
        <v>1.1020000000000001</v>
      </c>
      <c r="G1648" t="s">
        <v>8219</v>
      </c>
      <c r="H1648" t="s">
        <v>8225</v>
      </c>
      <c r="I1648" t="s">
        <v>8247</v>
      </c>
      <c r="J1648">
        <v>1408039860</v>
      </c>
      <c r="K1648" s="11">
        <f>(Table1[[#This Row],[deadline]]/86400)+25569+(-5/24)</f>
        <v>41865.549305555549</v>
      </c>
      <c r="L1648">
        <v>1405248503</v>
      </c>
      <c r="M1648" s="11">
        <f>(Table1[[#This Row],[launched_at]]/86400)+25569+(-5/24)</f>
        <v>41833.241932870369</v>
      </c>
      <c r="N1648" s="12">
        <f>Table1[[#This Row],[Date Created Conversion]]</f>
        <v>41833.241932870369</v>
      </c>
      <c r="O1648" s="13">
        <f>Table1[[#This Row],[Date Created Conversion]]</f>
        <v>41833.241932870369</v>
      </c>
      <c r="P1648" t="b">
        <v>0</v>
      </c>
      <c r="Q1648">
        <v>83</v>
      </c>
      <c r="R1648" s="6">
        <f>E1648/Q1648</f>
        <v>26.554216867469879</v>
      </c>
      <c r="S1648" t="b">
        <v>1</v>
      </c>
      <c r="T1648" t="s">
        <v>8292</v>
      </c>
      <c r="U1648" s="7" t="str">
        <f t="shared" si="76"/>
        <v>music</v>
      </c>
      <c r="V1648" t="str">
        <f t="shared" si="77"/>
        <v>pop</v>
      </c>
    </row>
    <row r="1649" spans="1:22" ht="46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5">
        <f t="shared" si="75"/>
        <v>1.0471999999999999</v>
      </c>
      <c r="G1649" t="s">
        <v>8219</v>
      </c>
      <c r="H1649" t="s">
        <v>8224</v>
      </c>
      <c r="I1649" t="s">
        <v>8246</v>
      </c>
      <c r="J1649">
        <v>1339235377</v>
      </c>
      <c r="K1649" s="11">
        <f>(Table1[[#This Row],[deadline]]/86400)+25569+(-5/24)</f>
        <v>41069.201122685183</v>
      </c>
      <c r="L1649">
        <v>1336643377</v>
      </c>
      <c r="M1649" s="11">
        <f>(Table1[[#This Row],[launched_at]]/86400)+25569+(-5/24)</f>
        <v>41039.201122685183</v>
      </c>
      <c r="N1649" s="12">
        <f>Table1[[#This Row],[Date Created Conversion]]</f>
        <v>41039.201122685183</v>
      </c>
      <c r="O1649" s="13">
        <f>Table1[[#This Row],[Date Created Conversion]]</f>
        <v>41039.201122685183</v>
      </c>
      <c r="P1649" t="b">
        <v>0</v>
      </c>
      <c r="Q1649">
        <v>46</v>
      </c>
      <c r="R1649" s="6">
        <f>E1649/Q1649</f>
        <v>113.82608695652173</v>
      </c>
      <c r="S1649" t="b">
        <v>1</v>
      </c>
      <c r="T1649" t="s">
        <v>8292</v>
      </c>
      <c r="U1649" s="7" t="str">
        <f t="shared" si="76"/>
        <v>music</v>
      </c>
      <c r="V1649" t="str">
        <f t="shared" si="77"/>
        <v>pop</v>
      </c>
    </row>
    <row r="1650" spans="1:22" ht="46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5">
        <f t="shared" si="75"/>
        <v>1.2526086956521738</v>
      </c>
      <c r="G1650" t="s">
        <v>8219</v>
      </c>
      <c r="H1650" t="s">
        <v>8224</v>
      </c>
      <c r="I1650" t="s">
        <v>8246</v>
      </c>
      <c r="J1650">
        <v>1300636482</v>
      </c>
      <c r="K1650" s="11">
        <f>(Table1[[#This Row],[deadline]]/86400)+25569+(-5/24)</f>
        <v>40622.454652777778</v>
      </c>
      <c r="L1650">
        <v>1298048082</v>
      </c>
      <c r="M1650" s="11">
        <f>(Table1[[#This Row],[launched_at]]/86400)+25569+(-5/24)</f>
        <v>40592.496319444443</v>
      </c>
      <c r="N1650" s="12">
        <f>Table1[[#This Row],[Date Created Conversion]]</f>
        <v>40592.496319444443</v>
      </c>
      <c r="O1650" s="13">
        <f>Table1[[#This Row],[Date Created Conversion]]</f>
        <v>40592.496319444443</v>
      </c>
      <c r="P1650" t="b">
        <v>0</v>
      </c>
      <c r="Q1650">
        <v>90</v>
      </c>
      <c r="R1650" s="6">
        <f>E1650/Q1650</f>
        <v>32.011111111111113</v>
      </c>
      <c r="S1650" t="b">
        <v>1</v>
      </c>
      <c r="T1650" t="s">
        <v>8292</v>
      </c>
      <c r="U1650" s="7" t="str">
        <f t="shared" si="76"/>
        <v>music</v>
      </c>
      <c r="V1650" t="str">
        <f t="shared" si="77"/>
        <v>pop</v>
      </c>
    </row>
    <row r="1651" spans="1:22" ht="46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5">
        <f t="shared" si="75"/>
        <v>1.0058763157894737</v>
      </c>
      <c r="G1651" t="s">
        <v>8219</v>
      </c>
      <c r="H1651" t="s">
        <v>8224</v>
      </c>
      <c r="I1651" t="s">
        <v>8246</v>
      </c>
      <c r="J1651">
        <v>1400862355</v>
      </c>
      <c r="K1651" s="11">
        <f>(Table1[[#This Row],[deadline]]/86400)+25569+(-5/24)</f>
        <v>41782.476331018515</v>
      </c>
      <c r="L1651">
        <v>1396974355</v>
      </c>
      <c r="M1651" s="11">
        <f>(Table1[[#This Row],[launched_at]]/86400)+25569+(-5/24)</f>
        <v>41737.476331018515</v>
      </c>
      <c r="N1651" s="12">
        <f>Table1[[#This Row],[Date Created Conversion]]</f>
        <v>41737.476331018515</v>
      </c>
      <c r="O1651" s="13">
        <f>Table1[[#This Row],[Date Created Conversion]]</f>
        <v>41737.476331018515</v>
      </c>
      <c r="P1651" t="b">
        <v>0</v>
      </c>
      <c r="Q1651">
        <v>81</v>
      </c>
      <c r="R1651" s="6">
        <f>E1651/Q1651</f>
        <v>47.189259259259259</v>
      </c>
      <c r="S1651" t="b">
        <v>1</v>
      </c>
      <c r="T1651" t="s">
        <v>8292</v>
      </c>
      <c r="U1651" s="7" t="str">
        <f t="shared" si="76"/>
        <v>music</v>
      </c>
      <c r="V1651" t="str">
        <f t="shared" si="77"/>
        <v>pop</v>
      </c>
    </row>
    <row r="1652" spans="1:22" ht="3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5">
        <f t="shared" si="75"/>
        <v>1.4155</v>
      </c>
      <c r="G1652" t="s">
        <v>8219</v>
      </c>
      <c r="H1652" t="s">
        <v>8224</v>
      </c>
      <c r="I1652" t="s">
        <v>8246</v>
      </c>
      <c r="J1652">
        <v>1381314437</v>
      </c>
      <c r="K1652" s="11">
        <f>(Table1[[#This Row],[deadline]]/86400)+25569+(-5/24)</f>
        <v>41556.227280092593</v>
      </c>
      <c r="L1652">
        <v>1378722437</v>
      </c>
      <c r="M1652" s="11">
        <f>(Table1[[#This Row],[launched_at]]/86400)+25569+(-5/24)</f>
        <v>41526.227280092593</v>
      </c>
      <c r="N1652" s="12">
        <f>Table1[[#This Row],[Date Created Conversion]]</f>
        <v>41526.227280092593</v>
      </c>
      <c r="O1652" s="13">
        <f>Table1[[#This Row],[Date Created Conversion]]</f>
        <v>41526.227280092593</v>
      </c>
      <c r="P1652" t="b">
        <v>0</v>
      </c>
      <c r="Q1652">
        <v>32</v>
      </c>
      <c r="R1652" s="6">
        <f>E1652/Q1652</f>
        <v>88.46875</v>
      </c>
      <c r="S1652" t="b">
        <v>1</v>
      </c>
      <c r="T1652" t="s">
        <v>8292</v>
      </c>
      <c r="U1652" s="7" t="str">
        <f t="shared" si="76"/>
        <v>music</v>
      </c>
      <c r="V1652" t="str">
        <f t="shared" si="77"/>
        <v>pop</v>
      </c>
    </row>
    <row r="1653" spans="1:22" ht="46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5">
        <f t="shared" si="75"/>
        <v>1.0075000000000001</v>
      </c>
      <c r="G1653" t="s">
        <v>8219</v>
      </c>
      <c r="H1653" t="s">
        <v>8224</v>
      </c>
      <c r="I1653" t="s">
        <v>8246</v>
      </c>
      <c r="J1653">
        <v>1303801140</v>
      </c>
      <c r="K1653" s="11">
        <f>(Table1[[#This Row],[deadline]]/86400)+25569+(-5/24)</f>
        <v>40659.082638888889</v>
      </c>
      <c r="L1653">
        <v>1300916220</v>
      </c>
      <c r="M1653" s="11">
        <f>(Table1[[#This Row],[launched_at]]/86400)+25569+(-5/24)</f>
        <v>40625.692361111105</v>
      </c>
      <c r="N1653" s="12">
        <f>Table1[[#This Row],[Date Created Conversion]]</f>
        <v>40625.692361111105</v>
      </c>
      <c r="O1653" s="13">
        <f>Table1[[#This Row],[Date Created Conversion]]</f>
        <v>40625.692361111105</v>
      </c>
      <c r="P1653" t="b">
        <v>0</v>
      </c>
      <c r="Q1653">
        <v>20</v>
      </c>
      <c r="R1653" s="6">
        <f>E1653/Q1653</f>
        <v>100.75</v>
      </c>
      <c r="S1653" t="b">
        <v>1</v>
      </c>
      <c r="T1653" t="s">
        <v>8292</v>
      </c>
      <c r="U1653" s="7" t="str">
        <f t="shared" si="76"/>
        <v>music</v>
      </c>
      <c r="V1653" t="str">
        <f t="shared" si="77"/>
        <v>pop</v>
      </c>
    </row>
    <row r="1654" spans="1:22" ht="46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5">
        <f t="shared" si="75"/>
        <v>1.0066666666666666</v>
      </c>
      <c r="G1654" t="s">
        <v>8219</v>
      </c>
      <c r="H1654" t="s">
        <v>8224</v>
      </c>
      <c r="I1654" t="s">
        <v>8246</v>
      </c>
      <c r="J1654">
        <v>1385297393</v>
      </c>
      <c r="K1654" s="11">
        <f>(Table1[[#This Row],[deadline]]/86400)+25569+(-5/24)</f>
        <v>41602.326307870368</v>
      </c>
      <c r="L1654">
        <v>1382701793</v>
      </c>
      <c r="M1654" s="11">
        <f>(Table1[[#This Row],[launched_at]]/86400)+25569+(-5/24)</f>
        <v>41572.284641203703</v>
      </c>
      <c r="N1654" s="12">
        <f>Table1[[#This Row],[Date Created Conversion]]</f>
        <v>41572.284641203703</v>
      </c>
      <c r="O1654" s="13">
        <f>Table1[[#This Row],[Date Created Conversion]]</f>
        <v>41572.284641203703</v>
      </c>
      <c r="P1654" t="b">
        <v>0</v>
      </c>
      <c r="Q1654">
        <v>70</v>
      </c>
      <c r="R1654" s="6">
        <f>E1654/Q1654</f>
        <v>64.714285714285708</v>
      </c>
      <c r="S1654" t="b">
        <v>1</v>
      </c>
      <c r="T1654" t="s">
        <v>8292</v>
      </c>
      <c r="U1654" s="7" t="str">
        <f t="shared" si="76"/>
        <v>music</v>
      </c>
      <c r="V1654" t="str">
        <f t="shared" si="77"/>
        <v>pop</v>
      </c>
    </row>
    <row r="1655" spans="1:22" ht="46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5">
        <f t="shared" si="75"/>
        <v>1.7423040000000001</v>
      </c>
      <c r="G1655" t="s">
        <v>8219</v>
      </c>
      <c r="H1655" t="s">
        <v>8224</v>
      </c>
      <c r="I1655" t="s">
        <v>8246</v>
      </c>
      <c r="J1655">
        <v>1303675296</v>
      </c>
      <c r="K1655" s="11">
        <f>(Table1[[#This Row],[deadline]]/86400)+25569+(-5/24)</f>
        <v>40657.626111111109</v>
      </c>
      <c r="L1655">
        <v>1300996896</v>
      </c>
      <c r="M1655" s="11">
        <f>(Table1[[#This Row],[launched_at]]/86400)+25569+(-5/24)</f>
        <v>40626.626111111109</v>
      </c>
      <c r="N1655" s="12">
        <f>Table1[[#This Row],[Date Created Conversion]]</f>
        <v>40626.626111111109</v>
      </c>
      <c r="O1655" s="13">
        <f>Table1[[#This Row],[Date Created Conversion]]</f>
        <v>40626.626111111109</v>
      </c>
      <c r="P1655" t="b">
        <v>0</v>
      </c>
      <c r="Q1655">
        <v>168</v>
      </c>
      <c r="R1655" s="6">
        <f>E1655/Q1655</f>
        <v>51.854285714285716</v>
      </c>
      <c r="S1655" t="b">
        <v>1</v>
      </c>
      <c r="T1655" t="s">
        <v>8292</v>
      </c>
      <c r="U1655" s="7" t="str">
        <f t="shared" si="76"/>
        <v>music</v>
      </c>
      <c r="V1655" t="str">
        <f t="shared" si="77"/>
        <v>pop</v>
      </c>
    </row>
    <row r="1656" spans="1:22" ht="46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5">
        <f t="shared" si="75"/>
        <v>1.199090909090909</v>
      </c>
      <c r="G1656" t="s">
        <v>8219</v>
      </c>
      <c r="H1656" t="s">
        <v>8224</v>
      </c>
      <c r="I1656" t="s">
        <v>8246</v>
      </c>
      <c r="J1656">
        <v>1334784160</v>
      </c>
      <c r="K1656" s="11">
        <f>(Table1[[#This Row],[deadline]]/86400)+25569+(-5/24)</f>
        <v>41017.682407407403</v>
      </c>
      <c r="L1656">
        <v>1332192160</v>
      </c>
      <c r="M1656" s="11">
        <f>(Table1[[#This Row],[launched_at]]/86400)+25569+(-5/24)</f>
        <v>40987.682407407403</v>
      </c>
      <c r="N1656" s="12">
        <f>Table1[[#This Row],[Date Created Conversion]]</f>
        <v>40987.682407407403</v>
      </c>
      <c r="O1656" s="13">
        <f>Table1[[#This Row],[Date Created Conversion]]</f>
        <v>40987.682407407403</v>
      </c>
      <c r="P1656" t="b">
        <v>0</v>
      </c>
      <c r="Q1656">
        <v>34</v>
      </c>
      <c r="R1656" s="6">
        <f>E1656/Q1656</f>
        <v>38.794117647058826</v>
      </c>
      <c r="S1656" t="b">
        <v>1</v>
      </c>
      <c r="T1656" t="s">
        <v>8292</v>
      </c>
      <c r="U1656" s="7" t="str">
        <f t="shared" si="76"/>
        <v>music</v>
      </c>
      <c r="V1656" t="str">
        <f t="shared" si="77"/>
        <v>pop</v>
      </c>
    </row>
    <row r="1657" spans="1:22" ht="3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5">
        <f t="shared" si="75"/>
        <v>1.4286666666666668</v>
      </c>
      <c r="G1657" t="s">
        <v>8219</v>
      </c>
      <c r="H1657" t="s">
        <v>8224</v>
      </c>
      <c r="I1657" t="s">
        <v>8246</v>
      </c>
      <c r="J1657">
        <v>1333648820</v>
      </c>
      <c r="K1657" s="11">
        <f>(Table1[[#This Row],[deadline]]/86400)+25569+(-5/24)</f>
        <v>41004.541898148142</v>
      </c>
      <c r="L1657">
        <v>1331060420</v>
      </c>
      <c r="M1657" s="11">
        <f>(Table1[[#This Row],[launched_at]]/86400)+25569+(-5/24)</f>
        <v>40974.583564814813</v>
      </c>
      <c r="N1657" s="12">
        <f>Table1[[#This Row],[Date Created Conversion]]</f>
        <v>40974.583564814813</v>
      </c>
      <c r="O1657" s="13">
        <f>Table1[[#This Row],[Date Created Conversion]]</f>
        <v>40974.583564814813</v>
      </c>
      <c r="P1657" t="b">
        <v>0</v>
      </c>
      <c r="Q1657">
        <v>48</v>
      </c>
      <c r="R1657" s="6">
        <f>E1657/Q1657</f>
        <v>44.645833333333336</v>
      </c>
      <c r="S1657" t="b">
        <v>1</v>
      </c>
      <c r="T1657" t="s">
        <v>8292</v>
      </c>
      <c r="U1657" s="7" t="str">
        <f t="shared" si="76"/>
        <v>music</v>
      </c>
      <c r="V1657" t="str">
        <f t="shared" si="77"/>
        <v>pop</v>
      </c>
    </row>
    <row r="1658" spans="1:22" ht="46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5">
        <f t="shared" si="75"/>
        <v>1.0033493333333334</v>
      </c>
      <c r="G1658" t="s">
        <v>8219</v>
      </c>
      <c r="H1658" t="s">
        <v>8224</v>
      </c>
      <c r="I1658" t="s">
        <v>8246</v>
      </c>
      <c r="J1658">
        <v>1355437052</v>
      </c>
      <c r="K1658" s="11">
        <f>(Table1[[#This Row],[deadline]]/86400)+25569+(-5/24)</f>
        <v>41256.720509259256</v>
      </c>
      <c r="L1658">
        <v>1352845052</v>
      </c>
      <c r="M1658" s="11">
        <f>(Table1[[#This Row],[launched_at]]/86400)+25569+(-5/24)</f>
        <v>41226.720509259256</v>
      </c>
      <c r="N1658" s="12">
        <f>Table1[[#This Row],[Date Created Conversion]]</f>
        <v>41226.720509259256</v>
      </c>
      <c r="O1658" s="13">
        <f>Table1[[#This Row],[Date Created Conversion]]</f>
        <v>41226.720509259256</v>
      </c>
      <c r="P1658" t="b">
        <v>0</v>
      </c>
      <c r="Q1658">
        <v>48</v>
      </c>
      <c r="R1658" s="6">
        <f>E1658/Q1658</f>
        <v>156.77333333333334</v>
      </c>
      <c r="S1658" t="b">
        <v>1</v>
      </c>
      <c r="T1658" t="s">
        <v>8292</v>
      </c>
      <c r="U1658" s="7" t="str">
        <f t="shared" si="76"/>
        <v>music</v>
      </c>
      <c r="V1658" t="str">
        <f t="shared" si="77"/>
        <v>pop</v>
      </c>
    </row>
    <row r="1659" spans="1:22" ht="46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5">
        <f t="shared" si="75"/>
        <v>1.0493380000000001</v>
      </c>
      <c r="G1659" t="s">
        <v>8219</v>
      </c>
      <c r="H1659" t="s">
        <v>8224</v>
      </c>
      <c r="I1659" t="s">
        <v>8246</v>
      </c>
      <c r="J1659">
        <v>1337885168</v>
      </c>
      <c r="K1659" s="11">
        <f>(Table1[[#This Row],[deadline]]/86400)+25569+(-5/24)</f>
        <v>41053.573703703703</v>
      </c>
      <c r="L1659">
        <v>1335293168</v>
      </c>
      <c r="M1659" s="11">
        <f>(Table1[[#This Row],[launched_at]]/86400)+25569+(-5/24)</f>
        <v>41023.573703703703</v>
      </c>
      <c r="N1659" s="12">
        <f>Table1[[#This Row],[Date Created Conversion]]</f>
        <v>41023.573703703703</v>
      </c>
      <c r="O1659" s="13">
        <f>Table1[[#This Row],[Date Created Conversion]]</f>
        <v>41023.573703703703</v>
      </c>
      <c r="P1659" t="b">
        <v>0</v>
      </c>
      <c r="Q1659">
        <v>221</v>
      </c>
      <c r="R1659" s="6">
        <f>E1659/Q1659</f>
        <v>118.70339366515837</v>
      </c>
      <c r="S1659" t="b">
        <v>1</v>
      </c>
      <c r="T1659" t="s">
        <v>8292</v>
      </c>
      <c r="U1659" s="7" t="str">
        <f t="shared" si="76"/>
        <v>music</v>
      </c>
      <c r="V1659" t="str">
        <f t="shared" si="77"/>
        <v>pop</v>
      </c>
    </row>
    <row r="1660" spans="1:22" ht="46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5">
        <f t="shared" si="75"/>
        <v>1.3223333333333334</v>
      </c>
      <c r="G1660" t="s">
        <v>8219</v>
      </c>
      <c r="H1660" t="s">
        <v>8224</v>
      </c>
      <c r="I1660" t="s">
        <v>8246</v>
      </c>
      <c r="J1660">
        <v>1355840400</v>
      </c>
      <c r="K1660" s="11">
        <f>(Table1[[#This Row],[deadline]]/86400)+25569+(-5/24)</f>
        <v>41261.388888888883</v>
      </c>
      <c r="L1660">
        <v>1352524767</v>
      </c>
      <c r="M1660" s="11">
        <f>(Table1[[#This Row],[launched_at]]/86400)+25569+(-5/24)</f>
        <v>41223.013506944444</v>
      </c>
      <c r="N1660" s="12">
        <f>Table1[[#This Row],[Date Created Conversion]]</f>
        <v>41223.013506944444</v>
      </c>
      <c r="O1660" s="13">
        <f>Table1[[#This Row],[Date Created Conversion]]</f>
        <v>41223.013506944444</v>
      </c>
      <c r="P1660" t="b">
        <v>0</v>
      </c>
      <c r="Q1660">
        <v>107</v>
      </c>
      <c r="R1660" s="6">
        <f>E1660/Q1660</f>
        <v>74.149532710280369</v>
      </c>
      <c r="S1660" t="b">
        <v>1</v>
      </c>
      <c r="T1660" t="s">
        <v>8292</v>
      </c>
      <c r="U1660" s="7" t="str">
        <f t="shared" si="76"/>
        <v>music</v>
      </c>
      <c r="V1660" t="str">
        <f t="shared" si="77"/>
        <v>pop</v>
      </c>
    </row>
    <row r="1661" spans="1:22" ht="46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5">
        <f t="shared" si="75"/>
        <v>1.1279999999999999</v>
      </c>
      <c r="G1661" t="s">
        <v>8219</v>
      </c>
      <c r="H1661" t="s">
        <v>8225</v>
      </c>
      <c r="I1661" t="s">
        <v>8247</v>
      </c>
      <c r="J1661">
        <v>1387281600</v>
      </c>
      <c r="K1661" s="11">
        <f>(Table1[[#This Row],[deadline]]/86400)+25569+(-5/24)</f>
        <v>41625.291666666664</v>
      </c>
      <c r="L1661">
        <v>1384811721</v>
      </c>
      <c r="M1661" s="11">
        <f>(Table1[[#This Row],[launched_at]]/86400)+25569+(-5/24)</f>
        <v>41596.705104166664</v>
      </c>
      <c r="N1661" s="12">
        <f>Table1[[#This Row],[Date Created Conversion]]</f>
        <v>41596.705104166664</v>
      </c>
      <c r="O1661" s="13">
        <f>Table1[[#This Row],[Date Created Conversion]]</f>
        <v>41596.705104166664</v>
      </c>
      <c r="P1661" t="b">
        <v>0</v>
      </c>
      <c r="Q1661">
        <v>45</v>
      </c>
      <c r="R1661" s="6">
        <f>E1661/Q1661</f>
        <v>12.533333333333333</v>
      </c>
      <c r="S1661" t="b">
        <v>1</v>
      </c>
      <c r="T1661" t="s">
        <v>8292</v>
      </c>
      <c r="U1661" s="7" t="str">
        <f t="shared" si="76"/>
        <v>music</v>
      </c>
      <c r="V1661" t="str">
        <f t="shared" si="77"/>
        <v>pop</v>
      </c>
    </row>
    <row r="1662" spans="1:22" ht="46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5">
        <f t="shared" si="75"/>
        <v>12.5375</v>
      </c>
      <c r="G1662" t="s">
        <v>8219</v>
      </c>
      <c r="H1662" t="s">
        <v>8237</v>
      </c>
      <c r="I1662" t="s">
        <v>8249</v>
      </c>
      <c r="J1662">
        <v>1462053540</v>
      </c>
      <c r="K1662" s="11">
        <f>(Table1[[#This Row],[deadline]]/86400)+25569+(-5/24)</f>
        <v>42490.707638888889</v>
      </c>
      <c r="L1662">
        <v>1459355950</v>
      </c>
      <c r="M1662" s="11">
        <f>(Table1[[#This Row],[launched_at]]/86400)+25569+(-5/24)</f>
        <v>42459.485532407409</v>
      </c>
      <c r="N1662" s="12">
        <f>Table1[[#This Row],[Date Created Conversion]]</f>
        <v>42459.485532407409</v>
      </c>
      <c r="O1662" s="13">
        <f>Table1[[#This Row],[Date Created Conversion]]</f>
        <v>42459.485532407409</v>
      </c>
      <c r="P1662" t="b">
        <v>0</v>
      </c>
      <c r="Q1662">
        <v>36</v>
      </c>
      <c r="R1662" s="6">
        <f>E1662/Q1662</f>
        <v>27.861111111111111</v>
      </c>
      <c r="S1662" t="b">
        <v>1</v>
      </c>
      <c r="T1662" t="s">
        <v>8292</v>
      </c>
      <c r="U1662" s="7" t="str">
        <f t="shared" si="76"/>
        <v>music</v>
      </c>
      <c r="V1662" t="str">
        <f t="shared" si="77"/>
        <v>pop</v>
      </c>
    </row>
    <row r="1663" spans="1:22" ht="46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5">
        <f t="shared" si="75"/>
        <v>1.0250632911392406</v>
      </c>
      <c r="G1663" t="s">
        <v>8219</v>
      </c>
      <c r="H1663" t="s">
        <v>8239</v>
      </c>
      <c r="I1663" t="s">
        <v>8249</v>
      </c>
      <c r="J1663">
        <v>1453064400</v>
      </c>
      <c r="K1663" s="11">
        <f>(Table1[[#This Row],[deadline]]/86400)+25569+(-5/24)</f>
        <v>42386.666666666664</v>
      </c>
      <c r="L1663">
        <v>1449359831</v>
      </c>
      <c r="M1663" s="11">
        <f>(Table1[[#This Row],[launched_at]]/86400)+25569+(-5/24)</f>
        <v>42343.789710648147</v>
      </c>
      <c r="N1663" s="12">
        <f>Table1[[#This Row],[Date Created Conversion]]</f>
        <v>42343.789710648147</v>
      </c>
      <c r="O1663" s="13">
        <f>Table1[[#This Row],[Date Created Conversion]]</f>
        <v>42343.789710648147</v>
      </c>
      <c r="P1663" t="b">
        <v>0</v>
      </c>
      <c r="Q1663">
        <v>101</v>
      </c>
      <c r="R1663" s="6">
        <f>E1663/Q1663</f>
        <v>80.178217821782184</v>
      </c>
      <c r="S1663" t="b">
        <v>1</v>
      </c>
      <c r="T1663" t="s">
        <v>8292</v>
      </c>
      <c r="U1663" s="7" t="str">
        <f t="shared" si="76"/>
        <v>music</v>
      </c>
      <c r="V1663" t="str">
        <f t="shared" si="77"/>
        <v>pop</v>
      </c>
    </row>
    <row r="1664" spans="1:22" ht="46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5">
        <f t="shared" si="75"/>
        <v>1.026375</v>
      </c>
      <c r="G1664" t="s">
        <v>8219</v>
      </c>
      <c r="H1664" t="s">
        <v>8224</v>
      </c>
      <c r="I1664" t="s">
        <v>8246</v>
      </c>
      <c r="J1664">
        <v>1325310336</v>
      </c>
      <c r="K1664" s="11">
        <f>(Table1[[#This Row],[deadline]]/86400)+25569+(-5/24)</f>
        <v>40908.031666666662</v>
      </c>
      <c r="L1664">
        <v>1320122736</v>
      </c>
      <c r="M1664" s="11">
        <f>(Table1[[#This Row],[launched_at]]/86400)+25569+(-5/24)</f>
        <v>40847.99</v>
      </c>
      <c r="N1664" s="12">
        <f>Table1[[#This Row],[Date Created Conversion]]</f>
        <v>40847.99</v>
      </c>
      <c r="O1664" s="13">
        <f>Table1[[#This Row],[Date Created Conversion]]</f>
        <v>40847.99</v>
      </c>
      <c r="P1664" t="b">
        <v>0</v>
      </c>
      <c r="Q1664">
        <v>62</v>
      </c>
      <c r="R1664" s="6">
        <f>E1664/Q1664</f>
        <v>132.43548387096774</v>
      </c>
      <c r="S1664" t="b">
        <v>1</v>
      </c>
      <c r="T1664" t="s">
        <v>8292</v>
      </c>
      <c r="U1664" s="7" t="str">
        <f t="shared" si="76"/>
        <v>music</v>
      </c>
      <c r="V1664" t="str">
        <f t="shared" si="77"/>
        <v>pop</v>
      </c>
    </row>
    <row r="1665" spans="1:22" ht="3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5">
        <f t="shared" si="75"/>
        <v>1.08</v>
      </c>
      <c r="G1665" t="s">
        <v>8219</v>
      </c>
      <c r="H1665" t="s">
        <v>8224</v>
      </c>
      <c r="I1665" t="s">
        <v>8246</v>
      </c>
      <c r="J1665">
        <v>1422750707</v>
      </c>
      <c r="K1665" s="11">
        <f>(Table1[[#This Row],[deadline]]/86400)+25569+(-5/24)</f>
        <v>42035.813738425924</v>
      </c>
      <c r="L1665">
        <v>1420158707</v>
      </c>
      <c r="M1665" s="11">
        <f>(Table1[[#This Row],[launched_at]]/86400)+25569+(-5/24)</f>
        <v>42005.813738425924</v>
      </c>
      <c r="N1665" s="12">
        <f>Table1[[#This Row],[Date Created Conversion]]</f>
        <v>42005.813738425924</v>
      </c>
      <c r="O1665" s="13">
        <f>Table1[[#This Row],[Date Created Conversion]]</f>
        <v>42005.813738425924</v>
      </c>
      <c r="P1665" t="b">
        <v>0</v>
      </c>
      <c r="Q1665">
        <v>32</v>
      </c>
      <c r="R1665" s="6">
        <f>E1665/Q1665</f>
        <v>33.75</v>
      </c>
      <c r="S1665" t="b">
        <v>1</v>
      </c>
      <c r="T1665" t="s">
        <v>8292</v>
      </c>
      <c r="U1665" s="7" t="str">
        <f t="shared" si="76"/>
        <v>music</v>
      </c>
      <c r="V1665" t="str">
        <f t="shared" si="77"/>
        <v>pop</v>
      </c>
    </row>
    <row r="1666" spans="1:22" ht="46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5">
        <f t="shared" si="75"/>
        <v>1.2240879999999998</v>
      </c>
      <c r="G1666" t="s">
        <v>8219</v>
      </c>
      <c r="H1666" t="s">
        <v>8224</v>
      </c>
      <c r="I1666" t="s">
        <v>8246</v>
      </c>
      <c r="J1666">
        <v>1331870340</v>
      </c>
      <c r="K1666" s="11">
        <f>(Table1[[#This Row],[deadline]]/86400)+25569+(-5/24)</f>
        <v>40983.957638888889</v>
      </c>
      <c r="L1666">
        <v>1328033818</v>
      </c>
      <c r="M1666" s="11">
        <f>(Table1[[#This Row],[launched_at]]/86400)+25569+(-5/24)</f>
        <v>40939.553449074076</v>
      </c>
      <c r="N1666" s="12">
        <f>Table1[[#This Row],[Date Created Conversion]]</f>
        <v>40939.553449074076</v>
      </c>
      <c r="O1666" s="13">
        <f>Table1[[#This Row],[Date Created Conversion]]</f>
        <v>40939.553449074076</v>
      </c>
      <c r="P1666" t="b">
        <v>0</v>
      </c>
      <c r="Q1666">
        <v>89</v>
      </c>
      <c r="R1666" s="6">
        <f>E1666/Q1666</f>
        <v>34.384494382022467</v>
      </c>
      <c r="S1666" t="b">
        <v>1</v>
      </c>
      <c r="T1666" t="s">
        <v>8292</v>
      </c>
      <c r="U1666" s="7" t="str">
        <f t="shared" si="76"/>
        <v>music</v>
      </c>
      <c r="V1666" t="str">
        <f t="shared" si="77"/>
        <v>pop</v>
      </c>
    </row>
    <row r="1667" spans="1:22" ht="46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5">
        <f t="shared" ref="F1667:F1730" si="78">E1667/D1667</f>
        <v>1.1945714285714286</v>
      </c>
      <c r="G1667" t="s">
        <v>8219</v>
      </c>
      <c r="H1667" t="s">
        <v>8224</v>
      </c>
      <c r="I1667" t="s">
        <v>8246</v>
      </c>
      <c r="J1667">
        <v>1298343600</v>
      </c>
      <c r="K1667" s="11">
        <f>(Table1[[#This Row],[deadline]]/86400)+25569+(-5/24)</f>
        <v>40595.916666666664</v>
      </c>
      <c r="L1667">
        <v>1295624113</v>
      </c>
      <c r="M1667" s="11">
        <f>(Table1[[#This Row],[launched_at]]/86400)+25569+(-5/24)</f>
        <v>40564.441122685181</v>
      </c>
      <c r="N1667" s="12">
        <f>Table1[[#This Row],[Date Created Conversion]]</f>
        <v>40564.441122685181</v>
      </c>
      <c r="O1667" s="13">
        <f>Table1[[#This Row],[Date Created Conversion]]</f>
        <v>40564.441122685181</v>
      </c>
      <c r="P1667" t="b">
        <v>0</v>
      </c>
      <c r="Q1667">
        <v>93</v>
      </c>
      <c r="R1667" s="6">
        <f>E1667/Q1667</f>
        <v>44.956989247311824</v>
      </c>
      <c r="S1667" t="b">
        <v>1</v>
      </c>
      <c r="T1667" t="s">
        <v>8292</v>
      </c>
      <c r="U1667" s="7" t="str">
        <f t="shared" ref="U1667:U1730" si="79">LEFT(T1667, SEARCH("/",T1667,1)-1)</f>
        <v>music</v>
      </c>
      <c r="V1667" t="str">
        <f t="shared" ref="V1667:V1730" si="80">RIGHT(T1667, LEN(T1667)-SEARCH("/",T1667,1))</f>
        <v>pop</v>
      </c>
    </row>
    <row r="1668" spans="1:22" ht="46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5">
        <f t="shared" si="78"/>
        <v>1.6088</v>
      </c>
      <c r="G1668" t="s">
        <v>8219</v>
      </c>
      <c r="H1668" t="s">
        <v>8224</v>
      </c>
      <c r="I1668" t="s">
        <v>8246</v>
      </c>
      <c r="J1668">
        <v>1364447073</v>
      </c>
      <c r="K1668" s="11">
        <f>(Table1[[#This Row],[deadline]]/86400)+25569+(-5/24)</f>
        <v>41361.003159722219</v>
      </c>
      <c r="L1668">
        <v>1361858673</v>
      </c>
      <c r="M1668" s="11">
        <f>(Table1[[#This Row],[launched_at]]/86400)+25569+(-5/24)</f>
        <v>41331.04482638889</v>
      </c>
      <c r="N1668" s="12">
        <f>Table1[[#This Row],[Date Created Conversion]]</f>
        <v>41331.04482638889</v>
      </c>
      <c r="O1668" s="13">
        <f>Table1[[#This Row],[Date Created Conversion]]</f>
        <v>41331.04482638889</v>
      </c>
      <c r="P1668" t="b">
        <v>0</v>
      </c>
      <c r="Q1668">
        <v>98</v>
      </c>
      <c r="R1668" s="6">
        <f>E1668/Q1668</f>
        <v>41.04081632653061</v>
      </c>
      <c r="S1668" t="b">
        <v>1</v>
      </c>
      <c r="T1668" t="s">
        <v>8292</v>
      </c>
      <c r="U1668" s="7" t="str">
        <f t="shared" si="79"/>
        <v>music</v>
      </c>
      <c r="V1668" t="str">
        <f t="shared" si="80"/>
        <v>pop</v>
      </c>
    </row>
    <row r="1669" spans="1:22" ht="46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5">
        <f t="shared" si="78"/>
        <v>1.2685294117647059</v>
      </c>
      <c r="G1669" t="s">
        <v>8219</v>
      </c>
      <c r="H1669" t="s">
        <v>8224</v>
      </c>
      <c r="I1669" t="s">
        <v>8246</v>
      </c>
      <c r="J1669">
        <v>1394521140</v>
      </c>
      <c r="K1669" s="11">
        <f>(Table1[[#This Row],[deadline]]/86400)+25569+(-5/24)</f>
        <v>41709.082638888889</v>
      </c>
      <c r="L1669">
        <v>1392169298</v>
      </c>
      <c r="M1669" s="11">
        <f>(Table1[[#This Row],[launched_at]]/86400)+25569+(-5/24)</f>
        <v>41681.862245370365</v>
      </c>
      <c r="N1669" s="12">
        <f>Table1[[#This Row],[Date Created Conversion]]</f>
        <v>41681.862245370365</v>
      </c>
      <c r="O1669" s="13">
        <f>Table1[[#This Row],[Date Created Conversion]]</f>
        <v>41681.862245370365</v>
      </c>
      <c r="P1669" t="b">
        <v>0</v>
      </c>
      <c r="Q1669">
        <v>82</v>
      </c>
      <c r="R1669" s="6">
        <f>E1669/Q1669</f>
        <v>52.597560975609753</v>
      </c>
      <c r="S1669" t="b">
        <v>1</v>
      </c>
      <c r="T1669" t="s">
        <v>8292</v>
      </c>
      <c r="U1669" s="7" t="str">
        <f t="shared" si="79"/>
        <v>music</v>
      </c>
      <c r="V1669" t="str">
        <f t="shared" si="80"/>
        <v>pop</v>
      </c>
    </row>
    <row r="1670" spans="1:22" ht="46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5">
        <f t="shared" si="78"/>
        <v>1.026375</v>
      </c>
      <c r="G1670" t="s">
        <v>8219</v>
      </c>
      <c r="H1670" t="s">
        <v>8224</v>
      </c>
      <c r="I1670" t="s">
        <v>8246</v>
      </c>
      <c r="J1670">
        <v>1322454939</v>
      </c>
      <c r="K1670" s="11">
        <f>(Table1[[#This Row],[deadline]]/86400)+25569+(-5/24)</f>
        <v>40874.983090277776</v>
      </c>
      <c r="L1670">
        <v>1319859339</v>
      </c>
      <c r="M1670" s="11">
        <f>(Table1[[#This Row],[launched_at]]/86400)+25569+(-5/24)</f>
        <v>40844.941423611112</v>
      </c>
      <c r="N1670" s="12">
        <f>Table1[[#This Row],[Date Created Conversion]]</f>
        <v>40844.941423611112</v>
      </c>
      <c r="O1670" s="13">
        <f>Table1[[#This Row],[Date Created Conversion]]</f>
        <v>40844.941423611112</v>
      </c>
      <c r="P1670" t="b">
        <v>0</v>
      </c>
      <c r="Q1670">
        <v>116</v>
      </c>
      <c r="R1670" s="6">
        <f>E1670/Q1670</f>
        <v>70.784482758620683</v>
      </c>
      <c r="S1670" t="b">
        <v>1</v>
      </c>
      <c r="T1670" t="s">
        <v>8292</v>
      </c>
      <c r="U1670" s="7" t="str">
        <f t="shared" si="79"/>
        <v>music</v>
      </c>
      <c r="V1670" t="str">
        <f t="shared" si="80"/>
        <v>pop</v>
      </c>
    </row>
    <row r="1671" spans="1:22" ht="46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5">
        <f t="shared" si="78"/>
        <v>1.3975</v>
      </c>
      <c r="G1671" t="s">
        <v>8219</v>
      </c>
      <c r="H1671" t="s">
        <v>8224</v>
      </c>
      <c r="I1671" t="s">
        <v>8246</v>
      </c>
      <c r="J1671">
        <v>1464729276</v>
      </c>
      <c r="K1671" s="11">
        <f>(Table1[[#This Row],[deadline]]/86400)+25569+(-5/24)</f>
        <v>42521.676805555551</v>
      </c>
      <c r="L1671">
        <v>1459545276</v>
      </c>
      <c r="M1671" s="11">
        <f>(Table1[[#This Row],[launched_at]]/86400)+25569+(-5/24)</f>
        <v>42461.676805555551</v>
      </c>
      <c r="N1671" s="12">
        <f>Table1[[#This Row],[Date Created Conversion]]</f>
        <v>42461.676805555551</v>
      </c>
      <c r="O1671" s="13">
        <f>Table1[[#This Row],[Date Created Conversion]]</f>
        <v>42461.676805555551</v>
      </c>
      <c r="P1671" t="b">
        <v>0</v>
      </c>
      <c r="Q1671">
        <v>52</v>
      </c>
      <c r="R1671" s="6">
        <f>E1671/Q1671</f>
        <v>53.75</v>
      </c>
      <c r="S1671" t="b">
        <v>1</v>
      </c>
      <c r="T1671" t="s">
        <v>8292</v>
      </c>
      <c r="U1671" s="7" t="str">
        <f t="shared" si="79"/>
        <v>music</v>
      </c>
      <c r="V1671" t="str">
        <f t="shared" si="80"/>
        <v>pop</v>
      </c>
    </row>
    <row r="1672" spans="1:22" ht="46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5">
        <f t="shared" si="78"/>
        <v>1.026</v>
      </c>
      <c r="G1672" t="s">
        <v>8219</v>
      </c>
      <c r="H1672" t="s">
        <v>8224</v>
      </c>
      <c r="I1672" t="s">
        <v>8246</v>
      </c>
      <c r="J1672">
        <v>1278302400</v>
      </c>
      <c r="K1672" s="11">
        <f>(Table1[[#This Row],[deadline]]/86400)+25569+(-5/24)</f>
        <v>40363.958333333328</v>
      </c>
      <c r="L1672">
        <v>1273961999</v>
      </c>
      <c r="M1672" s="11">
        <f>(Table1[[#This Row],[launched_at]]/86400)+25569+(-5/24)</f>
        <v>40313.722210648142</v>
      </c>
      <c r="N1672" s="12">
        <f>Table1[[#This Row],[Date Created Conversion]]</f>
        <v>40313.722210648142</v>
      </c>
      <c r="O1672" s="13">
        <f>Table1[[#This Row],[Date Created Conversion]]</f>
        <v>40313.722210648142</v>
      </c>
      <c r="P1672" t="b">
        <v>0</v>
      </c>
      <c r="Q1672">
        <v>23</v>
      </c>
      <c r="R1672" s="6">
        <f>E1672/Q1672</f>
        <v>44.608695652173914</v>
      </c>
      <c r="S1672" t="b">
        <v>1</v>
      </c>
      <c r="T1672" t="s">
        <v>8292</v>
      </c>
      <c r="U1672" s="7" t="str">
        <f t="shared" si="79"/>
        <v>music</v>
      </c>
      <c r="V1672" t="str">
        <f t="shared" si="80"/>
        <v>pop</v>
      </c>
    </row>
    <row r="1673" spans="1:22" ht="3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5">
        <f t="shared" si="78"/>
        <v>1.0067349999999999</v>
      </c>
      <c r="G1673" t="s">
        <v>8219</v>
      </c>
      <c r="H1673" t="s">
        <v>8224</v>
      </c>
      <c r="I1673" t="s">
        <v>8246</v>
      </c>
      <c r="J1673">
        <v>1470056614</v>
      </c>
      <c r="K1673" s="11">
        <f>(Table1[[#This Row],[deadline]]/86400)+25569+(-5/24)</f>
        <v>42583.335810185185</v>
      </c>
      <c r="L1673">
        <v>1467464614</v>
      </c>
      <c r="M1673" s="11">
        <f>(Table1[[#This Row],[launched_at]]/86400)+25569+(-5/24)</f>
        <v>42553.335810185185</v>
      </c>
      <c r="N1673" s="12">
        <f>Table1[[#This Row],[Date Created Conversion]]</f>
        <v>42553.335810185185</v>
      </c>
      <c r="O1673" s="13">
        <f>Table1[[#This Row],[Date Created Conversion]]</f>
        <v>42553.335810185185</v>
      </c>
      <c r="P1673" t="b">
        <v>0</v>
      </c>
      <c r="Q1673">
        <v>77</v>
      </c>
      <c r="R1673" s="6">
        <f>E1673/Q1673</f>
        <v>26.148961038961041</v>
      </c>
      <c r="S1673" t="b">
        <v>1</v>
      </c>
      <c r="T1673" t="s">
        <v>8292</v>
      </c>
      <c r="U1673" s="7" t="str">
        <f t="shared" si="79"/>
        <v>music</v>
      </c>
      <c r="V1673" t="str">
        <f t="shared" si="80"/>
        <v>pop</v>
      </c>
    </row>
    <row r="1674" spans="1:22" ht="3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5">
        <f t="shared" si="78"/>
        <v>1.1294117647058823</v>
      </c>
      <c r="G1674" t="s">
        <v>8219</v>
      </c>
      <c r="H1674" t="s">
        <v>8224</v>
      </c>
      <c r="I1674" t="s">
        <v>8246</v>
      </c>
      <c r="J1674">
        <v>1338824730</v>
      </c>
      <c r="K1674" s="11">
        <f>(Table1[[#This Row],[deadline]]/86400)+25569+(-5/24)</f>
        <v>41064.448263888888</v>
      </c>
      <c r="L1674">
        <v>1336232730</v>
      </c>
      <c r="M1674" s="11">
        <f>(Table1[[#This Row],[launched_at]]/86400)+25569+(-5/24)</f>
        <v>41034.448263888888</v>
      </c>
      <c r="N1674" s="12">
        <f>Table1[[#This Row],[Date Created Conversion]]</f>
        <v>41034.448263888888</v>
      </c>
      <c r="O1674" s="13">
        <f>Table1[[#This Row],[Date Created Conversion]]</f>
        <v>41034.448263888888</v>
      </c>
      <c r="P1674" t="b">
        <v>0</v>
      </c>
      <c r="Q1674">
        <v>49</v>
      </c>
      <c r="R1674" s="6">
        <f>E1674/Q1674</f>
        <v>39.183673469387756</v>
      </c>
      <c r="S1674" t="b">
        <v>1</v>
      </c>
      <c r="T1674" t="s">
        <v>8292</v>
      </c>
      <c r="U1674" s="7" t="str">
        <f t="shared" si="79"/>
        <v>music</v>
      </c>
      <c r="V1674" t="str">
        <f t="shared" si="80"/>
        <v>pop</v>
      </c>
    </row>
    <row r="1675" spans="1:22" ht="46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5">
        <f t="shared" si="78"/>
        <v>1.2809523809523808</v>
      </c>
      <c r="G1675" t="s">
        <v>8219</v>
      </c>
      <c r="H1675" t="s">
        <v>8224</v>
      </c>
      <c r="I1675" t="s">
        <v>8246</v>
      </c>
      <c r="J1675">
        <v>1425675892</v>
      </c>
      <c r="K1675" s="11">
        <f>(Table1[[#This Row],[deadline]]/86400)+25569+(-5/24)</f>
        <v>42069.670046296298</v>
      </c>
      <c r="L1675">
        <v>1423083892</v>
      </c>
      <c r="M1675" s="11">
        <f>(Table1[[#This Row],[launched_at]]/86400)+25569+(-5/24)</f>
        <v>42039.670046296298</v>
      </c>
      <c r="N1675" s="12">
        <f>Table1[[#This Row],[Date Created Conversion]]</f>
        <v>42039.670046296298</v>
      </c>
      <c r="O1675" s="13">
        <f>Table1[[#This Row],[Date Created Conversion]]</f>
        <v>42039.670046296298</v>
      </c>
      <c r="P1675" t="b">
        <v>0</v>
      </c>
      <c r="Q1675">
        <v>59</v>
      </c>
      <c r="R1675" s="6">
        <f>E1675/Q1675</f>
        <v>45.593220338983052</v>
      </c>
      <c r="S1675" t="b">
        <v>1</v>
      </c>
      <c r="T1675" t="s">
        <v>8292</v>
      </c>
      <c r="U1675" s="7" t="str">
        <f t="shared" si="79"/>
        <v>music</v>
      </c>
      <c r="V1675" t="str">
        <f t="shared" si="80"/>
        <v>pop</v>
      </c>
    </row>
    <row r="1676" spans="1:22" ht="46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5">
        <f t="shared" si="78"/>
        <v>2.0169999999999999</v>
      </c>
      <c r="G1676" t="s">
        <v>8219</v>
      </c>
      <c r="H1676" t="s">
        <v>8224</v>
      </c>
      <c r="I1676" t="s">
        <v>8246</v>
      </c>
      <c r="J1676">
        <v>1471503540</v>
      </c>
      <c r="K1676" s="11">
        <f>(Table1[[#This Row],[deadline]]/86400)+25569+(-5/24)</f>
        <v>42600.082638888889</v>
      </c>
      <c r="L1676">
        <v>1468852306</v>
      </c>
      <c r="M1676" s="11">
        <f>(Table1[[#This Row],[launched_at]]/86400)+25569+(-5/24)</f>
        <v>42569.397060185183</v>
      </c>
      <c r="N1676" s="12">
        <f>Table1[[#This Row],[Date Created Conversion]]</f>
        <v>42569.397060185183</v>
      </c>
      <c r="O1676" s="13">
        <f>Table1[[#This Row],[Date Created Conversion]]</f>
        <v>42569.397060185183</v>
      </c>
      <c r="P1676" t="b">
        <v>0</v>
      </c>
      <c r="Q1676">
        <v>113</v>
      </c>
      <c r="R1676" s="6">
        <f>E1676/Q1676</f>
        <v>89.247787610619469</v>
      </c>
      <c r="S1676" t="b">
        <v>1</v>
      </c>
      <c r="T1676" t="s">
        <v>8292</v>
      </c>
      <c r="U1676" s="7" t="str">
        <f t="shared" si="79"/>
        <v>music</v>
      </c>
      <c r="V1676" t="str">
        <f t="shared" si="80"/>
        <v>pop</v>
      </c>
    </row>
    <row r="1677" spans="1:22" ht="3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5">
        <f t="shared" si="78"/>
        <v>1.37416</v>
      </c>
      <c r="G1677" t="s">
        <v>8219</v>
      </c>
      <c r="H1677" t="s">
        <v>8224</v>
      </c>
      <c r="I1677" t="s">
        <v>8246</v>
      </c>
      <c r="J1677">
        <v>1318802580</v>
      </c>
      <c r="K1677" s="11">
        <f>(Table1[[#This Row],[deadline]]/86400)+25569+(-5/24)</f>
        <v>40832.710416666661</v>
      </c>
      <c r="L1677">
        <v>1316194540</v>
      </c>
      <c r="M1677" s="11">
        <f>(Table1[[#This Row],[launched_at]]/86400)+25569+(-5/24)</f>
        <v>40802.524768518517</v>
      </c>
      <c r="N1677" s="12">
        <f>Table1[[#This Row],[Date Created Conversion]]</f>
        <v>40802.524768518517</v>
      </c>
      <c r="O1677" s="13">
        <f>Table1[[#This Row],[Date Created Conversion]]</f>
        <v>40802.524768518517</v>
      </c>
      <c r="P1677" t="b">
        <v>0</v>
      </c>
      <c r="Q1677">
        <v>34</v>
      </c>
      <c r="R1677" s="6">
        <f>E1677/Q1677</f>
        <v>40.416470588235299</v>
      </c>
      <c r="S1677" t="b">
        <v>1</v>
      </c>
      <c r="T1677" t="s">
        <v>8292</v>
      </c>
      <c r="U1677" s="7" t="str">
        <f t="shared" si="79"/>
        <v>music</v>
      </c>
      <c r="V1677" t="str">
        <f t="shared" si="80"/>
        <v>pop</v>
      </c>
    </row>
    <row r="1678" spans="1:22" ht="3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5">
        <f t="shared" si="78"/>
        <v>1.1533333333333333</v>
      </c>
      <c r="G1678" t="s">
        <v>8219</v>
      </c>
      <c r="H1678" t="s">
        <v>8224</v>
      </c>
      <c r="I1678" t="s">
        <v>8246</v>
      </c>
      <c r="J1678">
        <v>1334980740</v>
      </c>
      <c r="K1678" s="11">
        <f>(Table1[[#This Row],[deadline]]/86400)+25569+(-5/24)</f>
        <v>41019.957638888889</v>
      </c>
      <c r="L1678">
        <v>1330968347</v>
      </c>
      <c r="M1678" s="11">
        <f>(Table1[[#This Row],[launched_at]]/86400)+25569+(-5/24)</f>
        <v>40973.517905092587</v>
      </c>
      <c r="N1678" s="12">
        <f>Table1[[#This Row],[Date Created Conversion]]</f>
        <v>40973.517905092587</v>
      </c>
      <c r="O1678" s="13">
        <f>Table1[[#This Row],[Date Created Conversion]]</f>
        <v>40973.517905092587</v>
      </c>
      <c r="P1678" t="b">
        <v>0</v>
      </c>
      <c r="Q1678">
        <v>42</v>
      </c>
      <c r="R1678" s="6">
        <f>E1678/Q1678</f>
        <v>82.38095238095238</v>
      </c>
      <c r="S1678" t="b">
        <v>1</v>
      </c>
      <c r="T1678" t="s">
        <v>8292</v>
      </c>
      <c r="U1678" s="7" t="str">
        <f t="shared" si="79"/>
        <v>music</v>
      </c>
      <c r="V1678" t="str">
        <f t="shared" si="80"/>
        <v>pop</v>
      </c>
    </row>
    <row r="1679" spans="1:22" ht="46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5">
        <f t="shared" si="78"/>
        <v>1.1166666666666667</v>
      </c>
      <c r="G1679" t="s">
        <v>8219</v>
      </c>
      <c r="H1679" t="s">
        <v>8227</v>
      </c>
      <c r="I1679" t="s">
        <v>8249</v>
      </c>
      <c r="J1679">
        <v>1460786340</v>
      </c>
      <c r="K1679" s="11">
        <f>(Table1[[#This Row],[deadline]]/86400)+25569+(-5/24)</f>
        <v>42476.040972222218</v>
      </c>
      <c r="L1679">
        <v>1455615976</v>
      </c>
      <c r="M1679" s="11">
        <f>(Table1[[#This Row],[launched_at]]/86400)+25569+(-5/24)</f>
        <v>42416.198796296296</v>
      </c>
      <c r="N1679" s="12">
        <f>Table1[[#This Row],[Date Created Conversion]]</f>
        <v>42416.198796296296</v>
      </c>
      <c r="O1679" s="13">
        <f>Table1[[#This Row],[Date Created Conversion]]</f>
        <v>42416.198796296296</v>
      </c>
      <c r="P1679" t="b">
        <v>0</v>
      </c>
      <c r="Q1679">
        <v>42</v>
      </c>
      <c r="R1679" s="6">
        <f>E1679/Q1679</f>
        <v>159.52380952380952</v>
      </c>
      <c r="S1679" t="b">
        <v>1</v>
      </c>
      <c r="T1679" t="s">
        <v>8292</v>
      </c>
      <c r="U1679" s="7" t="str">
        <f t="shared" si="79"/>
        <v>music</v>
      </c>
      <c r="V1679" t="str">
        <f t="shared" si="80"/>
        <v>pop</v>
      </c>
    </row>
    <row r="1680" spans="1:22" ht="3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5">
        <f t="shared" si="78"/>
        <v>1.1839999999999999</v>
      </c>
      <c r="G1680" t="s">
        <v>8219</v>
      </c>
      <c r="H1680" t="s">
        <v>8224</v>
      </c>
      <c r="I1680" t="s">
        <v>8246</v>
      </c>
      <c r="J1680">
        <v>1391718671</v>
      </c>
      <c r="K1680" s="11">
        <f>(Table1[[#This Row],[deadline]]/86400)+25569+(-5/24)</f>
        <v>41676.646655092591</v>
      </c>
      <c r="L1680">
        <v>1390509071</v>
      </c>
      <c r="M1680" s="11">
        <f>(Table1[[#This Row],[launched_at]]/86400)+25569+(-5/24)</f>
        <v>41662.646655092591</v>
      </c>
      <c r="N1680" s="12">
        <f>Table1[[#This Row],[Date Created Conversion]]</f>
        <v>41662.646655092591</v>
      </c>
      <c r="O1680" s="13">
        <f>Table1[[#This Row],[Date Created Conversion]]</f>
        <v>41662.646655092591</v>
      </c>
      <c r="P1680" t="b">
        <v>0</v>
      </c>
      <c r="Q1680">
        <v>49</v>
      </c>
      <c r="R1680" s="6">
        <f>E1680/Q1680</f>
        <v>36.244897959183675</v>
      </c>
      <c r="S1680" t="b">
        <v>1</v>
      </c>
      <c r="T1680" t="s">
        <v>8292</v>
      </c>
      <c r="U1680" s="7" t="str">
        <f t="shared" si="79"/>
        <v>music</v>
      </c>
      <c r="V1680" t="str">
        <f t="shared" si="80"/>
        <v>pop</v>
      </c>
    </row>
    <row r="1681" spans="1:22" ht="6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5">
        <f t="shared" si="78"/>
        <v>1.75</v>
      </c>
      <c r="G1681" t="s">
        <v>8219</v>
      </c>
      <c r="H1681" t="s">
        <v>8224</v>
      </c>
      <c r="I1681" t="s">
        <v>8246</v>
      </c>
      <c r="J1681">
        <v>1311298745</v>
      </c>
      <c r="K1681" s="11">
        <f>(Table1[[#This Row],[deadline]]/86400)+25569+(-5/24)</f>
        <v>40745.860474537032</v>
      </c>
      <c r="L1681">
        <v>1309311545</v>
      </c>
      <c r="M1681" s="11">
        <f>(Table1[[#This Row],[launched_at]]/86400)+25569+(-5/24)</f>
        <v>40722.860474537032</v>
      </c>
      <c r="N1681" s="12">
        <f>Table1[[#This Row],[Date Created Conversion]]</f>
        <v>40722.860474537032</v>
      </c>
      <c r="O1681" s="13">
        <f>Table1[[#This Row],[Date Created Conversion]]</f>
        <v>40722.860474537032</v>
      </c>
      <c r="P1681" t="b">
        <v>0</v>
      </c>
      <c r="Q1681">
        <v>56</v>
      </c>
      <c r="R1681" s="6">
        <f>E1681/Q1681</f>
        <v>62.5</v>
      </c>
      <c r="S1681" t="b">
        <v>1</v>
      </c>
      <c r="T1681" t="s">
        <v>8292</v>
      </c>
      <c r="U1681" s="7" t="str">
        <f t="shared" si="79"/>
        <v>music</v>
      </c>
      <c r="V1681" t="str">
        <f t="shared" si="80"/>
        <v>pop</v>
      </c>
    </row>
    <row r="1682" spans="1:22" ht="3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5">
        <f t="shared" si="78"/>
        <v>1.175</v>
      </c>
      <c r="G1682" t="s">
        <v>8219</v>
      </c>
      <c r="H1682" t="s">
        <v>8224</v>
      </c>
      <c r="I1682" t="s">
        <v>8246</v>
      </c>
      <c r="J1682">
        <v>1405188667</v>
      </c>
      <c r="K1682" s="11">
        <f>(Table1[[#This Row],[deadline]]/86400)+25569+(-5/24)</f>
        <v>41832.549386574072</v>
      </c>
      <c r="L1682">
        <v>1402596667</v>
      </c>
      <c r="M1682" s="11">
        <f>(Table1[[#This Row],[launched_at]]/86400)+25569+(-5/24)</f>
        <v>41802.549386574072</v>
      </c>
      <c r="N1682" s="12">
        <f>Table1[[#This Row],[Date Created Conversion]]</f>
        <v>41802.549386574072</v>
      </c>
      <c r="O1682" s="13">
        <f>Table1[[#This Row],[Date Created Conversion]]</f>
        <v>41802.549386574072</v>
      </c>
      <c r="P1682" t="b">
        <v>0</v>
      </c>
      <c r="Q1682">
        <v>25</v>
      </c>
      <c r="R1682" s="6">
        <f>E1682/Q1682</f>
        <v>47</v>
      </c>
      <c r="S1682" t="b">
        <v>1</v>
      </c>
      <c r="T1682" t="s">
        <v>8292</v>
      </c>
      <c r="U1682" s="7" t="str">
        <f t="shared" si="79"/>
        <v>music</v>
      </c>
      <c r="V1682" t="str">
        <f t="shared" si="80"/>
        <v>pop</v>
      </c>
    </row>
    <row r="1683" spans="1:22" ht="46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5">
        <f t="shared" si="78"/>
        <v>1.0142212307692309</v>
      </c>
      <c r="G1683" t="s">
        <v>8222</v>
      </c>
      <c r="H1683" t="s">
        <v>8224</v>
      </c>
      <c r="I1683" t="s">
        <v>8246</v>
      </c>
      <c r="J1683">
        <v>1490752800</v>
      </c>
      <c r="K1683" s="11">
        <f>(Table1[[#This Row],[deadline]]/86400)+25569+(-5/24)</f>
        <v>42822.874999999993</v>
      </c>
      <c r="L1683">
        <v>1486522484</v>
      </c>
      <c r="M1683" s="11">
        <f>(Table1[[#This Row],[launched_at]]/86400)+25569+(-5/24)</f>
        <v>42773.91300925926</v>
      </c>
      <c r="N1683" s="12">
        <f>Table1[[#This Row],[Date Created Conversion]]</f>
        <v>42773.91300925926</v>
      </c>
      <c r="O1683" s="13">
        <f>Table1[[#This Row],[Date Created Conversion]]</f>
        <v>42773.91300925926</v>
      </c>
      <c r="P1683" t="b">
        <v>0</v>
      </c>
      <c r="Q1683">
        <v>884</v>
      </c>
      <c r="R1683" s="6">
        <f>E1683/Q1683</f>
        <v>74.575090497737563</v>
      </c>
      <c r="S1683" t="b">
        <v>0</v>
      </c>
      <c r="T1683" t="s">
        <v>8293</v>
      </c>
      <c r="U1683" s="7" t="str">
        <f t="shared" si="79"/>
        <v>music</v>
      </c>
      <c r="V1683" t="str">
        <f t="shared" si="80"/>
        <v>faith</v>
      </c>
    </row>
    <row r="1684" spans="1:22" ht="3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5">
        <f t="shared" si="78"/>
        <v>0</v>
      </c>
      <c r="G1684" t="s">
        <v>8222</v>
      </c>
      <c r="H1684" t="s">
        <v>8224</v>
      </c>
      <c r="I1684" t="s">
        <v>8246</v>
      </c>
      <c r="J1684">
        <v>1492142860</v>
      </c>
      <c r="K1684" s="11">
        <f>(Table1[[#This Row],[deadline]]/86400)+25569+(-5/24)</f>
        <v>42838.963657407403</v>
      </c>
      <c r="L1684">
        <v>1486962460</v>
      </c>
      <c r="M1684" s="11">
        <f>(Table1[[#This Row],[launched_at]]/86400)+25569+(-5/24)</f>
        <v>42779.005324074074</v>
      </c>
      <c r="N1684" s="12">
        <f>Table1[[#This Row],[Date Created Conversion]]</f>
        <v>42779.005324074074</v>
      </c>
      <c r="O1684" s="13">
        <f>Table1[[#This Row],[Date Created Conversion]]</f>
        <v>42779.005324074074</v>
      </c>
      <c r="P1684" t="b">
        <v>0</v>
      </c>
      <c r="Q1684">
        <v>0</v>
      </c>
      <c r="R1684" s="6" t="e">
        <f>E1684/Q1684</f>
        <v>#DIV/0!</v>
      </c>
      <c r="S1684" t="b">
        <v>0</v>
      </c>
      <c r="T1684" t="s">
        <v>8293</v>
      </c>
      <c r="U1684" s="7" t="str">
        <f t="shared" si="79"/>
        <v>music</v>
      </c>
      <c r="V1684" t="str">
        <f t="shared" si="80"/>
        <v>faith</v>
      </c>
    </row>
    <row r="1685" spans="1:22" ht="46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5">
        <f t="shared" si="78"/>
        <v>0.21714285714285714</v>
      </c>
      <c r="G1685" t="s">
        <v>8222</v>
      </c>
      <c r="H1685" t="s">
        <v>8230</v>
      </c>
      <c r="I1685" t="s">
        <v>8249</v>
      </c>
      <c r="J1685">
        <v>1491590738</v>
      </c>
      <c r="K1685" s="11">
        <f>(Table1[[#This Row],[deadline]]/86400)+25569+(-5/24)</f>
        <v>42832.57335648148</v>
      </c>
      <c r="L1685">
        <v>1489517138</v>
      </c>
      <c r="M1685" s="11">
        <f>(Table1[[#This Row],[launched_at]]/86400)+25569+(-5/24)</f>
        <v>42808.57335648148</v>
      </c>
      <c r="N1685" s="12">
        <f>Table1[[#This Row],[Date Created Conversion]]</f>
        <v>42808.57335648148</v>
      </c>
      <c r="O1685" s="13">
        <f>Table1[[#This Row],[Date Created Conversion]]</f>
        <v>42808.57335648148</v>
      </c>
      <c r="P1685" t="b">
        <v>0</v>
      </c>
      <c r="Q1685">
        <v>10</v>
      </c>
      <c r="R1685" s="6">
        <f>E1685/Q1685</f>
        <v>76</v>
      </c>
      <c r="S1685" t="b">
        <v>0</v>
      </c>
      <c r="T1685" t="s">
        <v>8293</v>
      </c>
      <c r="U1685" s="7" t="str">
        <f t="shared" si="79"/>
        <v>music</v>
      </c>
      <c r="V1685" t="str">
        <f t="shared" si="80"/>
        <v>faith</v>
      </c>
    </row>
    <row r="1686" spans="1:22" ht="3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5">
        <f t="shared" si="78"/>
        <v>1.0912500000000001</v>
      </c>
      <c r="G1686" t="s">
        <v>8222</v>
      </c>
      <c r="H1686" t="s">
        <v>8224</v>
      </c>
      <c r="I1686" t="s">
        <v>8246</v>
      </c>
      <c r="J1686">
        <v>1489775641</v>
      </c>
      <c r="K1686" s="11">
        <f>(Table1[[#This Row],[deadline]]/86400)+25569+(-5/24)</f>
        <v>42811.565289351849</v>
      </c>
      <c r="L1686">
        <v>1487360041</v>
      </c>
      <c r="M1686" s="11">
        <f>(Table1[[#This Row],[launched_at]]/86400)+25569+(-5/24)</f>
        <v>42783.606956018521</v>
      </c>
      <c r="N1686" s="12">
        <f>Table1[[#This Row],[Date Created Conversion]]</f>
        <v>42783.606956018521</v>
      </c>
      <c r="O1686" s="13">
        <f>Table1[[#This Row],[Date Created Conversion]]</f>
        <v>42783.606956018521</v>
      </c>
      <c r="P1686" t="b">
        <v>0</v>
      </c>
      <c r="Q1686">
        <v>101</v>
      </c>
      <c r="R1686" s="6">
        <f>E1686/Q1686</f>
        <v>86.43564356435644</v>
      </c>
      <c r="S1686" t="b">
        <v>0</v>
      </c>
      <c r="T1686" t="s">
        <v>8293</v>
      </c>
      <c r="U1686" s="7" t="str">
        <f t="shared" si="79"/>
        <v>music</v>
      </c>
      <c r="V1686" t="str">
        <f t="shared" si="80"/>
        <v>faith</v>
      </c>
    </row>
    <row r="1687" spans="1:22" ht="46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5">
        <f t="shared" si="78"/>
        <v>1.0285714285714285</v>
      </c>
      <c r="G1687" t="s">
        <v>8222</v>
      </c>
      <c r="H1687" t="s">
        <v>8224</v>
      </c>
      <c r="I1687" t="s">
        <v>8246</v>
      </c>
      <c r="J1687">
        <v>1490331623</v>
      </c>
      <c r="K1687" s="11">
        <f>(Table1[[#This Row],[deadline]]/86400)+25569+(-5/24)</f>
        <v>42818.0002662037</v>
      </c>
      <c r="L1687">
        <v>1487743223</v>
      </c>
      <c r="M1687" s="11">
        <f>(Table1[[#This Row],[launched_at]]/86400)+25569+(-5/24)</f>
        <v>42788.041932870365</v>
      </c>
      <c r="N1687" s="12">
        <f>Table1[[#This Row],[Date Created Conversion]]</f>
        <v>42788.041932870365</v>
      </c>
      <c r="O1687" s="13">
        <f>Table1[[#This Row],[Date Created Conversion]]</f>
        <v>42788.041932870365</v>
      </c>
      <c r="P1687" t="b">
        <v>0</v>
      </c>
      <c r="Q1687">
        <v>15</v>
      </c>
      <c r="R1687" s="6">
        <f>E1687/Q1687</f>
        <v>24</v>
      </c>
      <c r="S1687" t="b">
        <v>0</v>
      </c>
      <c r="T1687" t="s">
        <v>8293</v>
      </c>
      <c r="U1687" s="7" t="str">
        <f t="shared" si="79"/>
        <v>music</v>
      </c>
      <c r="V1687" t="str">
        <f t="shared" si="80"/>
        <v>faith</v>
      </c>
    </row>
    <row r="1688" spans="1:22" ht="46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5">
        <f t="shared" si="78"/>
        <v>3.5999999999999999E-3</v>
      </c>
      <c r="G1688" t="s">
        <v>8222</v>
      </c>
      <c r="H1688" t="s">
        <v>8229</v>
      </c>
      <c r="I1688" t="s">
        <v>8251</v>
      </c>
      <c r="J1688">
        <v>1493320519</v>
      </c>
      <c r="K1688" s="11">
        <f>(Table1[[#This Row],[deadline]]/86400)+25569+(-5/24)</f>
        <v>42852.593969907401</v>
      </c>
      <c r="L1688">
        <v>1488140119</v>
      </c>
      <c r="M1688" s="11">
        <f>(Table1[[#This Row],[launched_at]]/86400)+25569+(-5/24)</f>
        <v>42792.635636574072</v>
      </c>
      <c r="N1688" s="12">
        <f>Table1[[#This Row],[Date Created Conversion]]</f>
        <v>42792.635636574072</v>
      </c>
      <c r="O1688" s="13">
        <f>Table1[[#This Row],[Date Created Conversion]]</f>
        <v>42792.635636574072</v>
      </c>
      <c r="P1688" t="b">
        <v>0</v>
      </c>
      <c r="Q1688">
        <v>1</v>
      </c>
      <c r="R1688" s="6">
        <f>E1688/Q1688</f>
        <v>18</v>
      </c>
      <c r="S1688" t="b">
        <v>0</v>
      </c>
      <c r="T1688" t="s">
        <v>8293</v>
      </c>
      <c r="U1688" s="7" t="str">
        <f t="shared" si="79"/>
        <v>music</v>
      </c>
      <c r="V1688" t="str">
        <f t="shared" si="80"/>
        <v>faith</v>
      </c>
    </row>
    <row r="1689" spans="1:22" ht="46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5">
        <f t="shared" si="78"/>
        <v>0.3125</v>
      </c>
      <c r="G1689" t="s">
        <v>8222</v>
      </c>
      <c r="H1689" t="s">
        <v>8224</v>
      </c>
      <c r="I1689" t="s">
        <v>8246</v>
      </c>
      <c r="J1689">
        <v>1491855300</v>
      </c>
      <c r="K1689" s="11">
        <f>(Table1[[#This Row],[deadline]]/86400)+25569+(-5/24)</f>
        <v>42835.635416666664</v>
      </c>
      <c r="L1689">
        <v>1488935245</v>
      </c>
      <c r="M1689" s="11">
        <f>(Table1[[#This Row],[launched_at]]/86400)+25569+(-5/24)</f>
        <v>42801.838483796295</v>
      </c>
      <c r="N1689" s="12">
        <f>Table1[[#This Row],[Date Created Conversion]]</f>
        <v>42801.838483796295</v>
      </c>
      <c r="O1689" s="13">
        <f>Table1[[#This Row],[Date Created Conversion]]</f>
        <v>42801.838483796295</v>
      </c>
      <c r="P1689" t="b">
        <v>0</v>
      </c>
      <c r="Q1689">
        <v>39</v>
      </c>
      <c r="R1689" s="6">
        <f>E1689/Q1689</f>
        <v>80.128205128205124</v>
      </c>
      <c r="S1689" t="b">
        <v>0</v>
      </c>
      <c r="T1689" t="s">
        <v>8293</v>
      </c>
      <c r="U1689" s="7" t="str">
        <f t="shared" si="79"/>
        <v>music</v>
      </c>
      <c r="V1689" t="str">
        <f t="shared" si="80"/>
        <v>faith</v>
      </c>
    </row>
    <row r="1690" spans="1:22" ht="46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5">
        <f t="shared" si="78"/>
        <v>0.443</v>
      </c>
      <c r="G1690" t="s">
        <v>8222</v>
      </c>
      <c r="H1690" t="s">
        <v>8224</v>
      </c>
      <c r="I1690" t="s">
        <v>8246</v>
      </c>
      <c r="J1690">
        <v>1491738594</v>
      </c>
      <c r="K1690" s="11">
        <f>(Table1[[#This Row],[deadline]]/86400)+25569+(-5/24)</f>
        <v>42834.28465277778</v>
      </c>
      <c r="L1690">
        <v>1489150194</v>
      </c>
      <c r="M1690" s="11">
        <f>(Table1[[#This Row],[launched_at]]/86400)+25569+(-5/24)</f>
        <v>42804.326319444437</v>
      </c>
      <c r="N1690" s="12">
        <f>Table1[[#This Row],[Date Created Conversion]]</f>
        <v>42804.326319444437</v>
      </c>
      <c r="O1690" s="13">
        <f>Table1[[#This Row],[Date Created Conversion]]</f>
        <v>42804.326319444437</v>
      </c>
      <c r="P1690" t="b">
        <v>0</v>
      </c>
      <c r="Q1690">
        <v>7</v>
      </c>
      <c r="R1690" s="6">
        <f>E1690/Q1690</f>
        <v>253.14285714285714</v>
      </c>
      <c r="S1690" t="b">
        <v>0</v>
      </c>
      <c r="T1690" t="s">
        <v>8293</v>
      </c>
      <c r="U1690" s="7" t="str">
        <f t="shared" si="79"/>
        <v>music</v>
      </c>
      <c r="V1690" t="str">
        <f t="shared" si="80"/>
        <v>faith</v>
      </c>
    </row>
    <row r="1691" spans="1:22" ht="18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5">
        <f t="shared" si="78"/>
        <v>1</v>
      </c>
      <c r="G1691" t="s">
        <v>8222</v>
      </c>
      <c r="H1691" t="s">
        <v>8224</v>
      </c>
      <c r="I1691" t="s">
        <v>8246</v>
      </c>
      <c r="J1691">
        <v>1489700230</v>
      </c>
      <c r="K1691" s="11">
        <f>(Table1[[#This Row],[deadline]]/86400)+25569+(-5/24)</f>
        <v>42810.692476851851</v>
      </c>
      <c r="L1691">
        <v>1487111830</v>
      </c>
      <c r="M1691" s="11">
        <f>(Table1[[#This Row],[launched_at]]/86400)+25569+(-5/24)</f>
        <v>42780.734143518515</v>
      </c>
      <c r="N1691" s="12">
        <f>Table1[[#This Row],[Date Created Conversion]]</f>
        <v>42780.734143518515</v>
      </c>
      <c r="O1691" s="13">
        <f>Table1[[#This Row],[Date Created Conversion]]</f>
        <v>42780.734143518515</v>
      </c>
      <c r="P1691" t="b">
        <v>0</v>
      </c>
      <c r="Q1691">
        <v>14</v>
      </c>
      <c r="R1691" s="6">
        <f>E1691/Q1691</f>
        <v>171.42857142857142</v>
      </c>
      <c r="S1691" t="b">
        <v>0</v>
      </c>
      <c r="T1691" t="s">
        <v>8293</v>
      </c>
      <c r="U1691" s="7" t="str">
        <f t="shared" si="79"/>
        <v>music</v>
      </c>
      <c r="V1691" t="str">
        <f t="shared" si="80"/>
        <v>faith</v>
      </c>
    </row>
    <row r="1692" spans="1:22" ht="46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5">
        <f t="shared" si="78"/>
        <v>0.254</v>
      </c>
      <c r="G1692" t="s">
        <v>8222</v>
      </c>
      <c r="H1692" t="s">
        <v>8224</v>
      </c>
      <c r="I1692" t="s">
        <v>8246</v>
      </c>
      <c r="J1692">
        <v>1491470442</v>
      </c>
      <c r="K1692" s="11">
        <f>(Table1[[#This Row],[deadline]]/86400)+25569+(-5/24)</f>
        <v>42831.181041666663</v>
      </c>
      <c r="L1692">
        <v>1488882042</v>
      </c>
      <c r="M1692" s="11">
        <f>(Table1[[#This Row],[launched_at]]/86400)+25569+(-5/24)</f>
        <v>42801.222708333335</v>
      </c>
      <c r="N1692" s="12">
        <f>Table1[[#This Row],[Date Created Conversion]]</f>
        <v>42801.222708333335</v>
      </c>
      <c r="O1692" s="13">
        <f>Table1[[#This Row],[Date Created Conversion]]</f>
        <v>42801.222708333335</v>
      </c>
      <c r="P1692" t="b">
        <v>0</v>
      </c>
      <c r="Q1692">
        <v>11</v>
      </c>
      <c r="R1692" s="6">
        <f>E1692/Q1692</f>
        <v>57.727272727272727</v>
      </c>
      <c r="S1692" t="b">
        <v>0</v>
      </c>
      <c r="T1692" t="s">
        <v>8293</v>
      </c>
      <c r="U1692" s="7" t="str">
        <f t="shared" si="79"/>
        <v>music</v>
      </c>
      <c r="V1692" t="str">
        <f t="shared" si="80"/>
        <v>faith</v>
      </c>
    </row>
    <row r="1693" spans="1:22" ht="46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5">
        <f t="shared" si="78"/>
        <v>0.33473333333333333</v>
      </c>
      <c r="G1693" t="s">
        <v>8222</v>
      </c>
      <c r="H1693" t="s">
        <v>8224</v>
      </c>
      <c r="I1693" t="s">
        <v>8246</v>
      </c>
      <c r="J1693">
        <v>1491181200</v>
      </c>
      <c r="K1693" s="11">
        <f>(Table1[[#This Row],[deadline]]/86400)+25569+(-5/24)</f>
        <v>42827.833333333336</v>
      </c>
      <c r="L1693">
        <v>1488387008</v>
      </c>
      <c r="M1693" s="11">
        <f>(Table1[[#This Row],[launched_at]]/86400)+25569+(-5/24)</f>
        <v>42795.493148148147</v>
      </c>
      <c r="N1693" s="12">
        <f>Table1[[#This Row],[Date Created Conversion]]</f>
        <v>42795.493148148147</v>
      </c>
      <c r="O1693" s="13">
        <f>Table1[[#This Row],[Date Created Conversion]]</f>
        <v>42795.493148148147</v>
      </c>
      <c r="P1693" t="b">
        <v>0</v>
      </c>
      <c r="Q1693">
        <v>38</v>
      </c>
      <c r="R1693" s="6">
        <f>E1693/Q1693</f>
        <v>264.26315789473682</v>
      </c>
      <c r="S1693" t="b">
        <v>0</v>
      </c>
      <c r="T1693" t="s">
        <v>8293</v>
      </c>
      <c r="U1693" s="7" t="str">
        <f t="shared" si="79"/>
        <v>music</v>
      </c>
      <c r="V1693" t="str">
        <f t="shared" si="80"/>
        <v>faith</v>
      </c>
    </row>
    <row r="1694" spans="1:22" ht="46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5">
        <f t="shared" si="78"/>
        <v>0.47799999999999998</v>
      </c>
      <c r="G1694" t="s">
        <v>8222</v>
      </c>
      <c r="H1694" t="s">
        <v>8224</v>
      </c>
      <c r="I1694" t="s">
        <v>8246</v>
      </c>
      <c r="J1694">
        <v>1490572740</v>
      </c>
      <c r="K1694" s="11">
        <f>(Table1[[#This Row],[deadline]]/86400)+25569+(-5/24)</f>
        <v>42820.790972222218</v>
      </c>
      <c r="L1694">
        <v>1487734667</v>
      </c>
      <c r="M1694" s="11">
        <f>(Table1[[#This Row],[launched_at]]/86400)+25569+(-5/24)</f>
        <v>42787.94290509259</v>
      </c>
      <c r="N1694" s="12">
        <f>Table1[[#This Row],[Date Created Conversion]]</f>
        <v>42787.94290509259</v>
      </c>
      <c r="O1694" s="13">
        <f>Table1[[#This Row],[Date Created Conversion]]</f>
        <v>42787.94290509259</v>
      </c>
      <c r="P1694" t="b">
        <v>0</v>
      </c>
      <c r="Q1694">
        <v>15</v>
      </c>
      <c r="R1694" s="6">
        <f>E1694/Q1694</f>
        <v>159.33333333333334</v>
      </c>
      <c r="S1694" t="b">
        <v>0</v>
      </c>
      <c r="T1694" t="s">
        <v>8293</v>
      </c>
      <c r="U1694" s="7" t="str">
        <f t="shared" si="79"/>
        <v>music</v>
      </c>
      <c r="V1694" t="str">
        <f t="shared" si="80"/>
        <v>faith</v>
      </c>
    </row>
    <row r="1695" spans="1:22" ht="46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5">
        <f t="shared" si="78"/>
        <v>9.3333333333333338E-2</v>
      </c>
      <c r="G1695" t="s">
        <v>8222</v>
      </c>
      <c r="H1695" t="s">
        <v>8225</v>
      </c>
      <c r="I1695" t="s">
        <v>8247</v>
      </c>
      <c r="J1695">
        <v>1491768000</v>
      </c>
      <c r="K1695" s="11">
        <f>(Table1[[#This Row],[deadline]]/86400)+25569+(-5/24)</f>
        <v>42834.624999999993</v>
      </c>
      <c r="L1695">
        <v>1489097112</v>
      </c>
      <c r="M1695" s="11">
        <f>(Table1[[#This Row],[launched_at]]/86400)+25569+(-5/24)</f>
        <v>42803.711944444447</v>
      </c>
      <c r="N1695" s="12">
        <f>Table1[[#This Row],[Date Created Conversion]]</f>
        <v>42803.711944444447</v>
      </c>
      <c r="O1695" s="13">
        <f>Table1[[#This Row],[Date Created Conversion]]</f>
        <v>42803.711944444447</v>
      </c>
      <c r="P1695" t="b">
        <v>0</v>
      </c>
      <c r="Q1695">
        <v>8</v>
      </c>
      <c r="R1695" s="6">
        <f>E1695/Q1695</f>
        <v>35</v>
      </c>
      <c r="S1695" t="b">
        <v>0</v>
      </c>
      <c r="T1695" t="s">
        <v>8293</v>
      </c>
      <c r="U1695" s="7" t="str">
        <f t="shared" si="79"/>
        <v>music</v>
      </c>
      <c r="V1695" t="str">
        <f t="shared" si="80"/>
        <v>faith</v>
      </c>
    </row>
    <row r="1696" spans="1:22" ht="46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5">
        <f t="shared" si="78"/>
        <v>5.0000000000000001E-4</v>
      </c>
      <c r="G1696" t="s">
        <v>8222</v>
      </c>
      <c r="H1696" t="s">
        <v>8224</v>
      </c>
      <c r="I1696" t="s">
        <v>8246</v>
      </c>
      <c r="J1696">
        <v>1490589360</v>
      </c>
      <c r="K1696" s="11">
        <f>(Table1[[#This Row],[deadline]]/86400)+25569+(-5/24)</f>
        <v>42820.98333333333</v>
      </c>
      <c r="L1696">
        <v>1488038674</v>
      </c>
      <c r="M1696" s="11">
        <f>(Table1[[#This Row],[launched_at]]/86400)+25569+(-5/24)</f>
        <v>42791.461504629631</v>
      </c>
      <c r="N1696" s="12">
        <f>Table1[[#This Row],[Date Created Conversion]]</f>
        <v>42791.461504629631</v>
      </c>
      <c r="O1696" s="13">
        <f>Table1[[#This Row],[Date Created Conversion]]</f>
        <v>42791.461504629631</v>
      </c>
      <c r="P1696" t="b">
        <v>0</v>
      </c>
      <c r="Q1696">
        <v>1</v>
      </c>
      <c r="R1696" s="6">
        <f>E1696/Q1696</f>
        <v>5</v>
      </c>
      <c r="S1696" t="b">
        <v>0</v>
      </c>
      <c r="T1696" t="s">
        <v>8293</v>
      </c>
      <c r="U1696" s="7" t="str">
        <f t="shared" si="79"/>
        <v>music</v>
      </c>
      <c r="V1696" t="str">
        <f t="shared" si="80"/>
        <v>faith</v>
      </c>
    </row>
    <row r="1697" spans="1:22" ht="46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5">
        <f t="shared" si="78"/>
        <v>0.11708333333333333</v>
      </c>
      <c r="G1697" t="s">
        <v>8222</v>
      </c>
      <c r="H1697" t="s">
        <v>8224</v>
      </c>
      <c r="I1697" t="s">
        <v>8246</v>
      </c>
      <c r="J1697">
        <v>1491786000</v>
      </c>
      <c r="K1697" s="11">
        <f>(Table1[[#This Row],[deadline]]/86400)+25569+(-5/24)</f>
        <v>42834.833333333336</v>
      </c>
      <c r="L1697">
        <v>1488847514</v>
      </c>
      <c r="M1697" s="11">
        <f>(Table1[[#This Row],[launched_at]]/86400)+25569+(-5/24)</f>
        <v>42800.823078703703</v>
      </c>
      <c r="N1697" s="12">
        <f>Table1[[#This Row],[Date Created Conversion]]</f>
        <v>42800.823078703703</v>
      </c>
      <c r="O1697" s="13">
        <f>Table1[[#This Row],[Date Created Conversion]]</f>
        <v>42800.823078703703</v>
      </c>
      <c r="P1697" t="b">
        <v>0</v>
      </c>
      <c r="Q1697">
        <v>23</v>
      </c>
      <c r="R1697" s="6">
        <f>E1697/Q1697</f>
        <v>61.086956521739133</v>
      </c>
      <c r="S1697" t="b">
        <v>0</v>
      </c>
      <c r="T1697" t="s">
        <v>8293</v>
      </c>
      <c r="U1697" s="7" t="str">
        <f t="shared" si="79"/>
        <v>music</v>
      </c>
      <c r="V1697" t="str">
        <f t="shared" si="80"/>
        <v>faith</v>
      </c>
    </row>
    <row r="1698" spans="1:22" ht="46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5">
        <f t="shared" si="78"/>
        <v>0</v>
      </c>
      <c r="G1698" t="s">
        <v>8222</v>
      </c>
      <c r="H1698" t="s">
        <v>8224</v>
      </c>
      <c r="I1698" t="s">
        <v>8246</v>
      </c>
      <c r="J1698">
        <v>1491007211</v>
      </c>
      <c r="K1698" s="11">
        <f>(Table1[[#This Row],[deadline]]/86400)+25569+(-5/24)</f>
        <v>42825.819571759253</v>
      </c>
      <c r="L1698">
        <v>1488418811</v>
      </c>
      <c r="M1698" s="11">
        <f>(Table1[[#This Row],[launched_at]]/86400)+25569+(-5/24)</f>
        <v>42795.861238425925</v>
      </c>
      <c r="N1698" s="12">
        <f>Table1[[#This Row],[Date Created Conversion]]</f>
        <v>42795.861238425925</v>
      </c>
      <c r="O1698" s="13">
        <f>Table1[[#This Row],[Date Created Conversion]]</f>
        <v>42795.861238425925</v>
      </c>
      <c r="P1698" t="b">
        <v>0</v>
      </c>
      <c r="Q1698">
        <v>0</v>
      </c>
      <c r="R1698" s="6" t="e">
        <f>E1698/Q1698</f>
        <v>#DIV/0!</v>
      </c>
      <c r="S1698" t="b">
        <v>0</v>
      </c>
      <c r="T1698" t="s">
        <v>8293</v>
      </c>
      <c r="U1698" s="7" t="str">
        <f t="shared" si="79"/>
        <v>music</v>
      </c>
      <c r="V1698" t="str">
        <f t="shared" si="80"/>
        <v>faith</v>
      </c>
    </row>
    <row r="1699" spans="1:22" ht="46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5">
        <f t="shared" si="78"/>
        <v>0.20208000000000001</v>
      </c>
      <c r="G1699" t="s">
        <v>8222</v>
      </c>
      <c r="H1699" t="s">
        <v>8224</v>
      </c>
      <c r="I1699" t="s">
        <v>8246</v>
      </c>
      <c r="J1699">
        <v>1491781648</v>
      </c>
      <c r="K1699" s="11">
        <f>(Table1[[#This Row],[deadline]]/86400)+25569+(-5/24)</f>
        <v>42834.782962962963</v>
      </c>
      <c r="L1699">
        <v>1489193248</v>
      </c>
      <c r="M1699" s="11">
        <f>(Table1[[#This Row],[launched_at]]/86400)+25569+(-5/24)</f>
        <v>42804.824629629627</v>
      </c>
      <c r="N1699" s="12">
        <f>Table1[[#This Row],[Date Created Conversion]]</f>
        <v>42804.824629629627</v>
      </c>
      <c r="O1699" s="13">
        <f>Table1[[#This Row],[Date Created Conversion]]</f>
        <v>42804.824629629627</v>
      </c>
      <c r="P1699" t="b">
        <v>0</v>
      </c>
      <c r="Q1699">
        <v>22</v>
      </c>
      <c r="R1699" s="6">
        <f>E1699/Q1699</f>
        <v>114.81818181818181</v>
      </c>
      <c r="S1699" t="b">
        <v>0</v>
      </c>
      <c r="T1699" t="s">
        <v>8293</v>
      </c>
      <c r="U1699" s="7" t="str">
        <f t="shared" si="79"/>
        <v>music</v>
      </c>
      <c r="V1699" t="str">
        <f t="shared" si="80"/>
        <v>faith</v>
      </c>
    </row>
    <row r="1700" spans="1:22" ht="76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5">
        <f t="shared" si="78"/>
        <v>0</v>
      </c>
      <c r="G1700" t="s">
        <v>8222</v>
      </c>
      <c r="H1700" t="s">
        <v>8224</v>
      </c>
      <c r="I1700" t="s">
        <v>8246</v>
      </c>
      <c r="J1700">
        <v>1490499180</v>
      </c>
      <c r="K1700" s="11">
        <f>(Table1[[#This Row],[deadline]]/86400)+25569+(-5/24)</f>
        <v>42819.939583333333</v>
      </c>
      <c r="L1700">
        <v>1488430760</v>
      </c>
      <c r="M1700" s="11">
        <f>(Table1[[#This Row],[launched_at]]/86400)+25569+(-5/24)</f>
        <v>42795.999537037038</v>
      </c>
      <c r="N1700" s="12">
        <f>Table1[[#This Row],[Date Created Conversion]]</f>
        <v>42795.999537037038</v>
      </c>
      <c r="O1700" s="13">
        <f>Table1[[#This Row],[Date Created Conversion]]</f>
        <v>42795.999537037038</v>
      </c>
      <c r="P1700" t="b">
        <v>0</v>
      </c>
      <c r="Q1700">
        <v>0</v>
      </c>
      <c r="R1700" s="6" t="e">
        <f>E1700/Q1700</f>
        <v>#DIV/0!</v>
      </c>
      <c r="S1700" t="b">
        <v>0</v>
      </c>
      <c r="T1700" t="s">
        <v>8293</v>
      </c>
      <c r="U1700" s="7" t="str">
        <f t="shared" si="79"/>
        <v>music</v>
      </c>
      <c r="V1700" t="str">
        <f t="shared" si="80"/>
        <v>faith</v>
      </c>
    </row>
    <row r="1701" spans="1:22" ht="46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5">
        <f t="shared" si="78"/>
        <v>4.2311459353574929E-2</v>
      </c>
      <c r="G1701" t="s">
        <v>8222</v>
      </c>
      <c r="H1701" t="s">
        <v>8224</v>
      </c>
      <c r="I1701" t="s">
        <v>8246</v>
      </c>
      <c r="J1701">
        <v>1491943445</v>
      </c>
      <c r="K1701" s="11">
        <f>(Table1[[#This Row],[deadline]]/86400)+25569+(-5/24)</f>
        <v>42836.655613425923</v>
      </c>
      <c r="L1701">
        <v>1489351445</v>
      </c>
      <c r="M1701" s="11">
        <f>(Table1[[#This Row],[launched_at]]/86400)+25569+(-5/24)</f>
        <v>42806.655613425923</v>
      </c>
      <c r="N1701" s="12">
        <f>Table1[[#This Row],[Date Created Conversion]]</f>
        <v>42806.655613425923</v>
      </c>
      <c r="O1701" s="13">
        <f>Table1[[#This Row],[Date Created Conversion]]</f>
        <v>42806.655613425923</v>
      </c>
      <c r="P1701" t="b">
        <v>0</v>
      </c>
      <c r="Q1701">
        <v>4</v>
      </c>
      <c r="R1701" s="6">
        <f>E1701/Q1701</f>
        <v>54</v>
      </c>
      <c r="S1701" t="b">
        <v>0</v>
      </c>
      <c r="T1701" t="s">
        <v>8293</v>
      </c>
      <c r="U1701" s="7" t="str">
        <f t="shared" si="79"/>
        <v>music</v>
      </c>
      <c r="V1701" t="str">
        <f t="shared" si="80"/>
        <v>faith</v>
      </c>
    </row>
    <row r="1702" spans="1:22" ht="46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5">
        <f t="shared" si="78"/>
        <v>0.2606</v>
      </c>
      <c r="G1702" t="s">
        <v>8222</v>
      </c>
      <c r="H1702" t="s">
        <v>8224</v>
      </c>
      <c r="I1702" t="s">
        <v>8246</v>
      </c>
      <c r="J1702">
        <v>1491019200</v>
      </c>
      <c r="K1702" s="11">
        <f>(Table1[[#This Row],[deadline]]/86400)+25569+(-5/24)</f>
        <v>42825.958333333336</v>
      </c>
      <c r="L1702">
        <v>1488418990</v>
      </c>
      <c r="M1702" s="11">
        <f>(Table1[[#This Row],[launched_at]]/86400)+25569+(-5/24)</f>
        <v>42795.863310185181</v>
      </c>
      <c r="N1702" s="12">
        <f>Table1[[#This Row],[Date Created Conversion]]</f>
        <v>42795.863310185181</v>
      </c>
      <c r="O1702" s="13">
        <f>Table1[[#This Row],[Date Created Conversion]]</f>
        <v>42795.863310185181</v>
      </c>
      <c r="P1702" t="b">
        <v>0</v>
      </c>
      <c r="Q1702">
        <v>79</v>
      </c>
      <c r="R1702" s="6">
        <f>E1702/Q1702</f>
        <v>65.974683544303801</v>
      </c>
      <c r="S1702" t="b">
        <v>0</v>
      </c>
      <c r="T1702" t="s">
        <v>8293</v>
      </c>
      <c r="U1702" s="7" t="str">
        <f t="shared" si="79"/>
        <v>music</v>
      </c>
      <c r="V1702" t="str">
        <f t="shared" si="80"/>
        <v>faith</v>
      </c>
    </row>
    <row r="1703" spans="1:22" ht="46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5">
        <f t="shared" si="78"/>
        <v>1.9801980198019802E-3</v>
      </c>
      <c r="G1703" t="s">
        <v>8221</v>
      </c>
      <c r="H1703" t="s">
        <v>8224</v>
      </c>
      <c r="I1703" t="s">
        <v>8246</v>
      </c>
      <c r="J1703">
        <v>1421337405</v>
      </c>
      <c r="K1703" s="11">
        <f>(Table1[[#This Row],[deadline]]/86400)+25569+(-5/24)</f>
        <v>42019.456076388888</v>
      </c>
      <c r="L1703">
        <v>1418745405</v>
      </c>
      <c r="M1703" s="11">
        <f>(Table1[[#This Row],[launched_at]]/86400)+25569+(-5/24)</f>
        <v>41989.456076388888</v>
      </c>
      <c r="N1703" s="12">
        <f>Table1[[#This Row],[Date Created Conversion]]</f>
        <v>41989.456076388888</v>
      </c>
      <c r="O1703" s="13">
        <f>Table1[[#This Row],[Date Created Conversion]]</f>
        <v>41989.456076388888</v>
      </c>
      <c r="P1703" t="b">
        <v>0</v>
      </c>
      <c r="Q1703">
        <v>2</v>
      </c>
      <c r="R1703" s="6">
        <f>E1703/Q1703</f>
        <v>5</v>
      </c>
      <c r="S1703" t="b">
        <v>0</v>
      </c>
      <c r="T1703" t="s">
        <v>8293</v>
      </c>
      <c r="U1703" s="7" t="str">
        <f t="shared" si="79"/>
        <v>music</v>
      </c>
      <c r="V1703" t="str">
        <f t="shared" si="80"/>
        <v>faith</v>
      </c>
    </row>
    <row r="1704" spans="1:22" ht="18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5">
        <f t="shared" si="78"/>
        <v>6.0606060606060605E-5</v>
      </c>
      <c r="G1704" t="s">
        <v>8221</v>
      </c>
      <c r="H1704" t="s">
        <v>8224</v>
      </c>
      <c r="I1704" t="s">
        <v>8246</v>
      </c>
      <c r="J1704">
        <v>1427745150</v>
      </c>
      <c r="K1704" s="11">
        <f>(Table1[[#This Row],[deadline]]/86400)+25569+(-5/24)</f>
        <v>42093.619791666664</v>
      </c>
      <c r="L1704">
        <v>1425156750</v>
      </c>
      <c r="M1704" s="11">
        <f>(Table1[[#This Row],[launched_at]]/86400)+25569+(-5/24)</f>
        <v>42063.661458333336</v>
      </c>
      <c r="N1704" s="12">
        <f>Table1[[#This Row],[Date Created Conversion]]</f>
        <v>42063.661458333336</v>
      </c>
      <c r="O1704" s="13">
        <f>Table1[[#This Row],[Date Created Conversion]]</f>
        <v>42063.661458333336</v>
      </c>
      <c r="P1704" t="b">
        <v>0</v>
      </c>
      <c r="Q1704">
        <v>1</v>
      </c>
      <c r="R1704" s="6">
        <f>E1704/Q1704</f>
        <v>1</v>
      </c>
      <c r="S1704" t="b">
        <v>0</v>
      </c>
      <c r="T1704" t="s">
        <v>8293</v>
      </c>
      <c r="U1704" s="7" t="str">
        <f t="shared" si="79"/>
        <v>music</v>
      </c>
      <c r="V1704" t="str">
        <f t="shared" si="80"/>
        <v>faith</v>
      </c>
    </row>
    <row r="1705" spans="1:22" ht="46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5">
        <f t="shared" si="78"/>
        <v>1.0200000000000001E-2</v>
      </c>
      <c r="G1705" t="s">
        <v>8221</v>
      </c>
      <c r="H1705" t="s">
        <v>8224</v>
      </c>
      <c r="I1705" t="s">
        <v>8246</v>
      </c>
      <c r="J1705">
        <v>1441003537</v>
      </c>
      <c r="K1705" s="11">
        <f>(Table1[[#This Row],[deadline]]/86400)+25569+(-5/24)</f>
        <v>42247.073344907403</v>
      </c>
      <c r="L1705">
        <v>1435819537</v>
      </c>
      <c r="M1705" s="11">
        <f>(Table1[[#This Row],[launched_at]]/86400)+25569+(-5/24)</f>
        <v>42187.073344907403</v>
      </c>
      <c r="N1705" s="12">
        <f>Table1[[#This Row],[Date Created Conversion]]</f>
        <v>42187.073344907403</v>
      </c>
      <c r="O1705" s="13">
        <f>Table1[[#This Row],[Date Created Conversion]]</f>
        <v>42187.073344907403</v>
      </c>
      <c r="P1705" t="b">
        <v>0</v>
      </c>
      <c r="Q1705">
        <v>2</v>
      </c>
      <c r="R1705" s="6">
        <f>E1705/Q1705</f>
        <v>25.5</v>
      </c>
      <c r="S1705" t="b">
        <v>0</v>
      </c>
      <c r="T1705" t="s">
        <v>8293</v>
      </c>
      <c r="U1705" s="7" t="str">
        <f t="shared" si="79"/>
        <v>music</v>
      </c>
      <c r="V1705" t="str">
        <f t="shared" si="80"/>
        <v>faith</v>
      </c>
    </row>
    <row r="1706" spans="1:22" ht="31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5">
        <f t="shared" si="78"/>
        <v>0.65100000000000002</v>
      </c>
      <c r="G1706" t="s">
        <v>8221</v>
      </c>
      <c r="H1706" t="s">
        <v>8224</v>
      </c>
      <c r="I1706" t="s">
        <v>8246</v>
      </c>
      <c r="J1706">
        <v>1424056873</v>
      </c>
      <c r="K1706" s="11">
        <f>(Table1[[#This Row],[deadline]]/86400)+25569+(-5/24)</f>
        <v>42050.931400462963</v>
      </c>
      <c r="L1706">
        <v>1421464873</v>
      </c>
      <c r="M1706" s="11">
        <f>(Table1[[#This Row],[launched_at]]/86400)+25569+(-5/24)</f>
        <v>42020.931400462963</v>
      </c>
      <c r="N1706" s="12">
        <f>Table1[[#This Row],[Date Created Conversion]]</f>
        <v>42020.931400462963</v>
      </c>
      <c r="O1706" s="13">
        <f>Table1[[#This Row],[Date Created Conversion]]</f>
        <v>42020.931400462963</v>
      </c>
      <c r="P1706" t="b">
        <v>0</v>
      </c>
      <c r="Q1706">
        <v>11</v>
      </c>
      <c r="R1706" s="6">
        <f>E1706/Q1706</f>
        <v>118.36363636363636</v>
      </c>
      <c r="S1706" t="b">
        <v>0</v>
      </c>
      <c r="T1706" t="s">
        <v>8293</v>
      </c>
      <c r="U1706" s="7" t="str">
        <f t="shared" si="79"/>
        <v>music</v>
      </c>
      <c r="V1706" t="str">
        <f t="shared" si="80"/>
        <v>faith</v>
      </c>
    </row>
    <row r="1707" spans="1:22" ht="46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5">
        <f t="shared" si="78"/>
        <v>0</v>
      </c>
      <c r="G1707" t="s">
        <v>8221</v>
      </c>
      <c r="H1707" t="s">
        <v>8224</v>
      </c>
      <c r="I1707" t="s">
        <v>8246</v>
      </c>
      <c r="J1707">
        <v>1441814400</v>
      </c>
      <c r="K1707" s="11">
        <f>(Table1[[#This Row],[deadline]]/86400)+25569+(-5/24)</f>
        <v>42256.458333333336</v>
      </c>
      <c r="L1707">
        <v>1440807846</v>
      </c>
      <c r="M1707" s="11">
        <f>(Table1[[#This Row],[launched_at]]/86400)+25569+(-5/24)</f>
        <v>42244.808402777773</v>
      </c>
      <c r="N1707" s="12">
        <f>Table1[[#This Row],[Date Created Conversion]]</f>
        <v>42244.808402777773</v>
      </c>
      <c r="O1707" s="13">
        <f>Table1[[#This Row],[Date Created Conversion]]</f>
        <v>42244.808402777773</v>
      </c>
      <c r="P1707" t="b">
        <v>0</v>
      </c>
      <c r="Q1707">
        <v>0</v>
      </c>
      <c r="R1707" s="6" t="e">
        <f>E1707/Q1707</f>
        <v>#DIV/0!</v>
      </c>
      <c r="S1707" t="b">
        <v>0</v>
      </c>
      <c r="T1707" t="s">
        <v>8293</v>
      </c>
      <c r="U1707" s="7" t="str">
        <f t="shared" si="79"/>
        <v>music</v>
      </c>
      <c r="V1707" t="str">
        <f t="shared" si="80"/>
        <v>faith</v>
      </c>
    </row>
    <row r="1708" spans="1:22" ht="46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5">
        <f t="shared" si="78"/>
        <v>0</v>
      </c>
      <c r="G1708" t="s">
        <v>8221</v>
      </c>
      <c r="H1708" t="s">
        <v>8236</v>
      </c>
      <c r="I1708" t="s">
        <v>8249</v>
      </c>
      <c r="J1708">
        <v>1440314472</v>
      </c>
      <c r="K1708" s="11">
        <f>(Table1[[#This Row],[deadline]]/86400)+25569+(-5/24)</f>
        <v>42239.098055555551</v>
      </c>
      <c r="L1708">
        <v>1435130472</v>
      </c>
      <c r="M1708" s="11">
        <f>(Table1[[#This Row],[launched_at]]/86400)+25569+(-5/24)</f>
        <v>42179.098055555551</v>
      </c>
      <c r="N1708" s="12">
        <f>Table1[[#This Row],[Date Created Conversion]]</f>
        <v>42179.098055555551</v>
      </c>
      <c r="O1708" s="13">
        <f>Table1[[#This Row],[Date Created Conversion]]</f>
        <v>42179.098055555551</v>
      </c>
      <c r="P1708" t="b">
        <v>0</v>
      </c>
      <c r="Q1708">
        <v>0</v>
      </c>
      <c r="R1708" s="6" t="e">
        <f>E1708/Q1708</f>
        <v>#DIV/0!</v>
      </c>
      <c r="S1708" t="b">
        <v>0</v>
      </c>
      <c r="T1708" t="s">
        <v>8293</v>
      </c>
      <c r="U1708" s="7" t="str">
        <f t="shared" si="79"/>
        <v>music</v>
      </c>
      <c r="V1708" t="str">
        <f t="shared" si="80"/>
        <v>faith</v>
      </c>
    </row>
    <row r="1709" spans="1:22" ht="46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5">
        <f t="shared" si="78"/>
        <v>9.74E-2</v>
      </c>
      <c r="G1709" t="s">
        <v>8221</v>
      </c>
      <c r="H1709" t="s">
        <v>8224</v>
      </c>
      <c r="I1709" t="s">
        <v>8246</v>
      </c>
      <c r="J1709">
        <v>1459181895</v>
      </c>
      <c r="K1709" s="11">
        <f>(Table1[[#This Row],[deadline]]/86400)+25569+(-5/24)</f>
        <v>42457.471006944441</v>
      </c>
      <c r="L1709">
        <v>1456593495</v>
      </c>
      <c r="M1709" s="11">
        <f>(Table1[[#This Row],[launched_at]]/86400)+25569+(-5/24)</f>
        <v>42427.512673611105</v>
      </c>
      <c r="N1709" s="12">
        <f>Table1[[#This Row],[Date Created Conversion]]</f>
        <v>42427.512673611105</v>
      </c>
      <c r="O1709" s="13">
        <f>Table1[[#This Row],[Date Created Conversion]]</f>
        <v>42427.512673611105</v>
      </c>
      <c r="P1709" t="b">
        <v>0</v>
      </c>
      <c r="Q1709">
        <v>9</v>
      </c>
      <c r="R1709" s="6">
        <f>E1709/Q1709</f>
        <v>54.111111111111114</v>
      </c>
      <c r="S1709" t="b">
        <v>0</v>
      </c>
      <c r="T1709" t="s">
        <v>8293</v>
      </c>
      <c r="U1709" s="7" t="str">
        <f t="shared" si="79"/>
        <v>music</v>
      </c>
      <c r="V1709" t="str">
        <f t="shared" si="80"/>
        <v>faith</v>
      </c>
    </row>
    <row r="1710" spans="1:22" ht="46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5">
        <f t="shared" si="78"/>
        <v>0</v>
      </c>
      <c r="G1710" t="s">
        <v>8221</v>
      </c>
      <c r="H1710" t="s">
        <v>8224</v>
      </c>
      <c r="I1710" t="s">
        <v>8246</v>
      </c>
      <c r="J1710">
        <v>1462135706</v>
      </c>
      <c r="K1710" s="11">
        <f>(Table1[[#This Row],[deadline]]/86400)+25569+(-5/24)</f>
        <v>42491.658634259256</v>
      </c>
      <c r="L1710">
        <v>1458679706</v>
      </c>
      <c r="M1710" s="11">
        <f>(Table1[[#This Row],[launched_at]]/86400)+25569+(-5/24)</f>
        <v>42451.658634259256</v>
      </c>
      <c r="N1710" s="12">
        <f>Table1[[#This Row],[Date Created Conversion]]</f>
        <v>42451.658634259256</v>
      </c>
      <c r="O1710" s="13">
        <f>Table1[[#This Row],[Date Created Conversion]]</f>
        <v>42451.658634259256</v>
      </c>
      <c r="P1710" t="b">
        <v>0</v>
      </c>
      <c r="Q1710">
        <v>0</v>
      </c>
      <c r="R1710" s="6" t="e">
        <f>E1710/Q1710</f>
        <v>#DIV/0!</v>
      </c>
      <c r="S1710" t="b">
        <v>0</v>
      </c>
      <c r="T1710" t="s">
        <v>8293</v>
      </c>
      <c r="U1710" s="7" t="str">
        <f t="shared" si="79"/>
        <v>music</v>
      </c>
      <c r="V1710" t="str">
        <f t="shared" si="80"/>
        <v>faith</v>
      </c>
    </row>
    <row r="1711" spans="1:22" ht="46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5">
        <f t="shared" si="78"/>
        <v>4.8571428571428571E-2</v>
      </c>
      <c r="G1711" t="s">
        <v>8221</v>
      </c>
      <c r="H1711" t="s">
        <v>8224</v>
      </c>
      <c r="I1711" t="s">
        <v>8246</v>
      </c>
      <c r="J1711">
        <v>1409513940</v>
      </c>
      <c r="K1711" s="11">
        <f>(Table1[[#This Row],[deadline]]/86400)+25569+(-5/24)</f>
        <v>41882.610416666663</v>
      </c>
      <c r="L1711">
        <v>1405949514</v>
      </c>
      <c r="M1711" s="11">
        <f>(Table1[[#This Row],[launched_at]]/86400)+25569+(-5/24)</f>
        <v>41841.355486111112</v>
      </c>
      <c r="N1711" s="12">
        <f>Table1[[#This Row],[Date Created Conversion]]</f>
        <v>41841.355486111112</v>
      </c>
      <c r="O1711" s="13">
        <f>Table1[[#This Row],[Date Created Conversion]]</f>
        <v>41841.355486111112</v>
      </c>
      <c r="P1711" t="b">
        <v>0</v>
      </c>
      <c r="Q1711">
        <v>4</v>
      </c>
      <c r="R1711" s="6">
        <f>E1711/Q1711</f>
        <v>21.25</v>
      </c>
      <c r="S1711" t="b">
        <v>0</v>
      </c>
      <c r="T1711" t="s">
        <v>8293</v>
      </c>
      <c r="U1711" s="7" t="str">
        <f t="shared" si="79"/>
        <v>music</v>
      </c>
      <c r="V1711" t="str">
        <f t="shared" si="80"/>
        <v>faith</v>
      </c>
    </row>
    <row r="1712" spans="1:22" ht="31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5">
        <f t="shared" si="78"/>
        <v>6.7999999999999996E-3</v>
      </c>
      <c r="G1712" t="s">
        <v>8221</v>
      </c>
      <c r="H1712" t="s">
        <v>8236</v>
      </c>
      <c r="I1712" t="s">
        <v>8249</v>
      </c>
      <c r="J1712">
        <v>1453122000</v>
      </c>
      <c r="K1712" s="11">
        <f>(Table1[[#This Row],[deadline]]/86400)+25569+(-5/24)</f>
        <v>42387.333333333336</v>
      </c>
      <c r="L1712">
        <v>1449151888</v>
      </c>
      <c r="M1712" s="11">
        <f>(Table1[[#This Row],[launched_at]]/86400)+25569+(-5/24)</f>
        <v>42341.382962962962</v>
      </c>
      <c r="N1712" s="12">
        <f>Table1[[#This Row],[Date Created Conversion]]</f>
        <v>42341.382962962962</v>
      </c>
      <c r="O1712" s="13">
        <f>Table1[[#This Row],[Date Created Conversion]]</f>
        <v>42341.382962962962</v>
      </c>
      <c r="P1712" t="b">
        <v>0</v>
      </c>
      <c r="Q1712">
        <v>1</v>
      </c>
      <c r="R1712" s="6">
        <f>E1712/Q1712</f>
        <v>34</v>
      </c>
      <c r="S1712" t="b">
        <v>0</v>
      </c>
      <c r="T1712" t="s">
        <v>8293</v>
      </c>
      <c r="U1712" s="7" t="str">
        <f t="shared" si="79"/>
        <v>music</v>
      </c>
      <c r="V1712" t="str">
        <f t="shared" si="80"/>
        <v>faith</v>
      </c>
    </row>
    <row r="1713" spans="1:22" ht="46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5">
        <f t="shared" si="78"/>
        <v>0.105</v>
      </c>
      <c r="G1713" t="s">
        <v>8221</v>
      </c>
      <c r="H1713" t="s">
        <v>8224</v>
      </c>
      <c r="I1713" t="s">
        <v>8246</v>
      </c>
      <c r="J1713">
        <v>1409585434</v>
      </c>
      <c r="K1713" s="11">
        <f>(Table1[[#This Row],[deadline]]/86400)+25569+(-5/24)</f>
        <v>41883.437893518516</v>
      </c>
      <c r="L1713">
        <v>1406907034</v>
      </c>
      <c r="M1713" s="11">
        <f>(Table1[[#This Row],[launched_at]]/86400)+25569+(-5/24)</f>
        <v>41852.437893518516</v>
      </c>
      <c r="N1713" s="12">
        <f>Table1[[#This Row],[Date Created Conversion]]</f>
        <v>41852.437893518516</v>
      </c>
      <c r="O1713" s="13">
        <f>Table1[[#This Row],[Date Created Conversion]]</f>
        <v>41852.437893518516</v>
      </c>
      <c r="P1713" t="b">
        <v>0</v>
      </c>
      <c r="Q1713">
        <v>2</v>
      </c>
      <c r="R1713" s="6">
        <f>E1713/Q1713</f>
        <v>525</v>
      </c>
      <c r="S1713" t="b">
        <v>0</v>
      </c>
      <c r="T1713" t="s">
        <v>8293</v>
      </c>
      <c r="U1713" s="7" t="str">
        <f t="shared" si="79"/>
        <v>music</v>
      </c>
      <c r="V1713" t="str">
        <f t="shared" si="80"/>
        <v>faith</v>
      </c>
    </row>
    <row r="1714" spans="1:22" ht="46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5">
        <f t="shared" si="78"/>
        <v>0</v>
      </c>
      <c r="G1714" t="s">
        <v>8221</v>
      </c>
      <c r="H1714" t="s">
        <v>8224</v>
      </c>
      <c r="I1714" t="s">
        <v>8246</v>
      </c>
      <c r="J1714">
        <v>1435701353</v>
      </c>
      <c r="K1714" s="11">
        <f>(Table1[[#This Row],[deadline]]/86400)+25569+(-5/24)</f>
        <v>42185.705474537033</v>
      </c>
      <c r="L1714">
        <v>1430517353</v>
      </c>
      <c r="M1714" s="11">
        <f>(Table1[[#This Row],[launched_at]]/86400)+25569+(-5/24)</f>
        <v>42125.705474537033</v>
      </c>
      <c r="N1714" s="12">
        <f>Table1[[#This Row],[Date Created Conversion]]</f>
        <v>42125.705474537033</v>
      </c>
      <c r="O1714" s="13">
        <f>Table1[[#This Row],[Date Created Conversion]]</f>
        <v>42125.705474537033</v>
      </c>
      <c r="P1714" t="b">
        <v>0</v>
      </c>
      <c r="Q1714">
        <v>0</v>
      </c>
      <c r="R1714" s="6" t="e">
        <f>E1714/Q1714</f>
        <v>#DIV/0!</v>
      </c>
      <c r="S1714" t="b">
        <v>0</v>
      </c>
      <c r="T1714" t="s">
        <v>8293</v>
      </c>
      <c r="U1714" s="7" t="str">
        <f t="shared" si="79"/>
        <v>music</v>
      </c>
      <c r="V1714" t="str">
        <f t="shared" si="80"/>
        <v>faith</v>
      </c>
    </row>
    <row r="1715" spans="1:22" ht="46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5">
        <f t="shared" si="78"/>
        <v>1.6666666666666666E-2</v>
      </c>
      <c r="G1715" t="s">
        <v>8221</v>
      </c>
      <c r="H1715" t="s">
        <v>8224</v>
      </c>
      <c r="I1715" t="s">
        <v>8246</v>
      </c>
      <c r="J1715">
        <v>1412536412</v>
      </c>
      <c r="K1715" s="11">
        <f>(Table1[[#This Row],[deadline]]/86400)+25569+(-5/24)</f>
        <v>41917.592731481483</v>
      </c>
      <c r="L1715">
        <v>1409944412</v>
      </c>
      <c r="M1715" s="11">
        <f>(Table1[[#This Row],[launched_at]]/86400)+25569+(-5/24)</f>
        <v>41887.592731481483</v>
      </c>
      <c r="N1715" s="12">
        <f>Table1[[#This Row],[Date Created Conversion]]</f>
        <v>41887.592731481483</v>
      </c>
      <c r="O1715" s="13">
        <f>Table1[[#This Row],[Date Created Conversion]]</f>
        <v>41887.592731481483</v>
      </c>
      <c r="P1715" t="b">
        <v>0</v>
      </c>
      <c r="Q1715">
        <v>1</v>
      </c>
      <c r="R1715" s="6">
        <f>E1715/Q1715</f>
        <v>50</v>
      </c>
      <c r="S1715" t="b">
        <v>0</v>
      </c>
      <c r="T1715" t="s">
        <v>8293</v>
      </c>
      <c r="U1715" s="7" t="str">
        <f t="shared" si="79"/>
        <v>music</v>
      </c>
      <c r="V1715" t="str">
        <f t="shared" si="80"/>
        <v>faith</v>
      </c>
    </row>
    <row r="1716" spans="1:22" ht="46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5">
        <f t="shared" si="78"/>
        <v>7.868E-2</v>
      </c>
      <c r="G1716" t="s">
        <v>8221</v>
      </c>
      <c r="H1716" t="s">
        <v>8224</v>
      </c>
      <c r="I1716" t="s">
        <v>8246</v>
      </c>
      <c r="J1716">
        <v>1430517761</v>
      </c>
      <c r="K1716" s="11">
        <f>(Table1[[#This Row],[deadline]]/86400)+25569+(-5/24)</f>
        <v>42125.710196759253</v>
      </c>
      <c r="L1716">
        <v>1427925761</v>
      </c>
      <c r="M1716" s="11">
        <f>(Table1[[#This Row],[launched_at]]/86400)+25569+(-5/24)</f>
        <v>42095.710196759253</v>
      </c>
      <c r="N1716" s="12">
        <f>Table1[[#This Row],[Date Created Conversion]]</f>
        <v>42095.710196759253</v>
      </c>
      <c r="O1716" s="13">
        <f>Table1[[#This Row],[Date Created Conversion]]</f>
        <v>42095.710196759253</v>
      </c>
      <c r="P1716" t="b">
        <v>0</v>
      </c>
      <c r="Q1716">
        <v>17</v>
      </c>
      <c r="R1716" s="6">
        <f>E1716/Q1716</f>
        <v>115.70588235294117</v>
      </c>
      <c r="S1716" t="b">
        <v>0</v>
      </c>
      <c r="T1716" t="s">
        <v>8293</v>
      </c>
      <c r="U1716" s="7" t="str">
        <f t="shared" si="79"/>
        <v>music</v>
      </c>
      <c r="V1716" t="str">
        <f t="shared" si="80"/>
        <v>faith</v>
      </c>
    </row>
    <row r="1717" spans="1:22" ht="46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5">
        <f t="shared" si="78"/>
        <v>2.2000000000000001E-3</v>
      </c>
      <c r="G1717" t="s">
        <v>8221</v>
      </c>
      <c r="H1717" t="s">
        <v>8224</v>
      </c>
      <c r="I1717" t="s">
        <v>8246</v>
      </c>
      <c r="J1717">
        <v>1427772120</v>
      </c>
      <c r="K1717" s="11">
        <f>(Table1[[#This Row],[deadline]]/86400)+25569+(-5/24)</f>
        <v>42093.931944444441</v>
      </c>
      <c r="L1717">
        <v>1425186785</v>
      </c>
      <c r="M1717" s="11">
        <f>(Table1[[#This Row],[launched_at]]/86400)+25569+(-5/24)</f>
        <v>42064.009085648147</v>
      </c>
      <c r="N1717" s="12">
        <f>Table1[[#This Row],[Date Created Conversion]]</f>
        <v>42064.009085648147</v>
      </c>
      <c r="O1717" s="13">
        <f>Table1[[#This Row],[Date Created Conversion]]</f>
        <v>42064.009085648147</v>
      </c>
      <c r="P1717" t="b">
        <v>0</v>
      </c>
      <c r="Q1717">
        <v>2</v>
      </c>
      <c r="R1717" s="6">
        <f>E1717/Q1717</f>
        <v>5.5</v>
      </c>
      <c r="S1717" t="b">
        <v>0</v>
      </c>
      <c r="T1717" t="s">
        <v>8293</v>
      </c>
      <c r="U1717" s="7" t="str">
        <f t="shared" si="79"/>
        <v>music</v>
      </c>
      <c r="V1717" t="str">
        <f t="shared" si="80"/>
        <v>faith</v>
      </c>
    </row>
    <row r="1718" spans="1:22" ht="46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5">
        <f t="shared" si="78"/>
        <v>7.4999999999999997E-2</v>
      </c>
      <c r="G1718" t="s">
        <v>8221</v>
      </c>
      <c r="H1718" t="s">
        <v>8224</v>
      </c>
      <c r="I1718" t="s">
        <v>8246</v>
      </c>
      <c r="J1718">
        <v>1481295099</v>
      </c>
      <c r="K1718" s="11">
        <f>(Table1[[#This Row],[deadline]]/86400)+25569+(-5/24)</f>
        <v>42713.410868055558</v>
      </c>
      <c r="L1718">
        <v>1477835499</v>
      </c>
      <c r="M1718" s="11">
        <f>(Table1[[#This Row],[launched_at]]/86400)+25569+(-5/24)</f>
        <v>42673.369201388887</v>
      </c>
      <c r="N1718" s="12">
        <f>Table1[[#This Row],[Date Created Conversion]]</f>
        <v>42673.369201388887</v>
      </c>
      <c r="O1718" s="13">
        <f>Table1[[#This Row],[Date Created Conversion]]</f>
        <v>42673.369201388887</v>
      </c>
      <c r="P1718" t="b">
        <v>0</v>
      </c>
      <c r="Q1718">
        <v>3</v>
      </c>
      <c r="R1718" s="6">
        <f>E1718/Q1718</f>
        <v>50</v>
      </c>
      <c r="S1718" t="b">
        <v>0</v>
      </c>
      <c r="T1718" t="s">
        <v>8293</v>
      </c>
      <c r="U1718" s="7" t="str">
        <f t="shared" si="79"/>
        <v>music</v>
      </c>
      <c r="V1718" t="str">
        <f t="shared" si="80"/>
        <v>faith</v>
      </c>
    </row>
    <row r="1719" spans="1:22" ht="46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5">
        <f t="shared" si="78"/>
        <v>0.42725880551301687</v>
      </c>
      <c r="G1719" t="s">
        <v>8221</v>
      </c>
      <c r="H1719" t="s">
        <v>8224</v>
      </c>
      <c r="I1719" t="s">
        <v>8246</v>
      </c>
      <c r="J1719">
        <v>1461211200</v>
      </c>
      <c r="K1719" s="11">
        <f>(Table1[[#This Row],[deadline]]/86400)+25569+(-5/24)</f>
        <v>42480.958333333336</v>
      </c>
      <c r="L1719">
        <v>1459467238</v>
      </c>
      <c r="M1719" s="11">
        <f>(Table1[[#This Row],[launched_at]]/86400)+25569+(-5/24)</f>
        <v>42460.773587962962</v>
      </c>
      <c r="N1719" s="12">
        <f>Table1[[#This Row],[Date Created Conversion]]</f>
        <v>42460.773587962962</v>
      </c>
      <c r="O1719" s="13">
        <f>Table1[[#This Row],[Date Created Conversion]]</f>
        <v>42460.773587962962</v>
      </c>
      <c r="P1719" t="b">
        <v>0</v>
      </c>
      <c r="Q1719">
        <v>41</v>
      </c>
      <c r="R1719" s="6">
        <f>E1719/Q1719</f>
        <v>34.024390243902438</v>
      </c>
      <c r="S1719" t="b">
        <v>0</v>
      </c>
      <c r="T1719" t="s">
        <v>8293</v>
      </c>
      <c r="U1719" s="7" t="str">
        <f t="shared" si="79"/>
        <v>music</v>
      </c>
      <c r="V1719" t="str">
        <f t="shared" si="80"/>
        <v>faith</v>
      </c>
    </row>
    <row r="1720" spans="1:22" ht="18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5">
        <f t="shared" si="78"/>
        <v>2.142857142857143E-3</v>
      </c>
      <c r="G1720" t="s">
        <v>8221</v>
      </c>
      <c r="H1720" t="s">
        <v>8224</v>
      </c>
      <c r="I1720" t="s">
        <v>8246</v>
      </c>
      <c r="J1720">
        <v>1463201940</v>
      </c>
      <c r="K1720" s="11">
        <f>(Table1[[#This Row],[deadline]]/86400)+25569+(-5/24)</f>
        <v>42503.999305555553</v>
      </c>
      <c r="L1720">
        <v>1459435149</v>
      </c>
      <c r="M1720" s="11">
        <f>(Table1[[#This Row],[launched_at]]/86400)+25569+(-5/24)</f>
        <v>42460.402187499996</v>
      </c>
      <c r="N1720" s="12">
        <f>Table1[[#This Row],[Date Created Conversion]]</f>
        <v>42460.402187499996</v>
      </c>
      <c r="O1720" s="13">
        <f>Table1[[#This Row],[Date Created Conversion]]</f>
        <v>42460.402187499996</v>
      </c>
      <c r="P1720" t="b">
        <v>0</v>
      </c>
      <c r="Q1720">
        <v>2</v>
      </c>
      <c r="R1720" s="6">
        <f>E1720/Q1720</f>
        <v>37.5</v>
      </c>
      <c r="S1720" t="b">
        <v>0</v>
      </c>
      <c r="T1720" t="s">
        <v>8293</v>
      </c>
      <c r="U1720" s="7" t="str">
        <f t="shared" si="79"/>
        <v>music</v>
      </c>
      <c r="V1720" t="str">
        <f t="shared" si="80"/>
        <v>faith</v>
      </c>
    </row>
    <row r="1721" spans="1:22" ht="46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5">
        <f t="shared" si="78"/>
        <v>8.7500000000000008E-3</v>
      </c>
      <c r="G1721" t="s">
        <v>8221</v>
      </c>
      <c r="H1721" t="s">
        <v>8224</v>
      </c>
      <c r="I1721" t="s">
        <v>8246</v>
      </c>
      <c r="J1721">
        <v>1410958191</v>
      </c>
      <c r="K1721" s="11">
        <f>(Table1[[#This Row],[deadline]]/86400)+25569+(-5/24)</f>
        <v>41899.326284722221</v>
      </c>
      <c r="L1721">
        <v>1408366191</v>
      </c>
      <c r="M1721" s="11">
        <f>(Table1[[#This Row],[launched_at]]/86400)+25569+(-5/24)</f>
        <v>41869.326284722221</v>
      </c>
      <c r="N1721" s="12">
        <f>Table1[[#This Row],[Date Created Conversion]]</f>
        <v>41869.326284722221</v>
      </c>
      <c r="O1721" s="13">
        <f>Table1[[#This Row],[Date Created Conversion]]</f>
        <v>41869.326284722221</v>
      </c>
      <c r="P1721" t="b">
        <v>0</v>
      </c>
      <c r="Q1721">
        <v>3</v>
      </c>
      <c r="R1721" s="6">
        <f>E1721/Q1721</f>
        <v>11.666666666666666</v>
      </c>
      <c r="S1721" t="b">
        <v>0</v>
      </c>
      <c r="T1721" t="s">
        <v>8293</v>
      </c>
      <c r="U1721" s="7" t="str">
        <f t="shared" si="79"/>
        <v>music</v>
      </c>
      <c r="V1721" t="str">
        <f t="shared" si="80"/>
        <v>faith</v>
      </c>
    </row>
    <row r="1722" spans="1:22" ht="46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5">
        <f t="shared" si="78"/>
        <v>5.6250000000000001E-2</v>
      </c>
      <c r="G1722" t="s">
        <v>8221</v>
      </c>
      <c r="H1722" t="s">
        <v>8224</v>
      </c>
      <c r="I1722" t="s">
        <v>8246</v>
      </c>
      <c r="J1722">
        <v>1415562471</v>
      </c>
      <c r="K1722" s="11">
        <f>(Table1[[#This Row],[deadline]]/86400)+25569+(-5/24)</f>
        <v>41952.616562499999</v>
      </c>
      <c r="L1722">
        <v>1412966871</v>
      </c>
      <c r="M1722" s="11">
        <f>(Table1[[#This Row],[launched_at]]/86400)+25569+(-5/24)</f>
        <v>41922.574895833335</v>
      </c>
      <c r="N1722" s="12">
        <f>Table1[[#This Row],[Date Created Conversion]]</f>
        <v>41922.574895833335</v>
      </c>
      <c r="O1722" s="13">
        <f>Table1[[#This Row],[Date Created Conversion]]</f>
        <v>41922.574895833335</v>
      </c>
      <c r="P1722" t="b">
        <v>0</v>
      </c>
      <c r="Q1722">
        <v>8</v>
      </c>
      <c r="R1722" s="6">
        <f>E1722/Q1722</f>
        <v>28.125</v>
      </c>
      <c r="S1722" t="b">
        <v>0</v>
      </c>
      <c r="T1722" t="s">
        <v>8293</v>
      </c>
      <c r="U1722" s="7" t="str">
        <f t="shared" si="79"/>
        <v>music</v>
      </c>
      <c r="V1722" t="str">
        <f t="shared" si="80"/>
        <v>faith</v>
      </c>
    </row>
    <row r="1723" spans="1:22" ht="46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5">
        <f t="shared" si="78"/>
        <v>0</v>
      </c>
      <c r="G1723" t="s">
        <v>8221</v>
      </c>
      <c r="H1723" t="s">
        <v>8224</v>
      </c>
      <c r="I1723" t="s">
        <v>8246</v>
      </c>
      <c r="J1723">
        <v>1449831863</v>
      </c>
      <c r="K1723" s="11">
        <f>(Table1[[#This Row],[deadline]]/86400)+25569+(-5/24)</f>
        <v>42349.25304398148</v>
      </c>
      <c r="L1723">
        <v>1447239863</v>
      </c>
      <c r="M1723" s="11">
        <f>(Table1[[#This Row],[launched_at]]/86400)+25569+(-5/24)</f>
        <v>42319.25304398148</v>
      </c>
      <c r="N1723" s="12">
        <f>Table1[[#This Row],[Date Created Conversion]]</f>
        <v>42319.25304398148</v>
      </c>
      <c r="O1723" s="13">
        <f>Table1[[#This Row],[Date Created Conversion]]</f>
        <v>42319.25304398148</v>
      </c>
      <c r="P1723" t="b">
        <v>0</v>
      </c>
      <c r="Q1723">
        <v>0</v>
      </c>
      <c r="R1723" s="6" t="e">
        <f>E1723/Q1723</f>
        <v>#DIV/0!</v>
      </c>
      <c r="S1723" t="b">
        <v>0</v>
      </c>
      <c r="T1723" t="s">
        <v>8293</v>
      </c>
      <c r="U1723" s="7" t="str">
        <f t="shared" si="79"/>
        <v>music</v>
      </c>
      <c r="V1723" t="str">
        <f t="shared" si="80"/>
        <v>faith</v>
      </c>
    </row>
    <row r="1724" spans="1:22" ht="46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5">
        <f t="shared" si="78"/>
        <v>3.4722222222222224E-4</v>
      </c>
      <c r="G1724" t="s">
        <v>8221</v>
      </c>
      <c r="H1724" t="s">
        <v>8224</v>
      </c>
      <c r="I1724" t="s">
        <v>8246</v>
      </c>
      <c r="J1724">
        <v>1459642200</v>
      </c>
      <c r="K1724" s="11">
        <f>(Table1[[#This Row],[deadline]]/86400)+25569+(-5/24)</f>
        <v>42462.798611111109</v>
      </c>
      <c r="L1724">
        <v>1456441429</v>
      </c>
      <c r="M1724" s="11">
        <f>(Table1[[#This Row],[launched_at]]/86400)+25569+(-5/24)</f>
        <v>42425.752650462957</v>
      </c>
      <c r="N1724" s="12">
        <f>Table1[[#This Row],[Date Created Conversion]]</f>
        <v>42425.752650462957</v>
      </c>
      <c r="O1724" s="13">
        <f>Table1[[#This Row],[Date Created Conversion]]</f>
        <v>42425.752650462957</v>
      </c>
      <c r="P1724" t="b">
        <v>0</v>
      </c>
      <c r="Q1724">
        <v>1</v>
      </c>
      <c r="R1724" s="6">
        <f>E1724/Q1724</f>
        <v>1</v>
      </c>
      <c r="S1724" t="b">
        <v>0</v>
      </c>
      <c r="T1724" t="s">
        <v>8293</v>
      </c>
      <c r="U1724" s="7" t="str">
        <f t="shared" si="79"/>
        <v>music</v>
      </c>
      <c r="V1724" t="str">
        <f t="shared" si="80"/>
        <v>faith</v>
      </c>
    </row>
    <row r="1725" spans="1:22" ht="46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5">
        <f t="shared" si="78"/>
        <v>6.5000000000000002E-2</v>
      </c>
      <c r="G1725" t="s">
        <v>8221</v>
      </c>
      <c r="H1725" t="s">
        <v>8224</v>
      </c>
      <c r="I1725" t="s">
        <v>8246</v>
      </c>
      <c r="J1725">
        <v>1435730400</v>
      </c>
      <c r="K1725" s="11">
        <f>(Table1[[#This Row],[deadline]]/86400)+25569+(-5/24)</f>
        <v>42186.041666666664</v>
      </c>
      <c r="L1725">
        <v>1430855315</v>
      </c>
      <c r="M1725" s="11">
        <f>(Table1[[#This Row],[launched_at]]/86400)+25569+(-5/24)</f>
        <v>42129.617071759254</v>
      </c>
      <c r="N1725" s="12">
        <f>Table1[[#This Row],[Date Created Conversion]]</f>
        <v>42129.617071759254</v>
      </c>
      <c r="O1725" s="13">
        <f>Table1[[#This Row],[Date Created Conversion]]</f>
        <v>42129.617071759254</v>
      </c>
      <c r="P1725" t="b">
        <v>0</v>
      </c>
      <c r="Q1725">
        <v>3</v>
      </c>
      <c r="R1725" s="6">
        <f>E1725/Q1725</f>
        <v>216.66666666666666</v>
      </c>
      <c r="S1725" t="b">
        <v>0</v>
      </c>
      <c r="T1725" t="s">
        <v>8293</v>
      </c>
      <c r="U1725" s="7" t="str">
        <f t="shared" si="79"/>
        <v>music</v>
      </c>
      <c r="V1725" t="str">
        <f t="shared" si="80"/>
        <v>faith</v>
      </c>
    </row>
    <row r="1726" spans="1:22" ht="46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5">
        <f t="shared" si="78"/>
        <v>5.8333333333333336E-3</v>
      </c>
      <c r="G1726" t="s">
        <v>8221</v>
      </c>
      <c r="H1726" t="s">
        <v>8224</v>
      </c>
      <c r="I1726" t="s">
        <v>8246</v>
      </c>
      <c r="J1726">
        <v>1414707762</v>
      </c>
      <c r="K1726" s="11">
        <f>(Table1[[#This Row],[deadline]]/86400)+25569+(-5/24)</f>
        <v>41942.724097222221</v>
      </c>
      <c r="L1726">
        <v>1412115762</v>
      </c>
      <c r="M1726" s="11">
        <f>(Table1[[#This Row],[launched_at]]/86400)+25569+(-5/24)</f>
        <v>41912.724097222221</v>
      </c>
      <c r="N1726" s="12">
        <f>Table1[[#This Row],[Date Created Conversion]]</f>
        <v>41912.724097222221</v>
      </c>
      <c r="O1726" s="13">
        <f>Table1[[#This Row],[Date Created Conversion]]</f>
        <v>41912.724097222221</v>
      </c>
      <c r="P1726" t="b">
        <v>0</v>
      </c>
      <c r="Q1726">
        <v>4</v>
      </c>
      <c r="R1726" s="6">
        <f>E1726/Q1726</f>
        <v>8.75</v>
      </c>
      <c r="S1726" t="b">
        <v>0</v>
      </c>
      <c r="T1726" t="s">
        <v>8293</v>
      </c>
      <c r="U1726" s="7" t="str">
        <f t="shared" si="79"/>
        <v>music</v>
      </c>
      <c r="V1726" t="str">
        <f t="shared" si="80"/>
        <v>faith</v>
      </c>
    </row>
    <row r="1727" spans="1:22" ht="46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5">
        <f t="shared" si="78"/>
        <v>0.10181818181818182</v>
      </c>
      <c r="G1727" t="s">
        <v>8221</v>
      </c>
      <c r="H1727" t="s">
        <v>8224</v>
      </c>
      <c r="I1727" t="s">
        <v>8246</v>
      </c>
      <c r="J1727">
        <v>1408922049</v>
      </c>
      <c r="K1727" s="11">
        <f>(Table1[[#This Row],[deadline]]/86400)+25569+(-5/24)</f>
        <v>41875.759826388887</v>
      </c>
      <c r="L1727">
        <v>1406330049</v>
      </c>
      <c r="M1727" s="11">
        <f>(Table1[[#This Row],[launched_at]]/86400)+25569+(-5/24)</f>
        <v>41845.759826388887</v>
      </c>
      <c r="N1727" s="12">
        <f>Table1[[#This Row],[Date Created Conversion]]</f>
        <v>41845.759826388887</v>
      </c>
      <c r="O1727" s="13">
        <f>Table1[[#This Row],[Date Created Conversion]]</f>
        <v>41845.759826388887</v>
      </c>
      <c r="P1727" t="b">
        <v>0</v>
      </c>
      <c r="Q1727">
        <v>9</v>
      </c>
      <c r="R1727" s="6">
        <f>E1727/Q1727</f>
        <v>62.222222222222221</v>
      </c>
      <c r="S1727" t="b">
        <v>0</v>
      </c>
      <c r="T1727" t="s">
        <v>8293</v>
      </c>
      <c r="U1727" s="7" t="str">
        <f t="shared" si="79"/>
        <v>music</v>
      </c>
      <c r="V1727" t="str">
        <f t="shared" si="80"/>
        <v>faith</v>
      </c>
    </row>
    <row r="1728" spans="1:22" ht="31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5">
        <f t="shared" si="78"/>
        <v>0.33784615384615385</v>
      </c>
      <c r="G1728" t="s">
        <v>8221</v>
      </c>
      <c r="H1728" t="s">
        <v>8224</v>
      </c>
      <c r="I1728" t="s">
        <v>8246</v>
      </c>
      <c r="J1728">
        <v>1403906664</v>
      </c>
      <c r="K1728" s="11">
        <f>(Table1[[#This Row],[deadline]]/86400)+25569+(-5/24)</f>
        <v>41817.711388888885</v>
      </c>
      <c r="L1728">
        <v>1401401064</v>
      </c>
      <c r="M1728" s="11">
        <f>(Table1[[#This Row],[launched_at]]/86400)+25569+(-5/24)</f>
        <v>41788.711388888885</v>
      </c>
      <c r="N1728" s="12">
        <f>Table1[[#This Row],[Date Created Conversion]]</f>
        <v>41788.711388888885</v>
      </c>
      <c r="O1728" s="13">
        <f>Table1[[#This Row],[Date Created Conversion]]</f>
        <v>41788.711388888885</v>
      </c>
      <c r="P1728" t="b">
        <v>0</v>
      </c>
      <c r="Q1728">
        <v>16</v>
      </c>
      <c r="R1728" s="6">
        <f>E1728/Q1728</f>
        <v>137.25</v>
      </c>
      <c r="S1728" t="b">
        <v>0</v>
      </c>
      <c r="T1728" t="s">
        <v>8293</v>
      </c>
      <c r="U1728" s="7" t="str">
        <f t="shared" si="79"/>
        <v>music</v>
      </c>
      <c r="V1728" t="str">
        <f t="shared" si="80"/>
        <v>faith</v>
      </c>
    </row>
    <row r="1729" spans="1:22" ht="46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5">
        <f t="shared" si="78"/>
        <v>3.3333333333333332E-4</v>
      </c>
      <c r="G1729" t="s">
        <v>8221</v>
      </c>
      <c r="H1729" t="s">
        <v>8225</v>
      </c>
      <c r="I1729" t="s">
        <v>8247</v>
      </c>
      <c r="J1729">
        <v>1428231600</v>
      </c>
      <c r="K1729" s="11">
        <f>(Table1[[#This Row],[deadline]]/86400)+25569+(-5/24)</f>
        <v>42099.249999999993</v>
      </c>
      <c r="L1729">
        <v>1423520177</v>
      </c>
      <c r="M1729" s="11">
        <f>(Table1[[#This Row],[launched_at]]/86400)+25569+(-5/24)</f>
        <v>42044.719641203701</v>
      </c>
      <c r="N1729" s="12">
        <f>Table1[[#This Row],[Date Created Conversion]]</f>
        <v>42044.719641203701</v>
      </c>
      <c r="O1729" s="13">
        <f>Table1[[#This Row],[Date Created Conversion]]</f>
        <v>42044.719641203701</v>
      </c>
      <c r="P1729" t="b">
        <v>0</v>
      </c>
      <c r="Q1729">
        <v>1</v>
      </c>
      <c r="R1729" s="6">
        <f>E1729/Q1729</f>
        <v>1</v>
      </c>
      <c r="S1729" t="b">
        <v>0</v>
      </c>
      <c r="T1729" t="s">
        <v>8293</v>
      </c>
      <c r="U1729" s="7" t="str">
        <f t="shared" si="79"/>
        <v>music</v>
      </c>
      <c r="V1729" t="str">
        <f t="shared" si="80"/>
        <v>faith</v>
      </c>
    </row>
    <row r="1730" spans="1:22" ht="46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5">
        <f t="shared" si="78"/>
        <v>0.68400000000000005</v>
      </c>
      <c r="G1730" t="s">
        <v>8221</v>
      </c>
      <c r="H1730" t="s">
        <v>8224</v>
      </c>
      <c r="I1730" t="s">
        <v>8246</v>
      </c>
      <c r="J1730">
        <v>1445439674</v>
      </c>
      <c r="K1730" s="11">
        <f>(Table1[[#This Row],[deadline]]/86400)+25569+(-5/24)</f>
        <v>42298.417523148142</v>
      </c>
      <c r="L1730">
        <v>1442847674</v>
      </c>
      <c r="M1730" s="11">
        <f>(Table1[[#This Row],[launched_at]]/86400)+25569+(-5/24)</f>
        <v>42268.417523148142</v>
      </c>
      <c r="N1730" s="12">
        <f>Table1[[#This Row],[Date Created Conversion]]</f>
        <v>42268.417523148142</v>
      </c>
      <c r="O1730" s="13">
        <f>Table1[[#This Row],[Date Created Conversion]]</f>
        <v>42268.417523148142</v>
      </c>
      <c r="P1730" t="b">
        <v>0</v>
      </c>
      <c r="Q1730">
        <v>7</v>
      </c>
      <c r="R1730" s="6">
        <f>E1730/Q1730</f>
        <v>122.14285714285714</v>
      </c>
      <c r="S1730" t="b">
        <v>0</v>
      </c>
      <c r="T1730" t="s">
        <v>8293</v>
      </c>
      <c r="U1730" s="7" t="str">
        <f t="shared" si="79"/>
        <v>music</v>
      </c>
      <c r="V1730" t="str">
        <f t="shared" si="80"/>
        <v>faith</v>
      </c>
    </row>
    <row r="1731" spans="1:22" ht="46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5">
        <f t="shared" ref="F1731:F1794" si="81">E1731/D1731</f>
        <v>0</v>
      </c>
      <c r="G1731" t="s">
        <v>8221</v>
      </c>
      <c r="H1731" t="s">
        <v>8224</v>
      </c>
      <c r="I1731" t="s">
        <v>8246</v>
      </c>
      <c r="J1731">
        <v>1465521306</v>
      </c>
      <c r="K1731" s="11">
        <f>(Table1[[#This Row],[deadline]]/86400)+25569+(-5/24)</f>
        <v>42530.843819444439</v>
      </c>
      <c r="L1731">
        <v>1460337306</v>
      </c>
      <c r="M1731" s="11">
        <f>(Table1[[#This Row],[launched_at]]/86400)+25569+(-5/24)</f>
        <v>42470.843819444439</v>
      </c>
      <c r="N1731" s="12">
        <f>Table1[[#This Row],[Date Created Conversion]]</f>
        <v>42470.843819444439</v>
      </c>
      <c r="O1731" s="13">
        <f>Table1[[#This Row],[Date Created Conversion]]</f>
        <v>42470.843819444439</v>
      </c>
      <c r="P1731" t="b">
        <v>0</v>
      </c>
      <c r="Q1731">
        <v>0</v>
      </c>
      <c r="R1731" s="6" t="e">
        <f>E1731/Q1731</f>
        <v>#DIV/0!</v>
      </c>
      <c r="S1731" t="b">
        <v>0</v>
      </c>
      <c r="T1731" t="s">
        <v>8293</v>
      </c>
      <c r="U1731" s="7" t="str">
        <f t="shared" ref="U1731:U1794" si="82">LEFT(T1731, SEARCH("/",T1731,1)-1)</f>
        <v>music</v>
      </c>
      <c r="V1731" t="str">
        <f t="shared" ref="V1731:V1794" si="83">RIGHT(T1731, LEN(T1731)-SEARCH("/",T1731,1))</f>
        <v>faith</v>
      </c>
    </row>
    <row r="1732" spans="1:22" ht="46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5">
        <f t="shared" si="81"/>
        <v>0</v>
      </c>
      <c r="G1732" t="s">
        <v>8221</v>
      </c>
      <c r="H1732" t="s">
        <v>8224</v>
      </c>
      <c r="I1732" t="s">
        <v>8246</v>
      </c>
      <c r="J1732">
        <v>1445738783</v>
      </c>
      <c r="K1732" s="11">
        <f>(Table1[[#This Row],[deadline]]/86400)+25569+(-5/24)</f>
        <v>42301.879432870366</v>
      </c>
      <c r="L1732">
        <v>1443146783</v>
      </c>
      <c r="M1732" s="11">
        <f>(Table1[[#This Row],[launched_at]]/86400)+25569+(-5/24)</f>
        <v>42271.879432870366</v>
      </c>
      <c r="N1732" s="12">
        <f>Table1[[#This Row],[Date Created Conversion]]</f>
        <v>42271.879432870366</v>
      </c>
      <c r="O1732" s="13">
        <f>Table1[[#This Row],[Date Created Conversion]]</f>
        <v>42271.879432870366</v>
      </c>
      <c r="P1732" t="b">
        <v>0</v>
      </c>
      <c r="Q1732">
        <v>0</v>
      </c>
      <c r="R1732" s="6" t="e">
        <f>E1732/Q1732</f>
        <v>#DIV/0!</v>
      </c>
      <c r="S1732" t="b">
        <v>0</v>
      </c>
      <c r="T1732" t="s">
        <v>8293</v>
      </c>
      <c r="U1732" s="7" t="str">
        <f t="shared" si="82"/>
        <v>music</v>
      </c>
      <c r="V1732" t="str">
        <f t="shared" si="83"/>
        <v>faith</v>
      </c>
    </row>
    <row r="1733" spans="1:22" ht="31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5">
        <f t="shared" si="81"/>
        <v>0</v>
      </c>
      <c r="G1733" t="s">
        <v>8221</v>
      </c>
      <c r="H1733" t="s">
        <v>8224</v>
      </c>
      <c r="I1733" t="s">
        <v>8246</v>
      </c>
      <c r="J1733">
        <v>1434034800</v>
      </c>
      <c r="K1733" s="11">
        <f>(Table1[[#This Row],[deadline]]/86400)+25569+(-5/24)</f>
        <v>42166.416666666664</v>
      </c>
      <c r="L1733">
        <v>1432849552</v>
      </c>
      <c r="M1733" s="11">
        <f>(Table1[[#This Row],[launched_at]]/86400)+25569+(-5/24)</f>
        <v>42152.698518518511</v>
      </c>
      <c r="N1733" s="12">
        <f>Table1[[#This Row],[Date Created Conversion]]</f>
        <v>42152.698518518511</v>
      </c>
      <c r="O1733" s="13">
        <f>Table1[[#This Row],[Date Created Conversion]]</f>
        <v>42152.698518518511</v>
      </c>
      <c r="P1733" t="b">
        <v>0</v>
      </c>
      <c r="Q1733">
        <v>0</v>
      </c>
      <c r="R1733" s="6" t="e">
        <f>E1733/Q1733</f>
        <v>#DIV/0!</v>
      </c>
      <c r="S1733" t="b">
        <v>0</v>
      </c>
      <c r="T1733" t="s">
        <v>8293</v>
      </c>
      <c r="U1733" s="7" t="str">
        <f t="shared" si="82"/>
        <v>music</v>
      </c>
      <c r="V1733" t="str">
        <f t="shared" si="83"/>
        <v>faith</v>
      </c>
    </row>
    <row r="1734" spans="1:22" ht="46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5">
        <f t="shared" si="81"/>
        <v>0</v>
      </c>
      <c r="G1734" t="s">
        <v>8221</v>
      </c>
      <c r="H1734" t="s">
        <v>8224</v>
      </c>
      <c r="I1734" t="s">
        <v>8246</v>
      </c>
      <c r="J1734">
        <v>1452920400</v>
      </c>
      <c r="K1734" s="11">
        <f>(Table1[[#This Row],[deadline]]/86400)+25569+(-5/24)</f>
        <v>42384.999999999993</v>
      </c>
      <c r="L1734">
        <v>1447777481</v>
      </c>
      <c r="M1734" s="11">
        <f>(Table1[[#This Row],[launched_at]]/86400)+25569+(-5/24)</f>
        <v>42325.475474537037</v>
      </c>
      <c r="N1734" s="12">
        <f>Table1[[#This Row],[Date Created Conversion]]</f>
        <v>42325.475474537037</v>
      </c>
      <c r="O1734" s="13">
        <f>Table1[[#This Row],[Date Created Conversion]]</f>
        <v>42325.475474537037</v>
      </c>
      <c r="P1734" t="b">
        <v>0</v>
      </c>
      <c r="Q1734">
        <v>0</v>
      </c>
      <c r="R1734" s="6" t="e">
        <f>E1734/Q1734</f>
        <v>#DIV/0!</v>
      </c>
      <c r="S1734" t="b">
        <v>0</v>
      </c>
      <c r="T1734" t="s">
        <v>8293</v>
      </c>
      <c r="U1734" s="7" t="str">
        <f t="shared" si="82"/>
        <v>music</v>
      </c>
      <c r="V1734" t="str">
        <f t="shared" si="83"/>
        <v>faith</v>
      </c>
    </row>
    <row r="1735" spans="1:22" ht="46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5">
        <f t="shared" si="81"/>
        <v>0</v>
      </c>
      <c r="G1735" t="s">
        <v>8221</v>
      </c>
      <c r="H1735" t="s">
        <v>8224</v>
      </c>
      <c r="I1735" t="s">
        <v>8246</v>
      </c>
      <c r="J1735">
        <v>1473802200</v>
      </c>
      <c r="K1735" s="11">
        <f>(Table1[[#This Row],[deadline]]/86400)+25569+(-5/24)</f>
        <v>42626.687499999993</v>
      </c>
      <c r="L1735">
        <v>1472746374</v>
      </c>
      <c r="M1735" s="11">
        <f>(Table1[[#This Row],[launched_at]]/86400)+25569+(-5/24)</f>
        <v>42614.467291666668</v>
      </c>
      <c r="N1735" s="12">
        <f>Table1[[#This Row],[Date Created Conversion]]</f>
        <v>42614.467291666668</v>
      </c>
      <c r="O1735" s="13">
        <f>Table1[[#This Row],[Date Created Conversion]]</f>
        <v>42614.467291666668</v>
      </c>
      <c r="P1735" t="b">
        <v>0</v>
      </c>
      <c r="Q1735">
        <v>0</v>
      </c>
      <c r="R1735" s="6" t="e">
        <f>E1735/Q1735</f>
        <v>#DIV/0!</v>
      </c>
      <c r="S1735" t="b">
        <v>0</v>
      </c>
      <c r="T1735" t="s">
        <v>8293</v>
      </c>
      <c r="U1735" s="7" t="str">
        <f t="shared" si="82"/>
        <v>music</v>
      </c>
      <c r="V1735" t="str">
        <f t="shared" si="83"/>
        <v>faith</v>
      </c>
    </row>
    <row r="1736" spans="1:22" ht="46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5">
        <f t="shared" si="81"/>
        <v>2.2222222222222223E-4</v>
      </c>
      <c r="G1736" t="s">
        <v>8221</v>
      </c>
      <c r="H1736" t="s">
        <v>8224</v>
      </c>
      <c r="I1736" t="s">
        <v>8246</v>
      </c>
      <c r="J1736">
        <v>1431046356</v>
      </c>
      <c r="K1736" s="11">
        <f>(Table1[[#This Row],[deadline]]/86400)+25569+(-5/24)</f>
        <v>42131.828194444439</v>
      </c>
      <c r="L1736">
        <v>1428454356</v>
      </c>
      <c r="M1736" s="11">
        <f>(Table1[[#This Row],[launched_at]]/86400)+25569+(-5/24)</f>
        <v>42101.828194444439</v>
      </c>
      <c r="N1736" s="12">
        <f>Table1[[#This Row],[Date Created Conversion]]</f>
        <v>42101.828194444439</v>
      </c>
      <c r="O1736" s="13">
        <f>Table1[[#This Row],[Date Created Conversion]]</f>
        <v>42101.828194444439</v>
      </c>
      <c r="P1736" t="b">
        <v>0</v>
      </c>
      <c r="Q1736">
        <v>1</v>
      </c>
      <c r="R1736" s="6">
        <f>E1736/Q1736</f>
        <v>1</v>
      </c>
      <c r="S1736" t="b">
        <v>0</v>
      </c>
      <c r="T1736" t="s">
        <v>8293</v>
      </c>
      <c r="U1736" s="7" t="str">
        <f t="shared" si="82"/>
        <v>music</v>
      </c>
      <c r="V1736" t="str">
        <f t="shared" si="83"/>
        <v>faith</v>
      </c>
    </row>
    <row r="1737" spans="1:22" ht="46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5">
        <f t="shared" si="81"/>
        <v>0.11</v>
      </c>
      <c r="G1737" t="s">
        <v>8221</v>
      </c>
      <c r="H1737" t="s">
        <v>8224</v>
      </c>
      <c r="I1737" t="s">
        <v>8246</v>
      </c>
      <c r="J1737">
        <v>1470598345</v>
      </c>
      <c r="K1737" s="11">
        <f>(Table1[[#This Row],[deadline]]/86400)+25569+(-5/24)</f>
        <v>42589.605844907404</v>
      </c>
      <c r="L1737">
        <v>1468006345</v>
      </c>
      <c r="M1737" s="11">
        <f>(Table1[[#This Row],[launched_at]]/86400)+25569+(-5/24)</f>
        <v>42559.605844907404</v>
      </c>
      <c r="N1737" s="12">
        <f>Table1[[#This Row],[Date Created Conversion]]</f>
        <v>42559.605844907404</v>
      </c>
      <c r="O1737" s="13">
        <f>Table1[[#This Row],[Date Created Conversion]]</f>
        <v>42559.605844907404</v>
      </c>
      <c r="P1737" t="b">
        <v>0</v>
      </c>
      <c r="Q1737">
        <v>2</v>
      </c>
      <c r="R1737" s="6">
        <f>E1737/Q1737</f>
        <v>55</v>
      </c>
      <c r="S1737" t="b">
        <v>0</v>
      </c>
      <c r="T1737" t="s">
        <v>8293</v>
      </c>
      <c r="U1737" s="7" t="str">
        <f t="shared" si="82"/>
        <v>music</v>
      </c>
      <c r="V1737" t="str">
        <f t="shared" si="83"/>
        <v>faith</v>
      </c>
    </row>
    <row r="1738" spans="1:22" ht="31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5">
        <f t="shared" si="81"/>
        <v>7.3333333333333332E-3</v>
      </c>
      <c r="G1738" t="s">
        <v>8221</v>
      </c>
      <c r="H1738" t="s">
        <v>8224</v>
      </c>
      <c r="I1738" t="s">
        <v>8246</v>
      </c>
      <c r="J1738">
        <v>1447018833</v>
      </c>
      <c r="K1738" s="11">
        <f>(Table1[[#This Row],[deadline]]/86400)+25569+(-5/24)</f>
        <v>42316.694826388884</v>
      </c>
      <c r="L1738">
        <v>1444423233</v>
      </c>
      <c r="M1738" s="11">
        <f>(Table1[[#This Row],[launched_at]]/86400)+25569+(-5/24)</f>
        <v>42286.65315972222</v>
      </c>
      <c r="N1738" s="12">
        <f>Table1[[#This Row],[Date Created Conversion]]</f>
        <v>42286.65315972222</v>
      </c>
      <c r="O1738" s="13">
        <f>Table1[[#This Row],[Date Created Conversion]]</f>
        <v>42286.65315972222</v>
      </c>
      <c r="P1738" t="b">
        <v>0</v>
      </c>
      <c r="Q1738">
        <v>1</v>
      </c>
      <c r="R1738" s="6">
        <f>E1738/Q1738</f>
        <v>22</v>
      </c>
      <c r="S1738" t="b">
        <v>0</v>
      </c>
      <c r="T1738" t="s">
        <v>8293</v>
      </c>
      <c r="U1738" s="7" t="str">
        <f t="shared" si="82"/>
        <v>music</v>
      </c>
      <c r="V1738" t="str">
        <f t="shared" si="83"/>
        <v>faith</v>
      </c>
    </row>
    <row r="1739" spans="1:22" ht="46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5">
        <f t="shared" si="81"/>
        <v>0.21249999999999999</v>
      </c>
      <c r="G1739" t="s">
        <v>8221</v>
      </c>
      <c r="H1739" t="s">
        <v>8224</v>
      </c>
      <c r="I1739" t="s">
        <v>8246</v>
      </c>
      <c r="J1739">
        <v>1437432392</v>
      </c>
      <c r="K1739" s="11">
        <f>(Table1[[#This Row],[deadline]]/86400)+25569+(-5/24)</f>
        <v>42205.740648148145</v>
      </c>
      <c r="L1739">
        <v>1434840392</v>
      </c>
      <c r="M1739" s="11">
        <f>(Table1[[#This Row],[launched_at]]/86400)+25569+(-5/24)</f>
        <v>42175.740648148145</v>
      </c>
      <c r="N1739" s="12">
        <f>Table1[[#This Row],[Date Created Conversion]]</f>
        <v>42175.740648148145</v>
      </c>
      <c r="O1739" s="13">
        <f>Table1[[#This Row],[Date Created Conversion]]</f>
        <v>42175.740648148145</v>
      </c>
      <c r="P1739" t="b">
        <v>0</v>
      </c>
      <c r="Q1739">
        <v>15</v>
      </c>
      <c r="R1739" s="6">
        <f>E1739/Q1739</f>
        <v>56.666666666666664</v>
      </c>
      <c r="S1739" t="b">
        <v>0</v>
      </c>
      <c r="T1739" t="s">
        <v>8293</v>
      </c>
      <c r="U1739" s="7" t="str">
        <f t="shared" si="82"/>
        <v>music</v>
      </c>
      <c r="V1739" t="str">
        <f t="shared" si="83"/>
        <v>faith</v>
      </c>
    </row>
    <row r="1740" spans="1:22" ht="31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5">
        <f t="shared" si="81"/>
        <v>4.0000000000000001E-3</v>
      </c>
      <c r="G1740" t="s">
        <v>8221</v>
      </c>
      <c r="H1740" t="s">
        <v>8224</v>
      </c>
      <c r="I1740" t="s">
        <v>8246</v>
      </c>
      <c r="J1740">
        <v>1412283542</v>
      </c>
      <c r="K1740" s="11">
        <f>(Table1[[#This Row],[deadline]]/86400)+25569+(-5/24)</f>
        <v>41914.665995370371</v>
      </c>
      <c r="L1740">
        <v>1409691542</v>
      </c>
      <c r="M1740" s="11">
        <f>(Table1[[#This Row],[launched_at]]/86400)+25569+(-5/24)</f>
        <v>41884.665995370371</v>
      </c>
      <c r="N1740" s="12">
        <f>Table1[[#This Row],[Date Created Conversion]]</f>
        <v>41884.665995370371</v>
      </c>
      <c r="O1740" s="13">
        <f>Table1[[#This Row],[Date Created Conversion]]</f>
        <v>41884.665995370371</v>
      </c>
      <c r="P1740" t="b">
        <v>0</v>
      </c>
      <c r="Q1740">
        <v>1</v>
      </c>
      <c r="R1740" s="6">
        <f>E1740/Q1740</f>
        <v>20</v>
      </c>
      <c r="S1740" t="b">
        <v>0</v>
      </c>
      <c r="T1740" t="s">
        <v>8293</v>
      </c>
      <c r="U1740" s="7" t="str">
        <f t="shared" si="82"/>
        <v>music</v>
      </c>
      <c r="V1740" t="str">
        <f t="shared" si="83"/>
        <v>faith</v>
      </c>
    </row>
    <row r="1741" spans="1:22" ht="46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5">
        <f t="shared" si="81"/>
        <v>1E-3</v>
      </c>
      <c r="G1741" t="s">
        <v>8221</v>
      </c>
      <c r="H1741" t="s">
        <v>8224</v>
      </c>
      <c r="I1741" t="s">
        <v>8246</v>
      </c>
      <c r="J1741">
        <v>1462391932</v>
      </c>
      <c r="K1741" s="11">
        <f>(Table1[[#This Row],[deadline]]/86400)+25569+(-5/24)</f>
        <v>42494.624212962961</v>
      </c>
      <c r="L1741">
        <v>1457297932</v>
      </c>
      <c r="M1741" s="11">
        <f>(Table1[[#This Row],[launched_at]]/86400)+25569+(-5/24)</f>
        <v>42435.665879629632</v>
      </c>
      <c r="N1741" s="12">
        <f>Table1[[#This Row],[Date Created Conversion]]</f>
        <v>42435.665879629632</v>
      </c>
      <c r="O1741" s="13">
        <f>Table1[[#This Row],[Date Created Conversion]]</f>
        <v>42435.665879629632</v>
      </c>
      <c r="P1741" t="b">
        <v>0</v>
      </c>
      <c r="Q1741">
        <v>1</v>
      </c>
      <c r="R1741" s="6">
        <f>E1741/Q1741</f>
        <v>1</v>
      </c>
      <c r="S1741" t="b">
        <v>0</v>
      </c>
      <c r="T1741" t="s">
        <v>8293</v>
      </c>
      <c r="U1741" s="7" t="str">
        <f t="shared" si="82"/>
        <v>music</v>
      </c>
      <c r="V1741" t="str">
        <f t="shared" si="83"/>
        <v>faith</v>
      </c>
    </row>
    <row r="1742" spans="1:22" ht="46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5">
        <f t="shared" si="81"/>
        <v>0</v>
      </c>
      <c r="G1742" t="s">
        <v>8221</v>
      </c>
      <c r="H1742" t="s">
        <v>8224</v>
      </c>
      <c r="I1742" t="s">
        <v>8246</v>
      </c>
      <c r="J1742">
        <v>1437075422</v>
      </c>
      <c r="K1742" s="11">
        <f>(Table1[[#This Row],[deadline]]/86400)+25569+(-5/24)</f>
        <v>42201.609050925923</v>
      </c>
      <c r="L1742">
        <v>1434483422</v>
      </c>
      <c r="M1742" s="11">
        <f>(Table1[[#This Row],[launched_at]]/86400)+25569+(-5/24)</f>
        <v>42171.609050925923</v>
      </c>
      <c r="N1742" s="12">
        <f>Table1[[#This Row],[Date Created Conversion]]</f>
        <v>42171.609050925923</v>
      </c>
      <c r="O1742" s="13">
        <f>Table1[[#This Row],[Date Created Conversion]]</f>
        <v>42171.609050925923</v>
      </c>
      <c r="P1742" t="b">
        <v>0</v>
      </c>
      <c r="Q1742">
        <v>0</v>
      </c>
      <c r="R1742" s="6" t="e">
        <f>E1742/Q1742</f>
        <v>#DIV/0!</v>
      </c>
      <c r="S1742" t="b">
        <v>0</v>
      </c>
      <c r="T1742" t="s">
        <v>8293</v>
      </c>
      <c r="U1742" s="7" t="str">
        <f t="shared" si="82"/>
        <v>music</v>
      </c>
      <c r="V1742" t="str">
        <f t="shared" si="83"/>
        <v>faith</v>
      </c>
    </row>
    <row r="1743" spans="1:22" ht="3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5">
        <f t="shared" si="81"/>
        <v>1.1083333333333334</v>
      </c>
      <c r="G1743" t="s">
        <v>8219</v>
      </c>
      <c r="H1743" t="s">
        <v>8225</v>
      </c>
      <c r="I1743" t="s">
        <v>8247</v>
      </c>
      <c r="J1743">
        <v>1433948671</v>
      </c>
      <c r="K1743" s="11">
        <f>(Table1[[#This Row],[deadline]]/86400)+25569+(-5/24)</f>
        <v>42165.419803240737</v>
      </c>
      <c r="L1743">
        <v>1430060671</v>
      </c>
      <c r="M1743" s="11">
        <f>(Table1[[#This Row],[launched_at]]/86400)+25569+(-5/24)</f>
        <v>42120.419803240737</v>
      </c>
      <c r="N1743" s="12">
        <f>Table1[[#This Row],[Date Created Conversion]]</f>
        <v>42120.419803240737</v>
      </c>
      <c r="O1743" s="13">
        <f>Table1[[#This Row],[Date Created Conversion]]</f>
        <v>42120.419803240737</v>
      </c>
      <c r="P1743" t="b">
        <v>0</v>
      </c>
      <c r="Q1743">
        <v>52</v>
      </c>
      <c r="R1743" s="6">
        <f>E1743/Q1743</f>
        <v>25.576923076923077</v>
      </c>
      <c r="S1743" t="b">
        <v>1</v>
      </c>
      <c r="T1743" t="s">
        <v>8285</v>
      </c>
      <c r="U1743" s="7" t="str">
        <f t="shared" si="82"/>
        <v>photography</v>
      </c>
      <c r="V1743" t="str">
        <f t="shared" si="83"/>
        <v>photobooks</v>
      </c>
    </row>
    <row r="1744" spans="1:22" ht="46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5">
        <f t="shared" si="81"/>
        <v>1.0874999999999999</v>
      </c>
      <c r="G1744" t="s">
        <v>8219</v>
      </c>
      <c r="H1744" t="s">
        <v>8224</v>
      </c>
      <c r="I1744" t="s">
        <v>8246</v>
      </c>
      <c r="J1744">
        <v>1483822800</v>
      </c>
      <c r="K1744" s="11">
        <f>(Table1[[#This Row],[deadline]]/86400)+25569+(-5/24)</f>
        <v>42742.666666666664</v>
      </c>
      <c r="L1744">
        <v>1481058170</v>
      </c>
      <c r="M1744" s="11">
        <f>(Table1[[#This Row],[launched_at]]/86400)+25569+(-5/24)</f>
        <v>42710.668634259258</v>
      </c>
      <c r="N1744" s="12">
        <f>Table1[[#This Row],[Date Created Conversion]]</f>
        <v>42710.668634259258</v>
      </c>
      <c r="O1744" s="13">
        <f>Table1[[#This Row],[Date Created Conversion]]</f>
        <v>42710.668634259258</v>
      </c>
      <c r="P1744" t="b">
        <v>0</v>
      </c>
      <c r="Q1744">
        <v>34</v>
      </c>
      <c r="R1744" s="6">
        <f>E1744/Q1744</f>
        <v>63.970588235294116</v>
      </c>
      <c r="S1744" t="b">
        <v>1</v>
      </c>
      <c r="T1744" t="s">
        <v>8285</v>
      </c>
      <c r="U1744" s="7" t="str">
        <f t="shared" si="82"/>
        <v>photography</v>
      </c>
      <c r="V1744" t="str">
        <f t="shared" si="83"/>
        <v>photobooks</v>
      </c>
    </row>
    <row r="1745" spans="1:22" ht="46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5">
        <f t="shared" si="81"/>
        <v>1.0041666666666667</v>
      </c>
      <c r="G1745" t="s">
        <v>8219</v>
      </c>
      <c r="H1745" t="s">
        <v>8224</v>
      </c>
      <c r="I1745" t="s">
        <v>8246</v>
      </c>
      <c r="J1745">
        <v>1472270340</v>
      </c>
      <c r="K1745" s="11">
        <f>(Table1[[#This Row],[deadline]]/86400)+25569+(-5/24)</f>
        <v>42608.957638888889</v>
      </c>
      <c r="L1745">
        <v>1470348775</v>
      </c>
      <c r="M1745" s="11">
        <f>(Table1[[#This Row],[launched_at]]/86400)+25569+(-5/24)</f>
        <v>42586.717303240737</v>
      </c>
      <c r="N1745" s="12">
        <f>Table1[[#This Row],[Date Created Conversion]]</f>
        <v>42586.717303240737</v>
      </c>
      <c r="O1745" s="13">
        <f>Table1[[#This Row],[Date Created Conversion]]</f>
        <v>42586.717303240737</v>
      </c>
      <c r="P1745" t="b">
        <v>0</v>
      </c>
      <c r="Q1745">
        <v>67</v>
      </c>
      <c r="R1745" s="6">
        <f>E1745/Q1745</f>
        <v>89.925373134328353</v>
      </c>
      <c r="S1745" t="b">
        <v>1</v>
      </c>
      <c r="T1745" t="s">
        <v>8285</v>
      </c>
      <c r="U1745" s="7" t="str">
        <f t="shared" si="82"/>
        <v>photography</v>
      </c>
      <c r="V1745" t="str">
        <f t="shared" si="83"/>
        <v>photobooks</v>
      </c>
    </row>
    <row r="1746" spans="1:22" ht="46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5">
        <f t="shared" si="81"/>
        <v>1.1845454545454546</v>
      </c>
      <c r="G1746" t="s">
        <v>8219</v>
      </c>
      <c r="H1746" t="s">
        <v>8225</v>
      </c>
      <c r="I1746" t="s">
        <v>8247</v>
      </c>
      <c r="J1746">
        <v>1425821477</v>
      </c>
      <c r="K1746" s="11">
        <f>(Table1[[#This Row],[deadline]]/86400)+25569+(-5/24)</f>
        <v>42071.355057870365</v>
      </c>
      <c r="L1746">
        <v>1421937077</v>
      </c>
      <c r="M1746" s="11">
        <f>(Table1[[#This Row],[launched_at]]/86400)+25569+(-5/24)</f>
        <v>42026.396724537037</v>
      </c>
      <c r="N1746" s="12">
        <f>Table1[[#This Row],[Date Created Conversion]]</f>
        <v>42026.396724537037</v>
      </c>
      <c r="O1746" s="13">
        <f>Table1[[#This Row],[Date Created Conversion]]</f>
        <v>42026.396724537037</v>
      </c>
      <c r="P1746" t="b">
        <v>0</v>
      </c>
      <c r="Q1746">
        <v>70</v>
      </c>
      <c r="R1746" s="6">
        <f>E1746/Q1746</f>
        <v>93.071428571428569</v>
      </c>
      <c r="S1746" t="b">
        <v>1</v>
      </c>
      <c r="T1746" t="s">
        <v>8285</v>
      </c>
      <c r="U1746" s="7" t="str">
        <f t="shared" si="82"/>
        <v>photography</v>
      </c>
      <c r="V1746" t="str">
        <f t="shared" si="83"/>
        <v>photobooks</v>
      </c>
    </row>
    <row r="1747" spans="1:22" ht="46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5">
        <f t="shared" si="81"/>
        <v>1.1401428571428571</v>
      </c>
      <c r="G1747" t="s">
        <v>8219</v>
      </c>
      <c r="H1747" t="s">
        <v>8224</v>
      </c>
      <c r="I1747" t="s">
        <v>8246</v>
      </c>
      <c r="J1747">
        <v>1482372000</v>
      </c>
      <c r="K1747" s="11">
        <f>(Table1[[#This Row],[deadline]]/86400)+25569+(-5/24)</f>
        <v>42725.874999999993</v>
      </c>
      <c r="L1747">
        <v>1479276838</v>
      </c>
      <c r="M1747" s="11">
        <f>(Table1[[#This Row],[launched_at]]/86400)+25569+(-5/24)</f>
        <v>42690.051365740735</v>
      </c>
      <c r="N1747" s="12">
        <f>Table1[[#This Row],[Date Created Conversion]]</f>
        <v>42690.051365740735</v>
      </c>
      <c r="O1747" s="13">
        <f>Table1[[#This Row],[Date Created Conversion]]</f>
        <v>42690.051365740735</v>
      </c>
      <c r="P1747" t="b">
        <v>0</v>
      </c>
      <c r="Q1747">
        <v>89</v>
      </c>
      <c r="R1747" s="6">
        <f>E1747/Q1747</f>
        <v>89.674157303370791</v>
      </c>
      <c r="S1747" t="b">
        <v>1</v>
      </c>
      <c r="T1747" t="s">
        <v>8285</v>
      </c>
      <c r="U1747" s="7" t="str">
        <f t="shared" si="82"/>
        <v>photography</v>
      </c>
      <c r="V1747" t="str">
        <f t="shared" si="83"/>
        <v>photobooks</v>
      </c>
    </row>
    <row r="1748" spans="1:22" ht="46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5">
        <f t="shared" si="81"/>
        <v>1.4810000000000001</v>
      </c>
      <c r="G1748" t="s">
        <v>8219</v>
      </c>
      <c r="H1748" t="s">
        <v>8224</v>
      </c>
      <c r="I1748" t="s">
        <v>8246</v>
      </c>
      <c r="J1748">
        <v>1479952800</v>
      </c>
      <c r="K1748" s="11">
        <f>(Table1[[#This Row],[deadline]]/86400)+25569+(-5/24)</f>
        <v>42697.874999999993</v>
      </c>
      <c r="L1748">
        <v>1477368867</v>
      </c>
      <c r="M1748" s="11">
        <f>(Table1[[#This Row],[launched_at]]/86400)+25569+(-5/24)</f>
        <v>42667.968368055554</v>
      </c>
      <c r="N1748" s="12">
        <f>Table1[[#This Row],[Date Created Conversion]]</f>
        <v>42667.968368055554</v>
      </c>
      <c r="O1748" s="13">
        <f>Table1[[#This Row],[Date Created Conversion]]</f>
        <v>42667.968368055554</v>
      </c>
      <c r="P1748" t="b">
        <v>0</v>
      </c>
      <c r="Q1748">
        <v>107</v>
      </c>
      <c r="R1748" s="6">
        <f>E1748/Q1748</f>
        <v>207.61682242990653</v>
      </c>
      <c r="S1748" t="b">
        <v>1</v>
      </c>
      <c r="T1748" t="s">
        <v>8285</v>
      </c>
      <c r="U1748" s="7" t="str">
        <f t="shared" si="82"/>
        <v>photography</v>
      </c>
      <c r="V1748" t="str">
        <f t="shared" si="83"/>
        <v>photobooks</v>
      </c>
    </row>
    <row r="1749" spans="1:22" ht="46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5">
        <f t="shared" si="81"/>
        <v>1.0495555555555556</v>
      </c>
      <c r="G1749" t="s">
        <v>8219</v>
      </c>
      <c r="H1749" t="s">
        <v>8225</v>
      </c>
      <c r="I1749" t="s">
        <v>8247</v>
      </c>
      <c r="J1749">
        <v>1447426800</v>
      </c>
      <c r="K1749" s="11">
        <f>(Table1[[#This Row],[deadline]]/86400)+25569+(-5/24)</f>
        <v>42321.416666666664</v>
      </c>
      <c r="L1749">
        <v>1444904830</v>
      </c>
      <c r="M1749" s="11">
        <f>(Table1[[#This Row],[launched_at]]/86400)+25569+(-5/24)</f>
        <v>42292.22719907407</v>
      </c>
      <c r="N1749" s="12">
        <f>Table1[[#This Row],[Date Created Conversion]]</f>
        <v>42292.22719907407</v>
      </c>
      <c r="O1749" s="13">
        <f>Table1[[#This Row],[Date Created Conversion]]</f>
        <v>42292.22719907407</v>
      </c>
      <c r="P1749" t="b">
        <v>0</v>
      </c>
      <c r="Q1749">
        <v>159</v>
      </c>
      <c r="R1749" s="6">
        <f>E1749/Q1749</f>
        <v>59.408805031446541</v>
      </c>
      <c r="S1749" t="b">
        <v>1</v>
      </c>
      <c r="T1749" t="s">
        <v>8285</v>
      </c>
      <c r="U1749" s="7" t="str">
        <f t="shared" si="82"/>
        <v>photography</v>
      </c>
      <c r="V1749" t="str">
        <f t="shared" si="83"/>
        <v>photobooks</v>
      </c>
    </row>
    <row r="1750" spans="1:22" ht="3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5">
        <f t="shared" si="81"/>
        <v>1.29948</v>
      </c>
      <c r="G1750" t="s">
        <v>8219</v>
      </c>
      <c r="H1750" t="s">
        <v>8229</v>
      </c>
      <c r="I1750" t="s">
        <v>8251</v>
      </c>
      <c r="J1750">
        <v>1441234143</v>
      </c>
      <c r="K1750" s="11">
        <f>(Table1[[#This Row],[deadline]]/86400)+25569+(-5/24)</f>
        <v>42249.742395833331</v>
      </c>
      <c r="L1750">
        <v>1438642143</v>
      </c>
      <c r="M1750" s="11">
        <f>(Table1[[#This Row],[launched_at]]/86400)+25569+(-5/24)</f>
        <v>42219.742395833331</v>
      </c>
      <c r="N1750" s="12">
        <f>Table1[[#This Row],[Date Created Conversion]]</f>
        <v>42219.742395833331</v>
      </c>
      <c r="O1750" s="13">
        <f>Table1[[#This Row],[Date Created Conversion]]</f>
        <v>42219.742395833331</v>
      </c>
      <c r="P1750" t="b">
        <v>0</v>
      </c>
      <c r="Q1750">
        <v>181</v>
      </c>
      <c r="R1750" s="6">
        <f>E1750/Q1750</f>
        <v>358.97237569060775</v>
      </c>
      <c r="S1750" t="b">
        <v>1</v>
      </c>
      <c r="T1750" t="s">
        <v>8285</v>
      </c>
      <c r="U1750" s="7" t="str">
        <f t="shared" si="82"/>
        <v>photography</v>
      </c>
      <c r="V1750" t="str">
        <f t="shared" si="83"/>
        <v>photobooks</v>
      </c>
    </row>
    <row r="1751" spans="1:22" ht="3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5">
        <f t="shared" si="81"/>
        <v>1.2348756218905472</v>
      </c>
      <c r="G1751" t="s">
        <v>8219</v>
      </c>
      <c r="H1751" t="s">
        <v>8243</v>
      </c>
      <c r="I1751" t="s">
        <v>8249</v>
      </c>
      <c r="J1751">
        <v>1488394800</v>
      </c>
      <c r="K1751" s="11">
        <f>(Table1[[#This Row],[deadline]]/86400)+25569+(-5/24)</f>
        <v>42795.583333333336</v>
      </c>
      <c r="L1751">
        <v>1485213921</v>
      </c>
      <c r="M1751" s="11">
        <f>(Table1[[#This Row],[launched_at]]/86400)+25569+(-5/24)</f>
        <v>42758.767604166664</v>
      </c>
      <c r="N1751" s="12">
        <f>Table1[[#This Row],[Date Created Conversion]]</f>
        <v>42758.767604166664</v>
      </c>
      <c r="O1751" s="13">
        <f>Table1[[#This Row],[Date Created Conversion]]</f>
        <v>42758.767604166664</v>
      </c>
      <c r="P1751" t="b">
        <v>0</v>
      </c>
      <c r="Q1751">
        <v>131</v>
      </c>
      <c r="R1751" s="6">
        <f>E1751/Q1751</f>
        <v>94.736641221374043</v>
      </c>
      <c r="S1751" t="b">
        <v>1</v>
      </c>
      <c r="T1751" t="s">
        <v>8285</v>
      </c>
      <c r="U1751" s="7" t="str">
        <f t="shared" si="82"/>
        <v>photography</v>
      </c>
      <c r="V1751" t="str">
        <f t="shared" si="83"/>
        <v>photobooks</v>
      </c>
    </row>
    <row r="1752" spans="1:22" ht="46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5">
        <f t="shared" si="81"/>
        <v>2.0162</v>
      </c>
      <c r="G1752" t="s">
        <v>8219</v>
      </c>
      <c r="H1752" t="s">
        <v>8224</v>
      </c>
      <c r="I1752" t="s">
        <v>8246</v>
      </c>
      <c r="J1752">
        <v>1461096304</v>
      </c>
      <c r="K1752" s="11">
        <f>(Table1[[#This Row],[deadline]]/86400)+25569+(-5/24)</f>
        <v>42479.628518518519</v>
      </c>
      <c r="L1752">
        <v>1458936304</v>
      </c>
      <c r="M1752" s="11">
        <f>(Table1[[#This Row],[launched_at]]/86400)+25569+(-5/24)</f>
        <v>42454.628518518519</v>
      </c>
      <c r="N1752" s="12">
        <f>Table1[[#This Row],[Date Created Conversion]]</f>
        <v>42454.628518518519</v>
      </c>
      <c r="O1752" s="13">
        <f>Table1[[#This Row],[Date Created Conversion]]</f>
        <v>42454.628518518519</v>
      </c>
      <c r="P1752" t="b">
        <v>0</v>
      </c>
      <c r="Q1752">
        <v>125</v>
      </c>
      <c r="R1752" s="6">
        <f>E1752/Q1752</f>
        <v>80.647999999999996</v>
      </c>
      <c r="S1752" t="b">
        <v>1</v>
      </c>
      <c r="T1752" t="s">
        <v>8285</v>
      </c>
      <c r="U1752" s="7" t="str">
        <f t="shared" si="82"/>
        <v>photography</v>
      </c>
      <c r="V1752" t="str">
        <f t="shared" si="83"/>
        <v>photobooks</v>
      </c>
    </row>
    <row r="1753" spans="1:22" ht="3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5">
        <f t="shared" si="81"/>
        <v>1.0289999999999999</v>
      </c>
      <c r="G1753" t="s">
        <v>8219</v>
      </c>
      <c r="H1753" t="s">
        <v>8224</v>
      </c>
      <c r="I1753" t="s">
        <v>8246</v>
      </c>
      <c r="J1753">
        <v>1426787123</v>
      </c>
      <c r="K1753" s="11">
        <f>(Table1[[#This Row],[deadline]]/86400)+25569+(-5/24)</f>
        <v>42082.5315162037</v>
      </c>
      <c r="L1753">
        <v>1424198723</v>
      </c>
      <c r="M1753" s="11">
        <f>(Table1[[#This Row],[launched_at]]/86400)+25569+(-5/24)</f>
        <v>42052.573182870365</v>
      </c>
      <c r="N1753" s="12">
        <f>Table1[[#This Row],[Date Created Conversion]]</f>
        <v>42052.573182870365</v>
      </c>
      <c r="O1753" s="13">
        <f>Table1[[#This Row],[Date Created Conversion]]</f>
        <v>42052.573182870365</v>
      </c>
      <c r="P1753" t="b">
        <v>0</v>
      </c>
      <c r="Q1753">
        <v>61</v>
      </c>
      <c r="R1753" s="6">
        <f>E1753/Q1753</f>
        <v>168.68852459016392</v>
      </c>
      <c r="S1753" t="b">
        <v>1</v>
      </c>
      <c r="T1753" t="s">
        <v>8285</v>
      </c>
      <c r="U1753" s="7" t="str">
        <f t="shared" si="82"/>
        <v>photography</v>
      </c>
      <c r="V1753" t="str">
        <f t="shared" si="83"/>
        <v>photobooks</v>
      </c>
    </row>
    <row r="1754" spans="1:22" ht="3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5">
        <f t="shared" si="81"/>
        <v>2.6016666666666666</v>
      </c>
      <c r="G1754" t="s">
        <v>8219</v>
      </c>
      <c r="H1754" t="s">
        <v>8225</v>
      </c>
      <c r="I1754" t="s">
        <v>8247</v>
      </c>
      <c r="J1754">
        <v>1476425082</v>
      </c>
      <c r="K1754" s="11">
        <f>(Table1[[#This Row],[deadline]]/86400)+25569+(-5/24)</f>
        <v>42657.044930555552</v>
      </c>
      <c r="L1754">
        <v>1473833082</v>
      </c>
      <c r="M1754" s="11">
        <f>(Table1[[#This Row],[launched_at]]/86400)+25569+(-5/24)</f>
        <v>42627.044930555552</v>
      </c>
      <c r="N1754" s="12">
        <f>Table1[[#This Row],[Date Created Conversion]]</f>
        <v>42627.044930555552</v>
      </c>
      <c r="O1754" s="13">
        <f>Table1[[#This Row],[Date Created Conversion]]</f>
        <v>42627.044930555552</v>
      </c>
      <c r="P1754" t="b">
        <v>0</v>
      </c>
      <c r="Q1754">
        <v>90</v>
      </c>
      <c r="R1754" s="6">
        <f>E1754/Q1754</f>
        <v>34.68888888888889</v>
      </c>
      <c r="S1754" t="b">
        <v>1</v>
      </c>
      <c r="T1754" t="s">
        <v>8285</v>
      </c>
      <c r="U1754" s="7" t="str">
        <f t="shared" si="82"/>
        <v>photography</v>
      </c>
      <c r="V1754" t="str">
        <f t="shared" si="83"/>
        <v>photobooks</v>
      </c>
    </row>
    <row r="1755" spans="1:22" ht="46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5">
        <f t="shared" si="81"/>
        <v>1.08</v>
      </c>
      <c r="G1755" t="s">
        <v>8219</v>
      </c>
      <c r="H1755" t="s">
        <v>8232</v>
      </c>
      <c r="I1755" t="s">
        <v>8253</v>
      </c>
      <c r="J1755">
        <v>1458579568</v>
      </c>
      <c r="K1755" s="11">
        <f>(Table1[[#This Row],[deadline]]/86400)+25569+(-5/24)</f>
        <v>42450.499629629623</v>
      </c>
      <c r="L1755">
        <v>1455991168</v>
      </c>
      <c r="M1755" s="11">
        <f>(Table1[[#This Row],[launched_at]]/86400)+25569+(-5/24)</f>
        <v>42420.541296296295</v>
      </c>
      <c r="N1755" s="12">
        <f>Table1[[#This Row],[Date Created Conversion]]</f>
        <v>42420.541296296295</v>
      </c>
      <c r="O1755" s="13">
        <f>Table1[[#This Row],[Date Created Conversion]]</f>
        <v>42420.541296296295</v>
      </c>
      <c r="P1755" t="b">
        <v>0</v>
      </c>
      <c r="Q1755">
        <v>35</v>
      </c>
      <c r="R1755" s="6">
        <f>E1755/Q1755</f>
        <v>462.85714285714283</v>
      </c>
      <c r="S1755" t="b">
        <v>1</v>
      </c>
      <c r="T1755" t="s">
        <v>8285</v>
      </c>
      <c r="U1755" s="7" t="str">
        <f t="shared" si="82"/>
        <v>photography</v>
      </c>
      <c r="V1755" t="str">
        <f t="shared" si="83"/>
        <v>photobooks</v>
      </c>
    </row>
    <row r="1756" spans="1:22" ht="46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5">
        <f t="shared" si="81"/>
        <v>1.1052941176470588</v>
      </c>
      <c r="G1756" t="s">
        <v>8219</v>
      </c>
      <c r="H1756" t="s">
        <v>8229</v>
      </c>
      <c r="I1756" t="s">
        <v>8251</v>
      </c>
      <c r="J1756">
        <v>1428091353</v>
      </c>
      <c r="K1756" s="11">
        <f>(Table1[[#This Row],[deadline]]/86400)+25569+(-5/24)</f>
        <v>42097.626770833333</v>
      </c>
      <c r="L1756">
        <v>1425502953</v>
      </c>
      <c r="M1756" s="11">
        <f>(Table1[[#This Row],[launched_at]]/86400)+25569+(-5/24)</f>
        <v>42067.668437499997</v>
      </c>
      <c r="N1756" s="12">
        <f>Table1[[#This Row],[Date Created Conversion]]</f>
        <v>42067.668437499997</v>
      </c>
      <c r="O1756" s="13">
        <f>Table1[[#This Row],[Date Created Conversion]]</f>
        <v>42067.668437499997</v>
      </c>
      <c r="P1756" t="b">
        <v>0</v>
      </c>
      <c r="Q1756">
        <v>90</v>
      </c>
      <c r="R1756" s="6">
        <f>E1756/Q1756</f>
        <v>104.38888888888889</v>
      </c>
      <c r="S1756" t="b">
        <v>1</v>
      </c>
      <c r="T1756" t="s">
        <v>8285</v>
      </c>
      <c r="U1756" s="7" t="str">
        <f t="shared" si="82"/>
        <v>photography</v>
      </c>
      <c r="V1756" t="str">
        <f t="shared" si="83"/>
        <v>photobooks</v>
      </c>
    </row>
    <row r="1757" spans="1:22" ht="46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5">
        <f t="shared" si="81"/>
        <v>1.2</v>
      </c>
      <c r="G1757" t="s">
        <v>8219</v>
      </c>
      <c r="H1757" t="s">
        <v>8224</v>
      </c>
      <c r="I1757" t="s">
        <v>8246</v>
      </c>
      <c r="J1757">
        <v>1444071361</v>
      </c>
      <c r="K1757" s="11">
        <f>(Table1[[#This Row],[deadline]]/86400)+25569+(-5/24)</f>
        <v>42282.580567129626</v>
      </c>
      <c r="L1757">
        <v>1441479361</v>
      </c>
      <c r="M1757" s="11">
        <f>(Table1[[#This Row],[launched_at]]/86400)+25569+(-5/24)</f>
        <v>42252.580567129626</v>
      </c>
      <c r="N1757" s="12">
        <f>Table1[[#This Row],[Date Created Conversion]]</f>
        <v>42252.580567129626</v>
      </c>
      <c r="O1757" s="13">
        <f>Table1[[#This Row],[Date Created Conversion]]</f>
        <v>42252.580567129626</v>
      </c>
      <c r="P1757" t="b">
        <v>0</v>
      </c>
      <c r="Q1757">
        <v>4</v>
      </c>
      <c r="R1757" s="6">
        <f>E1757/Q1757</f>
        <v>7.5</v>
      </c>
      <c r="S1757" t="b">
        <v>1</v>
      </c>
      <c r="T1757" t="s">
        <v>8285</v>
      </c>
      <c r="U1757" s="7" t="str">
        <f t="shared" si="82"/>
        <v>photography</v>
      </c>
      <c r="V1757" t="str">
        <f t="shared" si="83"/>
        <v>photobooks</v>
      </c>
    </row>
    <row r="1758" spans="1:22" ht="46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5">
        <f t="shared" si="81"/>
        <v>1.0282909090909091</v>
      </c>
      <c r="G1758" t="s">
        <v>8219</v>
      </c>
      <c r="H1758" t="s">
        <v>8224</v>
      </c>
      <c r="I1758" t="s">
        <v>8246</v>
      </c>
      <c r="J1758">
        <v>1472443269</v>
      </c>
      <c r="K1758" s="11">
        <f>(Table1[[#This Row],[deadline]]/86400)+25569+(-5/24)</f>
        <v>42610.959131944437</v>
      </c>
      <c r="L1758">
        <v>1468987269</v>
      </c>
      <c r="M1758" s="11">
        <f>(Table1[[#This Row],[launched_at]]/86400)+25569+(-5/24)</f>
        <v>42570.959131944437</v>
      </c>
      <c r="N1758" s="12">
        <f>Table1[[#This Row],[Date Created Conversion]]</f>
        <v>42570.959131944437</v>
      </c>
      <c r="O1758" s="13">
        <f>Table1[[#This Row],[Date Created Conversion]]</f>
        <v>42570.959131944437</v>
      </c>
      <c r="P1758" t="b">
        <v>0</v>
      </c>
      <c r="Q1758">
        <v>120</v>
      </c>
      <c r="R1758" s="6">
        <f>E1758/Q1758</f>
        <v>47.13</v>
      </c>
      <c r="S1758" t="b">
        <v>1</v>
      </c>
      <c r="T1758" t="s">
        <v>8285</v>
      </c>
      <c r="U1758" s="7" t="str">
        <f t="shared" si="82"/>
        <v>photography</v>
      </c>
      <c r="V1758" t="str">
        <f t="shared" si="83"/>
        <v>photobooks</v>
      </c>
    </row>
    <row r="1759" spans="1:22" ht="3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5">
        <f t="shared" si="81"/>
        <v>1.1599999999999999</v>
      </c>
      <c r="G1759" t="s">
        <v>8219</v>
      </c>
      <c r="H1759" t="s">
        <v>8224</v>
      </c>
      <c r="I1759" t="s">
        <v>8246</v>
      </c>
      <c r="J1759">
        <v>1485631740</v>
      </c>
      <c r="K1759" s="11">
        <f>(Table1[[#This Row],[deadline]]/86400)+25569+(-5/24)</f>
        <v>42763.603472222218</v>
      </c>
      <c r="L1759">
        <v>1483041083</v>
      </c>
      <c r="M1759" s="11">
        <f>(Table1[[#This Row],[launched_at]]/86400)+25569+(-5/24)</f>
        <v>42733.619016203702</v>
      </c>
      <c r="N1759" s="12">
        <f>Table1[[#This Row],[Date Created Conversion]]</f>
        <v>42733.619016203702</v>
      </c>
      <c r="O1759" s="13">
        <f>Table1[[#This Row],[Date Created Conversion]]</f>
        <v>42733.619016203702</v>
      </c>
      <c r="P1759" t="b">
        <v>0</v>
      </c>
      <c r="Q1759">
        <v>14</v>
      </c>
      <c r="R1759" s="6">
        <f>E1759/Q1759</f>
        <v>414.28571428571428</v>
      </c>
      <c r="S1759" t="b">
        <v>1</v>
      </c>
      <c r="T1759" t="s">
        <v>8285</v>
      </c>
      <c r="U1759" s="7" t="str">
        <f t="shared" si="82"/>
        <v>photography</v>
      </c>
      <c r="V1759" t="str">
        <f t="shared" si="83"/>
        <v>photobooks</v>
      </c>
    </row>
    <row r="1760" spans="1:22" ht="46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5">
        <f t="shared" si="81"/>
        <v>1.147</v>
      </c>
      <c r="G1760" t="s">
        <v>8219</v>
      </c>
      <c r="H1760" t="s">
        <v>8224</v>
      </c>
      <c r="I1760" t="s">
        <v>8246</v>
      </c>
      <c r="J1760">
        <v>1468536992</v>
      </c>
      <c r="K1760" s="11">
        <f>(Table1[[#This Row],[deadline]]/86400)+25569+(-5/24)</f>
        <v>42565.74759259259</v>
      </c>
      <c r="L1760">
        <v>1463352992</v>
      </c>
      <c r="M1760" s="11">
        <f>(Table1[[#This Row],[launched_at]]/86400)+25569+(-5/24)</f>
        <v>42505.74759259259</v>
      </c>
      <c r="N1760" s="12">
        <f>Table1[[#This Row],[Date Created Conversion]]</f>
        <v>42505.74759259259</v>
      </c>
      <c r="O1760" s="13">
        <f>Table1[[#This Row],[Date Created Conversion]]</f>
        <v>42505.74759259259</v>
      </c>
      <c r="P1760" t="b">
        <v>0</v>
      </c>
      <c r="Q1760">
        <v>27</v>
      </c>
      <c r="R1760" s="6">
        <f>E1760/Q1760</f>
        <v>42.481481481481481</v>
      </c>
      <c r="S1760" t="b">
        <v>1</v>
      </c>
      <c r="T1760" t="s">
        <v>8285</v>
      </c>
      <c r="U1760" s="7" t="str">
        <f t="shared" si="82"/>
        <v>photography</v>
      </c>
      <c r="V1760" t="str">
        <f t="shared" si="83"/>
        <v>photobooks</v>
      </c>
    </row>
    <row r="1761" spans="1:22" ht="3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5">
        <f t="shared" si="81"/>
        <v>1.0660000000000001</v>
      </c>
      <c r="G1761" t="s">
        <v>8219</v>
      </c>
      <c r="H1761" t="s">
        <v>8224</v>
      </c>
      <c r="I1761" t="s">
        <v>8246</v>
      </c>
      <c r="J1761">
        <v>1427309629</v>
      </c>
      <c r="K1761" s="11">
        <f>(Table1[[#This Row],[deadline]]/86400)+25569+(-5/24)</f>
        <v>42088.579039351847</v>
      </c>
      <c r="L1761">
        <v>1425585229</v>
      </c>
      <c r="M1761" s="11">
        <f>(Table1[[#This Row],[launched_at]]/86400)+25569+(-5/24)</f>
        <v>42068.620706018519</v>
      </c>
      <c r="N1761" s="12">
        <f>Table1[[#This Row],[Date Created Conversion]]</f>
        <v>42068.620706018519</v>
      </c>
      <c r="O1761" s="13">
        <f>Table1[[#This Row],[Date Created Conversion]]</f>
        <v>42068.620706018519</v>
      </c>
      <c r="P1761" t="b">
        <v>0</v>
      </c>
      <c r="Q1761">
        <v>49</v>
      </c>
      <c r="R1761" s="6">
        <f>E1761/Q1761</f>
        <v>108.77551020408163</v>
      </c>
      <c r="S1761" t="b">
        <v>1</v>
      </c>
      <c r="T1761" t="s">
        <v>8285</v>
      </c>
      <c r="U1761" s="7" t="str">
        <f t="shared" si="82"/>
        <v>photography</v>
      </c>
      <c r="V1761" t="str">
        <f t="shared" si="83"/>
        <v>photobooks</v>
      </c>
    </row>
    <row r="1762" spans="1:22" ht="46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5">
        <f t="shared" si="81"/>
        <v>1.6544000000000001</v>
      </c>
      <c r="G1762" t="s">
        <v>8219</v>
      </c>
      <c r="H1762" t="s">
        <v>8224</v>
      </c>
      <c r="I1762" t="s">
        <v>8246</v>
      </c>
      <c r="J1762">
        <v>1456416513</v>
      </c>
      <c r="K1762" s="11">
        <f>(Table1[[#This Row],[deadline]]/86400)+25569+(-5/24)</f>
        <v>42425.464270833334</v>
      </c>
      <c r="L1762">
        <v>1454688513</v>
      </c>
      <c r="M1762" s="11">
        <f>(Table1[[#This Row],[launched_at]]/86400)+25569+(-5/24)</f>
        <v>42405.464270833334</v>
      </c>
      <c r="N1762" s="12">
        <f>Table1[[#This Row],[Date Created Conversion]]</f>
        <v>42405.464270833334</v>
      </c>
      <c r="O1762" s="13">
        <f>Table1[[#This Row],[Date Created Conversion]]</f>
        <v>42405.464270833334</v>
      </c>
      <c r="P1762" t="b">
        <v>0</v>
      </c>
      <c r="Q1762">
        <v>102</v>
      </c>
      <c r="R1762" s="6">
        <f>E1762/Q1762</f>
        <v>81.098039215686271</v>
      </c>
      <c r="S1762" t="b">
        <v>1</v>
      </c>
      <c r="T1762" t="s">
        <v>8285</v>
      </c>
      <c r="U1762" s="7" t="str">
        <f t="shared" si="82"/>
        <v>photography</v>
      </c>
      <c r="V1762" t="str">
        <f t="shared" si="83"/>
        <v>photobooks</v>
      </c>
    </row>
    <row r="1763" spans="1:22" ht="3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5">
        <f t="shared" si="81"/>
        <v>1.55</v>
      </c>
      <c r="G1763" t="s">
        <v>8219</v>
      </c>
      <c r="H1763" t="s">
        <v>8225</v>
      </c>
      <c r="I1763" t="s">
        <v>8247</v>
      </c>
      <c r="J1763">
        <v>1442065060</v>
      </c>
      <c r="K1763" s="11">
        <f>(Table1[[#This Row],[deadline]]/86400)+25569+(-5/24)</f>
        <v>42259.359490740739</v>
      </c>
      <c r="L1763">
        <v>1437745060</v>
      </c>
      <c r="M1763" s="11">
        <f>(Table1[[#This Row],[launched_at]]/86400)+25569+(-5/24)</f>
        <v>42209.359490740739</v>
      </c>
      <c r="N1763" s="12">
        <f>Table1[[#This Row],[Date Created Conversion]]</f>
        <v>42209.359490740739</v>
      </c>
      <c r="O1763" s="13">
        <f>Table1[[#This Row],[Date Created Conversion]]</f>
        <v>42209.359490740739</v>
      </c>
      <c r="P1763" t="b">
        <v>0</v>
      </c>
      <c r="Q1763">
        <v>3</v>
      </c>
      <c r="R1763" s="6">
        <f>E1763/Q1763</f>
        <v>51.666666666666664</v>
      </c>
      <c r="S1763" t="b">
        <v>1</v>
      </c>
      <c r="T1763" t="s">
        <v>8285</v>
      </c>
      <c r="U1763" s="7" t="str">
        <f t="shared" si="82"/>
        <v>photography</v>
      </c>
      <c r="V1763" t="str">
        <f t="shared" si="83"/>
        <v>photobooks</v>
      </c>
    </row>
    <row r="1764" spans="1:22" ht="18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5">
        <f t="shared" si="81"/>
        <v>8.85</v>
      </c>
      <c r="G1764" t="s">
        <v>8219</v>
      </c>
      <c r="H1764" t="s">
        <v>8224</v>
      </c>
      <c r="I1764" t="s">
        <v>8246</v>
      </c>
      <c r="J1764">
        <v>1457739245</v>
      </c>
      <c r="K1764" s="11">
        <f>(Table1[[#This Row],[deadline]]/86400)+25569+(-5/24)</f>
        <v>42440.773668981477</v>
      </c>
      <c r="L1764">
        <v>1455147245</v>
      </c>
      <c r="M1764" s="11">
        <f>(Table1[[#This Row],[launched_at]]/86400)+25569+(-5/24)</f>
        <v>42410.773668981477</v>
      </c>
      <c r="N1764" s="12">
        <f>Table1[[#This Row],[Date Created Conversion]]</f>
        <v>42410.773668981477</v>
      </c>
      <c r="O1764" s="13">
        <f>Table1[[#This Row],[Date Created Conversion]]</f>
        <v>42410.773668981477</v>
      </c>
      <c r="P1764" t="b">
        <v>0</v>
      </c>
      <c r="Q1764">
        <v>25</v>
      </c>
      <c r="R1764" s="6">
        <f>E1764/Q1764</f>
        <v>35.4</v>
      </c>
      <c r="S1764" t="b">
        <v>1</v>
      </c>
      <c r="T1764" t="s">
        <v>8285</v>
      </c>
      <c r="U1764" s="7" t="str">
        <f t="shared" si="82"/>
        <v>photography</v>
      </c>
      <c r="V1764" t="str">
        <f t="shared" si="83"/>
        <v>photobooks</v>
      </c>
    </row>
    <row r="1765" spans="1:22" ht="46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5">
        <f t="shared" si="81"/>
        <v>1.0190833333333333</v>
      </c>
      <c r="G1765" t="s">
        <v>8219</v>
      </c>
      <c r="H1765" t="s">
        <v>8224</v>
      </c>
      <c r="I1765" t="s">
        <v>8246</v>
      </c>
      <c r="J1765">
        <v>1477255840</v>
      </c>
      <c r="K1765" s="11">
        <f>(Table1[[#This Row],[deadline]]/86400)+25569+(-5/24)</f>
        <v>42666.660185185181</v>
      </c>
      <c r="L1765">
        <v>1474663840</v>
      </c>
      <c r="M1765" s="11">
        <f>(Table1[[#This Row],[launched_at]]/86400)+25569+(-5/24)</f>
        <v>42636.660185185181</v>
      </c>
      <c r="N1765" s="12">
        <f>Table1[[#This Row],[Date Created Conversion]]</f>
        <v>42636.660185185181</v>
      </c>
      <c r="O1765" s="13">
        <f>Table1[[#This Row],[Date Created Conversion]]</f>
        <v>42636.660185185181</v>
      </c>
      <c r="P1765" t="b">
        <v>0</v>
      </c>
      <c r="Q1765">
        <v>118</v>
      </c>
      <c r="R1765" s="6">
        <f>E1765/Q1765</f>
        <v>103.63559322033899</v>
      </c>
      <c r="S1765" t="b">
        <v>1</v>
      </c>
      <c r="T1765" t="s">
        <v>8285</v>
      </c>
      <c r="U1765" s="7" t="str">
        <f t="shared" si="82"/>
        <v>photography</v>
      </c>
      <c r="V1765" t="str">
        <f t="shared" si="83"/>
        <v>photobooks</v>
      </c>
    </row>
    <row r="1766" spans="1:22" ht="46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5">
        <f t="shared" si="81"/>
        <v>0.19600000000000001</v>
      </c>
      <c r="G1766" t="s">
        <v>8221</v>
      </c>
      <c r="H1766" t="s">
        <v>8225</v>
      </c>
      <c r="I1766" t="s">
        <v>8247</v>
      </c>
      <c r="J1766">
        <v>1407065979</v>
      </c>
      <c r="K1766" s="11">
        <f>(Table1[[#This Row],[deadline]]/86400)+25569+(-5/24)</f>
        <v>41854.27753472222</v>
      </c>
      <c r="L1766">
        <v>1404560379</v>
      </c>
      <c r="M1766" s="11">
        <f>(Table1[[#This Row],[launched_at]]/86400)+25569+(-5/24)</f>
        <v>41825.27753472222</v>
      </c>
      <c r="N1766" s="12">
        <f>Table1[[#This Row],[Date Created Conversion]]</f>
        <v>41825.27753472222</v>
      </c>
      <c r="O1766" s="13">
        <f>Table1[[#This Row],[Date Created Conversion]]</f>
        <v>41825.27753472222</v>
      </c>
      <c r="P1766" t="b">
        <v>1</v>
      </c>
      <c r="Q1766">
        <v>39</v>
      </c>
      <c r="R1766" s="6">
        <f>E1766/Q1766</f>
        <v>55.282051282051285</v>
      </c>
      <c r="S1766" t="b">
        <v>0</v>
      </c>
      <c r="T1766" t="s">
        <v>8285</v>
      </c>
      <c r="U1766" s="7" t="str">
        <f t="shared" si="82"/>
        <v>photography</v>
      </c>
      <c r="V1766" t="str">
        <f t="shared" si="83"/>
        <v>photobooks</v>
      </c>
    </row>
    <row r="1767" spans="1:22" ht="46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5">
        <f t="shared" si="81"/>
        <v>0.59467839999999994</v>
      </c>
      <c r="G1767" t="s">
        <v>8221</v>
      </c>
      <c r="H1767" t="s">
        <v>8224</v>
      </c>
      <c r="I1767" t="s">
        <v>8246</v>
      </c>
      <c r="J1767">
        <v>1407972712</v>
      </c>
      <c r="K1767" s="11">
        <f>(Table1[[#This Row],[deadline]]/86400)+25569+(-5/24)</f>
        <v>41864.772129629629</v>
      </c>
      <c r="L1767">
        <v>1405380712</v>
      </c>
      <c r="M1767" s="11">
        <f>(Table1[[#This Row],[launched_at]]/86400)+25569+(-5/24)</f>
        <v>41834.772129629629</v>
      </c>
      <c r="N1767" s="12">
        <f>Table1[[#This Row],[Date Created Conversion]]</f>
        <v>41834.772129629629</v>
      </c>
      <c r="O1767" s="13">
        <f>Table1[[#This Row],[Date Created Conversion]]</f>
        <v>41834.772129629629</v>
      </c>
      <c r="P1767" t="b">
        <v>1</v>
      </c>
      <c r="Q1767">
        <v>103</v>
      </c>
      <c r="R1767" s="6">
        <f>E1767/Q1767</f>
        <v>72.16970873786407</v>
      </c>
      <c r="S1767" t="b">
        <v>0</v>
      </c>
      <c r="T1767" t="s">
        <v>8285</v>
      </c>
      <c r="U1767" s="7" t="str">
        <f t="shared" si="82"/>
        <v>photography</v>
      </c>
      <c r="V1767" t="str">
        <f t="shared" si="83"/>
        <v>photobooks</v>
      </c>
    </row>
    <row r="1768" spans="1:22" ht="31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5">
        <f t="shared" si="81"/>
        <v>0</v>
      </c>
      <c r="G1768" t="s">
        <v>8221</v>
      </c>
      <c r="H1768" t="s">
        <v>8226</v>
      </c>
      <c r="I1768" t="s">
        <v>8248</v>
      </c>
      <c r="J1768">
        <v>1408999088</v>
      </c>
      <c r="K1768" s="11">
        <f>(Table1[[#This Row],[deadline]]/86400)+25569+(-5/24)</f>
        <v>41876.65148148148</v>
      </c>
      <c r="L1768">
        <v>1407184688</v>
      </c>
      <c r="M1768" s="11">
        <f>(Table1[[#This Row],[launched_at]]/86400)+25569+(-5/24)</f>
        <v>41855.65148148148</v>
      </c>
      <c r="N1768" s="12">
        <f>Table1[[#This Row],[Date Created Conversion]]</f>
        <v>41855.65148148148</v>
      </c>
      <c r="O1768" s="13">
        <f>Table1[[#This Row],[Date Created Conversion]]</f>
        <v>41855.65148148148</v>
      </c>
      <c r="P1768" t="b">
        <v>1</v>
      </c>
      <c r="Q1768">
        <v>0</v>
      </c>
      <c r="R1768" s="6" t="e">
        <f>E1768/Q1768</f>
        <v>#DIV/0!</v>
      </c>
      <c r="S1768" t="b">
        <v>0</v>
      </c>
      <c r="T1768" t="s">
        <v>8285</v>
      </c>
      <c r="U1768" s="7" t="str">
        <f t="shared" si="82"/>
        <v>photography</v>
      </c>
      <c r="V1768" t="str">
        <f t="shared" si="83"/>
        <v>photobooks</v>
      </c>
    </row>
    <row r="1769" spans="1:22" ht="31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5">
        <f t="shared" si="81"/>
        <v>0.4572</v>
      </c>
      <c r="G1769" t="s">
        <v>8221</v>
      </c>
      <c r="H1769" t="s">
        <v>8224</v>
      </c>
      <c r="I1769" t="s">
        <v>8246</v>
      </c>
      <c r="J1769">
        <v>1407080884</v>
      </c>
      <c r="K1769" s="11">
        <f>(Table1[[#This Row],[deadline]]/86400)+25569+(-5/24)</f>
        <v>41854.450046296297</v>
      </c>
      <c r="L1769">
        <v>1404488884</v>
      </c>
      <c r="M1769" s="11">
        <f>(Table1[[#This Row],[launched_at]]/86400)+25569+(-5/24)</f>
        <v>41824.450046296297</v>
      </c>
      <c r="N1769" s="12">
        <f>Table1[[#This Row],[Date Created Conversion]]</f>
        <v>41824.450046296297</v>
      </c>
      <c r="O1769" s="13">
        <f>Table1[[#This Row],[Date Created Conversion]]</f>
        <v>41824.450046296297</v>
      </c>
      <c r="P1769" t="b">
        <v>1</v>
      </c>
      <c r="Q1769">
        <v>39</v>
      </c>
      <c r="R1769" s="6">
        <f>E1769/Q1769</f>
        <v>58.615384615384613</v>
      </c>
      <c r="S1769" t="b">
        <v>0</v>
      </c>
      <c r="T1769" t="s">
        <v>8285</v>
      </c>
      <c r="U1769" s="7" t="str">
        <f t="shared" si="82"/>
        <v>photography</v>
      </c>
      <c r="V1769" t="str">
        <f t="shared" si="83"/>
        <v>photobooks</v>
      </c>
    </row>
    <row r="1770" spans="1:22" ht="46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5">
        <f t="shared" si="81"/>
        <v>3.7400000000000003E-2</v>
      </c>
      <c r="G1770" t="s">
        <v>8221</v>
      </c>
      <c r="H1770" t="s">
        <v>8224</v>
      </c>
      <c r="I1770" t="s">
        <v>8246</v>
      </c>
      <c r="J1770">
        <v>1411824444</v>
      </c>
      <c r="K1770" s="11">
        <f>(Table1[[#This Row],[deadline]]/86400)+25569+(-5/24)</f>
        <v>41909.352361111109</v>
      </c>
      <c r="L1770">
        <v>1406640444</v>
      </c>
      <c r="M1770" s="11">
        <f>(Table1[[#This Row],[launched_at]]/86400)+25569+(-5/24)</f>
        <v>41849.352361111109</v>
      </c>
      <c r="N1770" s="12">
        <f>Table1[[#This Row],[Date Created Conversion]]</f>
        <v>41849.352361111109</v>
      </c>
      <c r="O1770" s="13">
        <f>Table1[[#This Row],[Date Created Conversion]]</f>
        <v>41849.352361111109</v>
      </c>
      <c r="P1770" t="b">
        <v>1</v>
      </c>
      <c r="Q1770">
        <v>15</v>
      </c>
      <c r="R1770" s="6">
        <f>E1770/Q1770</f>
        <v>12.466666666666667</v>
      </c>
      <c r="S1770" t="b">
        <v>0</v>
      </c>
      <c r="T1770" t="s">
        <v>8285</v>
      </c>
      <c r="U1770" s="7" t="str">
        <f t="shared" si="82"/>
        <v>photography</v>
      </c>
      <c r="V1770" t="str">
        <f t="shared" si="83"/>
        <v>photobooks</v>
      </c>
    </row>
    <row r="1771" spans="1:22" ht="46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5">
        <f t="shared" si="81"/>
        <v>2.7025E-2</v>
      </c>
      <c r="G1771" t="s">
        <v>8221</v>
      </c>
      <c r="H1771" t="s">
        <v>8224</v>
      </c>
      <c r="I1771" t="s">
        <v>8246</v>
      </c>
      <c r="J1771">
        <v>1421177959</v>
      </c>
      <c r="K1771" s="11">
        <f>(Table1[[#This Row],[deadline]]/86400)+25569+(-5/24)</f>
        <v>42017.610636574071</v>
      </c>
      <c r="L1771">
        <v>1418585959</v>
      </c>
      <c r="M1771" s="11">
        <f>(Table1[[#This Row],[launched_at]]/86400)+25569+(-5/24)</f>
        <v>41987.610636574071</v>
      </c>
      <c r="N1771" s="12">
        <f>Table1[[#This Row],[Date Created Conversion]]</f>
        <v>41987.610636574071</v>
      </c>
      <c r="O1771" s="13">
        <f>Table1[[#This Row],[Date Created Conversion]]</f>
        <v>41987.610636574071</v>
      </c>
      <c r="P1771" t="b">
        <v>1</v>
      </c>
      <c r="Q1771">
        <v>22</v>
      </c>
      <c r="R1771" s="6">
        <f>E1771/Q1771</f>
        <v>49.136363636363633</v>
      </c>
      <c r="S1771" t="b">
        <v>0</v>
      </c>
      <c r="T1771" t="s">
        <v>8285</v>
      </c>
      <c r="U1771" s="7" t="str">
        <f t="shared" si="82"/>
        <v>photography</v>
      </c>
      <c r="V1771" t="str">
        <f t="shared" si="83"/>
        <v>photobooks</v>
      </c>
    </row>
    <row r="1772" spans="1:22" ht="46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5">
        <f t="shared" si="81"/>
        <v>0.56514285714285717</v>
      </c>
      <c r="G1772" t="s">
        <v>8221</v>
      </c>
      <c r="H1772" t="s">
        <v>8224</v>
      </c>
      <c r="I1772" t="s">
        <v>8246</v>
      </c>
      <c r="J1772">
        <v>1413312194</v>
      </c>
      <c r="K1772" s="11">
        <f>(Table1[[#This Row],[deadline]]/86400)+25569+(-5/24)</f>
        <v>41926.571689814817</v>
      </c>
      <c r="L1772">
        <v>1410288194</v>
      </c>
      <c r="M1772" s="11">
        <f>(Table1[[#This Row],[launched_at]]/86400)+25569+(-5/24)</f>
        <v>41891.571689814817</v>
      </c>
      <c r="N1772" s="12">
        <f>Table1[[#This Row],[Date Created Conversion]]</f>
        <v>41891.571689814817</v>
      </c>
      <c r="O1772" s="13">
        <f>Table1[[#This Row],[Date Created Conversion]]</f>
        <v>41891.571689814817</v>
      </c>
      <c r="P1772" t="b">
        <v>1</v>
      </c>
      <c r="Q1772">
        <v>92</v>
      </c>
      <c r="R1772" s="6">
        <f>E1772/Q1772</f>
        <v>150.5</v>
      </c>
      <c r="S1772" t="b">
        <v>0</v>
      </c>
      <c r="T1772" t="s">
        <v>8285</v>
      </c>
      <c r="U1772" s="7" t="str">
        <f t="shared" si="82"/>
        <v>photography</v>
      </c>
      <c r="V1772" t="str">
        <f t="shared" si="83"/>
        <v>photobooks</v>
      </c>
    </row>
    <row r="1773" spans="1:22" ht="46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5">
        <f t="shared" si="81"/>
        <v>0.21309523809523809</v>
      </c>
      <c r="G1773" t="s">
        <v>8221</v>
      </c>
      <c r="H1773" t="s">
        <v>8225</v>
      </c>
      <c r="I1773" t="s">
        <v>8247</v>
      </c>
      <c r="J1773">
        <v>1414107040</v>
      </c>
      <c r="K1773" s="11">
        <f>(Table1[[#This Row],[deadline]]/86400)+25569+(-5/24)</f>
        <v>41935.771296296291</v>
      </c>
      <c r="L1773">
        <v>1411515040</v>
      </c>
      <c r="M1773" s="11">
        <f>(Table1[[#This Row],[launched_at]]/86400)+25569+(-5/24)</f>
        <v>41905.771296296291</v>
      </c>
      <c r="N1773" s="12">
        <f>Table1[[#This Row],[Date Created Conversion]]</f>
        <v>41905.771296296291</v>
      </c>
      <c r="O1773" s="13">
        <f>Table1[[#This Row],[Date Created Conversion]]</f>
        <v>41905.771296296291</v>
      </c>
      <c r="P1773" t="b">
        <v>1</v>
      </c>
      <c r="Q1773">
        <v>25</v>
      </c>
      <c r="R1773" s="6">
        <f>E1773/Q1773</f>
        <v>35.799999999999997</v>
      </c>
      <c r="S1773" t="b">
        <v>0</v>
      </c>
      <c r="T1773" t="s">
        <v>8285</v>
      </c>
      <c r="U1773" s="7" t="str">
        <f t="shared" si="82"/>
        <v>photography</v>
      </c>
      <c r="V1773" t="str">
        <f t="shared" si="83"/>
        <v>photobooks</v>
      </c>
    </row>
    <row r="1774" spans="1:22" ht="31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5">
        <f t="shared" si="81"/>
        <v>0.156</v>
      </c>
      <c r="G1774" t="s">
        <v>8221</v>
      </c>
      <c r="H1774" t="s">
        <v>8225</v>
      </c>
      <c r="I1774" t="s">
        <v>8247</v>
      </c>
      <c r="J1774">
        <v>1404666836</v>
      </c>
      <c r="K1774" s="11">
        <f>(Table1[[#This Row],[deadline]]/86400)+25569+(-5/24)</f>
        <v>41826.509675925925</v>
      </c>
      <c r="L1774">
        <v>1399482836</v>
      </c>
      <c r="M1774" s="11">
        <f>(Table1[[#This Row],[launched_at]]/86400)+25569+(-5/24)</f>
        <v>41766.509675925925</v>
      </c>
      <c r="N1774" s="12">
        <f>Table1[[#This Row],[Date Created Conversion]]</f>
        <v>41766.509675925925</v>
      </c>
      <c r="O1774" s="13">
        <f>Table1[[#This Row],[Date Created Conversion]]</f>
        <v>41766.509675925925</v>
      </c>
      <c r="P1774" t="b">
        <v>1</v>
      </c>
      <c r="Q1774">
        <v>19</v>
      </c>
      <c r="R1774" s="6">
        <f>E1774/Q1774</f>
        <v>45.157894736842103</v>
      </c>
      <c r="S1774" t="b">
        <v>0</v>
      </c>
      <c r="T1774" t="s">
        <v>8285</v>
      </c>
      <c r="U1774" s="7" t="str">
        <f t="shared" si="82"/>
        <v>photography</v>
      </c>
      <c r="V1774" t="str">
        <f t="shared" si="83"/>
        <v>photobooks</v>
      </c>
    </row>
    <row r="1775" spans="1:22" ht="46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5">
        <f t="shared" si="81"/>
        <v>6.2566666666666673E-2</v>
      </c>
      <c r="G1775" t="s">
        <v>8221</v>
      </c>
      <c r="H1775" t="s">
        <v>8224</v>
      </c>
      <c r="I1775" t="s">
        <v>8246</v>
      </c>
      <c r="J1775">
        <v>1421691298</v>
      </c>
      <c r="K1775" s="11">
        <f>(Table1[[#This Row],[deadline]]/86400)+25569+(-5/24)</f>
        <v>42023.552060185182</v>
      </c>
      <c r="L1775">
        <v>1417803298</v>
      </c>
      <c r="M1775" s="11">
        <f>(Table1[[#This Row],[launched_at]]/86400)+25569+(-5/24)</f>
        <v>41978.552060185182</v>
      </c>
      <c r="N1775" s="12">
        <f>Table1[[#This Row],[Date Created Conversion]]</f>
        <v>41978.552060185182</v>
      </c>
      <c r="O1775" s="13">
        <f>Table1[[#This Row],[Date Created Conversion]]</f>
        <v>41978.552060185182</v>
      </c>
      <c r="P1775" t="b">
        <v>1</v>
      </c>
      <c r="Q1775">
        <v>19</v>
      </c>
      <c r="R1775" s="6">
        <f>E1775/Q1775</f>
        <v>98.78947368421052</v>
      </c>
      <c r="S1775" t="b">
        <v>0</v>
      </c>
      <c r="T1775" t="s">
        <v>8285</v>
      </c>
      <c r="U1775" s="7" t="str">
        <f t="shared" si="82"/>
        <v>photography</v>
      </c>
      <c r="V1775" t="str">
        <f t="shared" si="83"/>
        <v>photobooks</v>
      </c>
    </row>
    <row r="1776" spans="1:22" ht="46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5">
        <f t="shared" si="81"/>
        <v>0.4592</v>
      </c>
      <c r="G1776" t="s">
        <v>8221</v>
      </c>
      <c r="H1776" t="s">
        <v>8224</v>
      </c>
      <c r="I1776" t="s">
        <v>8246</v>
      </c>
      <c r="J1776">
        <v>1417273140</v>
      </c>
      <c r="K1776" s="11">
        <f>(Table1[[#This Row],[deadline]]/86400)+25569+(-5/24)</f>
        <v>41972.415972222218</v>
      </c>
      <c r="L1776">
        <v>1413609292</v>
      </c>
      <c r="M1776" s="11">
        <f>(Table1[[#This Row],[launched_at]]/86400)+25569+(-5/24)</f>
        <v>41930.010324074072</v>
      </c>
      <c r="N1776" s="12">
        <f>Table1[[#This Row],[Date Created Conversion]]</f>
        <v>41930.010324074072</v>
      </c>
      <c r="O1776" s="13">
        <f>Table1[[#This Row],[Date Created Conversion]]</f>
        <v>41930.010324074072</v>
      </c>
      <c r="P1776" t="b">
        <v>1</v>
      </c>
      <c r="Q1776">
        <v>13</v>
      </c>
      <c r="R1776" s="6">
        <f>E1776/Q1776</f>
        <v>88.307692307692307</v>
      </c>
      <c r="S1776" t="b">
        <v>0</v>
      </c>
      <c r="T1776" t="s">
        <v>8285</v>
      </c>
      <c r="U1776" s="7" t="str">
        <f t="shared" si="82"/>
        <v>photography</v>
      </c>
      <c r="V1776" t="str">
        <f t="shared" si="83"/>
        <v>photobooks</v>
      </c>
    </row>
    <row r="1777" spans="1:22" ht="46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5">
        <f t="shared" si="81"/>
        <v>0.65101538461538466</v>
      </c>
      <c r="G1777" t="s">
        <v>8221</v>
      </c>
      <c r="H1777" t="s">
        <v>8224</v>
      </c>
      <c r="I1777" t="s">
        <v>8246</v>
      </c>
      <c r="J1777">
        <v>1414193160</v>
      </c>
      <c r="K1777" s="11">
        <f>(Table1[[#This Row],[deadline]]/86400)+25569+(-5/24)</f>
        <v>41936.768055555549</v>
      </c>
      <c r="L1777">
        <v>1410305160</v>
      </c>
      <c r="M1777" s="11">
        <f>(Table1[[#This Row],[launched_at]]/86400)+25569+(-5/24)</f>
        <v>41891.768055555549</v>
      </c>
      <c r="N1777" s="12">
        <f>Table1[[#This Row],[Date Created Conversion]]</f>
        <v>41891.768055555549</v>
      </c>
      <c r="O1777" s="13">
        <f>Table1[[#This Row],[Date Created Conversion]]</f>
        <v>41891.768055555549</v>
      </c>
      <c r="P1777" t="b">
        <v>1</v>
      </c>
      <c r="Q1777">
        <v>124</v>
      </c>
      <c r="R1777" s="6">
        <f>E1777/Q1777</f>
        <v>170.62903225806451</v>
      </c>
      <c r="S1777" t="b">
        <v>0</v>
      </c>
      <c r="T1777" t="s">
        <v>8285</v>
      </c>
      <c r="U1777" s="7" t="str">
        <f t="shared" si="82"/>
        <v>photography</v>
      </c>
      <c r="V1777" t="str">
        <f t="shared" si="83"/>
        <v>photobooks</v>
      </c>
    </row>
    <row r="1778" spans="1:22" ht="46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5">
        <f t="shared" si="81"/>
        <v>6.7000000000000004E-2</v>
      </c>
      <c r="G1778" t="s">
        <v>8221</v>
      </c>
      <c r="H1778" t="s">
        <v>8225</v>
      </c>
      <c r="I1778" t="s">
        <v>8247</v>
      </c>
      <c r="J1778">
        <v>1414623471</v>
      </c>
      <c r="K1778" s="11">
        <f>(Table1[[#This Row],[deadline]]/86400)+25569+(-5/24)</f>
        <v>41941.748506944445</v>
      </c>
      <c r="L1778">
        <v>1411513071</v>
      </c>
      <c r="M1778" s="11">
        <f>(Table1[[#This Row],[launched_at]]/86400)+25569+(-5/24)</f>
        <v>41905.748506944445</v>
      </c>
      <c r="N1778" s="12">
        <f>Table1[[#This Row],[Date Created Conversion]]</f>
        <v>41905.748506944445</v>
      </c>
      <c r="O1778" s="13">
        <f>Table1[[#This Row],[Date Created Conversion]]</f>
        <v>41905.748506944445</v>
      </c>
      <c r="P1778" t="b">
        <v>1</v>
      </c>
      <c r="Q1778">
        <v>4</v>
      </c>
      <c r="R1778" s="6">
        <f>E1778/Q1778</f>
        <v>83.75</v>
      </c>
      <c r="S1778" t="b">
        <v>0</v>
      </c>
      <c r="T1778" t="s">
        <v>8285</v>
      </c>
      <c r="U1778" s="7" t="str">
        <f t="shared" si="82"/>
        <v>photography</v>
      </c>
      <c r="V1778" t="str">
        <f t="shared" si="83"/>
        <v>photobooks</v>
      </c>
    </row>
    <row r="1779" spans="1:22" ht="46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5">
        <f t="shared" si="81"/>
        <v>0.135625</v>
      </c>
      <c r="G1779" t="s">
        <v>8221</v>
      </c>
      <c r="H1779" t="s">
        <v>8233</v>
      </c>
      <c r="I1779" t="s">
        <v>8249</v>
      </c>
      <c r="J1779">
        <v>1424421253</v>
      </c>
      <c r="K1779" s="11">
        <f>(Table1[[#This Row],[deadline]]/86400)+25569+(-5/24)</f>
        <v>42055.14876157407</v>
      </c>
      <c r="L1779">
        <v>1421829253</v>
      </c>
      <c r="M1779" s="11">
        <f>(Table1[[#This Row],[launched_at]]/86400)+25569+(-5/24)</f>
        <v>42025.14876157407</v>
      </c>
      <c r="N1779" s="12">
        <f>Table1[[#This Row],[Date Created Conversion]]</f>
        <v>42025.14876157407</v>
      </c>
      <c r="O1779" s="13">
        <f>Table1[[#This Row],[Date Created Conversion]]</f>
        <v>42025.14876157407</v>
      </c>
      <c r="P1779" t="b">
        <v>1</v>
      </c>
      <c r="Q1779">
        <v>10</v>
      </c>
      <c r="R1779" s="6">
        <f>E1779/Q1779</f>
        <v>65.099999999999994</v>
      </c>
      <c r="S1779" t="b">
        <v>0</v>
      </c>
      <c r="T1779" t="s">
        <v>8285</v>
      </c>
      <c r="U1779" s="7" t="str">
        <f t="shared" si="82"/>
        <v>photography</v>
      </c>
      <c r="V1779" t="str">
        <f t="shared" si="83"/>
        <v>photobooks</v>
      </c>
    </row>
    <row r="1780" spans="1:22" ht="46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5">
        <f t="shared" si="81"/>
        <v>1.9900000000000001E-2</v>
      </c>
      <c r="G1780" t="s">
        <v>8221</v>
      </c>
      <c r="H1780" t="s">
        <v>8224</v>
      </c>
      <c r="I1780" t="s">
        <v>8246</v>
      </c>
      <c r="J1780">
        <v>1427485395</v>
      </c>
      <c r="K1780" s="11">
        <f>(Table1[[#This Row],[deadline]]/86400)+25569+(-5/24)</f>
        <v>42090.613368055558</v>
      </c>
      <c r="L1780">
        <v>1423600995</v>
      </c>
      <c r="M1780" s="11">
        <f>(Table1[[#This Row],[launched_at]]/86400)+25569+(-5/24)</f>
        <v>42045.655034722215</v>
      </c>
      <c r="N1780" s="12">
        <f>Table1[[#This Row],[Date Created Conversion]]</f>
        <v>42045.655034722215</v>
      </c>
      <c r="O1780" s="13">
        <f>Table1[[#This Row],[Date Created Conversion]]</f>
        <v>42045.655034722215</v>
      </c>
      <c r="P1780" t="b">
        <v>1</v>
      </c>
      <c r="Q1780">
        <v>15</v>
      </c>
      <c r="R1780" s="6">
        <f>E1780/Q1780</f>
        <v>66.333333333333329</v>
      </c>
      <c r="S1780" t="b">
        <v>0</v>
      </c>
      <c r="T1780" t="s">
        <v>8285</v>
      </c>
      <c r="U1780" s="7" t="str">
        <f t="shared" si="82"/>
        <v>photography</v>
      </c>
      <c r="V1780" t="str">
        <f t="shared" si="83"/>
        <v>photobooks</v>
      </c>
    </row>
    <row r="1781" spans="1:22" ht="46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5">
        <f t="shared" si="81"/>
        <v>0.36236363636363639</v>
      </c>
      <c r="G1781" t="s">
        <v>8221</v>
      </c>
      <c r="H1781" t="s">
        <v>8224</v>
      </c>
      <c r="I1781" t="s">
        <v>8246</v>
      </c>
      <c r="J1781">
        <v>1472834180</v>
      </c>
      <c r="K1781" s="11">
        <f>(Table1[[#This Row],[deadline]]/86400)+25569+(-5/24)</f>
        <v>42615.483564814807</v>
      </c>
      <c r="L1781">
        <v>1470242180</v>
      </c>
      <c r="M1781" s="11">
        <f>(Table1[[#This Row],[launched_at]]/86400)+25569+(-5/24)</f>
        <v>42585.483564814807</v>
      </c>
      <c r="N1781" s="12">
        <f>Table1[[#This Row],[Date Created Conversion]]</f>
        <v>42585.483564814807</v>
      </c>
      <c r="O1781" s="13">
        <f>Table1[[#This Row],[Date Created Conversion]]</f>
        <v>42585.483564814807</v>
      </c>
      <c r="P1781" t="b">
        <v>1</v>
      </c>
      <c r="Q1781">
        <v>38</v>
      </c>
      <c r="R1781" s="6">
        <f>E1781/Q1781</f>
        <v>104.89473684210526</v>
      </c>
      <c r="S1781" t="b">
        <v>0</v>
      </c>
      <c r="T1781" t="s">
        <v>8285</v>
      </c>
      <c r="U1781" s="7" t="str">
        <f t="shared" si="82"/>
        <v>photography</v>
      </c>
      <c r="V1781" t="str">
        <f t="shared" si="83"/>
        <v>photobooks</v>
      </c>
    </row>
    <row r="1782" spans="1:22" ht="46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5">
        <f t="shared" si="81"/>
        <v>0.39743333333333336</v>
      </c>
      <c r="G1782" t="s">
        <v>8221</v>
      </c>
      <c r="H1782" t="s">
        <v>8224</v>
      </c>
      <c r="I1782" t="s">
        <v>8246</v>
      </c>
      <c r="J1782">
        <v>1467469510</v>
      </c>
      <c r="K1782" s="11">
        <f>(Table1[[#This Row],[deadline]]/86400)+25569+(-5/24)</f>
        <v>42553.392476851848</v>
      </c>
      <c r="L1782">
        <v>1462285510</v>
      </c>
      <c r="M1782" s="11">
        <f>(Table1[[#This Row],[launched_at]]/86400)+25569+(-5/24)</f>
        <v>42493.392476851848</v>
      </c>
      <c r="N1782" s="12">
        <f>Table1[[#This Row],[Date Created Conversion]]</f>
        <v>42493.392476851848</v>
      </c>
      <c r="O1782" s="13">
        <f>Table1[[#This Row],[Date Created Conversion]]</f>
        <v>42493.392476851848</v>
      </c>
      <c r="P1782" t="b">
        <v>1</v>
      </c>
      <c r="Q1782">
        <v>152</v>
      </c>
      <c r="R1782" s="6">
        <f>E1782/Q1782</f>
        <v>78.440789473684205</v>
      </c>
      <c r="S1782" t="b">
        <v>0</v>
      </c>
      <c r="T1782" t="s">
        <v>8285</v>
      </c>
      <c r="U1782" s="7" t="str">
        <f t="shared" si="82"/>
        <v>photography</v>
      </c>
      <c r="V1782" t="str">
        <f t="shared" si="83"/>
        <v>photobooks</v>
      </c>
    </row>
    <row r="1783" spans="1:22" ht="46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5">
        <f t="shared" si="81"/>
        <v>0.25763636363636366</v>
      </c>
      <c r="G1783" t="s">
        <v>8221</v>
      </c>
      <c r="H1783" t="s">
        <v>8224</v>
      </c>
      <c r="I1783" t="s">
        <v>8246</v>
      </c>
      <c r="J1783">
        <v>1473950945</v>
      </c>
      <c r="K1783" s="11">
        <f>(Table1[[#This Row],[deadline]]/86400)+25569+(-5/24)</f>
        <v>42628.409085648142</v>
      </c>
      <c r="L1783">
        <v>1471272545</v>
      </c>
      <c r="M1783" s="11">
        <f>(Table1[[#This Row],[launched_at]]/86400)+25569+(-5/24)</f>
        <v>42597.409085648142</v>
      </c>
      <c r="N1783" s="12">
        <f>Table1[[#This Row],[Date Created Conversion]]</f>
        <v>42597.409085648142</v>
      </c>
      <c r="O1783" s="13">
        <f>Table1[[#This Row],[Date Created Conversion]]</f>
        <v>42597.409085648142</v>
      </c>
      <c r="P1783" t="b">
        <v>1</v>
      </c>
      <c r="Q1783">
        <v>24</v>
      </c>
      <c r="R1783" s="6">
        <f>E1783/Q1783</f>
        <v>59.041666666666664</v>
      </c>
      <c r="S1783" t="b">
        <v>0</v>
      </c>
      <c r="T1783" t="s">
        <v>8285</v>
      </c>
      <c r="U1783" s="7" t="str">
        <f t="shared" si="82"/>
        <v>photography</v>
      </c>
      <c r="V1783" t="str">
        <f t="shared" si="83"/>
        <v>photobooks</v>
      </c>
    </row>
    <row r="1784" spans="1:22" ht="46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5">
        <f t="shared" si="81"/>
        <v>0.15491428571428573</v>
      </c>
      <c r="G1784" t="s">
        <v>8221</v>
      </c>
      <c r="H1784" t="s">
        <v>8224</v>
      </c>
      <c r="I1784" t="s">
        <v>8246</v>
      </c>
      <c r="J1784">
        <v>1456062489</v>
      </c>
      <c r="K1784" s="11">
        <f>(Table1[[#This Row],[deadline]]/86400)+25569+(-5/24)</f>
        <v>42421.366770833331</v>
      </c>
      <c r="L1784">
        <v>1453211289</v>
      </c>
      <c r="M1784" s="11">
        <f>(Table1[[#This Row],[launched_at]]/86400)+25569+(-5/24)</f>
        <v>42388.366770833331</v>
      </c>
      <c r="N1784" s="12">
        <f>Table1[[#This Row],[Date Created Conversion]]</f>
        <v>42388.366770833331</v>
      </c>
      <c r="O1784" s="13">
        <f>Table1[[#This Row],[Date Created Conversion]]</f>
        <v>42388.366770833331</v>
      </c>
      <c r="P1784" t="b">
        <v>1</v>
      </c>
      <c r="Q1784">
        <v>76</v>
      </c>
      <c r="R1784" s="6">
        <f>E1784/Q1784</f>
        <v>71.34210526315789</v>
      </c>
      <c r="S1784" t="b">
        <v>0</v>
      </c>
      <c r="T1784" t="s">
        <v>8285</v>
      </c>
      <c r="U1784" s="7" t="str">
        <f t="shared" si="82"/>
        <v>photography</v>
      </c>
      <c r="V1784" t="str">
        <f t="shared" si="83"/>
        <v>photobooks</v>
      </c>
    </row>
    <row r="1785" spans="1:22" ht="46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5">
        <f t="shared" si="81"/>
        <v>0.236925</v>
      </c>
      <c r="G1785" t="s">
        <v>8221</v>
      </c>
      <c r="H1785" t="s">
        <v>8224</v>
      </c>
      <c r="I1785" t="s">
        <v>8246</v>
      </c>
      <c r="J1785">
        <v>1432248478</v>
      </c>
      <c r="K1785" s="11">
        <f>(Table1[[#This Row],[deadline]]/86400)+25569+(-5/24)</f>
        <v>42145.741643518515</v>
      </c>
      <c r="L1785">
        <v>1429656478</v>
      </c>
      <c r="M1785" s="11">
        <f>(Table1[[#This Row],[launched_at]]/86400)+25569+(-5/24)</f>
        <v>42115.741643518515</v>
      </c>
      <c r="N1785" s="12">
        <f>Table1[[#This Row],[Date Created Conversion]]</f>
        <v>42115.741643518515</v>
      </c>
      <c r="O1785" s="13">
        <f>Table1[[#This Row],[Date Created Conversion]]</f>
        <v>42115.741643518515</v>
      </c>
      <c r="P1785" t="b">
        <v>1</v>
      </c>
      <c r="Q1785">
        <v>185</v>
      </c>
      <c r="R1785" s="6">
        <f>E1785/Q1785</f>
        <v>51.227027027027027</v>
      </c>
      <c r="S1785" t="b">
        <v>0</v>
      </c>
      <c r="T1785" t="s">
        <v>8285</v>
      </c>
      <c r="U1785" s="7" t="str">
        <f t="shared" si="82"/>
        <v>photography</v>
      </c>
      <c r="V1785" t="str">
        <f t="shared" si="83"/>
        <v>photobooks</v>
      </c>
    </row>
    <row r="1786" spans="1:22" ht="46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5">
        <f t="shared" si="81"/>
        <v>0.39760000000000001</v>
      </c>
      <c r="G1786" t="s">
        <v>8221</v>
      </c>
      <c r="H1786" t="s">
        <v>8224</v>
      </c>
      <c r="I1786" t="s">
        <v>8246</v>
      </c>
      <c r="J1786">
        <v>1422674700</v>
      </c>
      <c r="K1786" s="11">
        <f>(Table1[[#This Row],[deadline]]/86400)+25569+(-5/24)</f>
        <v>42034.934027777774</v>
      </c>
      <c r="L1786">
        <v>1419954240</v>
      </c>
      <c r="M1786" s="11">
        <f>(Table1[[#This Row],[launched_at]]/86400)+25569+(-5/24)</f>
        <v>42003.447222222218</v>
      </c>
      <c r="N1786" s="12">
        <f>Table1[[#This Row],[Date Created Conversion]]</f>
        <v>42003.447222222218</v>
      </c>
      <c r="O1786" s="13">
        <f>Table1[[#This Row],[Date Created Conversion]]</f>
        <v>42003.447222222218</v>
      </c>
      <c r="P1786" t="b">
        <v>1</v>
      </c>
      <c r="Q1786">
        <v>33</v>
      </c>
      <c r="R1786" s="6">
        <f>E1786/Q1786</f>
        <v>60.242424242424242</v>
      </c>
      <c r="S1786" t="b">
        <v>0</v>
      </c>
      <c r="T1786" t="s">
        <v>8285</v>
      </c>
      <c r="U1786" s="7" t="str">
        <f t="shared" si="82"/>
        <v>photography</v>
      </c>
      <c r="V1786" t="str">
        <f t="shared" si="83"/>
        <v>photobooks</v>
      </c>
    </row>
    <row r="1787" spans="1:22" ht="46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5">
        <f t="shared" si="81"/>
        <v>0.20220833333333332</v>
      </c>
      <c r="G1787" t="s">
        <v>8221</v>
      </c>
      <c r="H1787" t="s">
        <v>8224</v>
      </c>
      <c r="I1787" t="s">
        <v>8246</v>
      </c>
      <c r="J1787">
        <v>1413417600</v>
      </c>
      <c r="K1787" s="11">
        <f>(Table1[[#This Row],[deadline]]/86400)+25569+(-5/24)</f>
        <v>41927.791666666664</v>
      </c>
      <c r="L1787">
        <v>1410750855</v>
      </c>
      <c r="M1787" s="11">
        <f>(Table1[[#This Row],[launched_at]]/86400)+25569+(-5/24)</f>
        <v>41896.926562499997</v>
      </c>
      <c r="N1787" s="12">
        <f>Table1[[#This Row],[Date Created Conversion]]</f>
        <v>41896.926562499997</v>
      </c>
      <c r="O1787" s="13">
        <f>Table1[[#This Row],[Date Created Conversion]]</f>
        <v>41896.926562499997</v>
      </c>
      <c r="P1787" t="b">
        <v>1</v>
      </c>
      <c r="Q1787">
        <v>108</v>
      </c>
      <c r="R1787" s="6">
        <f>E1787/Q1787</f>
        <v>44.935185185185183</v>
      </c>
      <c r="S1787" t="b">
        <v>0</v>
      </c>
      <c r="T1787" t="s">
        <v>8285</v>
      </c>
      <c r="U1787" s="7" t="str">
        <f t="shared" si="82"/>
        <v>photography</v>
      </c>
      <c r="V1787" t="str">
        <f t="shared" si="83"/>
        <v>photobooks</v>
      </c>
    </row>
    <row r="1788" spans="1:22" ht="46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5">
        <f t="shared" si="81"/>
        <v>0.47631578947368419</v>
      </c>
      <c r="G1788" t="s">
        <v>8221</v>
      </c>
      <c r="H1788" t="s">
        <v>8233</v>
      </c>
      <c r="I1788" t="s">
        <v>8249</v>
      </c>
      <c r="J1788">
        <v>1418649177</v>
      </c>
      <c r="K1788" s="11">
        <f>(Table1[[#This Row],[deadline]]/86400)+25569+(-5/24)</f>
        <v>41988.342326388891</v>
      </c>
      <c r="L1788">
        <v>1416057177</v>
      </c>
      <c r="M1788" s="11">
        <f>(Table1[[#This Row],[launched_at]]/86400)+25569+(-5/24)</f>
        <v>41958.342326388891</v>
      </c>
      <c r="N1788" s="12">
        <f>Table1[[#This Row],[Date Created Conversion]]</f>
        <v>41958.342326388891</v>
      </c>
      <c r="O1788" s="13">
        <f>Table1[[#This Row],[Date Created Conversion]]</f>
        <v>41958.342326388891</v>
      </c>
      <c r="P1788" t="b">
        <v>1</v>
      </c>
      <c r="Q1788">
        <v>29</v>
      </c>
      <c r="R1788" s="6">
        <f>E1788/Q1788</f>
        <v>31.206896551724139</v>
      </c>
      <c r="S1788" t="b">
        <v>0</v>
      </c>
      <c r="T1788" t="s">
        <v>8285</v>
      </c>
      <c r="U1788" s="7" t="str">
        <f t="shared" si="82"/>
        <v>photography</v>
      </c>
      <c r="V1788" t="str">
        <f t="shared" si="83"/>
        <v>photobooks</v>
      </c>
    </row>
    <row r="1789" spans="1:22" ht="31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5">
        <f t="shared" si="81"/>
        <v>0.15329999999999999</v>
      </c>
      <c r="G1789" t="s">
        <v>8221</v>
      </c>
      <c r="H1789" t="s">
        <v>8224</v>
      </c>
      <c r="I1789" t="s">
        <v>8246</v>
      </c>
      <c r="J1789">
        <v>1428158637</v>
      </c>
      <c r="K1789" s="11">
        <f>(Table1[[#This Row],[deadline]]/86400)+25569+(-5/24)</f>
        <v>42098.40552083333</v>
      </c>
      <c r="L1789">
        <v>1425570237</v>
      </c>
      <c r="M1789" s="11">
        <f>(Table1[[#This Row],[launched_at]]/86400)+25569+(-5/24)</f>
        <v>42068.447187499994</v>
      </c>
      <c r="N1789" s="12">
        <f>Table1[[#This Row],[Date Created Conversion]]</f>
        <v>42068.447187499994</v>
      </c>
      <c r="O1789" s="13">
        <f>Table1[[#This Row],[Date Created Conversion]]</f>
        <v>42068.447187499994</v>
      </c>
      <c r="P1789" t="b">
        <v>1</v>
      </c>
      <c r="Q1789">
        <v>24</v>
      </c>
      <c r="R1789" s="6">
        <f>E1789/Q1789</f>
        <v>63.875</v>
      </c>
      <c r="S1789" t="b">
        <v>0</v>
      </c>
      <c r="T1789" t="s">
        <v>8285</v>
      </c>
      <c r="U1789" s="7" t="str">
        <f t="shared" si="82"/>
        <v>photography</v>
      </c>
      <c r="V1789" t="str">
        <f t="shared" si="83"/>
        <v>photobooks</v>
      </c>
    </row>
    <row r="1790" spans="1:22" ht="31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5">
        <f t="shared" si="81"/>
        <v>1.3818181818181818E-2</v>
      </c>
      <c r="G1790" t="s">
        <v>8221</v>
      </c>
      <c r="H1790" t="s">
        <v>8225</v>
      </c>
      <c r="I1790" t="s">
        <v>8247</v>
      </c>
      <c r="J1790">
        <v>1414795542</v>
      </c>
      <c r="K1790" s="11">
        <f>(Table1[[#This Row],[deadline]]/86400)+25569+(-5/24)</f>
        <v>41943.740069444444</v>
      </c>
      <c r="L1790">
        <v>1412203542</v>
      </c>
      <c r="M1790" s="11">
        <f>(Table1[[#This Row],[launched_at]]/86400)+25569+(-5/24)</f>
        <v>41913.740069444444</v>
      </c>
      <c r="N1790" s="12">
        <f>Table1[[#This Row],[Date Created Conversion]]</f>
        <v>41913.740069444444</v>
      </c>
      <c r="O1790" s="13">
        <f>Table1[[#This Row],[Date Created Conversion]]</f>
        <v>41913.740069444444</v>
      </c>
      <c r="P1790" t="b">
        <v>1</v>
      </c>
      <c r="Q1790">
        <v>4</v>
      </c>
      <c r="R1790" s="6">
        <f>E1790/Q1790</f>
        <v>19</v>
      </c>
      <c r="S1790" t="b">
        <v>0</v>
      </c>
      <c r="T1790" t="s">
        <v>8285</v>
      </c>
      <c r="U1790" s="7" t="str">
        <f t="shared" si="82"/>
        <v>photography</v>
      </c>
      <c r="V1790" t="str">
        <f t="shared" si="83"/>
        <v>photobooks</v>
      </c>
    </row>
    <row r="1791" spans="1:22" ht="46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5">
        <f t="shared" si="81"/>
        <v>5.0000000000000001E-3</v>
      </c>
      <c r="G1791" t="s">
        <v>8221</v>
      </c>
      <c r="H1791" t="s">
        <v>8224</v>
      </c>
      <c r="I1791" t="s">
        <v>8246</v>
      </c>
      <c r="J1791">
        <v>1421042403</v>
      </c>
      <c r="K1791" s="11">
        <f>(Table1[[#This Row],[deadline]]/86400)+25569+(-5/24)</f>
        <v>42016.041701388887</v>
      </c>
      <c r="L1791">
        <v>1415858403</v>
      </c>
      <c r="M1791" s="11">
        <f>(Table1[[#This Row],[launched_at]]/86400)+25569+(-5/24)</f>
        <v>41956.041701388887</v>
      </c>
      <c r="N1791" s="12">
        <f>Table1[[#This Row],[Date Created Conversion]]</f>
        <v>41956.041701388887</v>
      </c>
      <c r="O1791" s="13">
        <f>Table1[[#This Row],[Date Created Conversion]]</f>
        <v>41956.041701388887</v>
      </c>
      <c r="P1791" t="b">
        <v>1</v>
      </c>
      <c r="Q1791">
        <v>4</v>
      </c>
      <c r="R1791" s="6">
        <f>E1791/Q1791</f>
        <v>10</v>
      </c>
      <c r="S1791" t="b">
        <v>0</v>
      </c>
      <c r="T1791" t="s">
        <v>8285</v>
      </c>
      <c r="U1791" s="7" t="str">
        <f t="shared" si="82"/>
        <v>photography</v>
      </c>
      <c r="V1791" t="str">
        <f t="shared" si="83"/>
        <v>photobooks</v>
      </c>
    </row>
    <row r="1792" spans="1:22" ht="46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5">
        <f t="shared" si="81"/>
        <v>4.9575757575757579E-2</v>
      </c>
      <c r="G1792" t="s">
        <v>8221</v>
      </c>
      <c r="H1792" t="s">
        <v>8224</v>
      </c>
      <c r="I1792" t="s">
        <v>8246</v>
      </c>
      <c r="J1792">
        <v>1423152678</v>
      </c>
      <c r="K1792" s="11">
        <f>(Table1[[#This Row],[deadline]]/86400)+25569+(-5/24)</f>
        <v>42040.466180555552</v>
      </c>
      <c r="L1792">
        <v>1420560678</v>
      </c>
      <c r="M1792" s="11">
        <f>(Table1[[#This Row],[launched_at]]/86400)+25569+(-5/24)</f>
        <v>42010.466180555552</v>
      </c>
      <c r="N1792" s="12">
        <f>Table1[[#This Row],[Date Created Conversion]]</f>
        <v>42010.466180555552</v>
      </c>
      <c r="O1792" s="13">
        <f>Table1[[#This Row],[Date Created Conversion]]</f>
        <v>42010.466180555552</v>
      </c>
      <c r="P1792" t="b">
        <v>1</v>
      </c>
      <c r="Q1792">
        <v>15</v>
      </c>
      <c r="R1792" s="6">
        <f>E1792/Q1792</f>
        <v>109.06666666666666</v>
      </c>
      <c r="S1792" t="b">
        <v>0</v>
      </c>
      <c r="T1792" t="s">
        <v>8285</v>
      </c>
      <c r="U1792" s="7" t="str">
        <f t="shared" si="82"/>
        <v>photography</v>
      </c>
      <c r="V1792" t="str">
        <f t="shared" si="83"/>
        <v>photobooks</v>
      </c>
    </row>
    <row r="1793" spans="1:22" ht="31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5">
        <f t="shared" si="81"/>
        <v>3.5666666666666666E-2</v>
      </c>
      <c r="G1793" t="s">
        <v>8221</v>
      </c>
      <c r="H1793" t="s">
        <v>8225</v>
      </c>
      <c r="I1793" t="s">
        <v>8247</v>
      </c>
      <c r="J1793">
        <v>1422553565</v>
      </c>
      <c r="K1793" s="11">
        <f>(Table1[[#This Row],[deadline]]/86400)+25569+(-5/24)</f>
        <v>42033.532002314816</v>
      </c>
      <c r="L1793">
        <v>1417369565</v>
      </c>
      <c r="M1793" s="11">
        <f>(Table1[[#This Row],[launched_at]]/86400)+25569+(-5/24)</f>
        <v>41973.532002314816</v>
      </c>
      <c r="N1793" s="12">
        <f>Table1[[#This Row],[Date Created Conversion]]</f>
        <v>41973.532002314816</v>
      </c>
      <c r="O1793" s="13">
        <f>Table1[[#This Row],[Date Created Conversion]]</f>
        <v>41973.532002314816</v>
      </c>
      <c r="P1793" t="b">
        <v>1</v>
      </c>
      <c r="Q1793">
        <v>4</v>
      </c>
      <c r="R1793" s="6">
        <f>E1793/Q1793</f>
        <v>26.75</v>
      </c>
      <c r="S1793" t="b">
        <v>0</v>
      </c>
      <c r="T1793" t="s">
        <v>8285</v>
      </c>
      <c r="U1793" s="7" t="str">
        <f t="shared" si="82"/>
        <v>photography</v>
      </c>
      <c r="V1793" t="str">
        <f t="shared" si="83"/>
        <v>photobooks</v>
      </c>
    </row>
    <row r="1794" spans="1:22" ht="31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5">
        <f t="shared" si="81"/>
        <v>0.61124000000000001</v>
      </c>
      <c r="G1794" t="s">
        <v>8221</v>
      </c>
      <c r="H1794" t="s">
        <v>8224</v>
      </c>
      <c r="I1794" t="s">
        <v>8246</v>
      </c>
      <c r="J1794">
        <v>1439189940</v>
      </c>
      <c r="K1794" s="11">
        <f>(Table1[[#This Row],[deadline]]/86400)+25569+(-5/24)</f>
        <v>42226.082638888889</v>
      </c>
      <c r="L1794">
        <v>1435970682</v>
      </c>
      <c r="M1794" s="11">
        <f>(Table1[[#This Row],[launched_at]]/86400)+25569+(-5/24)</f>
        <v>42188.822708333326</v>
      </c>
      <c r="N1794" s="12">
        <f>Table1[[#This Row],[Date Created Conversion]]</f>
        <v>42188.822708333326</v>
      </c>
      <c r="O1794" s="13">
        <f>Table1[[#This Row],[Date Created Conversion]]</f>
        <v>42188.822708333326</v>
      </c>
      <c r="P1794" t="b">
        <v>1</v>
      </c>
      <c r="Q1794">
        <v>139</v>
      </c>
      <c r="R1794" s="6">
        <f>E1794/Q1794</f>
        <v>109.93525179856115</v>
      </c>
      <c r="S1794" t="b">
        <v>0</v>
      </c>
      <c r="T1794" t="s">
        <v>8285</v>
      </c>
      <c r="U1794" s="7" t="str">
        <f t="shared" si="82"/>
        <v>photography</v>
      </c>
      <c r="V1794" t="str">
        <f t="shared" si="83"/>
        <v>photobooks</v>
      </c>
    </row>
    <row r="1795" spans="1:22" ht="46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5">
        <f t="shared" ref="F1795:F1858" si="84">E1795/D1795</f>
        <v>1.3333333333333334E-2</v>
      </c>
      <c r="G1795" t="s">
        <v>8221</v>
      </c>
      <c r="H1795" t="s">
        <v>8226</v>
      </c>
      <c r="I1795" t="s">
        <v>8248</v>
      </c>
      <c r="J1795">
        <v>1417127040</v>
      </c>
      <c r="K1795" s="11">
        <f>(Table1[[#This Row],[deadline]]/86400)+25569+(-5/24)</f>
        <v>41970.724999999999</v>
      </c>
      <c r="L1795">
        <v>1414531440</v>
      </c>
      <c r="M1795" s="11">
        <f>(Table1[[#This Row],[launched_at]]/86400)+25569+(-5/24)</f>
        <v>41940.683333333327</v>
      </c>
      <c r="N1795" s="12">
        <f>Table1[[#This Row],[Date Created Conversion]]</f>
        <v>41940.683333333327</v>
      </c>
      <c r="O1795" s="13">
        <f>Table1[[#This Row],[Date Created Conversion]]</f>
        <v>41940.683333333327</v>
      </c>
      <c r="P1795" t="b">
        <v>1</v>
      </c>
      <c r="Q1795">
        <v>2</v>
      </c>
      <c r="R1795" s="6">
        <f>E1795/Q1795</f>
        <v>20</v>
      </c>
      <c r="S1795" t="b">
        <v>0</v>
      </c>
      <c r="T1795" t="s">
        <v>8285</v>
      </c>
      <c r="U1795" s="7" t="str">
        <f t="shared" ref="U1795:U1858" si="85">LEFT(T1795, SEARCH("/",T1795,1)-1)</f>
        <v>photography</v>
      </c>
      <c r="V1795" t="str">
        <f t="shared" ref="V1795:V1858" si="86">RIGHT(T1795, LEN(T1795)-SEARCH("/",T1795,1))</f>
        <v>photobooks</v>
      </c>
    </row>
    <row r="1796" spans="1:22" ht="46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5">
        <f t="shared" si="84"/>
        <v>0.11077777777777778</v>
      </c>
      <c r="G1796" t="s">
        <v>8221</v>
      </c>
      <c r="H1796" t="s">
        <v>8224</v>
      </c>
      <c r="I1796" t="s">
        <v>8246</v>
      </c>
      <c r="J1796">
        <v>1423660422</v>
      </c>
      <c r="K1796" s="11">
        <f>(Table1[[#This Row],[deadline]]/86400)+25569+(-5/24)</f>
        <v>42046.342847222222</v>
      </c>
      <c r="L1796">
        <v>1420636422</v>
      </c>
      <c r="M1796" s="11">
        <f>(Table1[[#This Row],[launched_at]]/86400)+25569+(-5/24)</f>
        <v>42011.342847222222</v>
      </c>
      <c r="N1796" s="12">
        <f>Table1[[#This Row],[Date Created Conversion]]</f>
        <v>42011.342847222222</v>
      </c>
      <c r="O1796" s="13">
        <f>Table1[[#This Row],[Date Created Conversion]]</f>
        <v>42011.342847222222</v>
      </c>
      <c r="P1796" t="b">
        <v>1</v>
      </c>
      <c r="Q1796">
        <v>18</v>
      </c>
      <c r="R1796" s="6">
        <f>E1796/Q1796</f>
        <v>55.388888888888886</v>
      </c>
      <c r="S1796" t="b">
        <v>0</v>
      </c>
      <c r="T1796" t="s">
        <v>8285</v>
      </c>
      <c r="U1796" s="7" t="str">
        <f t="shared" si="85"/>
        <v>photography</v>
      </c>
      <c r="V1796" t="str">
        <f t="shared" si="86"/>
        <v>photobooks</v>
      </c>
    </row>
    <row r="1797" spans="1:22" ht="46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5">
        <f t="shared" si="84"/>
        <v>0.38735714285714284</v>
      </c>
      <c r="G1797" t="s">
        <v>8221</v>
      </c>
      <c r="H1797" t="s">
        <v>8236</v>
      </c>
      <c r="I1797" t="s">
        <v>8249</v>
      </c>
      <c r="J1797">
        <v>1476460800</v>
      </c>
      <c r="K1797" s="11">
        <f>(Table1[[#This Row],[deadline]]/86400)+25569+(-5/24)</f>
        <v>42657.458333333336</v>
      </c>
      <c r="L1797">
        <v>1473922541</v>
      </c>
      <c r="M1797" s="11">
        <f>(Table1[[#This Row],[launched_at]]/86400)+25569+(-5/24)</f>
        <v>42628.080335648141</v>
      </c>
      <c r="N1797" s="12">
        <f>Table1[[#This Row],[Date Created Conversion]]</f>
        <v>42628.080335648141</v>
      </c>
      <c r="O1797" s="13">
        <f>Table1[[#This Row],[Date Created Conversion]]</f>
        <v>42628.080335648141</v>
      </c>
      <c r="P1797" t="b">
        <v>1</v>
      </c>
      <c r="Q1797">
        <v>81</v>
      </c>
      <c r="R1797" s="6">
        <f>E1797/Q1797</f>
        <v>133.90123456790124</v>
      </c>
      <c r="S1797" t="b">
        <v>0</v>
      </c>
      <c r="T1797" t="s">
        <v>8285</v>
      </c>
      <c r="U1797" s="7" t="str">
        <f t="shared" si="85"/>
        <v>photography</v>
      </c>
      <c r="V1797" t="str">
        <f t="shared" si="86"/>
        <v>photobooks</v>
      </c>
    </row>
    <row r="1798" spans="1:22" ht="46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5">
        <f t="shared" si="84"/>
        <v>0.22052631578947368</v>
      </c>
      <c r="G1798" t="s">
        <v>8221</v>
      </c>
      <c r="H1798" t="s">
        <v>8225</v>
      </c>
      <c r="I1798" t="s">
        <v>8247</v>
      </c>
      <c r="J1798">
        <v>1469356366</v>
      </c>
      <c r="K1798" s="11">
        <f>(Table1[[#This Row],[deadline]]/86400)+25569+(-5/24)</f>
        <v>42575.231087962959</v>
      </c>
      <c r="L1798">
        <v>1464172366</v>
      </c>
      <c r="M1798" s="11">
        <f>(Table1[[#This Row],[launched_at]]/86400)+25569+(-5/24)</f>
        <v>42515.231087962959</v>
      </c>
      <c r="N1798" s="12">
        <f>Table1[[#This Row],[Date Created Conversion]]</f>
        <v>42515.231087962959</v>
      </c>
      <c r="O1798" s="13">
        <f>Table1[[#This Row],[Date Created Conversion]]</f>
        <v>42515.231087962959</v>
      </c>
      <c r="P1798" t="b">
        <v>1</v>
      </c>
      <c r="Q1798">
        <v>86</v>
      </c>
      <c r="R1798" s="6">
        <f>E1798/Q1798</f>
        <v>48.720930232558139</v>
      </c>
      <c r="S1798" t="b">
        <v>0</v>
      </c>
      <c r="T1798" t="s">
        <v>8285</v>
      </c>
      <c r="U1798" s="7" t="str">
        <f t="shared" si="85"/>
        <v>photography</v>
      </c>
      <c r="V1798" t="str">
        <f t="shared" si="86"/>
        <v>photobooks</v>
      </c>
    </row>
    <row r="1799" spans="1:22" ht="46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5">
        <f t="shared" si="84"/>
        <v>0.67549999999999999</v>
      </c>
      <c r="G1799" t="s">
        <v>8221</v>
      </c>
      <c r="H1799" t="s">
        <v>8224</v>
      </c>
      <c r="I1799" t="s">
        <v>8246</v>
      </c>
      <c r="J1799">
        <v>1481809189</v>
      </c>
      <c r="K1799" s="11">
        <f>(Table1[[#This Row],[deadline]]/86400)+25569+(-5/24)</f>
        <v>42719.360983796294</v>
      </c>
      <c r="L1799">
        <v>1479217189</v>
      </c>
      <c r="M1799" s="11">
        <f>(Table1[[#This Row],[launched_at]]/86400)+25569+(-5/24)</f>
        <v>42689.360983796294</v>
      </c>
      <c r="N1799" s="12">
        <f>Table1[[#This Row],[Date Created Conversion]]</f>
        <v>42689.360983796294</v>
      </c>
      <c r="O1799" s="13">
        <f>Table1[[#This Row],[Date Created Conversion]]</f>
        <v>42689.360983796294</v>
      </c>
      <c r="P1799" t="b">
        <v>1</v>
      </c>
      <c r="Q1799">
        <v>140</v>
      </c>
      <c r="R1799" s="6">
        <f>E1799/Q1799</f>
        <v>48.25</v>
      </c>
      <c r="S1799" t="b">
        <v>0</v>
      </c>
      <c r="T1799" t="s">
        <v>8285</v>
      </c>
      <c r="U1799" s="7" t="str">
        <f t="shared" si="85"/>
        <v>photography</v>
      </c>
      <c r="V1799" t="str">
        <f t="shared" si="86"/>
        <v>photobooks</v>
      </c>
    </row>
    <row r="1800" spans="1:22" ht="46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5">
        <f t="shared" si="84"/>
        <v>0.136375</v>
      </c>
      <c r="G1800" t="s">
        <v>8221</v>
      </c>
      <c r="H1800" t="s">
        <v>8224</v>
      </c>
      <c r="I1800" t="s">
        <v>8246</v>
      </c>
      <c r="J1800">
        <v>1454572233</v>
      </c>
      <c r="K1800" s="11">
        <f>(Table1[[#This Row],[deadline]]/86400)+25569+(-5/24)</f>
        <v>42404.118437499994</v>
      </c>
      <c r="L1800">
        <v>1449388233</v>
      </c>
      <c r="M1800" s="11">
        <f>(Table1[[#This Row],[launched_at]]/86400)+25569+(-5/24)</f>
        <v>42344.118437499994</v>
      </c>
      <c r="N1800" s="12">
        <f>Table1[[#This Row],[Date Created Conversion]]</f>
        <v>42344.118437499994</v>
      </c>
      <c r="O1800" s="13">
        <f>Table1[[#This Row],[Date Created Conversion]]</f>
        <v>42344.118437499994</v>
      </c>
      <c r="P1800" t="b">
        <v>1</v>
      </c>
      <c r="Q1800">
        <v>37</v>
      </c>
      <c r="R1800" s="6">
        <f>E1800/Q1800</f>
        <v>58.972972972972975</v>
      </c>
      <c r="S1800" t="b">
        <v>0</v>
      </c>
      <c r="T1800" t="s">
        <v>8285</v>
      </c>
      <c r="U1800" s="7" t="str">
        <f t="shared" si="85"/>
        <v>photography</v>
      </c>
      <c r="V1800" t="str">
        <f t="shared" si="86"/>
        <v>photobooks</v>
      </c>
    </row>
    <row r="1801" spans="1:22" ht="31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5">
        <f t="shared" si="84"/>
        <v>1.7457500000000001E-2</v>
      </c>
      <c r="G1801" t="s">
        <v>8221</v>
      </c>
      <c r="H1801" t="s">
        <v>8225</v>
      </c>
      <c r="I1801" t="s">
        <v>8247</v>
      </c>
      <c r="J1801">
        <v>1415740408</v>
      </c>
      <c r="K1801" s="11">
        <f>(Table1[[#This Row],[deadline]]/86400)+25569+(-5/24)</f>
        <v>41954.676018518519</v>
      </c>
      <c r="L1801">
        <v>1414008808</v>
      </c>
      <c r="M1801" s="11">
        <f>(Table1[[#This Row],[launched_at]]/86400)+25569+(-5/24)</f>
        <v>41934.634351851848</v>
      </c>
      <c r="N1801" s="12">
        <f>Table1[[#This Row],[Date Created Conversion]]</f>
        <v>41934.634351851848</v>
      </c>
      <c r="O1801" s="13">
        <f>Table1[[#This Row],[Date Created Conversion]]</f>
        <v>41934.634351851848</v>
      </c>
      <c r="P1801" t="b">
        <v>1</v>
      </c>
      <c r="Q1801">
        <v>6</v>
      </c>
      <c r="R1801" s="6">
        <f>E1801/Q1801</f>
        <v>11.638333333333334</v>
      </c>
      <c r="S1801" t="b">
        <v>0</v>
      </c>
      <c r="T1801" t="s">
        <v>8285</v>
      </c>
      <c r="U1801" s="7" t="str">
        <f t="shared" si="85"/>
        <v>photography</v>
      </c>
      <c r="V1801" t="str">
        <f t="shared" si="86"/>
        <v>photobooks</v>
      </c>
    </row>
    <row r="1802" spans="1:22" ht="46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5">
        <f t="shared" si="84"/>
        <v>0.20449632511889321</v>
      </c>
      <c r="G1802" t="s">
        <v>8221</v>
      </c>
      <c r="H1802" t="s">
        <v>8225</v>
      </c>
      <c r="I1802" t="s">
        <v>8247</v>
      </c>
      <c r="J1802">
        <v>1476109970</v>
      </c>
      <c r="K1802" s="11">
        <f>(Table1[[#This Row],[deadline]]/86400)+25569+(-5/24)</f>
        <v>42653.397800925923</v>
      </c>
      <c r="L1802">
        <v>1473517970</v>
      </c>
      <c r="M1802" s="11">
        <f>(Table1[[#This Row],[launched_at]]/86400)+25569+(-5/24)</f>
        <v>42623.397800925923</v>
      </c>
      <c r="N1802" s="12">
        <f>Table1[[#This Row],[Date Created Conversion]]</f>
        <v>42623.397800925923</v>
      </c>
      <c r="O1802" s="13">
        <f>Table1[[#This Row],[Date Created Conversion]]</f>
        <v>42623.397800925923</v>
      </c>
      <c r="P1802" t="b">
        <v>1</v>
      </c>
      <c r="Q1802">
        <v>113</v>
      </c>
      <c r="R1802" s="6">
        <f>E1802/Q1802</f>
        <v>83.716814159292042</v>
      </c>
      <c r="S1802" t="b">
        <v>0</v>
      </c>
      <c r="T1802" t="s">
        <v>8285</v>
      </c>
      <c r="U1802" s="7" t="str">
        <f t="shared" si="85"/>
        <v>photography</v>
      </c>
      <c r="V1802" t="str">
        <f t="shared" si="86"/>
        <v>photobooks</v>
      </c>
    </row>
    <row r="1803" spans="1:22" ht="46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5">
        <f t="shared" si="84"/>
        <v>0.13852941176470587</v>
      </c>
      <c r="G1803" t="s">
        <v>8221</v>
      </c>
      <c r="H1803" t="s">
        <v>8225</v>
      </c>
      <c r="I1803" t="s">
        <v>8247</v>
      </c>
      <c r="J1803">
        <v>1450181400</v>
      </c>
      <c r="K1803" s="11">
        <f>(Table1[[#This Row],[deadline]]/86400)+25569+(-5/24)</f>
        <v>42353.298611111109</v>
      </c>
      <c r="L1803">
        <v>1447429868</v>
      </c>
      <c r="M1803" s="11">
        <f>(Table1[[#This Row],[launched_at]]/86400)+25569+(-5/24)</f>
        <v>42321.452175925922</v>
      </c>
      <c r="N1803" s="12">
        <f>Table1[[#This Row],[Date Created Conversion]]</f>
        <v>42321.452175925922</v>
      </c>
      <c r="O1803" s="13">
        <f>Table1[[#This Row],[Date Created Conversion]]</f>
        <v>42321.452175925922</v>
      </c>
      <c r="P1803" t="b">
        <v>1</v>
      </c>
      <c r="Q1803">
        <v>37</v>
      </c>
      <c r="R1803" s="6">
        <f>E1803/Q1803</f>
        <v>63.648648648648646</v>
      </c>
      <c r="S1803" t="b">
        <v>0</v>
      </c>
      <c r="T1803" t="s">
        <v>8285</v>
      </c>
      <c r="U1803" s="7" t="str">
        <f t="shared" si="85"/>
        <v>photography</v>
      </c>
      <c r="V1803" t="str">
        <f t="shared" si="86"/>
        <v>photobooks</v>
      </c>
    </row>
    <row r="1804" spans="1:22" ht="31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5">
        <f t="shared" si="84"/>
        <v>0.48485714285714288</v>
      </c>
      <c r="G1804" t="s">
        <v>8221</v>
      </c>
      <c r="H1804" t="s">
        <v>8236</v>
      </c>
      <c r="I1804" t="s">
        <v>8249</v>
      </c>
      <c r="J1804">
        <v>1435442340</v>
      </c>
      <c r="K1804" s="11">
        <f>(Table1[[#This Row],[deadline]]/86400)+25569+(-5/24)</f>
        <v>42182.707638888889</v>
      </c>
      <c r="L1804">
        <v>1433416830</v>
      </c>
      <c r="M1804" s="11">
        <f>(Table1[[#This Row],[launched_at]]/86400)+25569+(-5/24)</f>
        <v>42159.264236111114</v>
      </c>
      <c r="N1804" s="12">
        <f>Table1[[#This Row],[Date Created Conversion]]</f>
        <v>42159.264236111114</v>
      </c>
      <c r="O1804" s="13">
        <f>Table1[[#This Row],[Date Created Conversion]]</f>
        <v>42159.264236111114</v>
      </c>
      <c r="P1804" t="b">
        <v>1</v>
      </c>
      <c r="Q1804">
        <v>18</v>
      </c>
      <c r="R1804" s="6">
        <f>E1804/Q1804</f>
        <v>94.277777777777771</v>
      </c>
      <c r="S1804" t="b">
        <v>0</v>
      </c>
      <c r="T1804" t="s">
        <v>8285</v>
      </c>
      <c r="U1804" s="7" t="str">
        <f t="shared" si="85"/>
        <v>photography</v>
      </c>
      <c r="V1804" t="str">
        <f t="shared" si="86"/>
        <v>photobooks</v>
      </c>
    </row>
    <row r="1805" spans="1:22" ht="46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5">
        <f t="shared" si="84"/>
        <v>0.308</v>
      </c>
      <c r="G1805" t="s">
        <v>8221</v>
      </c>
      <c r="H1805" t="s">
        <v>8224</v>
      </c>
      <c r="I1805" t="s">
        <v>8246</v>
      </c>
      <c r="J1805">
        <v>1423878182</v>
      </c>
      <c r="K1805" s="11">
        <f>(Table1[[#This Row],[deadline]]/86400)+25569+(-5/24)</f>
        <v>42048.863217592589</v>
      </c>
      <c r="L1805">
        <v>1421199782</v>
      </c>
      <c r="M1805" s="11">
        <f>(Table1[[#This Row],[launched_at]]/86400)+25569+(-5/24)</f>
        <v>42017.863217592589</v>
      </c>
      <c r="N1805" s="12">
        <f>Table1[[#This Row],[Date Created Conversion]]</f>
        <v>42017.863217592589</v>
      </c>
      <c r="O1805" s="13">
        <f>Table1[[#This Row],[Date Created Conversion]]</f>
        <v>42017.863217592589</v>
      </c>
      <c r="P1805" t="b">
        <v>1</v>
      </c>
      <c r="Q1805">
        <v>75</v>
      </c>
      <c r="R1805" s="6">
        <f>E1805/Q1805</f>
        <v>71.86666666666666</v>
      </c>
      <c r="S1805" t="b">
        <v>0</v>
      </c>
      <c r="T1805" t="s">
        <v>8285</v>
      </c>
      <c r="U1805" s="7" t="str">
        <f t="shared" si="85"/>
        <v>photography</v>
      </c>
      <c r="V1805" t="str">
        <f t="shared" si="86"/>
        <v>photobooks</v>
      </c>
    </row>
    <row r="1806" spans="1:22" ht="46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5">
        <f t="shared" si="84"/>
        <v>0.35174193548387095</v>
      </c>
      <c r="G1806" t="s">
        <v>8221</v>
      </c>
      <c r="H1806" t="s">
        <v>8224</v>
      </c>
      <c r="I1806" t="s">
        <v>8246</v>
      </c>
      <c r="J1806">
        <v>1447521404</v>
      </c>
      <c r="K1806" s="11">
        <f>(Table1[[#This Row],[deadline]]/86400)+25569+(-5/24)</f>
        <v>42322.511620370373</v>
      </c>
      <c r="L1806">
        <v>1444061804</v>
      </c>
      <c r="M1806" s="11">
        <f>(Table1[[#This Row],[launched_at]]/86400)+25569+(-5/24)</f>
        <v>42282.469953703701</v>
      </c>
      <c r="N1806" s="12">
        <f>Table1[[#This Row],[Date Created Conversion]]</f>
        <v>42282.469953703701</v>
      </c>
      <c r="O1806" s="13">
        <f>Table1[[#This Row],[Date Created Conversion]]</f>
        <v>42282.469953703701</v>
      </c>
      <c r="P1806" t="b">
        <v>1</v>
      </c>
      <c r="Q1806">
        <v>52</v>
      </c>
      <c r="R1806" s="6">
        <f>E1806/Q1806</f>
        <v>104.84615384615384</v>
      </c>
      <c r="S1806" t="b">
        <v>0</v>
      </c>
      <c r="T1806" t="s">
        <v>8285</v>
      </c>
      <c r="U1806" s="7" t="str">
        <f t="shared" si="85"/>
        <v>photography</v>
      </c>
      <c r="V1806" t="str">
        <f t="shared" si="86"/>
        <v>photobooks</v>
      </c>
    </row>
    <row r="1807" spans="1:22" ht="46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5">
        <f t="shared" si="84"/>
        <v>0.36404444444444445</v>
      </c>
      <c r="G1807" t="s">
        <v>8221</v>
      </c>
      <c r="H1807" t="s">
        <v>8236</v>
      </c>
      <c r="I1807" t="s">
        <v>8249</v>
      </c>
      <c r="J1807">
        <v>1443808800</v>
      </c>
      <c r="K1807" s="11">
        <f>(Table1[[#This Row],[deadline]]/86400)+25569+(-5/24)</f>
        <v>42279.541666666664</v>
      </c>
      <c r="L1807">
        <v>1441048658</v>
      </c>
      <c r="M1807" s="11">
        <f>(Table1[[#This Row],[launched_at]]/86400)+25569+(-5/24)</f>
        <v>42247.595578703702</v>
      </c>
      <c r="N1807" s="12">
        <f>Table1[[#This Row],[Date Created Conversion]]</f>
        <v>42247.595578703702</v>
      </c>
      <c r="O1807" s="13">
        <f>Table1[[#This Row],[Date Created Conversion]]</f>
        <v>42247.595578703702</v>
      </c>
      <c r="P1807" t="b">
        <v>1</v>
      </c>
      <c r="Q1807">
        <v>122</v>
      </c>
      <c r="R1807" s="6">
        <f>E1807/Q1807</f>
        <v>67.139344262295083</v>
      </c>
      <c r="S1807" t="b">
        <v>0</v>
      </c>
      <c r="T1807" t="s">
        <v>8285</v>
      </c>
      <c r="U1807" s="7" t="str">
        <f t="shared" si="85"/>
        <v>photography</v>
      </c>
      <c r="V1807" t="str">
        <f t="shared" si="86"/>
        <v>photobooks</v>
      </c>
    </row>
    <row r="1808" spans="1:22" ht="46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5">
        <f t="shared" si="84"/>
        <v>2.955E-2</v>
      </c>
      <c r="G1808" t="s">
        <v>8221</v>
      </c>
      <c r="H1808" t="s">
        <v>8225</v>
      </c>
      <c r="I1808" t="s">
        <v>8247</v>
      </c>
      <c r="J1808">
        <v>1412090349</v>
      </c>
      <c r="K1808" s="11">
        <f>(Table1[[#This Row],[deadline]]/86400)+25569+(-5/24)</f>
        <v>41912.429965277777</v>
      </c>
      <c r="L1808">
        <v>1409066349</v>
      </c>
      <c r="M1808" s="11">
        <f>(Table1[[#This Row],[launched_at]]/86400)+25569+(-5/24)</f>
        <v>41877.429965277777</v>
      </c>
      <c r="N1808" s="12">
        <f>Table1[[#This Row],[Date Created Conversion]]</f>
        <v>41877.429965277777</v>
      </c>
      <c r="O1808" s="13">
        <f>Table1[[#This Row],[Date Created Conversion]]</f>
        <v>41877.429965277777</v>
      </c>
      <c r="P1808" t="b">
        <v>1</v>
      </c>
      <c r="Q1808">
        <v>8</v>
      </c>
      <c r="R1808" s="6">
        <f>E1808/Q1808</f>
        <v>73.875</v>
      </c>
      <c r="S1808" t="b">
        <v>0</v>
      </c>
      <c r="T1808" t="s">
        <v>8285</v>
      </c>
      <c r="U1808" s="7" t="str">
        <f t="shared" si="85"/>
        <v>photography</v>
      </c>
      <c r="V1808" t="str">
        <f t="shared" si="86"/>
        <v>photobooks</v>
      </c>
    </row>
    <row r="1809" spans="1:22" ht="31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5">
        <f t="shared" si="84"/>
        <v>0.1106</v>
      </c>
      <c r="G1809" t="s">
        <v>8221</v>
      </c>
      <c r="H1809" t="s">
        <v>8224</v>
      </c>
      <c r="I1809" t="s">
        <v>8246</v>
      </c>
      <c r="J1809">
        <v>1411868313</v>
      </c>
      <c r="K1809" s="11">
        <f>(Table1[[#This Row],[deadline]]/86400)+25569+(-5/24)</f>
        <v>41909.860104166662</v>
      </c>
      <c r="L1809">
        <v>1409276313</v>
      </c>
      <c r="M1809" s="11">
        <f>(Table1[[#This Row],[launched_at]]/86400)+25569+(-5/24)</f>
        <v>41879.860104166662</v>
      </c>
      <c r="N1809" s="12">
        <f>Table1[[#This Row],[Date Created Conversion]]</f>
        <v>41879.860104166662</v>
      </c>
      <c r="O1809" s="13">
        <f>Table1[[#This Row],[Date Created Conversion]]</f>
        <v>41879.860104166662</v>
      </c>
      <c r="P1809" t="b">
        <v>1</v>
      </c>
      <c r="Q1809">
        <v>8</v>
      </c>
      <c r="R1809" s="6">
        <f>E1809/Q1809</f>
        <v>69.125</v>
      </c>
      <c r="S1809" t="b">
        <v>0</v>
      </c>
      <c r="T1809" t="s">
        <v>8285</v>
      </c>
      <c r="U1809" s="7" t="str">
        <f t="shared" si="85"/>
        <v>photography</v>
      </c>
      <c r="V1809" t="str">
        <f t="shared" si="86"/>
        <v>photobooks</v>
      </c>
    </row>
    <row r="1810" spans="1:22" ht="46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5">
        <f t="shared" si="84"/>
        <v>0.41407142857142859</v>
      </c>
      <c r="G1810" t="s">
        <v>8221</v>
      </c>
      <c r="H1810" t="s">
        <v>8224</v>
      </c>
      <c r="I1810" t="s">
        <v>8246</v>
      </c>
      <c r="J1810">
        <v>1486830030</v>
      </c>
      <c r="K1810" s="11">
        <f>(Table1[[#This Row],[deadline]]/86400)+25569+(-5/24)</f>
        <v>42777.472569444442</v>
      </c>
      <c r="L1810">
        <v>1483806030</v>
      </c>
      <c r="M1810" s="11">
        <f>(Table1[[#This Row],[launched_at]]/86400)+25569+(-5/24)</f>
        <v>42742.472569444442</v>
      </c>
      <c r="N1810" s="12">
        <f>Table1[[#This Row],[Date Created Conversion]]</f>
        <v>42742.472569444442</v>
      </c>
      <c r="O1810" s="13">
        <f>Table1[[#This Row],[Date Created Conversion]]</f>
        <v>42742.472569444442</v>
      </c>
      <c r="P1810" t="b">
        <v>1</v>
      </c>
      <c r="Q1810">
        <v>96</v>
      </c>
      <c r="R1810" s="6">
        <f>E1810/Q1810</f>
        <v>120.77083333333333</v>
      </c>
      <c r="S1810" t="b">
        <v>0</v>
      </c>
      <c r="T1810" t="s">
        <v>8285</v>
      </c>
      <c r="U1810" s="7" t="str">
        <f t="shared" si="85"/>
        <v>photography</v>
      </c>
      <c r="V1810" t="str">
        <f t="shared" si="86"/>
        <v>photobooks</v>
      </c>
    </row>
    <row r="1811" spans="1:22" ht="46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5">
        <f t="shared" si="84"/>
        <v>0.10857142857142857</v>
      </c>
      <c r="G1811" t="s">
        <v>8221</v>
      </c>
      <c r="H1811" t="s">
        <v>8229</v>
      </c>
      <c r="I1811" t="s">
        <v>8251</v>
      </c>
      <c r="J1811">
        <v>1425246439</v>
      </c>
      <c r="K1811" s="11">
        <f>(Table1[[#This Row],[deadline]]/86400)+25569+(-5/24)</f>
        <v>42064.699525462966</v>
      </c>
      <c r="L1811">
        <v>1422222439</v>
      </c>
      <c r="M1811" s="11">
        <f>(Table1[[#This Row],[launched_at]]/86400)+25569+(-5/24)</f>
        <v>42029.699525462966</v>
      </c>
      <c r="N1811" s="12">
        <f>Table1[[#This Row],[Date Created Conversion]]</f>
        <v>42029.699525462966</v>
      </c>
      <c r="O1811" s="13">
        <f>Table1[[#This Row],[Date Created Conversion]]</f>
        <v>42029.699525462966</v>
      </c>
      <c r="P1811" t="b">
        <v>1</v>
      </c>
      <c r="Q1811">
        <v>9</v>
      </c>
      <c r="R1811" s="6">
        <f>E1811/Q1811</f>
        <v>42.222222222222221</v>
      </c>
      <c r="S1811" t="b">
        <v>0</v>
      </c>
      <c r="T1811" t="s">
        <v>8285</v>
      </c>
      <c r="U1811" s="7" t="str">
        <f t="shared" si="85"/>
        <v>photography</v>
      </c>
      <c r="V1811" t="str">
        <f t="shared" si="86"/>
        <v>photobooks</v>
      </c>
    </row>
    <row r="1812" spans="1:22" ht="31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5">
        <f t="shared" si="84"/>
        <v>3.3333333333333333E-2</v>
      </c>
      <c r="G1812" t="s">
        <v>8221</v>
      </c>
      <c r="H1812" t="s">
        <v>8224</v>
      </c>
      <c r="I1812" t="s">
        <v>8246</v>
      </c>
      <c r="J1812">
        <v>1408657826</v>
      </c>
      <c r="K1812" s="11">
        <f>(Table1[[#This Row],[deadline]]/86400)+25569+(-5/24)</f>
        <v>41872.701689814814</v>
      </c>
      <c r="L1812">
        <v>1407621026</v>
      </c>
      <c r="M1812" s="11">
        <f>(Table1[[#This Row],[launched_at]]/86400)+25569+(-5/24)</f>
        <v>41860.701689814814</v>
      </c>
      <c r="N1812" s="12">
        <f>Table1[[#This Row],[Date Created Conversion]]</f>
        <v>41860.701689814814</v>
      </c>
      <c r="O1812" s="13">
        <f>Table1[[#This Row],[Date Created Conversion]]</f>
        <v>41860.701689814814</v>
      </c>
      <c r="P1812" t="b">
        <v>0</v>
      </c>
      <c r="Q1812">
        <v>2</v>
      </c>
      <c r="R1812" s="6">
        <f>E1812/Q1812</f>
        <v>7.5</v>
      </c>
      <c r="S1812" t="b">
        <v>0</v>
      </c>
      <c r="T1812" t="s">
        <v>8285</v>
      </c>
      <c r="U1812" s="7" t="str">
        <f t="shared" si="85"/>
        <v>photography</v>
      </c>
      <c r="V1812" t="str">
        <f t="shared" si="86"/>
        <v>photobooks</v>
      </c>
    </row>
    <row r="1813" spans="1:22" ht="31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5">
        <f t="shared" si="84"/>
        <v>7.407407407407407E-4</v>
      </c>
      <c r="G1813" t="s">
        <v>8221</v>
      </c>
      <c r="H1813" t="s">
        <v>8224</v>
      </c>
      <c r="I1813" t="s">
        <v>8246</v>
      </c>
      <c r="J1813">
        <v>1414123200</v>
      </c>
      <c r="K1813" s="11">
        <f>(Table1[[#This Row],[deadline]]/86400)+25569+(-5/24)</f>
        <v>41935.958333333328</v>
      </c>
      <c r="L1813">
        <v>1408962270</v>
      </c>
      <c r="M1813" s="11">
        <f>(Table1[[#This Row],[launched_at]]/86400)+25569+(-5/24)</f>
        <v>41876.225347222222</v>
      </c>
      <c r="N1813" s="12">
        <f>Table1[[#This Row],[Date Created Conversion]]</f>
        <v>41876.225347222222</v>
      </c>
      <c r="O1813" s="13">
        <f>Table1[[#This Row],[Date Created Conversion]]</f>
        <v>41876.225347222222</v>
      </c>
      <c r="P1813" t="b">
        <v>0</v>
      </c>
      <c r="Q1813">
        <v>26</v>
      </c>
      <c r="R1813" s="6">
        <f>E1813/Q1813</f>
        <v>1.5384615384615385</v>
      </c>
      <c r="S1813" t="b">
        <v>0</v>
      </c>
      <c r="T1813" t="s">
        <v>8285</v>
      </c>
      <c r="U1813" s="7" t="str">
        <f t="shared" si="85"/>
        <v>photography</v>
      </c>
      <c r="V1813" t="str">
        <f t="shared" si="86"/>
        <v>photobooks</v>
      </c>
    </row>
    <row r="1814" spans="1:22" ht="46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5">
        <f t="shared" si="84"/>
        <v>0.13307692307692306</v>
      </c>
      <c r="G1814" t="s">
        <v>8221</v>
      </c>
      <c r="H1814" t="s">
        <v>8225</v>
      </c>
      <c r="I1814" t="s">
        <v>8247</v>
      </c>
      <c r="J1814">
        <v>1467531536</v>
      </c>
      <c r="K1814" s="11">
        <f>(Table1[[#This Row],[deadline]]/86400)+25569+(-5/24)</f>
        <v>42554.110370370363</v>
      </c>
      <c r="L1814">
        <v>1464939536</v>
      </c>
      <c r="M1814" s="11">
        <f>(Table1[[#This Row],[launched_at]]/86400)+25569+(-5/24)</f>
        <v>42524.110370370363</v>
      </c>
      <c r="N1814" s="12">
        <f>Table1[[#This Row],[Date Created Conversion]]</f>
        <v>42524.110370370363</v>
      </c>
      <c r="O1814" s="13">
        <f>Table1[[#This Row],[Date Created Conversion]]</f>
        <v>42524.110370370363</v>
      </c>
      <c r="P1814" t="b">
        <v>0</v>
      </c>
      <c r="Q1814">
        <v>23</v>
      </c>
      <c r="R1814" s="6">
        <f>E1814/Q1814</f>
        <v>37.608695652173914</v>
      </c>
      <c r="S1814" t="b">
        <v>0</v>
      </c>
      <c r="T1814" t="s">
        <v>8285</v>
      </c>
      <c r="U1814" s="7" t="str">
        <f t="shared" si="85"/>
        <v>photography</v>
      </c>
      <c r="V1814" t="str">
        <f t="shared" si="86"/>
        <v>photobooks</v>
      </c>
    </row>
    <row r="1815" spans="1:22" ht="31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5">
        <f t="shared" si="84"/>
        <v>0</v>
      </c>
      <c r="G1815" t="s">
        <v>8221</v>
      </c>
      <c r="H1815" t="s">
        <v>8225</v>
      </c>
      <c r="I1815" t="s">
        <v>8247</v>
      </c>
      <c r="J1815">
        <v>1407532812</v>
      </c>
      <c r="K1815" s="11">
        <f>(Table1[[#This Row],[deadline]]/86400)+25569+(-5/24)</f>
        <v>41859.68069444444</v>
      </c>
      <c r="L1815">
        <v>1404940812</v>
      </c>
      <c r="M1815" s="11">
        <f>(Table1[[#This Row],[launched_at]]/86400)+25569+(-5/24)</f>
        <v>41829.68069444444</v>
      </c>
      <c r="N1815" s="12">
        <f>Table1[[#This Row],[Date Created Conversion]]</f>
        <v>41829.68069444444</v>
      </c>
      <c r="O1815" s="13">
        <f>Table1[[#This Row],[Date Created Conversion]]</f>
        <v>41829.68069444444</v>
      </c>
      <c r="P1815" t="b">
        <v>0</v>
      </c>
      <c r="Q1815">
        <v>0</v>
      </c>
      <c r="R1815" s="6" t="e">
        <f>E1815/Q1815</f>
        <v>#DIV/0!</v>
      </c>
      <c r="S1815" t="b">
        <v>0</v>
      </c>
      <c r="T1815" t="s">
        <v>8285</v>
      </c>
      <c r="U1815" s="7" t="str">
        <f t="shared" si="85"/>
        <v>photography</v>
      </c>
      <c r="V1815" t="str">
        <f t="shared" si="86"/>
        <v>photobooks</v>
      </c>
    </row>
    <row r="1816" spans="1:22" ht="46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5">
        <f t="shared" si="84"/>
        <v>0.49183333333333334</v>
      </c>
      <c r="G1816" t="s">
        <v>8221</v>
      </c>
      <c r="H1816" t="s">
        <v>8225</v>
      </c>
      <c r="I1816" t="s">
        <v>8247</v>
      </c>
      <c r="J1816">
        <v>1425108736</v>
      </c>
      <c r="K1816" s="11">
        <f>(Table1[[#This Row],[deadline]]/86400)+25569+(-5/24)</f>
        <v>42063.105740740742</v>
      </c>
      <c r="L1816">
        <v>1422516736</v>
      </c>
      <c r="M1816" s="11">
        <f>(Table1[[#This Row],[launched_at]]/86400)+25569+(-5/24)</f>
        <v>42033.105740740742</v>
      </c>
      <c r="N1816" s="12">
        <f>Table1[[#This Row],[Date Created Conversion]]</f>
        <v>42033.105740740742</v>
      </c>
      <c r="O1816" s="13">
        <f>Table1[[#This Row],[Date Created Conversion]]</f>
        <v>42033.105740740742</v>
      </c>
      <c r="P1816" t="b">
        <v>0</v>
      </c>
      <c r="Q1816">
        <v>140</v>
      </c>
      <c r="R1816" s="6">
        <f>E1816/Q1816</f>
        <v>42.157142857142858</v>
      </c>
      <c r="S1816" t="b">
        <v>0</v>
      </c>
      <c r="T1816" t="s">
        <v>8285</v>
      </c>
      <c r="U1816" s="7" t="str">
        <f t="shared" si="85"/>
        <v>photography</v>
      </c>
      <c r="V1816" t="str">
        <f t="shared" si="86"/>
        <v>photobooks</v>
      </c>
    </row>
    <row r="1817" spans="1:22" ht="46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5">
        <f t="shared" si="84"/>
        <v>0</v>
      </c>
      <c r="G1817" t="s">
        <v>8221</v>
      </c>
      <c r="H1817" t="s">
        <v>8224</v>
      </c>
      <c r="I1817" t="s">
        <v>8246</v>
      </c>
      <c r="J1817">
        <v>1435787137</v>
      </c>
      <c r="K1817" s="11">
        <f>(Table1[[#This Row],[deadline]]/86400)+25569+(-5/24)</f>
        <v>42186.698344907403</v>
      </c>
      <c r="L1817">
        <v>1434577537</v>
      </c>
      <c r="M1817" s="11">
        <f>(Table1[[#This Row],[launched_at]]/86400)+25569+(-5/24)</f>
        <v>42172.698344907403</v>
      </c>
      <c r="N1817" s="12">
        <f>Table1[[#This Row],[Date Created Conversion]]</f>
        <v>42172.698344907403</v>
      </c>
      <c r="O1817" s="13">
        <f>Table1[[#This Row],[Date Created Conversion]]</f>
        <v>42172.698344907403</v>
      </c>
      <c r="P1817" t="b">
        <v>0</v>
      </c>
      <c r="Q1817">
        <v>0</v>
      </c>
      <c r="R1817" s="6" t="e">
        <f>E1817/Q1817</f>
        <v>#DIV/0!</v>
      </c>
      <c r="S1817" t="b">
        <v>0</v>
      </c>
      <c r="T1817" t="s">
        <v>8285</v>
      </c>
      <c r="U1817" s="7" t="str">
        <f t="shared" si="85"/>
        <v>photography</v>
      </c>
      <c r="V1817" t="str">
        <f t="shared" si="86"/>
        <v>photobooks</v>
      </c>
    </row>
    <row r="1818" spans="1:22" ht="46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5">
        <f t="shared" si="84"/>
        <v>2.036E-2</v>
      </c>
      <c r="G1818" t="s">
        <v>8221</v>
      </c>
      <c r="H1818" t="s">
        <v>8240</v>
      </c>
      <c r="I1818" t="s">
        <v>8257</v>
      </c>
      <c r="J1818">
        <v>1469473200</v>
      </c>
      <c r="K1818" s="11">
        <f>(Table1[[#This Row],[deadline]]/86400)+25569+(-5/24)</f>
        <v>42576.583333333336</v>
      </c>
      <c r="L1818">
        <v>1467061303</v>
      </c>
      <c r="M1818" s="11">
        <f>(Table1[[#This Row],[launched_at]]/86400)+25569+(-5/24)</f>
        <v>42548.667858796289</v>
      </c>
      <c r="N1818" s="12">
        <f>Table1[[#This Row],[Date Created Conversion]]</f>
        <v>42548.667858796289</v>
      </c>
      <c r="O1818" s="13">
        <f>Table1[[#This Row],[Date Created Conversion]]</f>
        <v>42548.667858796289</v>
      </c>
      <c r="P1818" t="b">
        <v>0</v>
      </c>
      <c r="Q1818">
        <v>6</v>
      </c>
      <c r="R1818" s="6">
        <f>E1818/Q1818</f>
        <v>84.833333333333329</v>
      </c>
      <c r="S1818" t="b">
        <v>0</v>
      </c>
      <c r="T1818" t="s">
        <v>8285</v>
      </c>
      <c r="U1818" s="7" t="str">
        <f t="shared" si="85"/>
        <v>photography</v>
      </c>
      <c r="V1818" t="str">
        <f t="shared" si="86"/>
        <v>photobooks</v>
      </c>
    </row>
    <row r="1819" spans="1:22" ht="31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5">
        <f t="shared" si="84"/>
        <v>0.52327777777777773</v>
      </c>
      <c r="G1819" t="s">
        <v>8221</v>
      </c>
      <c r="H1819" t="s">
        <v>8224</v>
      </c>
      <c r="I1819" t="s">
        <v>8246</v>
      </c>
      <c r="J1819">
        <v>1485759540</v>
      </c>
      <c r="K1819" s="11">
        <f>(Table1[[#This Row],[deadline]]/86400)+25569+(-5/24)</f>
        <v>42765.082638888889</v>
      </c>
      <c r="L1819">
        <v>1480607607</v>
      </c>
      <c r="M1819" s="11">
        <f>(Table1[[#This Row],[launched_at]]/86400)+25569+(-5/24)</f>
        <v>42705.453784722216</v>
      </c>
      <c r="N1819" s="12">
        <f>Table1[[#This Row],[Date Created Conversion]]</f>
        <v>42705.453784722216</v>
      </c>
      <c r="O1819" s="13">
        <f>Table1[[#This Row],[Date Created Conversion]]</f>
        <v>42705.453784722216</v>
      </c>
      <c r="P1819" t="b">
        <v>0</v>
      </c>
      <c r="Q1819">
        <v>100</v>
      </c>
      <c r="R1819" s="6">
        <f>E1819/Q1819</f>
        <v>94.19</v>
      </c>
      <c r="S1819" t="b">
        <v>0</v>
      </c>
      <c r="T1819" t="s">
        <v>8285</v>
      </c>
      <c r="U1819" s="7" t="str">
        <f t="shared" si="85"/>
        <v>photography</v>
      </c>
      <c r="V1819" t="str">
        <f t="shared" si="86"/>
        <v>photobooks</v>
      </c>
    </row>
    <row r="1820" spans="1:22" ht="31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5">
        <f t="shared" si="84"/>
        <v>0</v>
      </c>
      <c r="G1820" t="s">
        <v>8221</v>
      </c>
      <c r="H1820" t="s">
        <v>8224</v>
      </c>
      <c r="I1820" t="s">
        <v>8246</v>
      </c>
      <c r="J1820">
        <v>1428035850</v>
      </c>
      <c r="K1820" s="11">
        <f>(Table1[[#This Row],[deadline]]/86400)+25569+(-5/24)</f>
        <v>42096.984374999993</v>
      </c>
      <c r="L1820">
        <v>1425447450</v>
      </c>
      <c r="M1820" s="11">
        <f>(Table1[[#This Row],[launched_at]]/86400)+25569+(-5/24)</f>
        <v>42067.026041666664</v>
      </c>
      <c r="N1820" s="12">
        <f>Table1[[#This Row],[Date Created Conversion]]</f>
        <v>42067.026041666664</v>
      </c>
      <c r="O1820" s="13">
        <f>Table1[[#This Row],[Date Created Conversion]]</f>
        <v>42067.026041666664</v>
      </c>
      <c r="P1820" t="b">
        <v>0</v>
      </c>
      <c r="Q1820">
        <v>0</v>
      </c>
      <c r="R1820" s="6" t="e">
        <f>E1820/Q1820</f>
        <v>#DIV/0!</v>
      </c>
      <c r="S1820" t="b">
        <v>0</v>
      </c>
      <c r="T1820" t="s">
        <v>8285</v>
      </c>
      <c r="U1820" s="7" t="str">
        <f t="shared" si="85"/>
        <v>photography</v>
      </c>
      <c r="V1820" t="str">
        <f t="shared" si="86"/>
        <v>photobooks</v>
      </c>
    </row>
    <row r="1821" spans="1:22" ht="46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5">
        <f t="shared" si="84"/>
        <v>2.0833333333333332E-2</v>
      </c>
      <c r="G1821" t="s">
        <v>8221</v>
      </c>
      <c r="H1821" t="s">
        <v>8224</v>
      </c>
      <c r="I1821" t="s">
        <v>8246</v>
      </c>
      <c r="J1821">
        <v>1406743396</v>
      </c>
      <c r="K1821" s="11">
        <f>(Table1[[#This Row],[deadline]]/86400)+25569+(-5/24)</f>
        <v>41850.543935185182</v>
      </c>
      <c r="L1821">
        <v>1404151396</v>
      </c>
      <c r="M1821" s="11">
        <f>(Table1[[#This Row],[launched_at]]/86400)+25569+(-5/24)</f>
        <v>41820.543935185182</v>
      </c>
      <c r="N1821" s="12">
        <f>Table1[[#This Row],[Date Created Conversion]]</f>
        <v>41820.543935185182</v>
      </c>
      <c r="O1821" s="13">
        <f>Table1[[#This Row],[Date Created Conversion]]</f>
        <v>41820.543935185182</v>
      </c>
      <c r="P1821" t="b">
        <v>0</v>
      </c>
      <c r="Q1821">
        <v>4</v>
      </c>
      <c r="R1821" s="6">
        <f>E1821/Q1821</f>
        <v>6.25</v>
      </c>
      <c r="S1821" t="b">
        <v>0</v>
      </c>
      <c r="T1821" t="s">
        <v>8285</v>
      </c>
      <c r="U1821" s="7" t="str">
        <f t="shared" si="85"/>
        <v>photography</v>
      </c>
      <c r="V1821" t="str">
        <f t="shared" si="86"/>
        <v>photobooks</v>
      </c>
    </row>
    <row r="1822" spans="1:22" ht="46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5">
        <f t="shared" si="84"/>
        <v>6.565384615384616E-2</v>
      </c>
      <c r="G1822" t="s">
        <v>8221</v>
      </c>
      <c r="H1822" t="s">
        <v>8224</v>
      </c>
      <c r="I1822" t="s">
        <v>8246</v>
      </c>
      <c r="J1822">
        <v>1427850090</v>
      </c>
      <c r="K1822" s="11">
        <f>(Table1[[#This Row],[deadline]]/86400)+25569+(-5/24)</f>
        <v>42094.834374999999</v>
      </c>
      <c r="L1822">
        <v>1425261690</v>
      </c>
      <c r="M1822" s="11">
        <f>(Table1[[#This Row],[launched_at]]/86400)+25569+(-5/24)</f>
        <v>42064.876041666663</v>
      </c>
      <c r="N1822" s="12">
        <f>Table1[[#This Row],[Date Created Conversion]]</f>
        <v>42064.876041666663</v>
      </c>
      <c r="O1822" s="13">
        <f>Table1[[#This Row],[Date Created Conversion]]</f>
        <v>42064.876041666663</v>
      </c>
      <c r="P1822" t="b">
        <v>0</v>
      </c>
      <c r="Q1822">
        <v>8</v>
      </c>
      <c r="R1822" s="6">
        <f>E1822/Q1822</f>
        <v>213.375</v>
      </c>
      <c r="S1822" t="b">
        <v>0</v>
      </c>
      <c r="T1822" t="s">
        <v>8285</v>
      </c>
      <c r="U1822" s="7" t="str">
        <f t="shared" si="85"/>
        <v>photography</v>
      </c>
      <c r="V1822" t="str">
        <f t="shared" si="86"/>
        <v>photobooks</v>
      </c>
    </row>
    <row r="1823" spans="1:22" ht="46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5">
        <f t="shared" si="84"/>
        <v>1.3489</v>
      </c>
      <c r="G1823" t="s">
        <v>8219</v>
      </c>
      <c r="H1823" t="s">
        <v>8224</v>
      </c>
      <c r="I1823" t="s">
        <v>8246</v>
      </c>
      <c r="J1823">
        <v>1330760367</v>
      </c>
      <c r="K1823" s="11">
        <f>(Table1[[#This Row],[deadline]]/86400)+25569+(-5/24)</f>
        <v>40971.110729166663</v>
      </c>
      <c r="L1823">
        <v>1326872367</v>
      </c>
      <c r="M1823" s="11">
        <f>(Table1[[#This Row],[launched_at]]/86400)+25569+(-5/24)</f>
        <v>40926.110729166663</v>
      </c>
      <c r="N1823" s="12">
        <f>Table1[[#This Row],[Date Created Conversion]]</f>
        <v>40926.110729166663</v>
      </c>
      <c r="O1823" s="13">
        <f>Table1[[#This Row],[Date Created Conversion]]</f>
        <v>40926.110729166663</v>
      </c>
      <c r="P1823" t="b">
        <v>0</v>
      </c>
      <c r="Q1823">
        <v>57</v>
      </c>
      <c r="R1823" s="6">
        <f>E1823/Q1823</f>
        <v>59.162280701754383</v>
      </c>
      <c r="S1823" t="b">
        <v>1</v>
      </c>
      <c r="T1823" t="s">
        <v>8276</v>
      </c>
      <c r="U1823" s="7" t="str">
        <f t="shared" si="85"/>
        <v>music</v>
      </c>
      <c r="V1823" t="str">
        <f t="shared" si="86"/>
        <v>rock</v>
      </c>
    </row>
    <row r="1824" spans="1:22" ht="3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5">
        <f t="shared" si="84"/>
        <v>1</v>
      </c>
      <c r="G1824" t="s">
        <v>8219</v>
      </c>
      <c r="H1824" t="s">
        <v>8229</v>
      </c>
      <c r="I1824" t="s">
        <v>8251</v>
      </c>
      <c r="J1824">
        <v>1391194860</v>
      </c>
      <c r="K1824" s="11">
        <f>(Table1[[#This Row],[deadline]]/86400)+25569+(-5/24)</f>
        <v>41670.584027777775</v>
      </c>
      <c r="L1824">
        <v>1388084862</v>
      </c>
      <c r="M1824" s="11">
        <f>(Table1[[#This Row],[launched_at]]/86400)+25569+(-5/24)</f>
        <v>41634.588680555556</v>
      </c>
      <c r="N1824" s="12">
        <f>Table1[[#This Row],[Date Created Conversion]]</f>
        <v>41634.588680555556</v>
      </c>
      <c r="O1824" s="13">
        <f>Table1[[#This Row],[Date Created Conversion]]</f>
        <v>41634.588680555556</v>
      </c>
      <c r="P1824" t="b">
        <v>0</v>
      </c>
      <c r="Q1824">
        <v>11</v>
      </c>
      <c r="R1824" s="6">
        <f>E1824/Q1824</f>
        <v>27.272727272727273</v>
      </c>
      <c r="S1824" t="b">
        <v>1</v>
      </c>
      <c r="T1824" t="s">
        <v>8276</v>
      </c>
      <c r="U1824" s="7" t="str">
        <f t="shared" si="85"/>
        <v>music</v>
      </c>
      <c r="V1824" t="str">
        <f t="shared" si="86"/>
        <v>rock</v>
      </c>
    </row>
    <row r="1825" spans="1:22" ht="46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5">
        <f t="shared" si="84"/>
        <v>1.1585714285714286</v>
      </c>
      <c r="G1825" t="s">
        <v>8219</v>
      </c>
      <c r="H1825" t="s">
        <v>8224</v>
      </c>
      <c r="I1825" t="s">
        <v>8246</v>
      </c>
      <c r="J1825">
        <v>1351095976</v>
      </c>
      <c r="K1825" s="11">
        <f>(Table1[[#This Row],[deadline]]/86400)+25569+(-5/24)</f>
        <v>41206.47657407407</v>
      </c>
      <c r="L1825">
        <v>1348503976</v>
      </c>
      <c r="M1825" s="11">
        <f>(Table1[[#This Row],[launched_at]]/86400)+25569+(-5/24)</f>
        <v>41176.47657407407</v>
      </c>
      <c r="N1825" s="12">
        <f>Table1[[#This Row],[Date Created Conversion]]</f>
        <v>41176.47657407407</v>
      </c>
      <c r="O1825" s="13">
        <f>Table1[[#This Row],[Date Created Conversion]]</f>
        <v>41176.47657407407</v>
      </c>
      <c r="P1825" t="b">
        <v>0</v>
      </c>
      <c r="Q1825">
        <v>33</v>
      </c>
      <c r="R1825" s="6">
        <f>E1825/Q1825</f>
        <v>24.575757575757574</v>
      </c>
      <c r="S1825" t="b">
        <v>1</v>
      </c>
      <c r="T1825" t="s">
        <v>8276</v>
      </c>
      <c r="U1825" s="7" t="str">
        <f t="shared" si="85"/>
        <v>music</v>
      </c>
      <c r="V1825" t="str">
        <f t="shared" si="86"/>
        <v>rock</v>
      </c>
    </row>
    <row r="1826" spans="1:22" ht="18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5">
        <f t="shared" si="84"/>
        <v>1.0006666666666666</v>
      </c>
      <c r="G1826" t="s">
        <v>8219</v>
      </c>
      <c r="H1826" t="s">
        <v>8224</v>
      </c>
      <c r="I1826" t="s">
        <v>8246</v>
      </c>
      <c r="J1826">
        <v>1389146880</v>
      </c>
      <c r="K1826" s="11">
        <f>(Table1[[#This Row],[deadline]]/86400)+25569+(-5/24)</f>
        <v>41646.880555555552</v>
      </c>
      <c r="L1826">
        <v>1387403967</v>
      </c>
      <c r="M1826" s="11">
        <f>(Table1[[#This Row],[launched_at]]/86400)+25569+(-5/24)</f>
        <v>41626.707951388882</v>
      </c>
      <c r="N1826" s="12">
        <f>Table1[[#This Row],[Date Created Conversion]]</f>
        <v>41626.707951388882</v>
      </c>
      <c r="O1826" s="13">
        <f>Table1[[#This Row],[Date Created Conversion]]</f>
        <v>41626.707951388882</v>
      </c>
      <c r="P1826" t="b">
        <v>0</v>
      </c>
      <c r="Q1826">
        <v>40</v>
      </c>
      <c r="R1826" s="6">
        <f>E1826/Q1826</f>
        <v>75.05</v>
      </c>
      <c r="S1826" t="b">
        <v>1</v>
      </c>
      <c r="T1826" t="s">
        <v>8276</v>
      </c>
      <c r="U1826" s="7" t="str">
        <f t="shared" si="85"/>
        <v>music</v>
      </c>
      <c r="V1826" t="str">
        <f t="shared" si="86"/>
        <v>rock</v>
      </c>
    </row>
    <row r="1827" spans="1:22" ht="46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5">
        <f t="shared" si="84"/>
        <v>1.0505</v>
      </c>
      <c r="G1827" t="s">
        <v>8219</v>
      </c>
      <c r="H1827" t="s">
        <v>8224</v>
      </c>
      <c r="I1827" t="s">
        <v>8246</v>
      </c>
      <c r="J1827">
        <v>1373572903</v>
      </c>
      <c r="K1827" s="11">
        <f>(Table1[[#This Row],[deadline]]/86400)+25569+(-5/24)</f>
        <v>41466.626192129625</v>
      </c>
      <c r="L1827">
        <v>1371585703</v>
      </c>
      <c r="M1827" s="11">
        <f>(Table1[[#This Row],[launched_at]]/86400)+25569+(-5/24)</f>
        <v>41443.626192129625</v>
      </c>
      <c r="N1827" s="12">
        <f>Table1[[#This Row],[Date Created Conversion]]</f>
        <v>41443.626192129625</v>
      </c>
      <c r="O1827" s="13">
        <f>Table1[[#This Row],[Date Created Conversion]]</f>
        <v>41443.626192129625</v>
      </c>
      <c r="P1827" t="b">
        <v>0</v>
      </c>
      <c r="Q1827">
        <v>50</v>
      </c>
      <c r="R1827" s="6">
        <f>E1827/Q1827</f>
        <v>42.02</v>
      </c>
      <c r="S1827" t="b">
        <v>1</v>
      </c>
      <c r="T1827" t="s">
        <v>8276</v>
      </c>
      <c r="U1827" s="7" t="str">
        <f t="shared" si="85"/>
        <v>music</v>
      </c>
      <c r="V1827" t="str">
        <f t="shared" si="86"/>
        <v>rock</v>
      </c>
    </row>
    <row r="1828" spans="1:22" ht="18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5">
        <f t="shared" si="84"/>
        <v>1.01</v>
      </c>
      <c r="G1828" t="s">
        <v>8219</v>
      </c>
      <c r="H1828" t="s">
        <v>8224</v>
      </c>
      <c r="I1828" t="s">
        <v>8246</v>
      </c>
      <c r="J1828">
        <v>1392675017</v>
      </c>
      <c r="K1828" s="11">
        <f>(Table1[[#This Row],[deadline]]/86400)+25569+(-5/24)</f>
        <v>41687.715474537035</v>
      </c>
      <c r="L1828">
        <v>1390083017</v>
      </c>
      <c r="M1828" s="11">
        <f>(Table1[[#This Row],[launched_at]]/86400)+25569+(-5/24)</f>
        <v>41657.715474537035</v>
      </c>
      <c r="N1828" s="12">
        <f>Table1[[#This Row],[Date Created Conversion]]</f>
        <v>41657.715474537035</v>
      </c>
      <c r="O1828" s="13">
        <f>Table1[[#This Row],[Date Created Conversion]]</f>
        <v>41657.715474537035</v>
      </c>
      <c r="P1828" t="b">
        <v>0</v>
      </c>
      <c r="Q1828">
        <v>38</v>
      </c>
      <c r="R1828" s="6">
        <f>E1828/Q1828</f>
        <v>53.157894736842103</v>
      </c>
      <c r="S1828" t="b">
        <v>1</v>
      </c>
      <c r="T1828" t="s">
        <v>8276</v>
      </c>
      <c r="U1828" s="7" t="str">
        <f t="shared" si="85"/>
        <v>music</v>
      </c>
      <c r="V1828" t="str">
        <f t="shared" si="86"/>
        <v>rock</v>
      </c>
    </row>
    <row r="1829" spans="1:22" ht="46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5">
        <f t="shared" si="84"/>
        <v>1.0066250000000001</v>
      </c>
      <c r="G1829" t="s">
        <v>8219</v>
      </c>
      <c r="H1829" t="s">
        <v>8224</v>
      </c>
      <c r="I1829" t="s">
        <v>8246</v>
      </c>
      <c r="J1829">
        <v>1299138561</v>
      </c>
      <c r="K1829" s="11">
        <f>(Table1[[#This Row],[deadline]]/86400)+25569+(-5/24)</f>
        <v>40605.117604166662</v>
      </c>
      <c r="L1829">
        <v>1294818561</v>
      </c>
      <c r="M1829" s="11">
        <f>(Table1[[#This Row],[launched_at]]/86400)+25569+(-5/24)</f>
        <v>40555.117604166662</v>
      </c>
      <c r="N1829" s="12">
        <f>Table1[[#This Row],[Date Created Conversion]]</f>
        <v>40555.117604166662</v>
      </c>
      <c r="O1829" s="13">
        <f>Table1[[#This Row],[Date Created Conversion]]</f>
        <v>40555.117604166662</v>
      </c>
      <c r="P1829" t="b">
        <v>0</v>
      </c>
      <c r="Q1829">
        <v>96</v>
      </c>
      <c r="R1829" s="6">
        <f>E1829/Q1829</f>
        <v>83.885416666666671</v>
      </c>
      <c r="S1829" t="b">
        <v>1</v>
      </c>
      <c r="T1829" t="s">
        <v>8276</v>
      </c>
      <c r="U1829" s="7" t="str">
        <f t="shared" si="85"/>
        <v>music</v>
      </c>
      <c r="V1829" t="str">
        <f t="shared" si="86"/>
        <v>rock</v>
      </c>
    </row>
    <row r="1830" spans="1:22" ht="46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5">
        <f t="shared" si="84"/>
        <v>1.0016</v>
      </c>
      <c r="G1830" t="s">
        <v>8219</v>
      </c>
      <c r="H1830" t="s">
        <v>8224</v>
      </c>
      <c r="I1830" t="s">
        <v>8246</v>
      </c>
      <c r="J1830">
        <v>1399672800</v>
      </c>
      <c r="K1830" s="11">
        <f>(Table1[[#This Row],[deadline]]/86400)+25569+(-5/24)</f>
        <v>41768.708333333328</v>
      </c>
      <c r="L1830">
        <v>1396906530</v>
      </c>
      <c r="M1830" s="11">
        <f>(Table1[[#This Row],[launched_at]]/86400)+25569+(-5/24)</f>
        <v>41736.691319444442</v>
      </c>
      <c r="N1830" s="12">
        <f>Table1[[#This Row],[Date Created Conversion]]</f>
        <v>41736.691319444442</v>
      </c>
      <c r="O1830" s="13">
        <f>Table1[[#This Row],[Date Created Conversion]]</f>
        <v>41736.691319444442</v>
      </c>
      <c r="P1830" t="b">
        <v>0</v>
      </c>
      <c r="Q1830">
        <v>48</v>
      </c>
      <c r="R1830" s="6">
        <f>E1830/Q1830</f>
        <v>417.33333333333331</v>
      </c>
      <c r="S1830" t="b">
        <v>1</v>
      </c>
      <c r="T1830" t="s">
        <v>8276</v>
      </c>
      <c r="U1830" s="7" t="str">
        <f t="shared" si="85"/>
        <v>music</v>
      </c>
      <c r="V1830" t="str">
        <f t="shared" si="86"/>
        <v>rock</v>
      </c>
    </row>
    <row r="1831" spans="1:22" ht="46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5">
        <f t="shared" si="84"/>
        <v>1.6668333333333334</v>
      </c>
      <c r="G1831" t="s">
        <v>8219</v>
      </c>
      <c r="H1831" t="s">
        <v>8224</v>
      </c>
      <c r="I1831" t="s">
        <v>8246</v>
      </c>
      <c r="J1831">
        <v>1295647200</v>
      </c>
      <c r="K1831" s="11">
        <f>(Table1[[#This Row],[deadline]]/86400)+25569+(-5/24)</f>
        <v>40564.708333333328</v>
      </c>
      <c r="L1831">
        <v>1291428371</v>
      </c>
      <c r="M1831" s="11">
        <f>(Table1[[#This Row],[launched_at]]/86400)+25569+(-5/24)</f>
        <v>40515.879293981481</v>
      </c>
      <c r="N1831" s="12">
        <f>Table1[[#This Row],[Date Created Conversion]]</f>
        <v>40515.879293981481</v>
      </c>
      <c r="O1831" s="13">
        <f>Table1[[#This Row],[Date Created Conversion]]</f>
        <v>40515.879293981481</v>
      </c>
      <c r="P1831" t="b">
        <v>0</v>
      </c>
      <c r="Q1831">
        <v>33</v>
      </c>
      <c r="R1831" s="6">
        <f>E1831/Q1831</f>
        <v>75.765151515151516</v>
      </c>
      <c r="S1831" t="b">
        <v>1</v>
      </c>
      <c r="T1831" t="s">
        <v>8276</v>
      </c>
      <c r="U1831" s="7" t="str">
        <f t="shared" si="85"/>
        <v>music</v>
      </c>
      <c r="V1831" t="str">
        <f t="shared" si="86"/>
        <v>rock</v>
      </c>
    </row>
    <row r="1832" spans="1:22" ht="46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5">
        <f t="shared" si="84"/>
        <v>1.0153333333333334</v>
      </c>
      <c r="G1832" t="s">
        <v>8219</v>
      </c>
      <c r="H1832" t="s">
        <v>8224</v>
      </c>
      <c r="I1832" t="s">
        <v>8246</v>
      </c>
      <c r="J1832">
        <v>1393259107</v>
      </c>
      <c r="K1832" s="11">
        <f>(Table1[[#This Row],[deadline]]/86400)+25569+(-5/24)</f>
        <v>41694.475775462961</v>
      </c>
      <c r="L1832">
        <v>1390667107</v>
      </c>
      <c r="M1832" s="11">
        <f>(Table1[[#This Row],[launched_at]]/86400)+25569+(-5/24)</f>
        <v>41664.475775462961</v>
      </c>
      <c r="N1832" s="12">
        <f>Table1[[#This Row],[Date Created Conversion]]</f>
        <v>41664.475775462961</v>
      </c>
      <c r="O1832" s="13">
        <f>Table1[[#This Row],[Date Created Conversion]]</f>
        <v>41664.475775462961</v>
      </c>
      <c r="P1832" t="b">
        <v>0</v>
      </c>
      <c r="Q1832">
        <v>226</v>
      </c>
      <c r="R1832" s="6">
        <f>E1832/Q1832</f>
        <v>67.389380530973455</v>
      </c>
      <c r="S1832" t="b">
        <v>1</v>
      </c>
      <c r="T1832" t="s">
        <v>8276</v>
      </c>
      <c r="U1832" s="7" t="str">
        <f t="shared" si="85"/>
        <v>music</v>
      </c>
      <c r="V1832" t="str">
        <f t="shared" si="86"/>
        <v>rock</v>
      </c>
    </row>
    <row r="1833" spans="1:22" ht="46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5">
        <f t="shared" si="84"/>
        <v>1.03</v>
      </c>
      <c r="G1833" t="s">
        <v>8219</v>
      </c>
      <c r="H1833" t="s">
        <v>8224</v>
      </c>
      <c r="I1833" t="s">
        <v>8246</v>
      </c>
      <c r="J1833">
        <v>1336866863</v>
      </c>
      <c r="K1833" s="11">
        <f>(Table1[[#This Row],[deadline]]/86400)+25569+(-5/24)</f>
        <v>41041.787766203699</v>
      </c>
      <c r="L1833">
        <v>1335570863</v>
      </c>
      <c r="M1833" s="11">
        <f>(Table1[[#This Row],[launched_at]]/86400)+25569+(-5/24)</f>
        <v>41026.787766203699</v>
      </c>
      <c r="N1833" s="12">
        <f>Table1[[#This Row],[Date Created Conversion]]</f>
        <v>41026.787766203699</v>
      </c>
      <c r="O1833" s="13">
        <f>Table1[[#This Row],[Date Created Conversion]]</f>
        <v>41026.787766203699</v>
      </c>
      <c r="P1833" t="b">
        <v>0</v>
      </c>
      <c r="Q1833">
        <v>14</v>
      </c>
      <c r="R1833" s="6">
        <f>E1833/Q1833</f>
        <v>73.571428571428569</v>
      </c>
      <c r="S1833" t="b">
        <v>1</v>
      </c>
      <c r="T1833" t="s">
        <v>8276</v>
      </c>
      <c r="U1833" s="7" t="str">
        <f t="shared" si="85"/>
        <v>music</v>
      </c>
      <c r="V1833" t="str">
        <f t="shared" si="86"/>
        <v>rock</v>
      </c>
    </row>
    <row r="1834" spans="1:22" ht="46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5">
        <f t="shared" si="84"/>
        <v>1.4285714285714286</v>
      </c>
      <c r="G1834" t="s">
        <v>8219</v>
      </c>
      <c r="H1834" t="s">
        <v>8224</v>
      </c>
      <c r="I1834" t="s">
        <v>8246</v>
      </c>
      <c r="J1834">
        <v>1299243427</v>
      </c>
      <c r="K1834" s="11">
        <f>(Table1[[#This Row],[deadline]]/86400)+25569+(-5/24)</f>
        <v>40606.331331018519</v>
      </c>
      <c r="L1834">
        <v>1296651427</v>
      </c>
      <c r="M1834" s="11">
        <f>(Table1[[#This Row],[launched_at]]/86400)+25569+(-5/24)</f>
        <v>40576.331331018519</v>
      </c>
      <c r="N1834" s="12">
        <f>Table1[[#This Row],[Date Created Conversion]]</f>
        <v>40576.331331018519</v>
      </c>
      <c r="O1834" s="13">
        <f>Table1[[#This Row],[Date Created Conversion]]</f>
        <v>40576.331331018519</v>
      </c>
      <c r="P1834" t="b">
        <v>0</v>
      </c>
      <c r="Q1834">
        <v>20</v>
      </c>
      <c r="R1834" s="6">
        <f>E1834/Q1834</f>
        <v>25</v>
      </c>
      <c r="S1834" t="b">
        <v>1</v>
      </c>
      <c r="T1834" t="s">
        <v>8276</v>
      </c>
      <c r="U1834" s="7" t="str">
        <f t="shared" si="85"/>
        <v>music</v>
      </c>
      <c r="V1834" t="str">
        <f t="shared" si="86"/>
        <v>rock</v>
      </c>
    </row>
    <row r="1835" spans="1:22" ht="46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5">
        <f t="shared" si="84"/>
        <v>2.625</v>
      </c>
      <c r="G1835" t="s">
        <v>8219</v>
      </c>
      <c r="H1835" t="s">
        <v>8224</v>
      </c>
      <c r="I1835" t="s">
        <v>8246</v>
      </c>
      <c r="J1835">
        <v>1362211140</v>
      </c>
      <c r="K1835" s="11">
        <f>(Table1[[#This Row],[deadline]]/86400)+25569+(-5/24)</f>
        <v>41335.124305555553</v>
      </c>
      <c r="L1835">
        <v>1359421403</v>
      </c>
      <c r="M1835" s="11">
        <f>(Table1[[#This Row],[launched_at]]/86400)+25569+(-5/24)</f>
        <v>41302.835682870369</v>
      </c>
      <c r="N1835" s="12">
        <f>Table1[[#This Row],[Date Created Conversion]]</f>
        <v>41302.835682870369</v>
      </c>
      <c r="O1835" s="13">
        <f>Table1[[#This Row],[Date Created Conversion]]</f>
        <v>41302.835682870369</v>
      </c>
      <c r="P1835" t="b">
        <v>0</v>
      </c>
      <c r="Q1835">
        <v>25</v>
      </c>
      <c r="R1835" s="6">
        <f>E1835/Q1835</f>
        <v>42</v>
      </c>
      <c r="S1835" t="b">
        <v>1</v>
      </c>
      <c r="T1835" t="s">
        <v>8276</v>
      </c>
      <c r="U1835" s="7" t="str">
        <f t="shared" si="85"/>
        <v>music</v>
      </c>
      <c r="V1835" t="str">
        <f t="shared" si="86"/>
        <v>rock</v>
      </c>
    </row>
    <row r="1836" spans="1:22" ht="18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5">
        <f t="shared" si="84"/>
        <v>1.1805000000000001</v>
      </c>
      <c r="G1836" t="s">
        <v>8219</v>
      </c>
      <c r="H1836" t="s">
        <v>8224</v>
      </c>
      <c r="I1836" t="s">
        <v>8246</v>
      </c>
      <c r="J1836">
        <v>1422140895</v>
      </c>
      <c r="K1836" s="11">
        <f>(Table1[[#This Row],[deadline]]/86400)+25569+(-5/24)</f>
        <v>42028.755729166667</v>
      </c>
      <c r="L1836">
        <v>1418684895</v>
      </c>
      <c r="M1836" s="11">
        <f>(Table1[[#This Row],[launched_at]]/86400)+25569+(-5/24)</f>
        <v>41988.755729166667</v>
      </c>
      <c r="N1836" s="12">
        <f>Table1[[#This Row],[Date Created Conversion]]</f>
        <v>41988.755729166667</v>
      </c>
      <c r="O1836" s="13">
        <f>Table1[[#This Row],[Date Created Conversion]]</f>
        <v>41988.755729166667</v>
      </c>
      <c r="P1836" t="b">
        <v>0</v>
      </c>
      <c r="Q1836">
        <v>90</v>
      </c>
      <c r="R1836" s="6">
        <f>E1836/Q1836</f>
        <v>131.16666666666666</v>
      </c>
      <c r="S1836" t="b">
        <v>1</v>
      </c>
      <c r="T1836" t="s">
        <v>8276</v>
      </c>
      <c r="U1836" s="7" t="str">
        <f t="shared" si="85"/>
        <v>music</v>
      </c>
      <c r="V1836" t="str">
        <f t="shared" si="86"/>
        <v>rock</v>
      </c>
    </row>
    <row r="1837" spans="1:22" ht="6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5">
        <f t="shared" si="84"/>
        <v>1.04</v>
      </c>
      <c r="G1837" t="s">
        <v>8219</v>
      </c>
      <c r="H1837" t="s">
        <v>8225</v>
      </c>
      <c r="I1837" t="s">
        <v>8247</v>
      </c>
      <c r="J1837">
        <v>1459439471</v>
      </c>
      <c r="K1837" s="11">
        <f>(Table1[[#This Row],[deadline]]/86400)+25569+(-5/24)</f>
        <v>42460.452210648145</v>
      </c>
      <c r="L1837">
        <v>1456851071</v>
      </c>
      <c r="M1837" s="11">
        <f>(Table1[[#This Row],[launched_at]]/86400)+25569+(-5/24)</f>
        <v>42430.49387731481</v>
      </c>
      <c r="N1837" s="12">
        <f>Table1[[#This Row],[Date Created Conversion]]</f>
        <v>42430.49387731481</v>
      </c>
      <c r="O1837" s="13">
        <f>Table1[[#This Row],[Date Created Conversion]]</f>
        <v>42430.49387731481</v>
      </c>
      <c r="P1837" t="b">
        <v>0</v>
      </c>
      <c r="Q1837">
        <v>11</v>
      </c>
      <c r="R1837" s="6">
        <f>E1837/Q1837</f>
        <v>47.272727272727273</v>
      </c>
      <c r="S1837" t="b">
        <v>1</v>
      </c>
      <c r="T1837" t="s">
        <v>8276</v>
      </c>
      <c r="U1837" s="7" t="str">
        <f t="shared" si="85"/>
        <v>music</v>
      </c>
      <c r="V1837" t="str">
        <f t="shared" si="86"/>
        <v>rock</v>
      </c>
    </row>
    <row r="1838" spans="1:22" ht="18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5">
        <f t="shared" si="84"/>
        <v>2.0034000000000001</v>
      </c>
      <c r="G1838" t="s">
        <v>8219</v>
      </c>
      <c r="H1838" t="s">
        <v>8224</v>
      </c>
      <c r="I1838" t="s">
        <v>8246</v>
      </c>
      <c r="J1838">
        <v>1361129129</v>
      </c>
      <c r="K1838" s="11">
        <f>(Table1[[#This Row],[deadline]]/86400)+25569+(-5/24)</f>
        <v>41322.601030092592</v>
      </c>
      <c r="L1838">
        <v>1359660329</v>
      </c>
      <c r="M1838" s="11">
        <f>(Table1[[#This Row],[launched_at]]/86400)+25569+(-5/24)</f>
        <v>41305.601030092592</v>
      </c>
      <c r="N1838" s="12">
        <f>Table1[[#This Row],[Date Created Conversion]]</f>
        <v>41305.601030092592</v>
      </c>
      <c r="O1838" s="13">
        <f>Table1[[#This Row],[Date Created Conversion]]</f>
        <v>41305.601030092592</v>
      </c>
      <c r="P1838" t="b">
        <v>0</v>
      </c>
      <c r="Q1838">
        <v>55</v>
      </c>
      <c r="R1838" s="6">
        <f>E1838/Q1838</f>
        <v>182.12727272727273</v>
      </c>
      <c r="S1838" t="b">
        <v>1</v>
      </c>
      <c r="T1838" t="s">
        <v>8276</v>
      </c>
      <c r="U1838" s="7" t="str">
        <f t="shared" si="85"/>
        <v>music</v>
      </c>
      <c r="V1838" t="str">
        <f t="shared" si="86"/>
        <v>rock</v>
      </c>
    </row>
    <row r="1839" spans="1:22" ht="46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5">
        <f t="shared" si="84"/>
        <v>3.0683333333333334</v>
      </c>
      <c r="G1839" t="s">
        <v>8219</v>
      </c>
      <c r="H1839" t="s">
        <v>8224</v>
      </c>
      <c r="I1839" t="s">
        <v>8246</v>
      </c>
      <c r="J1839">
        <v>1332029335</v>
      </c>
      <c r="K1839" s="11">
        <f>(Table1[[#This Row],[deadline]]/86400)+25569+(-5/24)</f>
        <v>40985.797858796293</v>
      </c>
      <c r="L1839">
        <v>1326848935</v>
      </c>
      <c r="M1839" s="11">
        <f>(Table1[[#This Row],[launched_at]]/86400)+25569+(-5/24)</f>
        <v>40925.839525462965</v>
      </c>
      <c r="N1839" s="12">
        <f>Table1[[#This Row],[Date Created Conversion]]</f>
        <v>40925.839525462965</v>
      </c>
      <c r="O1839" s="13">
        <f>Table1[[#This Row],[Date Created Conversion]]</f>
        <v>40925.839525462965</v>
      </c>
      <c r="P1839" t="b">
        <v>0</v>
      </c>
      <c r="Q1839">
        <v>30</v>
      </c>
      <c r="R1839" s="6">
        <f>E1839/Q1839</f>
        <v>61.366666666666667</v>
      </c>
      <c r="S1839" t="b">
        <v>1</v>
      </c>
      <c r="T1839" t="s">
        <v>8276</v>
      </c>
      <c r="U1839" s="7" t="str">
        <f t="shared" si="85"/>
        <v>music</v>
      </c>
      <c r="V1839" t="str">
        <f t="shared" si="86"/>
        <v>rock</v>
      </c>
    </row>
    <row r="1840" spans="1:22" ht="46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5">
        <f t="shared" si="84"/>
        <v>1.00149</v>
      </c>
      <c r="G1840" t="s">
        <v>8219</v>
      </c>
      <c r="H1840" t="s">
        <v>8224</v>
      </c>
      <c r="I1840" t="s">
        <v>8246</v>
      </c>
      <c r="J1840">
        <v>1317438000</v>
      </c>
      <c r="K1840" s="11">
        <f>(Table1[[#This Row],[deadline]]/86400)+25569+(-5/24)</f>
        <v>40816.916666666664</v>
      </c>
      <c r="L1840">
        <v>1314989557</v>
      </c>
      <c r="M1840" s="11">
        <f>(Table1[[#This Row],[launched_at]]/86400)+25569+(-5/24)</f>
        <v>40788.578206018516</v>
      </c>
      <c r="N1840" s="12">
        <f>Table1[[#This Row],[Date Created Conversion]]</f>
        <v>40788.578206018516</v>
      </c>
      <c r="O1840" s="13">
        <f>Table1[[#This Row],[Date Created Conversion]]</f>
        <v>40788.578206018516</v>
      </c>
      <c r="P1840" t="b">
        <v>0</v>
      </c>
      <c r="Q1840">
        <v>28</v>
      </c>
      <c r="R1840" s="6">
        <f>E1840/Q1840</f>
        <v>35.767499999999998</v>
      </c>
      <c r="S1840" t="b">
        <v>1</v>
      </c>
      <c r="T1840" t="s">
        <v>8276</v>
      </c>
      <c r="U1840" s="7" t="str">
        <f t="shared" si="85"/>
        <v>music</v>
      </c>
      <c r="V1840" t="str">
        <f t="shared" si="86"/>
        <v>rock</v>
      </c>
    </row>
    <row r="1841" spans="1:22" ht="46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5">
        <f t="shared" si="84"/>
        <v>2.0529999999999999</v>
      </c>
      <c r="G1841" t="s">
        <v>8219</v>
      </c>
      <c r="H1841" t="s">
        <v>8224</v>
      </c>
      <c r="I1841" t="s">
        <v>8246</v>
      </c>
      <c r="J1841">
        <v>1475342382</v>
      </c>
      <c r="K1841" s="11">
        <f>(Table1[[#This Row],[deadline]]/86400)+25569+(-5/24)</f>
        <v>42644.513680555552</v>
      </c>
      <c r="L1841">
        <v>1472750382</v>
      </c>
      <c r="M1841" s="11">
        <f>(Table1[[#This Row],[launched_at]]/86400)+25569+(-5/24)</f>
        <v>42614.513680555552</v>
      </c>
      <c r="N1841" s="12">
        <f>Table1[[#This Row],[Date Created Conversion]]</f>
        <v>42614.513680555552</v>
      </c>
      <c r="O1841" s="13">
        <f>Table1[[#This Row],[Date Created Conversion]]</f>
        <v>42614.513680555552</v>
      </c>
      <c r="P1841" t="b">
        <v>0</v>
      </c>
      <c r="Q1841">
        <v>45</v>
      </c>
      <c r="R1841" s="6">
        <f>E1841/Q1841</f>
        <v>45.62222222222222</v>
      </c>
      <c r="S1841" t="b">
        <v>1</v>
      </c>
      <c r="T1841" t="s">
        <v>8276</v>
      </c>
      <c r="U1841" s="7" t="str">
        <f t="shared" si="85"/>
        <v>music</v>
      </c>
      <c r="V1841" t="str">
        <f t="shared" si="86"/>
        <v>rock</v>
      </c>
    </row>
    <row r="1842" spans="1:22" ht="46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5">
        <f t="shared" si="84"/>
        <v>1.0888888888888888</v>
      </c>
      <c r="G1842" t="s">
        <v>8219</v>
      </c>
      <c r="H1842" t="s">
        <v>8224</v>
      </c>
      <c r="I1842" t="s">
        <v>8246</v>
      </c>
      <c r="J1842">
        <v>1367902740</v>
      </c>
      <c r="K1842" s="11">
        <f>(Table1[[#This Row],[deadline]]/86400)+25569+(-5/24)</f>
        <v>41400.999305555553</v>
      </c>
      <c r="L1842">
        <v>1366251510</v>
      </c>
      <c r="M1842" s="11">
        <f>(Table1[[#This Row],[launched_at]]/86400)+25569+(-5/24)</f>
        <v>41381.88784722222</v>
      </c>
      <c r="N1842" s="12">
        <f>Table1[[#This Row],[Date Created Conversion]]</f>
        <v>41381.88784722222</v>
      </c>
      <c r="O1842" s="13">
        <f>Table1[[#This Row],[Date Created Conversion]]</f>
        <v>41381.88784722222</v>
      </c>
      <c r="P1842" t="b">
        <v>0</v>
      </c>
      <c r="Q1842">
        <v>13</v>
      </c>
      <c r="R1842" s="6">
        <f>E1842/Q1842</f>
        <v>75.384615384615387</v>
      </c>
      <c r="S1842" t="b">
        <v>1</v>
      </c>
      <c r="T1842" t="s">
        <v>8276</v>
      </c>
      <c r="U1842" s="7" t="str">
        <f t="shared" si="85"/>
        <v>music</v>
      </c>
      <c r="V1842" t="str">
        <f t="shared" si="86"/>
        <v>rock</v>
      </c>
    </row>
    <row r="1843" spans="1:22" ht="3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5">
        <f t="shared" si="84"/>
        <v>1.0175000000000001</v>
      </c>
      <c r="G1843" t="s">
        <v>8219</v>
      </c>
      <c r="H1843" t="s">
        <v>8224</v>
      </c>
      <c r="I1843" t="s">
        <v>8246</v>
      </c>
      <c r="J1843">
        <v>1400561940</v>
      </c>
      <c r="K1843" s="11">
        <f>(Table1[[#This Row],[deadline]]/86400)+25569+(-5/24)</f>
        <v>41778.999305555553</v>
      </c>
      <c r="L1843">
        <v>1397679445</v>
      </c>
      <c r="M1843" s="11">
        <f>(Table1[[#This Row],[launched_at]]/86400)+25569+(-5/24)</f>
        <v>41745.637094907404</v>
      </c>
      <c r="N1843" s="12">
        <f>Table1[[#This Row],[Date Created Conversion]]</f>
        <v>41745.637094907404</v>
      </c>
      <c r="O1843" s="13">
        <f>Table1[[#This Row],[Date Created Conversion]]</f>
        <v>41745.637094907404</v>
      </c>
      <c r="P1843" t="b">
        <v>0</v>
      </c>
      <c r="Q1843">
        <v>40</v>
      </c>
      <c r="R1843" s="6">
        <f>E1843/Q1843</f>
        <v>50.875</v>
      </c>
      <c r="S1843" t="b">
        <v>1</v>
      </c>
      <c r="T1843" t="s">
        <v>8276</v>
      </c>
      <c r="U1843" s="7" t="str">
        <f t="shared" si="85"/>
        <v>music</v>
      </c>
      <c r="V1843" t="str">
        <f t="shared" si="86"/>
        <v>rock</v>
      </c>
    </row>
    <row r="1844" spans="1:22" ht="46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5">
        <f t="shared" si="84"/>
        <v>1.2524999999999999</v>
      </c>
      <c r="G1844" t="s">
        <v>8219</v>
      </c>
      <c r="H1844" t="s">
        <v>8224</v>
      </c>
      <c r="I1844" t="s">
        <v>8246</v>
      </c>
      <c r="J1844">
        <v>1425275940</v>
      </c>
      <c r="K1844" s="11">
        <f>(Table1[[#This Row],[deadline]]/86400)+25569+(-5/24)</f>
        <v>42065.040972222218</v>
      </c>
      <c r="L1844">
        <v>1422371381</v>
      </c>
      <c r="M1844" s="11">
        <f>(Table1[[#This Row],[launched_at]]/86400)+25569+(-5/24)</f>
        <v>42031.423391203702</v>
      </c>
      <c r="N1844" s="12">
        <f>Table1[[#This Row],[Date Created Conversion]]</f>
        <v>42031.423391203702</v>
      </c>
      <c r="O1844" s="13">
        <f>Table1[[#This Row],[Date Created Conversion]]</f>
        <v>42031.423391203702</v>
      </c>
      <c r="P1844" t="b">
        <v>0</v>
      </c>
      <c r="Q1844">
        <v>21</v>
      </c>
      <c r="R1844" s="6">
        <f>E1844/Q1844</f>
        <v>119.28571428571429</v>
      </c>
      <c r="S1844" t="b">
        <v>1</v>
      </c>
      <c r="T1844" t="s">
        <v>8276</v>
      </c>
      <c r="U1844" s="7" t="str">
        <f t="shared" si="85"/>
        <v>music</v>
      </c>
      <c r="V1844" t="str">
        <f t="shared" si="86"/>
        <v>rock</v>
      </c>
    </row>
    <row r="1845" spans="1:22" ht="46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5">
        <f t="shared" si="84"/>
        <v>1.2400610000000001</v>
      </c>
      <c r="G1845" t="s">
        <v>8219</v>
      </c>
      <c r="H1845" t="s">
        <v>8224</v>
      </c>
      <c r="I1845" t="s">
        <v>8246</v>
      </c>
      <c r="J1845">
        <v>1298245954</v>
      </c>
      <c r="K1845" s="11">
        <f>(Table1[[#This Row],[deadline]]/86400)+25569+(-5/24)</f>
        <v>40594.786504629628</v>
      </c>
      <c r="L1845">
        <v>1295653954</v>
      </c>
      <c r="M1845" s="11">
        <f>(Table1[[#This Row],[launched_at]]/86400)+25569+(-5/24)</f>
        <v>40564.786504629628</v>
      </c>
      <c r="N1845" s="12">
        <f>Table1[[#This Row],[Date Created Conversion]]</f>
        <v>40564.786504629628</v>
      </c>
      <c r="O1845" s="13">
        <f>Table1[[#This Row],[Date Created Conversion]]</f>
        <v>40564.786504629628</v>
      </c>
      <c r="P1845" t="b">
        <v>0</v>
      </c>
      <c r="Q1845">
        <v>134</v>
      </c>
      <c r="R1845" s="6">
        <f>E1845/Q1845</f>
        <v>92.541865671641801</v>
      </c>
      <c r="S1845" t="b">
        <v>1</v>
      </c>
      <c r="T1845" t="s">
        <v>8276</v>
      </c>
      <c r="U1845" s="7" t="str">
        <f t="shared" si="85"/>
        <v>music</v>
      </c>
      <c r="V1845" t="str">
        <f t="shared" si="86"/>
        <v>rock</v>
      </c>
    </row>
    <row r="1846" spans="1:22" ht="46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5">
        <f t="shared" si="84"/>
        <v>1.014</v>
      </c>
      <c r="G1846" t="s">
        <v>8219</v>
      </c>
      <c r="H1846" t="s">
        <v>8224</v>
      </c>
      <c r="I1846" t="s">
        <v>8246</v>
      </c>
      <c r="J1846">
        <v>1307761200</v>
      </c>
      <c r="K1846" s="11">
        <f>(Table1[[#This Row],[deadline]]/86400)+25569+(-5/24)</f>
        <v>40704.916666666664</v>
      </c>
      <c r="L1846">
        <v>1304464914</v>
      </c>
      <c r="M1846" s="11">
        <f>(Table1[[#This Row],[launched_at]]/86400)+25569+(-5/24)</f>
        <v>40666.765208333331</v>
      </c>
      <c r="N1846" s="12">
        <f>Table1[[#This Row],[Date Created Conversion]]</f>
        <v>40666.765208333331</v>
      </c>
      <c r="O1846" s="13">
        <f>Table1[[#This Row],[Date Created Conversion]]</f>
        <v>40666.765208333331</v>
      </c>
      <c r="P1846" t="b">
        <v>0</v>
      </c>
      <c r="Q1846">
        <v>20</v>
      </c>
      <c r="R1846" s="6">
        <f>E1846/Q1846</f>
        <v>76.05</v>
      </c>
      <c r="S1846" t="b">
        <v>1</v>
      </c>
      <c r="T1846" t="s">
        <v>8276</v>
      </c>
      <c r="U1846" s="7" t="str">
        <f t="shared" si="85"/>
        <v>music</v>
      </c>
      <c r="V1846" t="str">
        <f t="shared" si="86"/>
        <v>rock</v>
      </c>
    </row>
    <row r="1847" spans="1:22" ht="9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5">
        <f t="shared" si="84"/>
        <v>1</v>
      </c>
      <c r="G1847" t="s">
        <v>8219</v>
      </c>
      <c r="H1847" t="s">
        <v>8224</v>
      </c>
      <c r="I1847" t="s">
        <v>8246</v>
      </c>
      <c r="J1847">
        <v>1466139300</v>
      </c>
      <c r="K1847" s="11">
        <f>(Table1[[#This Row],[deadline]]/86400)+25569+(-5/24)</f>
        <v>42537.996527777774</v>
      </c>
      <c r="L1847">
        <v>1464854398</v>
      </c>
      <c r="M1847" s="11">
        <f>(Table1[[#This Row],[launched_at]]/86400)+25569+(-5/24)</f>
        <v>42523.124976851854</v>
      </c>
      <c r="N1847" s="12">
        <f>Table1[[#This Row],[Date Created Conversion]]</f>
        <v>42523.124976851854</v>
      </c>
      <c r="O1847" s="13">
        <f>Table1[[#This Row],[Date Created Conversion]]</f>
        <v>42523.124976851854</v>
      </c>
      <c r="P1847" t="b">
        <v>0</v>
      </c>
      <c r="Q1847">
        <v>19</v>
      </c>
      <c r="R1847" s="6">
        <f>E1847/Q1847</f>
        <v>52.631578947368418</v>
      </c>
      <c r="S1847" t="b">
        <v>1</v>
      </c>
      <c r="T1847" t="s">
        <v>8276</v>
      </c>
      <c r="U1847" s="7" t="str">
        <f t="shared" si="85"/>
        <v>music</v>
      </c>
      <c r="V1847" t="str">
        <f t="shared" si="86"/>
        <v>rock</v>
      </c>
    </row>
    <row r="1848" spans="1:22" ht="46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5">
        <f t="shared" si="84"/>
        <v>1.3792666666666666</v>
      </c>
      <c r="G1848" t="s">
        <v>8219</v>
      </c>
      <c r="H1848" t="s">
        <v>8224</v>
      </c>
      <c r="I1848" t="s">
        <v>8246</v>
      </c>
      <c r="J1848">
        <v>1355585777</v>
      </c>
      <c r="K1848" s="11">
        <f>(Table1[[#This Row],[deadline]]/86400)+25569+(-5/24)</f>
        <v>41258.441863425927</v>
      </c>
      <c r="L1848">
        <v>1352993777</v>
      </c>
      <c r="M1848" s="11">
        <f>(Table1[[#This Row],[launched_at]]/86400)+25569+(-5/24)</f>
        <v>41228.441863425927</v>
      </c>
      <c r="N1848" s="12">
        <f>Table1[[#This Row],[Date Created Conversion]]</f>
        <v>41228.441863425927</v>
      </c>
      <c r="O1848" s="13">
        <f>Table1[[#This Row],[Date Created Conversion]]</f>
        <v>41228.441863425927</v>
      </c>
      <c r="P1848" t="b">
        <v>0</v>
      </c>
      <c r="Q1848">
        <v>209</v>
      </c>
      <c r="R1848" s="6">
        <f>E1848/Q1848</f>
        <v>98.990430622009569</v>
      </c>
      <c r="S1848" t="b">
        <v>1</v>
      </c>
      <c r="T1848" t="s">
        <v>8276</v>
      </c>
      <c r="U1848" s="7" t="str">
        <f t="shared" si="85"/>
        <v>music</v>
      </c>
      <c r="V1848" t="str">
        <f t="shared" si="86"/>
        <v>rock</v>
      </c>
    </row>
    <row r="1849" spans="1:22" ht="46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5">
        <f t="shared" si="84"/>
        <v>1.2088000000000001</v>
      </c>
      <c r="G1849" t="s">
        <v>8219</v>
      </c>
      <c r="H1849" t="s">
        <v>8224</v>
      </c>
      <c r="I1849" t="s">
        <v>8246</v>
      </c>
      <c r="J1849">
        <v>1429594832</v>
      </c>
      <c r="K1849" s="11">
        <f>(Table1[[#This Row],[deadline]]/86400)+25569+(-5/24)</f>
        <v>42115.028148148143</v>
      </c>
      <c r="L1849">
        <v>1427780432</v>
      </c>
      <c r="M1849" s="11">
        <f>(Table1[[#This Row],[launched_at]]/86400)+25569+(-5/24)</f>
        <v>42094.028148148143</v>
      </c>
      <c r="N1849" s="12">
        <f>Table1[[#This Row],[Date Created Conversion]]</f>
        <v>42094.028148148143</v>
      </c>
      <c r="O1849" s="13">
        <f>Table1[[#This Row],[Date Created Conversion]]</f>
        <v>42094.028148148143</v>
      </c>
      <c r="P1849" t="b">
        <v>0</v>
      </c>
      <c r="Q1849">
        <v>38</v>
      </c>
      <c r="R1849" s="6">
        <f>E1849/Q1849</f>
        <v>79.526315789473685</v>
      </c>
      <c r="S1849" t="b">
        <v>1</v>
      </c>
      <c r="T1849" t="s">
        <v>8276</v>
      </c>
      <c r="U1849" s="7" t="str">
        <f t="shared" si="85"/>
        <v>music</v>
      </c>
      <c r="V1849" t="str">
        <f t="shared" si="86"/>
        <v>rock</v>
      </c>
    </row>
    <row r="1850" spans="1:22" ht="46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5">
        <f t="shared" si="84"/>
        <v>1.0736666666666668</v>
      </c>
      <c r="G1850" t="s">
        <v>8219</v>
      </c>
      <c r="H1850" t="s">
        <v>8224</v>
      </c>
      <c r="I1850" t="s">
        <v>8246</v>
      </c>
      <c r="J1850">
        <v>1312095540</v>
      </c>
      <c r="K1850" s="11">
        <f>(Table1[[#This Row],[deadline]]/86400)+25569+(-5/24)</f>
        <v>40755.082638888889</v>
      </c>
      <c r="L1850">
        <v>1306608888</v>
      </c>
      <c r="M1850" s="11">
        <f>(Table1[[#This Row],[launched_at]]/86400)+25569+(-5/24)</f>
        <v>40691.579722222217</v>
      </c>
      <c r="N1850" s="12">
        <f>Table1[[#This Row],[Date Created Conversion]]</f>
        <v>40691.579722222217</v>
      </c>
      <c r="O1850" s="13">
        <f>Table1[[#This Row],[Date Created Conversion]]</f>
        <v>40691.579722222217</v>
      </c>
      <c r="P1850" t="b">
        <v>0</v>
      </c>
      <c r="Q1850">
        <v>24</v>
      </c>
      <c r="R1850" s="6">
        <f>E1850/Q1850</f>
        <v>134.20833333333334</v>
      </c>
      <c r="S1850" t="b">
        <v>1</v>
      </c>
      <c r="T1850" t="s">
        <v>8276</v>
      </c>
      <c r="U1850" s="7" t="str">
        <f t="shared" si="85"/>
        <v>music</v>
      </c>
      <c r="V1850" t="str">
        <f t="shared" si="86"/>
        <v>rock</v>
      </c>
    </row>
    <row r="1851" spans="1:22" ht="31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5">
        <f t="shared" si="84"/>
        <v>1.0033333333333334</v>
      </c>
      <c r="G1851" t="s">
        <v>8219</v>
      </c>
      <c r="H1851" t="s">
        <v>8224</v>
      </c>
      <c r="I1851" t="s">
        <v>8246</v>
      </c>
      <c r="J1851">
        <v>1350505059</v>
      </c>
      <c r="K1851" s="11">
        <f>(Table1[[#This Row],[deadline]]/86400)+25569+(-5/24)</f>
        <v>41199.637256944443</v>
      </c>
      <c r="L1851">
        <v>1347913059</v>
      </c>
      <c r="M1851" s="11">
        <f>(Table1[[#This Row],[launched_at]]/86400)+25569+(-5/24)</f>
        <v>41169.637256944443</v>
      </c>
      <c r="N1851" s="12">
        <f>Table1[[#This Row],[Date Created Conversion]]</f>
        <v>41169.637256944443</v>
      </c>
      <c r="O1851" s="13">
        <f>Table1[[#This Row],[Date Created Conversion]]</f>
        <v>41169.637256944443</v>
      </c>
      <c r="P1851" t="b">
        <v>0</v>
      </c>
      <c r="Q1851">
        <v>8</v>
      </c>
      <c r="R1851" s="6">
        <f>E1851/Q1851</f>
        <v>37.625</v>
      </c>
      <c r="S1851" t="b">
        <v>1</v>
      </c>
      <c r="T1851" t="s">
        <v>8276</v>
      </c>
      <c r="U1851" s="7" t="str">
        <f t="shared" si="85"/>
        <v>music</v>
      </c>
      <c r="V1851" t="str">
        <f t="shared" si="86"/>
        <v>rock</v>
      </c>
    </row>
    <row r="1852" spans="1:22" ht="46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5">
        <f t="shared" si="84"/>
        <v>1.0152222222222222</v>
      </c>
      <c r="G1852" t="s">
        <v>8219</v>
      </c>
      <c r="H1852" t="s">
        <v>8224</v>
      </c>
      <c r="I1852" t="s">
        <v>8246</v>
      </c>
      <c r="J1852">
        <v>1405033300</v>
      </c>
      <c r="K1852" s="11">
        <f>(Table1[[#This Row],[deadline]]/86400)+25569+(-5/24)</f>
        <v>41830.751157407409</v>
      </c>
      <c r="L1852">
        <v>1402441300</v>
      </c>
      <c r="M1852" s="11">
        <f>(Table1[[#This Row],[launched_at]]/86400)+25569+(-5/24)</f>
        <v>41800.751157407409</v>
      </c>
      <c r="N1852" s="12">
        <f>Table1[[#This Row],[Date Created Conversion]]</f>
        <v>41800.751157407409</v>
      </c>
      <c r="O1852" s="13">
        <f>Table1[[#This Row],[Date Created Conversion]]</f>
        <v>41800.751157407409</v>
      </c>
      <c r="P1852" t="b">
        <v>0</v>
      </c>
      <c r="Q1852">
        <v>179</v>
      </c>
      <c r="R1852" s="6">
        <f>E1852/Q1852</f>
        <v>51.044692737430168</v>
      </c>
      <c r="S1852" t="b">
        <v>1</v>
      </c>
      <c r="T1852" t="s">
        <v>8276</v>
      </c>
      <c r="U1852" s="7" t="str">
        <f t="shared" si="85"/>
        <v>music</v>
      </c>
      <c r="V1852" t="str">
        <f t="shared" si="86"/>
        <v>rock</v>
      </c>
    </row>
    <row r="1853" spans="1:22" ht="46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5">
        <f t="shared" si="84"/>
        <v>1.0007692307692309</v>
      </c>
      <c r="G1853" t="s">
        <v>8219</v>
      </c>
      <c r="H1853" t="s">
        <v>8224</v>
      </c>
      <c r="I1853" t="s">
        <v>8246</v>
      </c>
      <c r="J1853">
        <v>1406509200</v>
      </c>
      <c r="K1853" s="11">
        <f>(Table1[[#This Row],[deadline]]/86400)+25569+(-5/24)</f>
        <v>41847.833333333328</v>
      </c>
      <c r="L1853">
        <v>1404769538</v>
      </c>
      <c r="M1853" s="11">
        <f>(Table1[[#This Row],[launched_at]]/86400)+25569+(-5/24)</f>
        <v>41827.69835648148</v>
      </c>
      <c r="N1853" s="12">
        <f>Table1[[#This Row],[Date Created Conversion]]</f>
        <v>41827.69835648148</v>
      </c>
      <c r="O1853" s="13">
        <f>Table1[[#This Row],[Date Created Conversion]]</f>
        <v>41827.69835648148</v>
      </c>
      <c r="P1853" t="b">
        <v>0</v>
      </c>
      <c r="Q1853">
        <v>26</v>
      </c>
      <c r="R1853" s="6">
        <f>E1853/Q1853</f>
        <v>50.03846153846154</v>
      </c>
      <c r="S1853" t="b">
        <v>1</v>
      </c>
      <c r="T1853" t="s">
        <v>8276</v>
      </c>
      <c r="U1853" s="7" t="str">
        <f t="shared" si="85"/>
        <v>music</v>
      </c>
      <c r="V1853" t="str">
        <f t="shared" si="86"/>
        <v>rock</v>
      </c>
    </row>
    <row r="1854" spans="1:22" ht="46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5">
        <f t="shared" si="84"/>
        <v>1.1696666666666666</v>
      </c>
      <c r="G1854" t="s">
        <v>8219</v>
      </c>
      <c r="H1854" t="s">
        <v>8224</v>
      </c>
      <c r="I1854" t="s">
        <v>8246</v>
      </c>
      <c r="J1854">
        <v>1429920000</v>
      </c>
      <c r="K1854" s="11">
        <f>(Table1[[#This Row],[deadline]]/86400)+25569+(-5/24)</f>
        <v>42118.791666666664</v>
      </c>
      <c r="L1854">
        <v>1426703452</v>
      </c>
      <c r="M1854" s="11">
        <f>(Table1[[#This Row],[launched_at]]/86400)+25569+(-5/24)</f>
        <v>42081.563101851854</v>
      </c>
      <c r="N1854" s="12">
        <f>Table1[[#This Row],[Date Created Conversion]]</f>
        <v>42081.563101851854</v>
      </c>
      <c r="O1854" s="13">
        <f>Table1[[#This Row],[Date Created Conversion]]</f>
        <v>42081.563101851854</v>
      </c>
      <c r="P1854" t="b">
        <v>0</v>
      </c>
      <c r="Q1854">
        <v>131</v>
      </c>
      <c r="R1854" s="6">
        <f>E1854/Q1854</f>
        <v>133.93129770992365</v>
      </c>
      <c r="S1854" t="b">
        <v>1</v>
      </c>
      <c r="T1854" t="s">
        <v>8276</v>
      </c>
      <c r="U1854" s="7" t="str">
        <f t="shared" si="85"/>
        <v>music</v>
      </c>
      <c r="V1854" t="str">
        <f t="shared" si="86"/>
        <v>rock</v>
      </c>
    </row>
    <row r="1855" spans="1:22" ht="46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5">
        <f t="shared" si="84"/>
        <v>1.01875</v>
      </c>
      <c r="G1855" t="s">
        <v>8219</v>
      </c>
      <c r="H1855" t="s">
        <v>8224</v>
      </c>
      <c r="I1855" t="s">
        <v>8246</v>
      </c>
      <c r="J1855">
        <v>1352860017</v>
      </c>
      <c r="K1855" s="11">
        <f>(Table1[[#This Row],[deadline]]/86400)+25569+(-5/24)</f>
        <v>41226.893715277773</v>
      </c>
      <c r="L1855">
        <v>1348536417</v>
      </c>
      <c r="M1855" s="11">
        <f>(Table1[[#This Row],[launched_at]]/86400)+25569+(-5/24)</f>
        <v>41176.852048611108</v>
      </c>
      <c r="N1855" s="12">
        <f>Table1[[#This Row],[Date Created Conversion]]</f>
        <v>41176.852048611108</v>
      </c>
      <c r="O1855" s="13">
        <f>Table1[[#This Row],[Date Created Conversion]]</f>
        <v>41176.852048611108</v>
      </c>
      <c r="P1855" t="b">
        <v>0</v>
      </c>
      <c r="Q1855">
        <v>14</v>
      </c>
      <c r="R1855" s="6">
        <f>E1855/Q1855</f>
        <v>58.214285714285715</v>
      </c>
      <c r="S1855" t="b">
        <v>1</v>
      </c>
      <c r="T1855" t="s">
        <v>8276</v>
      </c>
      <c r="U1855" s="7" t="str">
        <f t="shared" si="85"/>
        <v>music</v>
      </c>
      <c r="V1855" t="str">
        <f t="shared" si="86"/>
        <v>rock</v>
      </c>
    </row>
    <row r="1856" spans="1:22" ht="46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5">
        <f t="shared" si="84"/>
        <v>1.0212366666666666</v>
      </c>
      <c r="G1856" t="s">
        <v>8219</v>
      </c>
      <c r="H1856" t="s">
        <v>8224</v>
      </c>
      <c r="I1856" t="s">
        <v>8246</v>
      </c>
      <c r="J1856">
        <v>1369355437</v>
      </c>
      <c r="K1856" s="11">
        <f>(Table1[[#This Row],[deadline]]/86400)+25569+(-5/24)</f>
        <v>41417.812928240739</v>
      </c>
      <c r="L1856">
        <v>1366763437</v>
      </c>
      <c r="M1856" s="11">
        <f>(Table1[[#This Row],[launched_at]]/86400)+25569+(-5/24)</f>
        <v>41387.812928240739</v>
      </c>
      <c r="N1856" s="12">
        <f>Table1[[#This Row],[Date Created Conversion]]</f>
        <v>41387.812928240739</v>
      </c>
      <c r="O1856" s="13">
        <f>Table1[[#This Row],[Date Created Conversion]]</f>
        <v>41387.812928240739</v>
      </c>
      <c r="P1856" t="b">
        <v>0</v>
      </c>
      <c r="Q1856">
        <v>174</v>
      </c>
      <c r="R1856" s="6">
        <f>E1856/Q1856</f>
        <v>88.037643678160919</v>
      </c>
      <c r="S1856" t="b">
        <v>1</v>
      </c>
      <c r="T1856" t="s">
        <v>8276</v>
      </c>
      <c r="U1856" s="7" t="str">
        <f t="shared" si="85"/>
        <v>music</v>
      </c>
      <c r="V1856" t="str">
        <f t="shared" si="86"/>
        <v>rock</v>
      </c>
    </row>
    <row r="1857" spans="1:22" ht="46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5">
        <f t="shared" si="84"/>
        <v>1.5405897142857143</v>
      </c>
      <c r="G1857" t="s">
        <v>8219</v>
      </c>
      <c r="H1857" t="s">
        <v>8229</v>
      </c>
      <c r="I1857" t="s">
        <v>8251</v>
      </c>
      <c r="J1857">
        <v>1389012940</v>
      </c>
      <c r="K1857" s="11">
        <f>(Table1[[#This Row],[deadline]]/86400)+25569+(-5/24)</f>
        <v>41645.330324074072</v>
      </c>
      <c r="L1857">
        <v>1385124940</v>
      </c>
      <c r="M1857" s="11">
        <f>(Table1[[#This Row],[launched_at]]/86400)+25569+(-5/24)</f>
        <v>41600.330324074072</v>
      </c>
      <c r="N1857" s="12">
        <f>Table1[[#This Row],[Date Created Conversion]]</f>
        <v>41600.330324074072</v>
      </c>
      <c r="O1857" s="13">
        <f>Table1[[#This Row],[Date Created Conversion]]</f>
        <v>41600.330324074072</v>
      </c>
      <c r="P1857" t="b">
        <v>0</v>
      </c>
      <c r="Q1857">
        <v>191</v>
      </c>
      <c r="R1857" s="6">
        <f>E1857/Q1857</f>
        <v>70.576753926701571</v>
      </c>
      <c r="S1857" t="b">
        <v>1</v>
      </c>
      <c r="T1857" t="s">
        <v>8276</v>
      </c>
      <c r="U1857" s="7" t="str">
        <f t="shared" si="85"/>
        <v>music</v>
      </c>
      <c r="V1857" t="str">
        <f t="shared" si="86"/>
        <v>rock</v>
      </c>
    </row>
    <row r="1858" spans="1:22" ht="46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5">
        <f t="shared" si="84"/>
        <v>1.0125</v>
      </c>
      <c r="G1858" t="s">
        <v>8219</v>
      </c>
      <c r="H1858" t="s">
        <v>8224</v>
      </c>
      <c r="I1858" t="s">
        <v>8246</v>
      </c>
      <c r="J1858">
        <v>1405715472</v>
      </c>
      <c r="K1858" s="11">
        <f>(Table1[[#This Row],[deadline]]/86400)+25569+(-5/24)</f>
        <v>41838.64666666666</v>
      </c>
      <c r="L1858">
        <v>1403901072</v>
      </c>
      <c r="M1858" s="11">
        <f>(Table1[[#This Row],[launched_at]]/86400)+25569+(-5/24)</f>
        <v>41817.64666666666</v>
      </c>
      <c r="N1858" s="12">
        <f>Table1[[#This Row],[Date Created Conversion]]</f>
        <v>41817.64666666666</v>
      </c>
      <c r="O1858" s="13">
        <f>Table1[[#This Row],[Date Created Conversion]]</f>
        <v>41817.64666666666</v>
      </c>
      <c r="P1858" t="b">
        <v>0</v>
      </c>
      <c r="Q1858">
        <v>38</v>
      </c>
      <c r="R1858" s="6">
        <f>E1858/Q1858</f>
        <v>53.289473684210527</v>
      </c>
      <c r="S1858" t="b">
        <v>1</v>
      </c>
      <c r="T1858" t="s">
        <v>8276</v>
      </c>
      <c r="U1858" s="7" t="str">
        <f t="shared" si="85"/>
        <v>music</v>
      </c>
      <c r="V1858" t="str">
        <f t="shared" si="86"/>
        <v>rock</v>
      </c>
    </row>
    <row r="1859" spans="1:22" ht="46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5">
        <f t="shared" ref="F1859:F1922" si="87">E1859/D1859</f>
        <v>1</v>
      </c>
      <c r="G1859" t="s">
        <v>8219</v>
      </c>
      <c r="H1859" t="s">
        <v>8224</v>
      </c>
      <c r="I1859" t="s">
        <v>8246</v>
      </c>
      <c r="J1859">
        <v>1410546413</v>
      </c>
      <c r="K1859" s="11">
        <f>(Table1[[#This Row],[deadline]]/86400)+25569+(-5/24)</f>
        <v>41894.560335648144</v>
      </c>
      <c r="L1859">
        <v>1407954413</v>
      </c>
      <c r="M1859" s="11">
        <f>(Table1[[#This Row],[launched_at]]/86400)+25569+(-5/24)</f>
        <v>41864.560335648144</v>
      </c>
      <c r="N1859" s="12">
        <f>Table1[[#This Row],[Date Created Conversion]]</f>
        <v>41864.560335648144</v>
      </c>
      <c r="O1859" s="13">
        <f>Table1[[#This Row],[Date Created Conversion]]</f>
        <v>41864.560335648144</v>
      </c>
      <c r="P1859" t="b">
        <v>0</v>
      </c>
      <c r="Q1859">
        <v>22</v>
      </c>
      <c r="R1859" s="6">
        <f>E1859/Q1859</f>
        <v>136.36363636363637</v>
      </c>
      <c r="S1859" t="b">
        <v>1</v>
      </c>
      <c r="T1859" t="s">
        <v>8276</v>
      </c>
      <c r="U1859" s="7" t="str">
        <f t="shared" ref="U1859:U1922" si="88">LEFT(T1859, SEARCH("/",T1859,1)-1)</f>
        <v>music</v>
      </c>
      <c r="V1859" t="str">
        <f t="shared" ref="V1859:V1922" si="89">RIGHT(T1859, LEN(T1859)-SEARCH("/",T1859,1))</f>
        <v>rock</v>
      </c>
    </row>
    <row r="1860" spans="1:22" ht="46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5">
        <f t="shared" si="87"/>
        <v>1.0874800874800874</v>
      </c>
      <c r="G1860" t="s">
        <v>8219</v>
      </c>
      <c r="H1860" t="s">
        <v>8224</v>
      </c>
      <c r="I1860" t="s">
        <v>8246</v>
      </c>
      <c r="J1860">
        <v>1324014521</v>
      </c>
      <c r="K1860" s="11">
        <f>(Table1[[#This Row],[deadline]]/86400)+25569+(-5/24)</f>
        <v>40893.033807870372</v>
      </c>
      <c r="L1860">
        <v>1318826921</v>
      </c>
      <c r="M1860" s="11">
        <f>(Table1[[#This Row],[launched_at]]/86400)+25569+(-5/24)</f>
        <v>40832.9921412037</v>
      </c>
      <c r="N1860" s="12">
        <f>Table1[[#This Row],[Date Created Conversion]]</f>
        <v>40832.9921412037</v>
      </c>
      <c r="O1860" s="13">
        <f>Table1[[#This Row],[Date Created Conversion]]</f>
        <v>40832.9921412037</v>
      </c>
      <c r="P1860" t="b">
        <v>0</v>
      </c>
      <c r="Q1860">
        <v>149</v>
      </c>
      <c r="R1860" s="6">
        <f>E1860/Q1860</f>
        <v>40.547315436241611</v>
      </c>
      <c r="S1860" t="b">
        <v>1</v>
      </c>
      <c r="T1860" t="s">
        <v>8276</v>
      </c>
      <c r="U1860" s="7" t="str">
        <f t="shared" si="88"/>
        <v>music</v>
      </c>
      <c r="V1860" t="str">
        <f t="shared" si="89"/>
        <v>rock</v>
      </c>
    </row>
    <row r="1861" spans="1:22" ht="3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5">
        <f t="shared" si="87"/>
        <v>1.3183333333333334</v>
      </c>
      <c r="G1861" t="s">
        <v>8219</v>
      </c>
      <c r="H1861" t="s">
        <v>8224</v>
      </c>
      <c r="I1861" t="s">
        <v>8246</v>
      </c>
      <c r="J1861">
        <v>1316716129</v>
      </c>
      <c r="K1861" s="11">
        <f>(Table1[[#This Row],[deadline]]/86400)+25569+(-5/24)</f>
        <v>40808.561678240738</v>
      </c>
      <c r="L1861">
        <v>1314124129</v>
      </c>
      <c r="M1861" s="11">
        <f>(Table1[[#This Row],[launched_at]]/86400)+25569+(-5/24)</f>
        <v>40778.561678240738</v>
      </c>
      <c r="N1861" s="12">
        <f>Table1[[#This Row],[Date Created Conversion]]</f>
        <v>40778.561678240738</v>
      </c>
      <c r="O1861" s="13">
        <f>Table1[[#This Row],[Date Created Conversion]]</f>
        <v>40778.561678240738</v>
      </c>
      <c r="P1861" t="b">
        <v>0</v>
      </c>
      <c r="Q1861">
        <v>56</v>
      </c>
      <c r="R1861" s="6">
        <f>E1861/Q1861</f>
        <v>70.625</v>
      </c>
      <c r="S1861" t="b">
        <v>1</v>
      </c>
      <c r="T1861" t="s">
        <v>8276</v>
      </c>
      <c r="U1861" s="7" t="str">
        <f t="shared" si="88"/>
        <v>music</v>
      </c>
      <c r="V1861" t="str">
        <f t="shared" si="89"/>
        <v>rock</v>
      </c>
    </row>
    <row r="1862" spans="1:22" ht="46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5">
        <f t="shared" si="87"/>
        <v>1.3346666666666667</v>
      </c>
      <c r="G1862" t="s">
        <v>8219</v>
      </c>
      <c r="H1862" t="s">
        <v>8224</v>
      </c>
      <c r="I1862" t="s">
        <v>8246</v>
      </c>
      <c r="J1862">
        <v>1391706084</v>
      </c>
      <c r="K1862" s="11">
        <f>(Table1[[#This Row],[deadline]]/86400)+25569+(-5/24)</f>
        <v>41676.500972222224</v>
      </c>
      <c r="L1862">
        <v>1389891684</v>
      </c>
      <c r="M1862" s="11">
        <f>(Table1[[#This Row],[launched_at]]/86400)+25569+(-5/24)</f>
        <v>41655.500972222224</v>
      </c>
      <c r="N1862" s="12">
        <f>Table1[[#This Row],[Date Created Conversion]]</f>
        <v>41655.500972222224</v>
      </c>
      <c r="O1862" s="13">
        <f>Table1[[#This Row],[Date Created Conversion]]</f>
        <v>41655.500972222224</v>
      </c>
      <c r="P1862" t="b">
        <v>0</v>
      </c>
      <c r="Q1862">
        <v>19</v>
      </c>
      <c r="R1862" s="6">
        <f>E1862/Q1862</f>
        <v>52.684210526315788</v>
      </c>
      <c r="S1862" t="b">
        <v>1</v>
      </c>
      <c r="T1862" t="s">
        <v>8276</v>
      </c>
      <c r="U1862" s="7" t="str">
        <f t="shared" si="88"/>
        <v>music</v>
      </c>
      <c r="V1862" t="str">
        <f t="shared" si="89"/>
        <v>rock</v>
      </c>
    </row>
    <row r="1863" spans="1:22" ht="46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5">
        <f t="shared" si="87"/>
        <v>0</v>
      </c>
      <c r="G1863" t="s">
        <v>8221</v>
      </c>
      <c r="H1863" t="s">
        <v>8225</v>
      </c>
      <c r="I1863" t="s">
        <v>8247</v>
      </c>
      <c r="J1863">
        <v>1422256341</v>
      </c>
      <c r="K1863" s="11">
        <f>(Table1[[#This Row],[deadline]]/86400)+25569+(-5/24)</f>
        <v>42030.091909722221</v>
      </c>
      <c r="L1863">
        <v>1419664341</v>
      </c>
      <c r="M1863" s="11">
        <f>(Table1[[#This Row],[launched_at]]/86400)+25569+(-5/24)</f>
        <v>42000.091909722221</v>
      </c>
      <c r="N1863" s="12">
        <f>Table1[[#This Row],[Date Created Conversion]]</f>
        <v>42000.091909722221</v>
      </c>
      <c r="O1863" s="13">
        <f>Table1[[#This Row],[Date Created Conversion]]</f>
        <v>42000.091909722221</v>
      </c>
      <c r="P1863" t="b">
        <v>0</v>
      </c>
      <c r="Q1863">
        <v>0</v>
      </c>
      <c r="R1863" s="6" t="e">
        <f>E1863/Q1863</f>
        <v>#DIV/0!</v>
      </c>
      <c r="S1863" t="b">
        <v>0</v>
      </c>
      <c r="T1863" t="s">
        <v>8283</v>
      </c>
      <c r="U1863" s="7" t="str">
        <f t="shared" si="88"/>
        <v>games</v>
      </c>
      <c r="V1863" t="str">
        <f t="shared" si="89"/>
        <v>mobile games</v>
      </c>
    </row>
    <row r="1864" spans="1:22" ht="46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5">
        <f t="shared" si="87"/>
        <v>8.0833333333333326E-2</v>
      </c>
      <c r="G1864" t="s">
        <v>8221</v>
      </c>
      <c r="H1864" t="s">
        <v>8224</v>
      </c>
      <c r="I1864" t="s">
        <v>8246</v>
      </c>
      <c r="J1864">
        <v>1488958200</v>
      </c>
      <c r="K1864" s="11">
        <f>(Table1[[#This Row],[deadline]]/86400)+25569+(-5/24)</f>
        <v>42802.104166666664</v>
      </c>
      <c r="L1864">
        <v>1484912974</v>
      </c>
      <c r="M1864" s="11">
        <f>(Table1[[#This Row],[launched_at]]/86400)+25569+(-5/24)</f>
        <v>42755.284421296295</v>
      </c>
      <c r="N1864" s="12">
        <f>Table1[[#This Row],[Date Created Conversion]]</f>
        <v>42755.284421296295</v>
      </c>
      <c r="O1864" s="13">
        <f>Table1[[#This Row],[Date Created Conversion]]</f>
        <v>42755.284421296295</v>
      </c>
      <c r="P1864" t="b">
        <v>0</v>
      </c>
      <c r="Q1864">
        <v>16</v>
      </c>
      <c r="R1864" s="6">
        <f>E1864/Q1864</f>
        <v>90.9375</v>
      </c>
      <c r="S1864" t="b">
        <v>0</v>
      </c>
      <c r="T1864" t="s">
        <v>8283</v>
      </c>
      <c r="U1864" s="7" t="str">
        <f t="shared" si="88"/>
        <v>games</v>
      </c>
      <c r="V1864" t="str">
        <f t="shared" si="89"/>
        <v>mobile games</v>
      </c>
    </row>
    <row r="1865" spans="1:22" ht="46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5">
        <f t="shared" si="87"/>
        <v>4.0000000000000001E-3</v>
      </c>
      <c r="G1865" t="s">
        <v>8221</v>
      </c>
      <c r="H1865" t="s">
        <v>8224</v>
      </c>
      <c r="I1865" t="s">
        <v>8246</v>
      </c>
      <c r="J1865">
        <v>1402600085</v>
      </c>
      <c r="K1865" s="11">
        <f>(Table1[[#This Row],[deadline]]/86400)+25569+(-5/24)</f>
        <v>41802.588946759257</v>
      </c>
      <c r="L1865">
        <v>1400008085</v>
      </c>
      <c r="M1865" s="11">
        <f>(Table1[[#This Row],[launched_at]]/86400)+25569+(-5/24)</f>
        <v>41772.588946759257</v>
      </c>
      <c r="N1865" s="12">
        <f>Table1[[#This Row],[Date Created Conversion]]</f>
        <v>41772.588946759257</v>
      </c>
      <c r="O1865" s="13">
        <f>Table1[[#This Row],[Date Created Conversion]]</f>
        <v>41772.588946759257</v>
      </c>
      <c r="P1865" t="b">
        <v>0</v>
      </c>
      <c r="Q1865">
        <v>2</v>
      </c>
      <c r="R1865" s="6">
        <f>E1865/Q1865</f>
        <v>5</v>
      </c>
      <c r="S1865" t="b">
        <v>0</v>
      </c>
      <c r="T1865" t="s">
        <v>8283</v>
      </c>
      <c r="U1865" s="7" t="str">
        <f t="shared" si="88"/>
        <v>games</v>
      </c>
      <c r="V1865" t="str">
        <f t="shared" si="89"/>
        <v>mobile games</v>
      </c>
    </row>
    <row r="1866" spans="1:22" ht="46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5">
        <f t="shared" si="87"/>
        <v>0.42892307692307691</v>
      </c>
      <c r="G1866" t="s">
        <v>8221</v>
      </c>
      <c r="H1866" t="s">
        <v>8224</v>
      </c>
      <c r="I1866" t="s">
        <v>8246</v>
      </c>
      <c r="J1866">
        <v>1399223500</v>
      </c>
      <c r="K1866" s="11">
        <f>(Table1[[#This Row],[deadline]]/86400)+25569+(-5/24)</f>
        <v>41763.508101851847</v>
      </c>
      <c r="L1866">
        <v>1396631500</v>
      </c>
      <c r="M1866" s="11">
        <f>(Table1[[#This Row],[launched_at]]/86400)+25569+(-5/24)</f>
        <v>41733.508101851847</v>
      </c>
      <c r="N1866" s="12">
        <f>Table1[[#This Row],[Date Created Conversion]]</f>
        <v>41733.508101851847</v>
      </c>
      <c r="O1866" s="13">
        <f>Table1[[#This Row],[Date Created Conversion]]</f>
        <v>41733.508101851847</v>
      </c>
      <c r="P1866" t="b">
        <v>0</v>
      </c>
      <c r="Q1866">
        <v>48</v>
      </c>
      <c r="R1866" s="6">
        <f>E1866/Q1866</f>
        <v>58.083333333333336</v>
      </c>
      <c r="S1866" t="b">
        <v>0</v>
      </c>
      <c r="T1866" t="s">
        <v>8283</v>
      </c>
      <c r="U1866" s="7" t="str">
        <f t="shared" si="88"/>
        <v>games</v>
      </c>
      <c r="V1866" t="str">
        <f t="shared" si="89"/>
        <v>mobile games</v>
      </c>
    </row>
    <row r="1867" spans="1:22" ht="46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5">
        <f t="shared" si="87"/>
        <v>3.6363636363636364E-5</v>
      </c>
      <c r="G1867" t="s">
        <v>8221</v>
      </c>
      <c r="H1867" t="s">
        <v>8225</v>
      </c>
      <c r="I1867" t="s">
        <v>8247</v>
      </c>
      <c r="J1867">
        <v>1478425747</v>
      </c>
      <c r="K1867" s="11">
        <f>(Table1[[#This Row],[deadline]]/86400)+25569+(-5/24)</f>
        <v>42680.200775462959</v>
      </c>
      <c r="L1867">
        <v>1475398147</v>
      </c>
      <c r="M1867" s="11">
        <f>(Table1[[#This Row],[launched_at]]/86400)+25569+(-5/24)</f>
        <v>42645.159108796295</v>
      </c>
      <c r="N1867" s="12">
        <f>Table1[[#This Row],[Date Created Conversion]]</f>
        <v>42645.159108796295</v>
      </c>
      <c r="O1867" s="13">
        <f>Table1[[#This Row],[Date Created Conversion]]</f>
        <v>42645.159108796295</v>
      </c>
      <c r="P1867" t="b">
        <v>0</v>
      </c>
      <c r="Q1867">
        <v>2</v>
      </c>
      <c r="R1867" s="6">
        <f>E1867/Q1867</f>
        <v>2</v>
      </c>
      <c r="S1867" t="b">
        <v>0</v>
      </c>
      <c r="T1867" t="s">
        <v>8283</v>
      </c>
      <c r="U1867" s="7" t="str">
        <f t="shared" si="88"/>
        <v>games</v>
      </c>
      <c r="V1867" t="str">
        <f t="shared" si="89"/>
        <v>mobile games</v>
      </c>
    </row>
    <row r="1868" spans="1:22" ht="46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5">
        <f t="shared" si="87"/>
        <v>5.0000000000000001E-3</v>
      </c>
      <c r="G1868" t="s">
        <v>8221</v>
      </c>
      <c r="H1868" t="s">
        <v>8224</v>
      </c>
      <c r="I1868" t="s">
        <v>8246</v>
      </c>
      <c r="J1868">
        <v>1488340800</v>
      </c>
      <c r="K1868" s="11">
        <f>(Table1[[#This Row],[deadline]]/86400)+25569+(-5/24)</f>
        <v>42794.958333333336</v>
      </c>
      <c r="L1868">
        <v>1483768497</v>
      </c>
      <c r="M1868" s="11">
        <f>(Table1[[#This Row],[launched_at]]/86400)+25569+(-5/24)</f>
        <v>42742.038159722222</v>
      </c>
      <c r="N1868" s="12">
        <f>Table1[[#This Row],[Date Created Conversion]]</f>
        <v>42742.038159722222</v>
      </c>
      <c r="O1868" s="13">
        <f>Table1[[#This Row],[Date Created Conversion]]</f>
        <v>42742.038159722222</v>
      </c>
      <c r="P1868" t="b">
        <v>0</v>
      </c>
      <c r="Q1868">
        <v>2</v>
      </c>
      <c r="R1868" s="6">
        <f>E1868/Q1868</f>
        <v>62.5</v>
      </c>
      <c r="S1868" t="b">
        <v>0</v>
      </c>
      <c r="T1868" t="s">
        <v>8283</v>
      </c>
      <c r="U1868" s="7" t="str">
        <f t="shared" si="88"/>
        <v>games</v>
      </c>
      <c r="V1868" t="str">
        <f t="shared" si="89"/>
        <v>mobile games</v>
      </c>
    </row>
    <row r="1869" spans="1:22" ht="46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5">
        <f t="shared" si="87"/>
        <v>5.0000000000000001E-4</v>
      </c>
      <c r="G1869" t="s">
        <v>8221</v>
      </c>
      <c r="H1869" t="s">
        <v>8224</v>
      </c>
      <c r="I1869" t="s">
        <v>8246</v>
      </c>
      <c r="J1869">
        <v>1478383912</v>
      </c>
      <c r="K1869" s="11">
        <f>(Table1[[#This Row],[deadline]]/86400)+25569+(-5/24)</f>
        <v>42679.716574074067</v>
      </c>
      <c r="L1869">
        <v>1475791912</v>
      </c>
      <c r="M1869" s="11">
        <f>(Table1[[#This Row],[launched_at]]/86400)+25569+(-5/24)</f>
        <v>42649.716574074067</v>
      </c>
      <c r="N1869" s="12">
        <f>Table1[[#This Row],[Date Created Conversion]]</f>
        <v>42649.716574074067</v>
      </c>
      <c r="O1869" s="13">
        <f>Table1[[#This Row],[Date Created Conversion]]</f>
        <v>42649.716574074067</v>
      </c>
      <c r="P1869" t="b">
        <v>0</v>
      </c>
      <c r="Q1869">
        <v>1</v>
      </c>
      <c r="R1869" s="6">
        <f>E1869/Q1869</f>
        <v>10</v>
      </c>
      <c r="S1869" t="b">
        <v>0</v>
      </c>
      <c r="T1869" t="s">
        <v>8283</v>
      </c>
      <c r="U1869" s="7" t="str">
        <f t="shared" si="88"/>
        <v>games</v>
      </c>
      <c r="V1869" t="str">
        <f t="shared" si="89"/>
        <v>mobile games</v>
      </c>
    </row>
    <row r="1870" spans="1:22" ht="46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5">
        <f t="shared" si="87"/>
        <v>4.8680000000000001E-2</v>
      </c>
      <c r="G1870" t="s">
        <v>8221</v>
      </c>
      <c r="H1870" t="s">
        <v>8224</v>
      </c>
      <c r="I1870" t="s">
        <v>8246</v>
      </c>
      <c r="J1870">
        <v>1450166340</v>
      </c>
      <c r="K1870" s="11">
        <f>(Table1[[#This Row],[deadline]]/86400)+25569+(-5/24)</f>
        <v>42353.124305555553</v>
      </c>
      <c r="L1870">
        <v>1448044925</v>
      </c>
      <c r="M1870" s="11">
        <f>(Table1[[#This Row],[launched_at]]/86400)+25569+(-5/24)</f>
        <v>42328.570891203701</v>
      </c>
      <c r="N1870" s="12">
        <f>Table1[[#This Row],[Date Created Conversion]]</f>
        <v>42328.570891203701</v>
      </c>
      <c r="O1870" s="13">
        <f>Table1[[#This Row],[Date Created Conversion]]</f>
        <v>42328.570891203701</v>
      </c>
      <c r="P1870" t="b">
        <v>0</v>
      </c>
      <c r="Q1870">
        <v>17</v>
      </c>
      <c r="R1870" s="6">
        <f>E1870/Q1870</f>
        <v>71.588235294117652</v>
      </c>
      <c r="S1870" t="b">
        <v>0</v>
      </c>
      <c r="T1870" t="s">
        <v>8283</v>
      </c>
      <c r="U1870" s="7" t="str">
        <f t="shared" si="88"/>
        <v>games</v>
      </c>
      <c r="V1870" t="str">
        <f t="shared" si="89"/>
        <v>mobile games</v>
      </c>
    </row>
    <row r="1871" spans="1:22" ht="46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5">
        <f t="shared" si="87"/>
        <v>0</v>
      </c>
      <c r="G1871" t="s">
        <v>8221</v>
      </c>
      <c r="H1871" t="s">
        <v>8224</v>
      </c>
      <c r="I1871" t="s">
        <v>8246</v>
      </c>
      <c r="J1871">
        <v>1483488249</v>
      </c>
      <c r="K1871" s="11">
        <f>(Table1[[#This Row],[deadline]]/86400)+25569+(-5/24)</f>
        <v>42738.794548611106</v>
      </c>
      <c r="L1871">
        <v>1480896249</v>
      </c>
      <c r="M1871" s="11">
        <f>(Table1[[#This Row],[launched_at]]/86400)+25569+(-5/24)</f>
        <v>42708.794548611106</v>
      </c>
      <c r="N1871" s="12">
        <f>Table1[[#This Row],[Date Created Conversion]]</f>
        <v>42708.794548611106</v>
      </c>
      <c r="O1871" s="13">
        <f>Table1[[#This Row],[Date Created Conversion]]</f>
        <v>42708.794548611106</v>
      </c>
      <c r="P1871" t="b">
        <v>0</v>
      </c>
      <c r="Q1871">
        <v>0</v>
      </c>
      <c r="R1871" s="6" t="e">
        <f>E1871/Q1871</f>
        <v>#DIV/0!</v>
      </c>
      <c r="S1871" t="b">
        <v>0</v>
      </c>
      <c r="T1871" t="s">
        <v>8283</v>
      </c>
      <c r="U1871" s="7" t="str">
        <f t="shared" si="88"/>
        <v>games</v>
      </c>
      <c r="V1871" t="str">
        <f t="shared" si="89"/>
        <v>mobile games</v>
      </c>
    </row>
    <row r="1872" spans="1:22" ht="46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5">
        <f t="shared" si="87"/>
        <v>0.10314285714285715</v>
      </c>
      <c r="G1872" t="s">
        <v>8221</v>
      </c>
      <c r="H1872" t="s">
        <v>8224</v>
      </c>
      <c r="I1872" t="s">
        <v>8246</v>
      </c>
      <c r="J1872">
        <v>1454213820</v>
      </c>
      <c r="K1872" s="11">
        <f>(Table1[[#This Row],[deadline]]/86400)+25569+(-5/24)</f>
        <v>42399.970138888886</v>
      </c>
      <c r="L1872">
        <v>1451723535</v>
      </c>
      <c r="M1872" s="11">
        <f>(Table1[[#This Row],[launched_at]]/86400)+25569+(-5/24)</f>
        <v>42371.14739583333</v>
      </c>
      <c r="N1872" s="12">
        <f>Table1[[#This Row],[Date Created Conversion]]</f>
        <v>42371.14739583333</v>
      </c>
      <c r="O1872" s="13">
        <f>Table1[[#This Row],[Date Created Conversion]]</f>
        <v>42371.14739583333</v>
      </c>
      <c r="P1872" t="b">
        <v>0</v>
      </c>
      <c r="Q1872">
        <v>11</v>
      </c>
      <c r="R1872" s="6">
        <f>E1872/Q1872</f>
        <v>32.81818181818182</v>
      </c>
      <c r="S1872" t="b">
        <v>0</v>
      </c>
      <c r="T1872" t="s">
        <v>8283</v>
      </c>
      <c r="U1872" s="7" t="str">
        <f t="shared" si="88"/>
        <v>games</v>
      </c>
      <c r="V1872" t="str">
        <f t="shared" si="89"/>
        <v>mobile games</v>
      </c>
    </row>
    <row r="1873" spans="1:22" ht="46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5">
        <f t="shared" si="87"/>
        <v>0.7178461538461538</v>
      </c>
      <c r="G1873" t="s">
        <v>8221</v>
      </c>
      <c r="H1873" t="s">
        <v>8224</v>
      </c>
      <c r="I1873" t="s">
        <v>8246</v>
      </c>
      <c r="J1873">
        <v>1416512901</v>
      </c>
      <c r="K1873" s="11">
        <f>(Table1[[#This Row],[deadline]]/86400)+25569+(-5/24)</f>
        <v>41963.616909722223</v>
      </c>
      <c r="L1873">
        <v>1413053301</v>
      </c>
      <c r="M1873" s="11">
        <f>(Table1[[#This Row],[launched_at]]/86400)+25569+(-5/24)</f>
        <v>41923.575243055551</v>
      </c>
      <c r="N1873" s="12">
        <f>Table1[[#This Row],[Date Created Conversion]]</f>
        <v>41923.575243055551</v>
      </c>
      <c r="O1873" s="13">
        <f>Table1[[#This Row],[Date Created Conversion]]</f>
        <v>41923.575243055551</v>
      </c>
      <c r="P1873" t="b">
        <v>0</v>
      </c>
      <c r="Q1873">
        <v>95</v>
      </c>
      <c r="R1873" s="6">
        <f>E1873/Q1873</f>
        <v>49.11578947368421</v>
      </c>
      <c r="S1873" t="b">
        <v>0</v>
      </c>
      <c r="T1873" t="s">
        <v>8283</v>
      </c>
      <c r="U1873" s="7" t="str">
        <f t="shared" si="88"/>
        <v>games</v>
      </c>
      <c r="V1873" t="str">
        <f t="shared" si="89"/>
        <v>mobile games</v>
      </c>
    </row>
    <row r="1874" spans="1:22" ht="46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5">
        <f t="shared" si="87"/>
        <v>1.06E-2</v>
      </c>
      <c r="G1874" t="s">
        <v>8221</v>
      </c>
      <c r="H1874" t="s">
        <v>8224</v>
      </c>
      <c r="I1874" t="s">
        <v>8246</v>
      </c>
      <c r="J1874">
        <v>1435633602</v>
      </c>
      <c r="K1874" s="11">
        <f>(Table1[[#This Row],[deadline]]/86400)+25569+(-5/24)</f>
        <v>42184.921319444438</v>
      </c>
      <c r="L1874">
        <v>1433041602</v>
      </c>
      <c r="M1874" s="11">
        <f>(Table1[[#This Row],[launched_at]]/86400)+25569+(-5/24)</f>
        <v>42154.921319444438</v>
      </c>
      <c r="N1874" s="12">
        <f>Table1[[#This Row],[Date Created Conversion]]</f>
        <v>42154.921319444438</v>
      </c>
      <c r="O1874" s="13">
        <f>Table1[[#This Row],[Date Created Conversion]]</f>
        <v>42154.921319444438</v>
      </c>
      <c r="P1874" t="b">
        <v>0</v>
      </c>
      <c r="Q1874">
        <v>13</v>
      </c>
      <c r="R1874" s="6">
        <f>E1874/Q1874</f>
        <v>16.307692307692307</v>
      </c>
      <c r="S1874" t="b">
        <v>0</v>
      </c>
      <c r="T1874" t="s">
        <v>8283</v>
      </c>
      <c r="U1874" s="7" t="str">
        <f t="shared" si="88"/>
        <v>games</v>
      </c>
      <c r="V1874" t="str">
        <f t="shared" si="89"/>
        <v>mobile games</v>
      </c>
    </row>
    <row r="1875" spans="1:22" ht="46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5">
        <f t="shared" si="87"/>
        <v>4.4999999999999997E-3</v>
      </c>
      <c r="G1875" t="s">
        <v>8221</v>
      </c>
      <c r="H1875" t="s">
        <v>8229</v>
      </c>
      <c r="I1875" t="s">
        <v>8251</v>
      </c>
      <c r="J1875">
        <v>1436373900</v>
      </c>
      <c r="K1875" s="11">
        <f>(Table1[[#This Row],[deadline]]/86400)+25569+(-5/24)</f>
        <v>42193.489583333336</v>
      </c>
      <c r="L1875">
        <v>1433861210</v>
      </c>
      <c r="M1875" s="11">
        <f>(Table1[[#This Row],[launched_at]]/86400)+25569+(-5/24)</f>
        <v>42164.407523148147</v>
      </c>
      <c r="N1875" s="12">
        <f>Table1[[#This Row],[Date Created Conversion]]</f>
        <v>42164.407523148147</v>
      </c>
      <c r="O1875" s="13">
        <f>Table1[[#This Row],[Date Created Conversion]]</f>
        <v>42164.407523148147</v>
      </c>
      <c r="P1875" t="b">
        <v>0</v>
      </c>
      <c r="Q1875">
        <v>2</v>
      </c>
      <c r="R1875" s="6">
        <f>E1875/Q1875</f>
        <v>18</v>
      </c>
      <c r="S1875" t="b">
        <v>0</v>
      </c>
      <c r="T1875" t="s">
        <v>8283</v>
      </c>
      <c r="U1875" s="7" t="str">
        <f t="shared" si="88"/>
        <v>games</v>
      </c>
      <c r="V1875" t="str">
        <f t="shared" si="89"/>
        <v>mobile games</v>
      </c>
    </row>
    <row r="1876" spans="1:22" ht="46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5">
        <f t="shared" si="87"/>
        <v>1.6249999999999999E-4</v>
      </c>
      <c r="G1876" t="s">
        <v>8221</v>
      </c>
      <c r="H1876" t="s">
        <v>8224</v>
      </c>
      <c r="I1876" t="s">
        <v>8246</v>
      </c>
      <c r="J1876">
        <v>1467155733</v>
      </c>
      <c r="K1876" s="11">
        <f>(Table1[[#This Row],[deadline]]/86400)+25569+(-5/24)</f>
        <v>42549.760798611103</v>
      </c>
      <c r="L1876">
        <v>1465427733</v>
      </c>
      <c r="M1876" s="11">
        <f>(Table1[[#This Row],[launched_at]]/86400)+25569+(-5/24)</f>
        <v>42529.760798611103</v>
      </c>
      <c r="N1876" s="12">
        <f>Table1[[#This Row],[Date Created Conversion]]</f>
        <v>42529.760798611103</v>
      </c>
      <c r="O1876" s="13">
        <f>Table1[[#This Row],[Date Created Conversion]]</f>
        <v>42529.760798611103</v>
      </c>
      <c r="P1876" t="b">
        <v>0</v>
      </c>
      <c r="Q1876">
        <v>2</v>
      </c>
      <c r="R1876" s="6">
        <f>E1876/Q1876</f>
        <v>13</v>
      </c>
      <c r="S1876" t="b">
        <v>0</v>
      </c>
      <c r="T1876" t="s">
        <v>8283</v>
      </c>
      <c r="U1876" s="7" t="str">
        <f t="shared" si="88"/>
        <v>games</v>
      </c>
      <c r="V1876" t="str">
        <f t="shared" si="89"/>
        <v>mobile games</v>
      </c>
    </row>
    <row r="1877" spans="1:22" ht="31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5">
        <f t="shared" si="87"/>
        <v>5.1000000000000004E-3</v>
      </c>
      <c r="G1877" t="s">
        <v>8221</v>
      </c>
      <c r="H1877" t="s">
        <v>8224</v>
      </c>
      <c r="I1877" t="s">
        <v>8246</v>
      </c>
      <c r="J1877">
        <v>1470519308</v>
      </c>
      <c r="K1877" s="11">
        <f>(Table1[[#This Row],[deadline]]/86400)+25569+(-5/24)</f>
        <v>42588.691064814811</v>
      </c>
      <c r="L1877">
        <v>1465335308</v>
      </c>
      <c r="M1877" s="11">
        <f>(Table1[[#This Row],[launched_at]]/86400)+25569+(-5/24)</f>
        <v>42528.691064814811</v>
      </c>
      <c r="N1877" s="12">
        <f>Table1[[#This Row],[Date Created Conversion]]</f>
        <v>42528.691064814811</v>
      </c>
      <c r="O1877" s="13">
        <f>Table1[[#This Row],[Date Created Conversion]]</f>
        <v>42528.691064814811</v>
      </c>
      <c r="P1877" t="b">
        <v>0</v>
      </c>
      <c r="Q1877">
        <v>3</v>
      </c>
      <c r="R1877" s="6">
        <f>E1877/Q1877</f>
        <v>17</v>
      </c>
      <c r="S1877" t="b">
        <v>0</v>
      </c>
      <c r="T1877" t="s">
        <v>8283</v>
      </c>
      <c r="U1877" s="7" t="str">
        <f t="shared" si="88"/>
        <v>games</v>
      </c>
      <c r="V1877" t="str">
        <f t="shared" si="89"/>
        <v>mobile games</v>
      </c>
    </row>
    <row r="1878" spans="1:22" ht="46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5">
        <f t="shared" si="87"/>
        <v>0</v>
      </c>
      <c r="G1878" t="s">
        <v>8221</v>
      </c>
      <c r="H1878" t="s">
        <v>8226</v>
      </c>
      <c r="I1878" t="s">
        <v>8248</v>
      </c>
      <c r="J1878">
        <v>1402901405</v>
      </c>
      <c r="K1878" s="11">
        <f>(Table1[[#This Row],[deadline]]/86400)+25569+(-5/24)</f>
        <v>41806.07644675926</v>
      </c>
      <c r="L1878">
        <v>1400309405</v>
      </c>
      <c r="M1878" s="11">
        <f>(Table1[[#This Row],[launched_at]]/86400)+25569+(-5/24)</f>
        <v>41776.07644675926</v>
      </c>
      <c r="N1878" s="12">
        <f>Table1[[#This Row],[Date Created Conversion]]</f>
        <v>41776.07644675926</v>
      </c>
      <c r="O1878" s="13">
        <f>Table1[[#This Row],[Date Created Conversion]]</f>
        <v>41776.07644675926</v>
      </c>
      <c r="P1878" t="b">
        <v>0</v>
      </c>
      <c r="Q1878">
        <v>0</v>
      </c>
      <c r="R1878" s="6" t="e">
        <f>E1878/Q1878</f>
        <v>#DIV/0!</v>
      </c>
      <c r="S1878" t="b">
        <v>0</v>
      </c>
      <c r="T1878" t="s">
        <v>8283</v>
      </c>
      <c r="U1878" s="7" t="str">
        <f t="shared" si="88"/>
        <v>games</v>
      </c>
      <c r="V1878" t="str">
        <f t="shared" si="89"/>
        <v>mobile games</v>
      </c>
    </row>
    <row r="1879" spans="1:22" ht="31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5">
        <f t="shared" si="87"/>
        <v>0</v>
      </c>
      <c r="G1879" t="s">
        <v>8221</v>
      </c>
      <c r="H1879" t="s">
        <v>8224</v>
      </c>
      <c r="I1879" t="s">
        <v>8246</v>
      </c>
      <c r="J1879">
        <v>1425170525</v>
      </c>
      <c r="K1879" s="11">
        <f>(Table1[[#This Row],[deadline]]/86400)+25569+(-5/24)</f>
        <v>42063.820891203701</v>
      </c>
      <c r="L1879">
        <v>1422664925</v>
      </c>
      <c r="M1879" s="11">
        <f>(Table1[[#This Row],[launched_at]]/86400)+25569+(-5/24)</f>
        <v>42034.820891203701</v>
      </c>
      <c r="N1879" s="12">
        <f>Table1[[#This Row],[Date Created Conversion]]</f>
        <v>42034.820891203701</v>
      </c>
      <c r="O1879" s="13">
        <f>Table1[[#This Row],[Date Created Conversion]]</f>
        <v>42034.820891203701</v>
      </c>
      <c r="P1879" t="b">
        <v>0</v>
      </c>
      <c r="Q1879">
        <v>0</v>
      </c>
      <c r="R1879" s="6" t="e">
        <f>E1879/Q1879</f>
        <v>#DIV/0!</v>
      </c>
      <c r="S1879" t="b">
        <v>0</v>
      </c>
      <c r="T1879" t="s">
        <v>8283</v>
      </c>
      <c r="U1879" s="7" t="str">
        <f t="shared" si="88"/>
        <v>games</v>
      </c>
      <c r="V1879" t="str">
        <f t="shared" si="89"/>
        <v>mobile games</v>
      </c>
    </row>
    <row r="1880" spans="1:22" ht="46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5">
        <f t="shared" si="87"/>
        <v>0</v>
      </c>
      <c r="G1880" t="s">
        <v>8221</v>
      </c>
      <c r="H1880" t="s">
        <v>8226</v>
      </c>
      <c r="I1880" t="s">
        <v>8248</v>
      </c>
      <c r="J1880">
        <v>1402618355</v>
      </c>
      <c r="K1880" s="11">
        <f>(Table1[[#This Row],[deadline]]/86400)+25569+(-5/24)</f>
        <v>41802.800405092588</v>
      </c>
      <c r="L1880">
        <v>1400026355</v>
      </c>
      <c r="M1880" s="11">
        <f>(Table1[[#This Row],[launched_at]]/86400)+25569+(-5/24)</f>
        <v>41772.800405092588</v>
      </c>
      <c r="N1880" s="12">
        <f>Table1[[#This Row],[Date Created Conversion]]</f>
        <v>41772.800405092588</v>
      </c>
      <c r="O1880" s="13">
        <f>Table1[[#This Row],[Date Created Conversion]]</f>
        <v>41772.800405092588</v>
      </c>
      <c r="P1880" t="b">
        <v>0</v>
      </c>
      <c r="Q1880">
        <v>0</v>
      </c>
      <c r="R1880" s="6" t="e">
        <f>E1880/Q1880</f>
        <v>#DIV/0!</v>
      </c>
      <c r="S1880" t="b">
        <v>0</v>
      </c>
      <c r="T1880" t="s">
        <v>8283</v>
      </c>
      <c r="U1880" s="7" t="str">
        <f t="shared" si="88"/>
        <v>games</v>
      </c>
      <c r="V1880" t="str">
        <f t="shared" si="89"/>
        <v>mobile games</v>
      </c>
    </row>
    <row r="1881" spans="1:22" ht="46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5">
        <f t="shared" si="87"/>
        <v>1.1999999999999999E-3</v>
      </c>
      <c r="G1881" t="s">
        <v>8221</v>
      </c>
      <c r="H1881" t="s">
        <v>8227</v>
      </c>
      <c r="I1881" t="s">
        <v>8249</v>
      </c>
      <c r="J1881">
        <v>1457966129</v>
      </c>
      <c r="K1881" s="11">
        <f>(Table1[[#This Row],[deadline]]/86400)+25569+(-5/24)</f>
        <v>42443.399641203701</v>
      </c>
      <c r="L1881">
        <v>1455377729</v>
      </c>
      <c r="M1881" s="11">
        <f>(Table1[[#This Row],[launched_at]]/86400)+25569+(-5/24)</f>
        <v>42413.441307870373</v>
      </c>
      <c r="N1881" s="12">
        <f>Table1[[#This Row],[Date Created Conversion]]</f>
        <v>42413.441307870373</v>
      </c>
      <c r="O1881" s="13">
        <f>Table1[[#This Row],[Date Created Conversion]]</f>
        <v>42413.441307870373</v>
      </c>
      <c r="P1881" t="b">
        <v>0</v>
      </c>
      <c r="Q1881">
        <v>2</v>
      </c>
      <c r="R1881" s="6">
        <f>E1881/Q1881</f>
        <v>3</v>
      </c>
      <c r="S1881" t="b">
        <v>0</v>
      </c>
      <c r="T1881" t="s">
        <v>8283</v>
      </c>
      <c r="U1881" s="7" t="str">
        <f t="shared" si="88"/>
        <v>games</v>
      </c>
      <c r="V1881" t="str">
        <f t="shared" si="89"/>
        <v>mobile games</v>
      </c>
    </row>
    <row r="1882" spans="1:22" ht="31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5">
        <f t="shared" si="87"/>
        <v>0.20080000000000001</v>
      </c>
      <c r="G1882" t="s">
        <v>8221</v>
      </c>
      <c r="H1882" t="s">
        <v>8225</v>
      </c>
      <c r="I1882" t="s">
        <v>8247</v>
      </c>
      <c r="J1882">
        <v>1459341380</v>
      </c>
      <c r="K1882" s="11">
        <f>(Table1[[#This Row],[deadline]]/86400)+25569+(-5/24)</f>
        <v>42459.31689814815</v>
      </c>
      <c r="L1882">
        <v>1456839380</v>
      </c>
      <c r="M1882" s="11">
        <f>(Table1[[#This Row],[launched_at]]/86400)+25569+(-5/24)</f>
        <v>42430.358564814807</v>
      </c>
      <c r="N1882" s="12">
        <f>Table1[[#This Row],[Date Created Conversion]]</f>
        <v>42430.358564814807</v>
      </c>
      <c r="O1882" s="13">
        <f>Table1[[#This Row],[Date Created Conversion]]</f>
        <v>42430.358564814807</v>
      </c>
      <c r="P1882" t="b">
        <v>0</v>
      </c>
      <c r="Q1882">
        <v>24</v>
      </c>
      <c r="R1882" s="6">
        <f>E1882/Q1882</f>
        <v>41.833333333333336</v>
      </c>
      <c r="S1882" t="b">
        <v>0</v>
      </c>
      <c r="T1882" t="s">
        <v>8283</v>
      </c>
      <c r="U1882" s="7" t="str">
        <f t="shared" si="88"/>
        <v>games</v>
      </c>
      <c r="V1882" t="str">
        <f t="shared" si="89"/>
        <v>mobile games</v>
      </c>
    </row>
    <row r="1883" spans="1:22" ht="46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5">
        <f t="shared" si="87"/>
        <v>1.726845</v>
      </c>
      <c r="G1883" t="s">
        <v>8219</v>
      </c>
      <c r="H1883" t="s">
        <v>8224</v>
      </c>
      <c r="I1883" t="s">
        <v>8246</v>
      </c>
      <c r="J1883">
        <v>1425955189</v>
      </c>
      <c r="K1883" s="11">
        <f>(Table1[[#This Row],[deadline]]/86400)+25569+(-5/24)</f>
        <v>42072.902650462966</v>
      </c>
      <c r="L1883">
        <v>1423366789</v>
      </c>
      <c r="M1883" s="11">
        <f>(Table1[[#This Row],[launched_at]]/86400)+25569+(-5/24)</f>
        <v>42042.944317129623</v>
      </c>
      <c r="N1883" s="12">
        <f>Table1[[#This Row],[Date Created Conversion]]</f>
        <v>42042.944317129623</v>
      </c>
      <c r="O1883" s="13">
        <f>Table1[[#This Row],[Date Created Conversion]]</f>
        <v>42042.944317129623</v>
      </c>
      <c r="P1883" t="b">
        <v>0</v>
      </c>
      <c r="Q1883">
        <v>70</v>
      </c>
      <c r="R1883" s="6">
        <f>E1883/Q1883</f>
        <v>49.338428571428572</v>
      </c>
      <c r="S1883" t="b">
        <v>1</v>
      </c>
      <c r="T1883" t="s">
        <v>8279</v>
      </c>
      <c r="U1883" s="7" t="str">
        <f t="shared" si="88"/>
        <v>music</v>
      </c>
      <c r="V1883" t="str">
        <f t="shared" si="89"/>
        <v>indie rock</v>
      </c>
    </row>
    <row r="1884" spans="1:22" ht="46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5">
        <f t="shared" si="87"/>
        <v>1.008955223880597</v>
      </c>
      <c r="G1884" t="s">
        <v>8219</v>
      </c>
      <c r="H1884" t="s">
        <v>8224</v>
      </c>
      <c r="I1884" t="s">
        <v>8246</v>
      </c>
      <c r="J1884">
        <v>1341964080</v>
      </c>
      <c r="K1884" s="11">
        <f>(Table1[[#This Row],[deadline]]/86400)+25569+(-5/24)</f>
        <v>41100.783333333333</v>
      </c>
      <c r="L1884">
        <v>1339109212</v>
      </c>
      <c r="M1884" s="11">
        <f>(Table1[[#This Row],[launched_at]]/86400)+25569+(-5/24)</f>
        <v>41067.740879629629</v>
      </c>
      <c r="N1884" s="12">
        <f>Table1[[#This Row],[Date Created Conversion]]</f>
        <v>41067.740879629629</v>
      </c>
      <c r="O1884" s="13">
        <f>Table1[[#This Row],[Date Created Conversion]]</f>
        <v>41067.740879629629</v>
      </c>
      <c r="P1884" t="b">
        <v>0</v>
      </c>
      <c r="Q1884">
        <v>81</v>
      </c>
      <c r="R1884" s="6">
        <f>E1884/Q1884</f>
        <v>41.728395061728392</v>
      </c>
      <c r="S1884" t="b">
        <v>1</v>
      </c>
      <c r="T1884" t="s">
        <v>8279</v>
      </c>
      <c r="U1884" s="7" t="str">
        <f t="shared" si="88"/>
        <v>music</v>
      </c>
      <c r="V1884" t="str">
        <f t="shared" si="89"/>
        <v>indie rock</v>
      </c>
    </row>
    <row r="1885" spans="1:22" ht="46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5">
        <f t="shared" si="87"/>
        <v>1.0480480480480481</v>
      </c>
      <c r="G1885" t="s">
        <v>8219</v>
      </c>
      <c r="H1885" t="s">
        <v>8224</v>
      </c>
      <c r="I1885" t="s">
        <v>8246</v>
      </c>
      <c r="J1885">
        <v>1333921508</v>
      </c>
      <c r="K1885" s="11">
        <f>(Table1[[#This Row],[deadline]]/86400)+25569+(-5/24)</f>
        <v>41007.698009259257</v>
      </c>
      <c r="L1885">
        <v>1331333108</v>
      </c>
      <c r="M1885" s="11">
        <f>(Table1[[#This Row],[launched_at]]/86400)+25569+(-5/24)</f>
        <v>40977.739675925921</v>
      </c>
      <c r="N1885" s="12">
        <f>Table1[[#This Row],[Date Created Conversion]]</f>
        <v>40977.739675925921</v>
      </c>
      <c r="O1885" s="13">
        <f>Table1[[#This Row],[Date Created Conversion]]</f>
        <v>40977.739675925921</v>
      </c>
      <c r="P1885" t="b">
        <v>0</v>
      </c>
      <c r="Q1885">
        <v>32</v>
      </c>
      <c r="R1885" s="6">
        <f>E1885/Q1885</f>
        <v>32.71875</v>
      </c>
      <c r="S1885" t="b">
        <v>1</v>
      </c>
      <c r="T1885" t="s">
        <v>8279</v>
      </c>
      <c r="U1885" s="7" t="str">
        <f t="shared" si="88"/>
        <v>music</v>
      </c>
      <c r="V1885" t="str">
        <f t="shared" si="89"/>
        <v>indie rock</v>
      </c>
    </row>
    <row r="1886" spans="1:22" ht="46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5">
        <f t="shared" si="87"/>
        <v>1.351</v>
      </c>
      <c r="G1886" t="s">
        <v>8219</v>
      </c>
      <c r="H1886" t="s">
        <v>8224</v>
      </c>
      <c r="I1886" t="s">
        <v>8246</v>
      </c>
      <c r="J1886">
        <v>1354017600</v>
      </c>
      <c r="K1886" s="11">
        <f>(Table1[[#This Row],[deadline]]/86400)+25569+(-5/24)</f>
        <v>41240.291666666664</v>
      </c>
      <c r="L1886">
        <v>1350967535</v>
      </c>
      <c r="M1886" s="11">
        <f>(Table1[[#This Row],[launched_at]]/86400)+25569+(-5/24)</f>
        <v>41204.989988425921</v>
      </c>
      <c r="N1886" s="12">
        <f>Table1[[#This Row],[Date Created Conversion]]</f>
        <v>41204.989988425921</v>
      </c>
      <c r="O1886" s="13">
        <f>Table1[[#This Row],[Date Created Conversion]]</f>
        <v>41204.989988425921</v>
      </c>
      <c r="P1886" t="b">
        <v>0</v>
      </c>
      <c r="Q1886">
        <v>26</v>
      </c>
      <c r="R1886" s="6">
        <f>E1886/Q1886</f>
        <v>51.96153846153846</v>
      </c>
      <c r="S1886" t="b">
        <v>1</v>
      </c>
      <c r="T1886" t="s">
        <v>8279</v>
      </c>
      <c r="U1886" s="7" t="str">
        <f t="shared" si="88"/>
        <v>music</v>
      </c>
      <c r="V1886" t="str">
        <f t="shared" si="89"/>
        <v>indie rock</v>
      </c>
    </row>
    <row r="1887" spans="1:22" ht="46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5">
        <f t="shared" si="87"/>
        <v>1.1632786885245903</v>
      </c>
      <c r="G1887" t="s">
        <v>8219</v>
      </c>
      <c r="H1887" t="s">
        <v>8224</v>
      </c>
      <c r="I1887" t="s">
        <v>8246</v>
      </c>
      <c r="J1887">
        <v>1344636000</v>
      </c>
      <c r="K1887" s="11">
        <f>(Table1[[#This Row],[deadline]]/86400)+25569+(-5/24)</f>
        <v>41131.708333333328</v>
      </c>
      <c r="L1887">
        <v>1341800110</v>
      </c>
      <c r="M1887" s="11">
        <f>(Table1[[#This Row],[launched_at]]/86400)+25569+(-5/24)</f>
        <v>41098.885532407403</v>
      </c>
      <c r="N1887" s="12">
        <f>Table1[[#This Row],[Date Created Conversion]]</f>
        <v>41098.885532407403</v>
      </c>
      <c r="O1887" s="13">
        <f>Table1[[#This Row],[Date Created Conversion]]</f>
        <v>41098.885532407403</v>
      </c>
      <c r="P1887" t="b">
        <v>0</v>
      </c>
      <c r="Q1887">
        <v>105</v>
      </c>
      <c r="R1887" s="6">
        <f>E1887/Q1887</f>
        <v>50.685714285714283</v>
      </c>
      <c r="S1887" t="b">
        <v>1</v>
      </c>
      <c r="T1887" t="s">
        <v>8279</v>
      </c>
      <c r="U1887" s="7" t="str">
        <f t="shared" si="88"/>
        <v>music</v>
      </c>
      <c r="V1887" t="str">
        <f t="shared" si="89"/>
        <v>indie rock</v>
      </c>
    </row>
    <row r="1888" spans="1:22" ht="46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5">
        <f t="shared" si="87"/>
        <v>1.0208333333333333</v>
      </c>
      <c r="G1888" t="s">
        <v>8219</v>
      </c>
      <c r="H1888" t="s">
        <v>8224</v>
      </c>
      <c r="I1888" t="s">
        <v>8246</v>
      </c>
      <c r="J1888">
        <v>1415832338</v>
      </c>
      <c r="K1888" s="11">
        <f>(Table1[[#This Row],[deadline]]/86400)+25569+(-5/24)</f>
        <v>41955.740023148144</v>
      </c>
      <c r="L1888">
        <v>1413236738</v>
      </c>
      <c r="M1888" s="11">
        <f>(Table1[[#This Row],[launched_at]]/86400)+25569+(-5/24)</f>
        <v>41925.69835648148</v>
      </c>
      <c r="N1888" s="12">
        <f>Table1[[#This Row],[Date Created Conversion]]</f>
        <v>41925.69835648148</v>
      </c>
      <c r="O1888" s="13">
        <f>Table1[[#This Row],[Date Created Conversion]]</f>
        <v>41925.69835648148</v>
      </c>
      <c r="P1888" t="b">
        <v>0</v>
      </c>
      <c r="Q1888">
        <v>29</v>
      </c>
      <c r="R1888" s="6">
        <f>E1888/Q1888</f>
        <v>42.241379310344826</v>
      </c>
      <c r="S1888" t="b">
        <v>1</v>
      </c>
      <c r="T1888" t="s">
        <v>8279</v>
      </c>
      <c r="U1888" s="7" t="str">
        <f t="shared" si="88"/>
        <v>music</v>
      </c>
      <c r="V1888" t="str">
        <f t="shared" si="89"/>
        <v>indie rock</v>
      </c>
    </row>
    <row r="1889" spans="1:22" ht="46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5">
        <f t="shared" si="87"/>
        <v>1.1116666666666666</v>
      </c>
      <c r="G1889" t="s">
        <v>8219</v>
      </c>
      <c r="H1889" t="s">
        <v>8227</v>
      </c>
      <c r="I1889" t="s">
        <v>8249</v>
      </c>
      <c r="J1889">
        <v>1449178200</v>
      </c>
      <c r="K1889" s="11">
        <f>(Table1[[#This Row],[deadline]]/86400)+25569+(-5/24)</f>
        <v>42341.687499999993</v>
      </c>
      <c r="L1889">
        <v>1447614732</v>
      </c>
      <c r="M1889" s="11">
        <f>(Table1[[#This Row],[launched_at]]/86400)+25569+(-5/24)</f>
        <v>42323.591805555552</v>
      </c>
      <c r="N1889" s="12">
        <f>Table1[[#This Row],[Date Created Conversion]]</f>
        <v>42323.591805555552</v>
      </c>
      <c r="O1889" s="13">
        <f>Table1[[#This Row],[Date Created Conversion]]</f>
        <v>42323.591805555552</v>
      </c>
      <c r="P1889" t="b">
        <v>0</v>
      </c>
      <c r="Q1889">
        <v>8</v>
      </c>
      <c r="R1889" s="6">
        <f>E1889/Q1889</f>
        <v>416.875</v>
      </c>
      <c r="S1889" t="b">
        <v>1</v>
      </c>
      <c r="T1889" t="s">
        <v>8279</v>
      </c>
      <c r="U1889" s="7" t="str">
        <f t="shared" si="88"/>
        <v>music</v>
      </c>
      <c r="V1889" t="str">
        <f t="shared" si="89"/>
        <v>indie rock</v>
      </c>
    </row>
    <row r="1890" spans="1:22" ht="46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5">
        <f t="shared" si="87"/>
        <v>1.6608000000000001</v>
      </c>
      <c r="G1890" t="s">
        <v>8219</v>
      </c>
      <c r="H1890" t="s">
        <v>8224</v>
      </c>
      <c r="I1890" t="s">
        <v>8246</v>
      </c>
      <c r="J1890">
        <v>1275368340</v>
      </c>
      <c r="K1890" s="11">
        <f>(Table1[[#This Row],[deadline]]/86400)+25569+(-5/24)</f>
        <v>40329.999305555553</v>
      </c>
      <c r="L1890">
        <v>1272692732</v>
      </c>
      <c r="M1890" s="11">
        <f>(Table1[[#This Row],[launched_at]]/86400)+25569+(-5/24)</f>
        <v>40299.03162037037</v>
      </c>
      <c r="N1890" s="12">
        <f>Table1[[#This Row],[Date Created Conversion]]</f>
        <v>40299.03162037037</v>
      </c>
      <c r="O1890" s="13">
        <f>Table1[[#This Row],[Date Created Conversion]]</f>
        <v>40299.03162037037</v>
      </c>
      <c r="P1890" t="b">
        <v>0</v>
      </c>
      <c r="Q1890">
        <v>89</v>
      </c>
      <c r="R1890" s="6">
        <f>E1890/Q1890</f>
        <v>46.651685393258425</v>
      </c>
      <c r="S1890" t="b">
        <v>1</v>
      </c>
      <c r="T1890" t="s">
        <v>8279</v>
      </c>
      <c r="U1890" s="7" t="str">
        <f t="shared" si="88"/>
        <v>music</v>
      </c>
      <c r="V1890" t="str">
        <f t="shared" si="89"/>
        <v>indie rock</v>
      </c>
    </row>
    <row r="1891" spans="1:22" ht="46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5">
        <f t="shared" si="87"/>
        <v>1.0660000000000001</v>
      </c>
      <c r="G1891" t="s">
        <v>8219</v>
      </c>
      <c r="H1891" t="s">
        <v>8224</v>
      </c>
      <c r="I1891" t="s">
        <v>8246</v>
      </c>
      <c r="J1891">
        <v>1363024946</v>
      </c>
      <c r="K1891" s="11">
        <f>(Table1[[#This Row],[deadline]]/86400)+25569+(-5/24)</f>
        <v>41344.543356481481</v>
      </c>
      <c r="L1891">
        <v>1359140546</v>
      </c>
      <c r="M1891" s="11">
        <f>(Table1[[#This Row],[launched_at]]/86400)+25569+(-5/24)</f>
        <v>41299.585023148145</v>
      </c>
      <c r="N1891" s="12">
        <f>Table1[[#This Row],[Date Created Conversion]]</f>
        <v>41299.585023148145</v>
      </c>
      <c r="O1891" s="13">
        <f>Table1[[#This Row],[Date Created Conversion]]</f>
        <v>41299.585023148145</v>
      </c>
      <c r="P1891" t="b">
        <v>0</v>
      </c>
      <c r="Q1891">
        <v>44</v>
      </c>
      <c r="R1891" s="6">
        <f>E1891/Q1891</f>
        <v>48.454545454545453</v>
      </c>
      <c r="S1891" t="b">
        <v>1</v>
      </c>
      <c r="T1891" t="s">
        <v>8279</v>
      </c>
      <c r="U1891" s="7" t="str">
        <f t="shared" si="88"/>
        <v>music</v>
      </c>
      <c r="V1891" t="str">
        <f t="shared" si="89"/>
        <v>indie rock</v>
      </c>
    </row>
    <row r="1892" spans="1:22" ht="46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5">
        <f t="shared" si="87"/>
        <v>1.4458441666666668</v>
      </c>
      <c r="G1892" t="s">
        <v>8219</v>
      </c>
      <c r="H1892" t="s">
        <v>8224</v>
      </c>
      <c r="I1892" t="s">
        <v>8246</v>
      </c>
      <c r="J1892">
        <v>1355597528</v>
      </c>
      <c r="K1892" s="11">
        <f>(Table1[[#This Row],[deadline]]/86400)+25569+(-5/24)</f>
        <v>41258.577870370369</v>
      </c>
      <c r="L1892">
        <v>1353005528</v>
      </c>
      <c r="M1892" s="11">
        <f>(Table1[[#This Row],[launched_at]]/86400)+25569+(-5/24)</f>
        <v>41228.577870370369</v>
      </c>
      <c r="N1892" s="12">
        <f>Table1[[#This Row],[Date Created Conversion]]</f>
        <v>41228.577870370369</v>
      </c>
      <c r="O1892" s="13">
        <f>Table1[[#This Row],[Date Created Conversion]]</f>
        <v>41228.577870370369</v>
      </c>
      <c r="P1892" t="b">
        <v>0</v>
      </c>
      <c r="Q1892">
        <v>246</v>
      </c>
      <c r="R1892" s="6">
        <f>E1892/Q1892</f>
        <v>70.5289837398374</v>
      </c>
      <c r="S1892" t="b">
        <v>1</v>
      </c>
      <c r="T1892" t="s">
        <v>8279</v>
      </c>
      <c r="U1892" s="7" t="str">
        <f t="shared" si="88"/>
        <v>music</v>
      </c>
      <c r="V1892" t="str">
        <f t="shared" si="89"/>
        <v>indie rock</v>
      </c>
    </row>
    <row r="1893" spans="1:22" ht="46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5">
        <f t="shared" si="87"/>
        <v>1.0555000000000001</v>
      </c>
      <c r="G1893" t="s">
        <v>8219</v>
      </c>
      <c r="H1893" t="s">
        <v>8224</v>
      </c>
      <c r="I1893" t="s">
        <v>8246</v>
      </c>
      <c r="J1893">
        <v>1279778400</v>
      </c>
      <c r="K1893" s="11">
        <f>(Table1[[#This Row],[deadline]]/86400)+25569+(-5/24)</f>
        <v>40381.041666666664</v>
      </c>
      <c r="L1893">
        <v>1275851354</v>
      </c>
      <c r="M1893" s="11">
        <f>(Table1[[#This Row],[launched_at]]/86400)+25569+(-5/24)</f>
        <v>40335.589745370366</v>
      </c>
      <c r="N1893" s="12">
        <f>Table1[[#This Row],[Date Created Conversion]]</f>
        <v>40335.589745370366</v>
      </c>
      <c r="O1893" s="13">
        <f>Table1[[#This Row],[Date Created Conversion]]</f>
        <v>40335.589745370366</v>
      </c>
      <c r="P1893" t="b">
        <v>0</v>
      </c>
      <c r="Q1893">
        <v>120</v>
      </c>
      <c r="R1893" s="6">
        <f>E1893/Q1893</f>
        <v>87.958333333333329</v>
      </c>
      <c r="S1893" t="b">
        <v>1</v>
      </c>
      <c r="T1893" t="s">
        <v>8279</v>
      </c>
      <c r="U1893" s="7" t="str">
        <f t="shared" si="88"/>
        <v>music</v>
      </c>
      <c r="V1893" t="str">
        <f t="shared" si="89"/>
        <v>indie rock</v>
      </c>
    </row>
    <row r="1894" spans="1:22" ht="3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5">
        <f t="shared" si="87"/>
        <v>1.3660000000000001</v>
      </c>
      <c r="G1894" t="s">
        <v>8219</v>
      </c>
      <c r="H1894" t="s">
        <v>8224</v>
      </c>
      <c r="I1894" t="s">
        <v>8246</v>
      </c>
      <c r="J1894">
        <v>1307459881</v>
      </c>
      <c r="K1894" s="11">
        <f>(Table1[[#This Row],[deadline]]/86400)+25569+(-5/24)</f>
        <v>40701.429178240738</v>
      </c>
      <c r="L1894">
        <v>1304867881</v>
      </c>
      <c r="M1894" s="11">
        <f>(Table1[[#This Row],[launched_at]]/86400)+25569+(-5/24)</f>
        <v>40671.429178240738</v>
      </c>
      <c r="N1894" s="12">
        <f>Table1[[#This Row],[Date Created Conversion]]</f>
        <v>40671.429178240738</v>
      </c>
      <c r="O1894" s="13">
        <f>Table1[[#This Row],[Date Created Conversion]]</f>
        <v>40671.429178240738</v>
      </c>
      <c r="P1894" t="b">
        <v>0</v>
      </c>
      <c r="Q1894">
        <v>26</v>
      </c>
      <c r="R1894" s="6">
        <f>E1894/Q1894</f>
        <v>26.26923076923077</v>
      </c>
      <c r="S1894" t="b">
        <v>1</v>
      </c>
      <c r="T1894" t="s">
        <v>8279</v>
      </c>
      <c r="U1894" s="7" t="str">
        <f t="shared" si="88"/>
        <v>music</v>
      </c>
      <c r="V1894" t="str">
        <f t="shared" si="89"/>
        <v>indie rock</v>
      </c>
    </row>
    <row r="1895" spans="1:22" ht="46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5">
        <f t="shared" si="87"/>
        <v>1.04</v>
      </c>
      <c r="G1895" t="s">
        <v>8219</v>
      </c>
      <c r="H1895" t="s">
        <v>8224</v>
      </c>
      <c r="I1895" t="s">
        <v>8246</v>
      </c>
      <c r="J1895">
        <v>1302926340</v>
      </c>
      <c r="K1895" s="11">
        <f>(Table1[[#This Row],[deadline]]/86400)+25569+(-5/24)</f>
        <v>40648.957638888889</v>
      </c>
      <c r="L1895">
        <v>1301524585</v>
      </c>
      <c r="M1895" s="11">
        <f>(Table1[[#This Row],[launched_at]]/86400)+25569+(-5/24)</f>
        <v>40632.733622685184</v>
      </c>
      <c r="N1895" s="12">
        <f>Table1[[#This Row],[Date Created Conversion]]</f>
        <v>40632.733622685184</v>
      </c>
      <c r="O1895" s="13">
        <f>Table1[[#This Row],[Date Created Conversion]]</f>
        <v>40632.733622685184</v>
      </c>
      <c r="P1895" t="b">
        <v>0</v>
      </c>
      <c r="Q1895">
        <v>45</v>
      </c>
      <c r="R1895" s="6">
        <f>E1895/Q1895</f>
        <v>57.777777777777779</v>
      </c>
      <c r="S1895" t="b">
        <v>1</v>
      </c>
      <c r="T1895" t="s">
        <v>8279</v>
      </c>
      <c r="U1895" s="7" t="str">
        <f t="shared" si="88"/>
        <v>music</v>
      </c>
      <c r="V1895" t="str">
        <f t="shared" si="89"/>
        <v>indie rock</v>
      </c>
    </row>
    <row r="1896" spans="1:22" ht="18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5">
        <f t="shared" si="87"/>
        <v>1.145</v>
      </c>
      <c r="G1896" t="s">
        <v>8219</v>
      </c>
      <c r="H1896" t="s">
        <v>8224</v>
      </c>
      <c r="I1896" t="s">
        <v>8246</v>
      </c>
      <c r="J1896">
        <v>1329082983</v>
      </c>
      <c r="K1896" s="11">
        <f>(Table1[[#This Row],[deadline]]/86400)+25569+(-5/24)</f>
        <v>40951.696562499994</v>
      </c>
      <c r="L1896">
        <v>1326404583</v>
      </c>
      <c r="M1896" s="11">
        <f>(Table1[[#This Row],[launched_at]]/86400)+25569+(-5/24)</f>
        <v>40920.696562499994</v>
      </c>
      <c r="N1896" s="12">
        <f>Table1[[#This Row],[Date Created Conversion]]</f>
        <v>40920.696562499994</v>
      </c>
      <c r="O1896" s="13">
        <f>Table1[[#This Row],[Date Created Conversion]]</f>
        <v>40920.696562499994</v>
      </c>
      <c r="P1896" t="b">
        <v>0</v>
      </c>
      <c r="Q1896">
        <v>20</v>
      </c>
      <c r="R1896" s="6">
        <f>E1896/Q1896</f>
        <v>57.25</v>
      </c>
      <c r="S1896" t="b">
        <v>1</v>
      </c>
      <c r="T1896" t="s">
        <v>8279</v>
      </c>
      <c r="U1896" s="7" t="str">
        <f t="shared" si="88"/>
        <v>music</v>
      </c>
      <c r="V1896" t="str">
        <f t="shared" si="89"/>
        <v>indie rock</v>
      </c>
    </row>
    <row r="1897" spans="1:22" ht="46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5">
        <f t="shared" si="87"/>
        <v>1.0171957671957672</v>
      </c>
      <c r="G1897" t="s">
        <v>8219</v>
      </c>
      <c r="H1897" t="s">
        <v>8224</v>
      </c>
      <c r="I1897" t="s">
        <v>8246</v>
      </c>
      <c r="J1897">
        <v>1445363722</v>
      </c>
      <c r="K1897" s="11">
        <f>(Table1[[#This Row],[deadline]]/86400)+25569+(-5/24)</f>
        <v>42297.538449074076</v>
      </c>
      <c r="L1897">
        <v>1442771722</v>
      </c>
      <c r="M1897" s="11">
        <f>(Table1[[#This Row],[launched_at]]/86400)+25569+(-5/24)</f>
        <v>42267.538449074076</v>
      </c>
      <c r="N1897" s="12">
        <f>Table1[[#This Row],[Date Created Conversion]]</f>
        <v>42267.538449074076</v>
      </c>
      <c r="O1897" s="13">
        <f>Table1[[#This Row],[Date Created Conversion]]</f>
        <v>42267.538449074076</v>
      </c>
      <c r="P1897" t="b">
        <v>0</v>
      </c>
      <c r="Q1897">
        <v>47</v>
      </c>
      <c r="R1897" s="6">
        <f>E1897/Q1897</f>
        <v>196.34042553191489</v>
      </c>
      <c r="S1897" t="b">
        <v>1</v>
      </c>
      <c r="T1897" t="s">
        <v>8279</v>
      </c>
      <c r="U1897" s="7" t="str">
        <f t="shared" si="88"/>
        <v>music</v>
      </c>
      <c r="V1897" t="str">
        <f t="shared" si="89"/>
        <v>indie rock</v>
      </c>
    </row>
    <row r="1898" spans="1:22" ht="46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5">
        <f t="shared" si="87"/>
        <v>1.2394678492239468</v>
      </c>
      <c r="G1898" t="s">
        <v>8219</v>
      </c>
      <c r="H1898" t="s">
        <v>8224</v>
      </c>
      <c r="I1898" t="s">
        <v>8246</v>
      </c>
      <c r="J1898">
        <v>1334250165</v>
      </c>
      <c r="K1898" s="11">
        <f>(Table1[[#This Row],[deadline]]/86400)+25569+(-5/24)</f>
        <v>41011.501909722218</v>
      </c>
      <c r="L1898">
        <v>1331658165</v>
      </c>
      <c r="M1898" s="11">
        <f>(Table1[[#This Row],[launched_at]]/86400)+25569+(-5/24)</f>
        <v>40981.501909722218</v>
      </c>
      <c r="N1898" s="12">
        <f>Table1[[#This Row],[Date Created Conversion]]</f>
        <v>40981.501909722218</v>
      </c>
      <c r="O1898" s="13">
        <f>Table1[[#This Row],[Date Created Conversion]]</f>
        <v>40981.501909722218</v>
      </c>
      <c r="P1898" t="b">
        <v>0</v>
      </c>
      <c r="Q1898">
        <v>13</v>
      </c>
      <c r="R1898" s="6">
        <f>E1898/Q1898</f>
        <v>43</v>
      </c>
      <c r="S1898" t="b">
        <v>1</v>
      </c>
      <c r="T1898" t="s">
        <v>8279</v>
      </c>
      <c r="U1898" s="7" t="str">
        <f t="shared" si="88"/>
        <v>music</v>
      </c>
      <c r="V1898" t="str">
        <f t="shared" si="89"/>
        <v>indie rock</v>
      </c>
    </row>
    <row r="1899" spans="1:22" ht="46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5">
        <f t="shared" si="87"/>
        <v>1.0245669291338582</v>
      </c>
      <c r="G1899" t="s">
        <v>8219</v>
      </c>
      <c r="H1899" t="s">
        <v>8224</v>
      </c>
      <c r="I1899" t="s">
        <v>8246</v>
      </c>
      <c r="J1899">
        <v>1393966800</v>
      </c>
      <c r="K1899" s="11">
        <f>(Table1[[#This Row],[deadline]]/86400)+25569+(-5/24)</f>
        <v>41702.666666666664</v>
      </c>
      <c r="L1899">
        <v>1392040806</v>
      </c>
      <c r="M1899" s="11">
        <f>(Table1[[#This Row],[launched_at]]/86400)+25569+(-5/24)</f>
        <v>41680.375069444439</v>
      </c>
      <c r="N1899" s="12">
        <f>Table1[[#This Row],[Date Created Conversion]]</f>
        <v>41680.375069444439</v>
      </c>
      <c r="O1899" s="13">
        <f>Table1[[#This Row],[Date Created Conversion]]</f>
        <v>41680.375069444439</v>
      </c>
      <c r="P1899" t="b">
        <v>0</v>
      </c>
      <c r="Q1899">
        <v>183</v>
      </c>
      <c r="R1899" s="6">
        <f>E1899/Q1899</f>
        <v>35.551912568306008</v>
      </c>
      <c r="S1899" t="b">
        <v>1</v>
      </c>
      <c r="T1899" t="s">
        <v>8279</v>
      </c>
      <c r="U1899" s="7" t="str">
        <f t="shared" si="88"/>
        <v>music</v>
      </c>
      <c r="V1899" t="str">
        <f t="shared" si="89"/>
        <v>indie rock</v>
      </c>
    </row>
    <row r="1900" spans="1:22" ht="46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5">
        <f t="shared" si="87"/>
        <v>1.4450000000000001</v>
      </c>
      <c r="G1900" t="s">
        <v>8219</v>
      </c>
      <c r="H1900" t="s">
        <v>8224</v>
      </c>
      <c r="I1900" t="s">
        <v>8246</v>
      </c>
      <c r="J1900">
        <v>1454349600</v>
      </c>
      <c r="K1900" s="11">
        <f>(Table1[[#This Row],[deadline]]/86400)+25569+(-5/24)</f>
        <v>42401.541666666664</v>
      </c>
      <c r="L1900">
        <v>1451277473</v>
      </c>
      <c r="M1900" s="11">
        <f>(Table1[[#This Row],[launched_at]]/86400)+25569+(-5/24)</f>
        <v>42365.9846412037</v>
      </c>
      <c r="N1900" s="12">
        <f>Table1[[#This Row],[Date Created Conversion]]</f>
        <v>42365.9846412037</v>
      </c>
      <c r="O1900" s="13">
        <f>Table1[[#This Row],[Date Created Conversion]]</f>
        <v>42365.9846412037</v>
      </c>
      <c r="P1900" t="b">
        <v>0</v>
      </c>
      <c r="Q1900">
        <v>21</v>
      </c>
      <c r="R1900" s="6">
        <f>E1900/Q1900</f>
        <v>68.80952380952381</v>
      </c>
      <c r="S1900" t="b">
        <v>1</v>
      </c>
      <c r="T1900" t="s">
        <v>8279</v>
      </c>
      <c r="U1900" s="7" t="str">
        <f t="shared" si="88"/>
        <v>music</v>
      </c>
      <c r="V1900" t="str">
        <f t="shared" si="89"/>
        <v>indie rock</v>
      </c>
    </row>
    <row r="1901" spans="1:22" ht="46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5">
        <f t="shared" si="87"/>
        <v>1.3333333333333333</v>
      </c>
      <c r="G1901" t="s">
        <v>8219</v>
      </c>
      <c r="H1901" t="s">
        <v>8224</v>
      </c>
      <c r="I1901" t="s">
        <v>8246</v>
      </c>
      <c r="J1901">
        <v>1427319366</v>
      </c>
      <c r="K1901" s="11">
        <f>(Table1[[#This Row],[deadline]]/86400)+25569+(-5/24)</f>
        <v>42088.691736111105</v>
      </c>
      <c r="L1901">
        <v>1424730966</v>
      </c>
      <c r="M1901" s="11">
        <f>(Table1[[#This Row],[launched_at]]/86400)+25569+(-5/24)</f>
        <v>42058.733402777776</v>
      </c>
      <c r="N1901" s="12">
        <f>Table1[[#This Row],[Date Created Conversion]]</f>
        <v>42058.733402777776</v>
      </c>
      <c r="O1901" s="13">
        <f>Table1[[#This Row],[Date Created Conversion]]</f>
        <v>42058.733402777776</v>
      </c>
      <c r="P1901" t="b">
        <v>0</v>
      </c>
      <c r="Q1901">
        <v>42</v>
      </c>
      <c r="R1901" s="6">
        <f>E1901/Q1901</f>
        <v>28.571428571428573</v>
      </c>
      <c r="S1901" t="b">
        <v>1</v>
      </c>
      <c r="T1901" t="s">
        <v>8279</v>
      </c>
      <c r="U1901" s="7" t="str">
        <f t="shared" si="88"/>
        <v>music</v>
      </c>
      <c r="V1901" t="str">
        <f t="shared" si="89"/>
        <v>indie rock</v>
      </c>
    </row>
    <row r="1902" spans="1:22" ht="46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5">
        <f t="shared" si="87"/>
        <v>1.0936440000000001</v>
      </c>
      <c r="G1902" t="s">
        <v>8219</v>
      </c>
      <c r="H1902" t="s">
        <v>8224</v>
      </c>
      <c r="I1902" t="s">
        <v>8246</v>
      </c>
      <c r="J1902">
        <v>1349517540</v>
      </c>
      <c r="K1902" s="11">
        <f>(Table1[[#This Row],[deadline]]/86400)+25569+(-5/24)</f>
        <v>41188.207638888889</v>
      </c>
      <c r="L1902">
        <v>1347137731</v>
      </c>
      <c r="M1902" s="11">
        <f>(Table1[[#This Row],[launched_at]]/86400)+25569+(-5/24)</f>
        <v>41160.663553240738</v>
      </c>
      <c r="N1902" s="12">
        <f>Table1[[#This Row],[Date Created Conversion]]</f>
        <v>41160.663553240738</v>
      </c>
      <c r="O1902" s="13">
        <f>Table1[[#This Row],[Date Created Conversion]]</f>
        <v>41160.663553240738</v>
      </c>
      <c r="P1902" t="b">
        <v>0</v>
      </c>
      <c r="Q1902">
        <v>54</v>
      </c>
      <c r="R1902" s="6">
        <f>E1902/Q1902</f>
        <v>50.631666666666668</v>
      </c>
      <c r="S1902" t="b">
        <v>1</v>
      </c>
      <c r="T1902" t="s">
        <v>8279</v>
      </c>
      <c r="U1902" s="7" t="str">
        <f t="shared" si="88"/>
        <v>music</v>
      </c>
      <c r="V1902" t="str">
        <f t="shared" si="89"/>
        <v>indie rock</v>
      </c>
    </row>
    <row r="1903" spans="1:22" ht="46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5">
        <f t="shared" si="87"/>
        <v>2.696969696969697E-2</v>
      </c>
      <c r="G1903" t="s">
        <v>8221</v>
      </c>
      <c r="H1903" t="s">
        <v>8225</v>
      </c>
      <c r="I1903" t="s">
        <v>8247</v>
      </c>
      <c r="J1903">
        <v>1432299600</v>
      </c>
      <c r="K1903" s="11">
        <f>(Table1[[#This Row],[deadline]]/86400)+25569+(-5/24)</f>
        <v>42146.333333333336</v>
      </c>
      <c r="L1903">
        <v>1429707729</v>
      </c>
      <c r="M1903" s="11">
        <f>(Table1[[#This Row],[launched_at]]/86400)+25569+(-5/24)</f>
        <v>42116.334826388884</v>
      </c>
      <c r="N1903" s="12">
        <f>Table1[[#This Row],[Date Created Conversion]]</f>
        <v>42116.334826388884</v>
      </c>
      <c r="O1903" s="13">
        <f>Table1[[#This Row],[Date Created Conversion]]</f>
        <v>42116.334826388884</v>
      </c>
      <c r="P1903" t="b">
        <v>0</v>
      </c>
      <c r="Q1903">
        <v>25</v>
      </c>
      <c r="R1903" s="6">
        <f>E1903/Q1903</f>
        <v>106.8</v>
      </c>
      <c r="S1903" t="b">
        <v>0</v>
      </c>
      <c r="T1903" t="s">
        <v>8294</v>
      </c>
      <c r="U1903" s="7" t="str">
        <f t="shared" si="88"/>
        <v>technology</v>
      </c>
      <c r="V1903" t="str">
        <f t="shared" si="89"/>
        <v>gadgets</v>
      </c>
    </row>
    <row r="1904" spans="1:22" ht="46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5">
        <f t="shared" si="87"/>
        <v>1.2E-2</v>
      </c>
      <c r="G1904" t="s">
        <v>8221</v>
      </c>
      <c r="H1904" t="s">
        <v>8233</v>
      </c>
      <c r="I1904" t="s">
        <v>8249</v>
      </c>
      <c r="J1904">
        <v>1425495447</v>
      </c>
      <c r="K1904" s="11">
        <f>(Table1[[#This Row],[deadline]]/86400)+25569+(-5/24)</f>
        <v>42067.581562499996</v>
      </c>
      <c r="L1904">
        <v>1422903447</v>
      </c>
      <c r="M1904" s="11">
        <f>(Table1[[#This Row],[launched_at]]/86400)+25569+(-5/24)</f>
        <v>42037.581562499996</v>
      </c>
      <c r="N1904" s="12">
        <f>Table1[[#This Row],[Date Created Conversion]]</f>
        <v>42037.581562499996</v>
      </c>
      <c r="O1904" s="13">
        <f>Table1[[#This Row],[Date Created Conversion]]</f>
        <v>42037.581562499996</v>
      </c>
      <c r="P1904" t="b">
        <v>0</v>
      </c>
      <c r="Q1904">
        <v>3</v>
      </c>
      <c r="R1904" s="6">
        <f>E1904/Q1904</f>
        <v>4</v>
      </c>
      <c r="S1904" t="b">
        <v>0</v>
      </c>
      <c r="T1904" t="s">
        <v>8294</v>
      </c>
      <c r="U1904" s="7" t="str">
        <f t="shared" si="88"/>
        <v>technology</v>
      </c>
      <c r="V1904" t="str">
        <f t="shared" si="89"/>
        <v>gadgets</v>
      </c>
    </row>
    <row r="1905" spans="1:22" ht="46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5">
        <f t="shared" si="87"/>
        <v>0.46600000000000003</v>
      </c>
      <c r="G1905" t="s">
        <v>8221</v>
      </c>
      <c r="H1905" t="s">
        <v>8224</v>
      </c>
      <c r="I1905" t="s">
        <v>8246</v>
      </c>
      <c r="J1905">
        <v>1485541791</v>
      </c>
      <c r="K1905" s="11">
        <f>(Table1[[#This Row],[deadline]]/86400)+25569+(-5/24)</f>
        <v>42762.562395833331</v>
      </c>
      <c r="L1905">
        <v>1480357791</v>
      </c>
      <c r="M1905" s="11">
        <f>(Table1[[#This Row],[launched_at]]/86400)+25569+(-5/24)</f>
        <v>42702.562395833331</v>
      </c>
      <c r="N1905" s="12">
        <f>Table1[[#This Row],[Date Created Conversion]]</f>
        <v>42702.562395833331</v>
      </c>
      <c r="O1905" s="13">
        <f>Table1[[#This Row],[Date Created Conversion]]</f>
        <v>42702.562395833331</v>
      </c>
      <c r="P1905" t="b">
        <v>0</v>
      </c>
      <c r="Q1905">
        <v>41</v>
      </c>
      <c r="R1905" s="6">
        <f>E1905/Q1905</f>
        <v>34.097560975609753</v>
      </c>
      <c r="S1905" t="b">
        <v>0</v>
      </c>
      <c r="T1905" t="s">
        <v>8294</v>
      </c>
      <c r="U1905" s="7" t="str">
        <f t="shared" si="88"/>
        <v>technology</v>
      </c>
      <c r="V1905" t="str">
        <f t="shared" si="89"/>
        <v>gadgets</v>
      </c>
    </row>
    <row r="1906" spans="1:22" ht="46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5">
        <f t="shared" si="87"/>
        <v>1E-3</v>
      </c>
      <c r="G1906" t="s">
        <v>8221</v>
      </c>
      <c r="H1906" t="s">
        <v>8224</v>
      </c>
      <c r="I1906" t="s">
        <v>8246</v>
      </c>
      <c r="J1906">
        <v>1451752021</v>
      </c>
      <c r="K1906" s="11">
        <f>(Table1[[#This Row],[deadline]]/86400)+25569+(-5/24)</f>
        <v>42371.477094907408</v>
      </c>
      <c r="L1906">
        <v>1447864021</v>
      </c>
      <c r="M1906" s="11">
        <f>(Table1[[#This Row],[launched_at]]/86400)+25569+(-5/24)</f>
        <v>42326.477094907408</v>
      </c>
      <c r="N1906" s="12">
        <f>Table1[[#This Row],[Date Created Conversion]]</f>
        <v>42326.477094907408</v>
      </c>
      <c r="O1906" s="13">
        <f>Table1[[#This Row],[Date Created Conversion]]</f>
        <v>42326.477094907408</v>
      </c>
      <c r="P1906" t="b">
        <v>0</v>
      </c>
      <c r="Q1906">
        <v>2</v>
      </c>
      <c r="R1906" s="6">
        <f>E1906/Q1906</f>
        <v>25</v>
      </c>
      <c r="S1906" t="b">
        <v>0</v>
      </c>
      <c r="T1906" t="s">
        <v>8294</v>
      </c>
      <c r="U1906" s="7" t="str">
        <f t="shared" si="88"/>
        <v>technology</v>
      </c>
      <c r="V1906" t="str">
        <f t="shared" si="89"/>
        <v>gadgets</v>
      </c>
    </row>
    <row r="1907" spans="1:22" ht="46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5">
        <f t="shared" si="87"/>
        <v>1.6800000000000001E-3</v>
      </c>
      <c r="G1907" t="s">
        <v>8221</v>
      </c>
      <c r="H1907" t="s">
        <v>8224</v>
      </c>
      <c r="I1907" t="s">
        <v>8246</v>
      </c>
      <c r="J1907">
        <v>1410127994</v>
      </c>
      <c r="K1907" s="11">
        <f>(Table1[[#This Row],[deadline]]/86400)+25569+(-5/24)</f>
        <v>41889.717523148145</v>
      </c>
      <c r="L1907">
        <v>1407535994</v>
      </c>
      <c r="M1907" s="11">
        <f>(Table1[[#This Row],[launched_at]]/86400)+25569+(-5/24)</f>
        <v>41859.717523148145</v>
      </c>
      <c r="N1907" s="12">
        <f>Table1[[#This Row],[Date Created Conversion]]</f>
        <v>41859.717523148145</v>
      </c>
      <c r="O1907" s="13">
        <f>Table1[[#This Row],[Date Created Conversion]]</f>
        <v>41859.717523148145</v>
      </c>
      <c r="P1907" t="b">
        <v>0</v>
      </c>
      <c r="Q1907">
        <v>4</v>
      </c>
      <c r="R1907" s="6">
        <f>E1907/Q1907</f>
        <v>10.5</v>
      </c>
      <c r="S1907" t="b">
        <v>0</v>
      </c>
      <c r="T1907" t="s">
        <v>8294</v>
      </c>
      <c r="U1907" s="7" t="str">
        <f t="shared" si="88"/>
        <v>technology</v>
      </c>
      <c r="V1907" t="str">
        <f t="shared" si="89"/>
        <v>gadgets</v>
      </c>
    </row>
    <row r="1908" spans="1:22" ht="46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5">
        <f t="shared" si="87"/>
        <v>0.42759999999999998</v>
      </c>
      <c r="G1908" t="s">
        <v>8221</v>
      </c>
      <c r="H1908" t="s">
        <v>8224</v>
      </c>
      <c r="I1908" t="s">
        <v>8246</v>
      </c>
      <c r="J1908">
        <v>1466697983</v>
      </c>
      <c r="K1908" s="11">
        <f>(Table1[[#This Row],[deadline]]/86400)+25569+(-5/24)</f>
        <v>42544.462766203702</v>
      </c>
      <c r="L1908">
        <v>1464105983</v>
      </c>
      <c r="M1908" s="11">
        <f>(Table1[[#This Row],[launched_at]]/86400)+25569+(-5/24)</f>
        <v>42514.462766203702</v>
      </c>
      <c r="N1908" s="12">
        <f>Table1[[#This Row],[Date Created Conversion]]</f>
        <v>42514.462766203702</v>
      </c>
      <c r="O1908" s="13">
        <f>Table1[[#This Row],[Date Created Conversion]]</f>
        <v>42514.462766203702</v>
      </c>
      <c r="P1908" t="b">
        <v>0</v>
      </c>
      <c r="Q1908">
        <v>99</v>
      </c>
      <c r="R1908" s="6">
        <f>E1908/Q1908</f>
        <v>215.95959595959596</v>
      </c>
      <c r="S1908" t="b">
        <v>0</v>
      </c>
      <c r="T1908" t="s">
        <v>8294</v>
      </c>
      <c r="U1908" s="7" t="str">
        <f t="shared" si="88"/>
        <v>technology</v>
      </c>
      <c r="V1908" t="str">
        <f t="shared" si="89"/>
        <v>gadgets</v>
      </c>
    </row>
    <row r="1909" spans="1:22" ht="46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5">
        <f t="shared" si="87"/>
        <v>2.8333333333333335E-3</v>
      </c>
      <c r="G1909" t="s">
        <v>8221</v>
      </c>
      <c r="H1909" t="s">
        <v>8224</v>
      </c>
      <c r="I1909" t="s">
        <v>8246</v>
      </c>
      <c r="J1909">
        <v>1400853925</v>
      </c>
      <c r="K1909" s="11">
        <f>(Table1[[#This Row],[deadline]]/86400)+25569+(-5/24)</f>
        <v>41782.378761574073</v>
      </c>
      <c r="L1909">
        <v>1399557925</v>
      </c>
      <c r="M1909" s="11">
        <f>(Table1[[#This Row],[launched_at]]/86400)+25569+(-5/24)</f>
        <v>41767.378761574073</v>
      </c>
      <c r="N1909" s="12">
        <f>Table1[[#This Row],[Date Created Conversion]]</f>
        <v>41767.378761574073</v>
      </c>
      <c r="O1909" s="13">
        <f>Table1[[#This Row],[Date Created Conversion]]</f>
        <v>41767.378761574073</v>
      </c>
      <c r="P1909" t="b">
        <v>0</v>
      </c>
      <c r="Q1909">
        <v>4</v>
      </c>
      <c r="R1909" s="6">
        <f>E1909/Q1909</f>
        <v>21.25</v>
      </c>
      <c r="S1909" t="b">
        <v>0</v>
      </c>
      <c r="T1909" t="s">
        <v>8294</v>
      </c>
      <c r="U1909" s="7" t="str">
        <f t="shared" si="88"/>
        <v>technology</v>
      </c>
      <c r="V1909" t="str">
        <f t="shared" si="89"/>
        <v>gadgets</v>
      </c>
    </row>
    <row r="1910" spans="1:22" ht="46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5">
        <f t="shared" si="87"/>
        <v>1.7319999999999999E-2</v>
      </c>
      <c r="G1910" t="s">
        <v>8221</v>
      </c>
      <c r="H1910" t="s">
        <v>8224</v>
      </c>
      <c r="I1910" t="s">
        <v>8246</v>
      </c>
      <c r="J1910">
        <v>1483048900</v>
      </c>
      <c r="K1910" s="11">
        <f>(Table1[[#This Row],[deadline]]/86400)+25569+(-5/24)</f>
        <v>42733.709490740737</v>
      </c>
      <c r="L1910">
        <v>1480456900</v>
      </c>
      <c r="M1910" s="11">
        <f>(Table1[[#This Row],[launched_at]]/86400)+25569+(-5/24)</f>
        <v>42703.709490740737</v>
      </c>
      <c r="N1910" s="12">
        <f>Table1[[#This Row],[Date Created Conversion]]</f>
        <v>42703.709490740737</v>
      </c>
      <c r="O1910" s="13">
        <f>Table1[[#This Row],[Date Created Conversion]]</f>
        <v>42703.709490740737</v>
      </c>
      <c r="P1910" t="b">
        <v>0</v>
      </c>
      <c r="Q1910">
        <v>4</v>
      </c>
      <c r="R1910" s="6">
        <f>E1910/Q1910</f>
        <v>108.25</v>
      </c>
      <c r="S1910" t="b">
        <v>0</v>
      </c>
      <c r="T1910" t="s">
        <v>8294</v>
      </c>
      <c r="U1910" s="7" t="str">
        <f t="shared" si="88"/>
        <v>technology</v>
      </c>
      <c r="V1910" t="str">
        <f t="shared" si="89"/>
        <v>gadgets</v>
      </c>
    </row>
    <row r="1911" spans="1:22" ht="46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5">
        <f t="shared" si="87"/>
        <v>0.14111428571428572</v>
      </c>
      <c r="G1911" t="s">
        <v>8221</v>
      </c>
      <c r="H1911" t="s">
        <v>8224</v>
      </c>
      <c r="I1911" t="s">
        <v>8246</v>
      </c>
      <c r="J1911">
        <v>1414059479</v>
      </c>
      <c r="K1911" s="11">
        <f>(Table1[[#This Row],[deadline]]/86400)+25569+(-5/24)</f>
        <v>41935.220821759256</v>
      </c>
      <c r="L1911">
        <v>1411467479</v>
      </c>
      <c r="M1911" s="11">
        <f>(Table1[[#This Row],[launched_at]]/86400)+25569+(-5/24)</f>
        <v>41905.220821759256</v>
      </c>
      <c r="N1911" s="12">
        <f>Table1[[#This Row],[Date Created Conversion]]</f>
        <v>41905.220821759256</v>
      </c>
      <c r="O1911" s="13">
        <f>Table1[[#This Row],[Date Created Conversion]]</f>
        <v>41905.220821759256</v>
      </c>
      <c r="P1911" t="b">
        <v>0</v>
      </c>
      <c r="Q1911">
        <v>38</v>
      </c>
      <c r="R1911" s="6">
        <f>E1911/Q1911</f>
        <v>129.97368421052633</v>
      </c>
      <c r="S1911" t="b">
        <v>0</v>
      </c>
      <c r="T1911" t="s">
        <v>8294</v>
      </c>
      <c r="U1911" s="7" t="str">
        <f t="shared" si="88"/>
        <v>technology</v>
      </c>
      <c r="V1911" t="str">
        <f t="shared" si="89"/>
        <v>gadgets</v>
      </c>
    </row>
    <row r="1912" spans="1:22" ht="46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5">
        <f t="shared" si="87"/>
        <v>0.39395294117647056</v>
      </c>
      <c r="G1912" t="s">
        <v>8221</v>
      </c>
      <c r="H1912" t="s">
        <v>8233</v>
      </c>
      <c r="I1912" t="s">
        <v>8249</v>
      </c>
      <c r="J1912">
        <v>1446331500</v>
      </c>
      <c r="K1912" s="11">
        <f>(Table1[[#This Row],[deadline]]/86400)+25569+(-5/24)</f>
        <v>42308.739583333336</v>
      </c>
      <c r="L1912">
        <v>1442531217</v>
      </c>
      <c r="M1912" s="11">
        <f>(Table1[[#This Row],[launched_at]]/86400)+25569+(-5/24)</f>
        <v>42264.754826388882</v>
      </c>
      <c r="N1912" s="12">
        <f>Table1[[#This Row],[Date Created Conversion]]</f>
        <v>42264.754826388882</v>
      </c>
      <c r="O1912" s="13">
        <f>Table1[[#This Row],[Date Created Conversion]]</f>
        <v>42264.754826388882</v>
      </c>
      <c r="P1912" t="b">
        <v>0</v>
      </c>
      <c r="Q1912">
        <v>285</v>
      </c>
      <c r="R1912" s="6">
        <f>E1912/Q1912</f>
        <v>117.49473684210527</v>
      </c>
      <c r="S1912" t="b">
        <v>0</v>
      </c>
      <c r="T1912" t="s">
        <v>8294</v>
      </c>
      <c r="U1912" s="7" t="str">
        <f t="shared" si="88"/>
        <v>technology</v>
      </c>
      <c r="V1912" t="str">
        <f t="shared" si="89"/>
        <v>gadgets</v>
      </c>
    </row>
    <row r="1913" spans="1:22" ht="46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5">
        <f t="shared" si="87"/>
        <v>2.3529411764705883E-4</v>
      </c>
      <c r="G1913" t="s">
        <v>8221</v>
      </c>
      <c r="H1913" t="s">
        <v>8228</v>
      </c>
      <c r="I1913" t="s">
        <v>8250</v>
      </c>
      <c r="J1913">
        <v>1407545334</v>
      </c>
      <c r="K1913" s="11">
        <f>(Table1[[#This Row],[deadline]]/86400)+25569+(-5/24)</f>
        <v>41859.825624999998</v>
      </c>
      <c r="L1913">
        <v>1404953334</v>
      </c>
      <c r="M1913" s="11">
        <f>(Table1[[#This Row],[launched_at]]/86400)+25569+(-5/24)</f>
        <v>41829.825624999998</v>
      </c>
      <c r="N1913" s="12">
        <f>Table1[[#This Row],[Date Created Conversion]]</f>
        <v>41829.825624999998</v>
      </c>
      <c r="O1913" s="13">
        <f>Table1[[#This Row],[Date Created Conversion]]</f>
        <v>41829.825624999998</v>
      </c>
      <c r="P1913" t="b">
        <v>0</v>
      </c>
      <c r="Q1913">
        <v>1</v>
      </c>
      <c r="R1913" s="6">
        <f>E1913/Q1913</f>
        <v>10</v>
      </c>
      <c r="S1913" t="b">
        <v>0</v>
      </c>
      <c r="T1913" t="s">
        <v>8294</v>
      </c>
      <c r="U1913" s="7" t="str">
        <f t="shared" si="88"/>
        <v>technology</v>
      </c>
      <c r="V1913" t="str">
        <f t="shared" si="89"/>
        <v>gadgets</v>
      </c>
    </row>
    <row r="1914" spans="1:22" ht="46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5">
        <f t="shared" si="87"/>
        <v>0.59299999999999997</v>
      </c>
      <c r="G1914" t="s">
        <v>8221</v>
      </c>
      <c r="H1914" t="s">
        <v>8224</v>
      </c>
      <c r="I1914" t="s">
        <v>8246</v>
      </c>
      <c r="J1914">
        <v>1433395560</v>
      </c>
      <c r="K1914" s="11">
        <f>(Table1[[#This Row],[deadline]]/86400)+25569+(-5/24)</f>
        <v>42159.018055555549</v>
      </c>
      <c r="L1914">
        <v>1430803560</v>
      </c>
      <c r="M1914" s="11">
        <f>(Table1[[#This Row],[launched_at]]/86400)+25569+(-5/24)</f>
        <v>42129.018055555549</v>
      </c>
      <c r="N1914" s="12">
        <f>Table1[[#This Row],[Date Created Conversion]]</f>
        <v>42129.018055555549</v>
      </c>
      <c r="O1914" s="13">
        <f>Table1[[#This Row],[Date Created Conversion]]</f>
        <v>42129.018055555549</v>
      </c>
      <c r="P1914" t="b">
        <v>0</v>
      </c>
      <c r="Q1914">
        <v>42</v>
      </c>
      <c r="R1914" s="6">
        <f>E1914/Q1914</f>
        <v>70.595238095238102</v>
      </c>
      <c r="S1914" t="b">
        <v>0</v>
      </c>
      <c r="T1914" t="s">
        <v>8294</v>
      </c>
      <c r="U1914" s="7" t="str">
        <f t="shared" si="88"/>
        <v>technology</v>
      </c>
      <c r="V1914" t="str">
        <f t="shared" si="89"/>
        <v>gadgets</v>
      </c>
    </row>
    <row r="1915" spans="1:22" ht="31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5">
        <f t="shared" si="87"/>
        <v>1.3270833333333334E-2</v>
      </c>
      <c r="G1915" t="s">
        <v>8221</v>
      </c>
      <c r="H1915" t="s">
        <v>8225</v>
      </c>
      <c r="I1915" t="s">
        <v>8247</v>
      </c>
      <c r="J1915">
        <v>1412770578</v>
      </c>
      <c r="K1915" s="11">
        <f>(Table1[[#This Row],[deadline]]/86400)+25569+(-5/24)</f>
        <v>41920.302986111106</v>
      </c>
      <c r="L1915">
        <v>1410178578</v>
      </c>
      <c r="M1915" s="11">
        <f>(Table1[[#This Row],[launched_at]]/86400)+25569+(-5/24)</f>
        <v>41890.302986111106</v>
      </c>
      <c r="N1915" s="12">
        <f>Table1[[#This Row],[Date Created Conversion]]</f>
        <v>41890.302986111106</v>
      </c>
      <c r="O1915" s="13">
        <f>Table1[[#This Row],[Date Created Conversion]]</f>
        <v>41890.302986111106</v>
      </c>
      <c r="P1915" t="b">
        <v>0</v>
      </c>
      <c r="Q1915">
        <v>26</v>
      </c>
      <c r="R1915" s="6">
        <f>E1915/Q1915</f>
        <v>24.5</v>
      </c>
      <c r="S1915" t="b">
        <v>0</v>
      </c>
      <c r="T1915" t="s">
        <v>8294</v>
      </c>
      <c r="U1915" s="7" t="str">
        <f t="shared" si="88"/>
        <v>technology</v>
      </c>
      <c r="V1915" t="str">
        <f t="shared" si="89"/>
        <v>gadgets</v>
      </c>
    </row>
    <row r="1916" spans="1:22" ht="46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5">
        <f t="shared" si="87"/>
        <v>9.0090090090090086E-2</v>
      </c>
      <c r="G1916" t="s">
        <v>8221</v>
      </c>
      <c r="H1916" t="s">
        <v>8224</v>
      </c>
      <c r="I1916" t="s">
        <v>8246</v>
      </c>
      <c r="J1916">
        <v>1414814340</v>
      </c>
      <c r="K1916" s="11">
        <f>(Table1[[#This Row],[deadline]]/86400)+25569+(-5/24)</f>
        <v>41943.957638888889</v>
      </c>
      <c r="L1916">
        <v>1413519073</v>
      </c>
      <c r="M1916" s="11">
        <f>(Table1[[#This Row],[launched_at]]/86400)+25569+(-5/24)</f>
        <v>41928.966122685182</v>
      </c>
      <c r="N1916" s="12">
        <f>Table1[[#This Row],[Date Created Conversion]]</f>
        <v>41928.966122685182</v>
      </c>
      <c r="O1916" s="13">
        <f>Table1[[#This Row],[Date Created Conversion]]</f>
        <v>41928.966122685182</v>
      </c>
      <c r="P1916" t="b">
        <v>0</v>
      </c>
      <c r="Q1916">
        <v>2</v>
      </c>
      <c r="R1916" s="6">
        <f>E1916/Q1916</f>
        <v>30</v>
      </c>
      <c r="S1916" t="b">
        <v>0</v>
      </c>
      <c r="T1916" t="s">
        <v>8294</v>
      </c>
      <c r="U1916" s="7" t="str">
        <f t="shared" si="88"/>
        <v>technology</v>
      </c>
      <c r="V1916" t="str">
        <f t="shared" si="89"/>
        <v>gadgets</v>
      </c>
    </row>
    <row r="1917" spans="1:22" ht="46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5">
        <f t="shared" si="87"/>
        <v>1.6E-2</v>
      </c>
      <c r="G1917" t="s">
        <v>8221</v>
      </c>
      <c r="H1917" t="s">
        <v>8224</v>
      </c>
      <c r="I1917" t="s">
        <v>8246</v>
      </c>
      <c r="J1917">
        <v>1409620222</v>
      </c>
      <c r="K1917" s="11">
        <f>(Table1[[#This Row],[deadline]]/86400)+25569+(-5/24)</f>
        <v>41883.840532407405</v>
      </c>
      <c r="L1917">
        <v>1407892222</v>
      </c>
      <c r="M1917" s="11">
        <f>(Table1[[#This Row],[launched_at]]/86400)+25569+(-5/24)</f>
        <v>41863.840532407405</v>
      </c>
      <c r="N1917" s="12">
        <f>Table1[[#This Row],[Date Created Conversion]]</f>
        <v>41863.840532407405</v>
      </c>
      <c r="O1917" s="13">
        <f>Table1[[#This Row],[Date Created Conversion]]</f>
        <v>41863.840532407405</v>
      </c>
      <c r="P1917" t="b">
        <v>0</v>
      </c>
      <c r="Q1917">
        <v>4</v>
      </c>
      <c r="R1917" s="6">
        <f>E1917/Q1917</f>
        <v>2</v>
      </c>
      <c r="S1917" t="b">
        <v>0</v>
      </c>
      <c r="T1917" t="s">
        <v>8294</v>
      </c>
      <c r="U1917" s="7" t="str">
        <f t="shared" si="88"/>
        <v>technology</v>
      </c>
      <c r="V1917" t="str">
        <f t="shared" si="89"/>
        <v>gadgets</v>
      </c>
    </row>
    <row r="1918" spans="1:22" ht="31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5">
        <f t="shared" si="87"/>
        <v>5.1000000000000004E-3</v>
      </c>
      <c r="G1918" t="s">
        <v>8221</v>
      </c>
      <c r="H1918" t="s">
        <v>8224</v>
      </c>
      <c r="I1918" t="s">
        <v>8246</v>
      </c>
      <c r="J1918">
        <v>1478542375</v>
      </c>
      <c r="K1918" s="11">
        <f>(Table1[[#This Row],[deadline]]/86400)+25569+(-5/24)</f>
        <v>42681.550636574073</v>
      </c>
      <c r="L1918">
        <v>1476378775</v>
      </c>
      <c r="M1918" s="11">
        <f>(Table1[[#This Row],[launched_at]]/86400)+25569+(-5/24)</f>
        <v>42656.508969907409</v>
      </c>
      <c r="N1918" s="12">
        <f>Table1[[#This Row],[Date Created Conversion]]</f>
        <v>42656.508969907409</v>
      </c>
      <c r="O1918" s="13">
        <f>Table1[[#This Row],[Date Created Conversion]]</f>
        <v>42656.508969907409</v>
      </c>
      <c r="P1918" t="b">
        <v>0</v>
      </c>
      <c r="Q1918">
        <v>6</v>
      </c>
      <c r="R1918" s="6">
        <f>E1918/Q1918</f>
        <v>17</v>
      </c>
      <c r="S1918" t="b">
        <v>0</v>
      </c>
      <c r="T1918" t="s">
        <v>8294</v>
      </c>
      <c r="U1918" s="7" t="str">
        <f t="shared" si="88"/>
        <v>technology</v>
      </c>
      <c r="V1918" t="str">
        <f t="shared" si="89"/>
        <v>gadgets</v>
      </c>
    </row>
    <row r="1919" spans="1:22" ht="31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5">
        <f t="shared" si="87"/>
        <v>0.52570512820512816</v>
      </c>
      <c r="G1919" t="s">
        <v>8221</v>
      </c>
      <c r="H1919" t="s">
        <v>8231</v>
      </c>
      <c r="I1919" t="s">
        <v>8252</v>
      </c>
      <c r="J1919">
        <v>1486708133</v>
      </c>
      <c r="K1919" s="11">
        <f>(Table1[[#This Row],[deadline]]/86400)+25569+(-5/24)</f>
        <v>42776.06172453703</v>
      </c>
      <c r="L1919">
        <v>1484116133</v>
      </c>
      <c r="M1919" s="11">
        <f>(Table1[[#This Row],[launched_at]]/86400)+25569+(-5/24)</f>
        <v>42746.06172453703</v>
      </c>
      <c r="N1919" s="12">
        <f>Table1[[#This Row],[Date Created Conversion]]</f>
        <v>42746.06172453703</v>
      </c>
      <c r="O1919" s="13">
        <f>Table1[[#This Row],[Date Created Conversion]]</f>
        <v>42746.06172453703</v>
      </c>
      <c r="P1919" t="b">
        <v>0</v>
      </c>
      <c r="Q1919">
        <v>70</v>
      </c>
      <c r="R1919" s="6">
        <f>E1919/Q1919</f>
        <v>2928.9285714285716</v>
      </c>
      <c r="S1919" t="b">
        <v>0</v>
      </c>
      <c r="T1919" t="s">
        <v>8294</v>
      </c>
      <c r="U1919" s="7" t="str">
        <f t="shared" si="88"/>
        <v>technology</v>
      </c>
      <c r="V1919" t="str">
        <f t="shared" si="89"/>
        <v>gadgets</v>
      </c>
    </row>
    <row r="1920" spans="1:22" ht="46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5">
        <f t="shared" si="87"/>
        <v>1.04E-2</v>
      </c>
      <c r="G1920" t="s">
        <v>8221</v>
      </c>
      <c r="H1920" t="s">
        <v>8224</v>
      </c>
      <c r="I1920" t="s">
        <v>8246</v>
      </c>
      <c r="J1920">
        <v>1407869851</v>
      </c>
      <c r="K1920" s="11">
        <f>(Table1[[#This Row],[deadline]]/86400)+25569+(-5/24)</f>
        <v>41863.581608796296</v>
      </c>
      <c r="L1920">
        <v>1404845851</v>
      </c>
      <c r="M1920" s="11">
        <f>(Table1[[#This Row],[launched_at]]/86400)+25569+(-5/24)</f>
        <v>41828.581608796296</v>
      </c>
      <c r="N1920" s="12">
        <f>Table1[[#This Row],[Date Created Conversion]]</f>
        <v>41828.581608796296</v>
      </c>
      <c r="O1920" s="13">
        <f>Table1[[#This Row],[Date Created Conversion]]</f>
        <v>41828.581608796296</v>
      </c>
      <c r="P1920" t="b">
        <v>0</v>
      </c>
      <c r="Q1920">
        <v>9</v>
      </c>
      <c r="R1920" s="6">
        <f>E1920/Q1920</f>
        <v>28.888888888888889</v>
      </c>
      <c r="S1920" t="b">
        <v>0</v>
      </c>
      <c r="T1920" t="s">
        <v>8294</v>
      </c>
      <c r="U1920" s="7" t="str">
        <f t="shared" si="88"/>
        <v>technology</v>
      </c>
      <c r="V1920" t="str">
        <f t="shared" si="89"/>
        <v>gadgets</v>
      </c>
    </row>
    <row r="1921" spans="1:22" ht="46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5">
        <f t="shared" si="87"/>
        <v>0.47399999999999998</v>
      </c>
      <c r="G1921" t="s">
        <v>8221</v>
      </c>
      <c r="H1921" t="s">
        <v>8224</v>
      </c>
      <c r="I1921" t="s">
        <v>8246</v>
      </c>
      <c r="J1921">
        <v>1432069249</v>
      </c>
      <c r="K1921" s="11">
        <f>(Table1[[#This Row],[deadline]]/86400)+25569+(-5/24)</f>
        <v>42143.667233796295</v>
      </c>
      <c r="L1921">
        <v>1429477249</v>
      </c>
      <c r="M1921" s="11">
        <f>(Table1[[#This Row],[launched_at]]/86400)+25569+(-5/24)</f>
        <v>42113.667233796295</v>
      </c>
      <c r="N1921" s="12">
        <f>Table1[[#This Row],[Date Created Conversion]]</f>
        <v>42113.667233796295</v>
      </c>
      <c r="O1921" s="13">
        <f>Table1[[#This Row],[Date Created Conversion]]</f>
        <v>42113.667233796295</v>
      </c>
      <c r="P1921" t="b">
        <v>0</v>
      </c>
      <c r="Q1921">
        <v>8</v>
      </c>
      <c r="R1921" s="6">
        <f>E1921/Q1921</f>
        <v>29.625</v>
      </c>
      <c r="S1921" t="b">
        <v>0</v>
      </c>
      <c r="T1921" t="s">
        <v>8294</v>
      </c>
      <c r="U1921" s="7" t="str">
        <f t="shared" si="88"/>
        <v>technology</v>
      </c>
      <c r="V1921" t="str">
        <f t="shared" si="89"/>
        <v>gadgets</v>
      </c>
    </row>
    <row r="1922" spans="1:22" ht="31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5">
        <f t="shared" si="87"/>
        <v>0.43030000000000002</v>
      </c>
      <c r="G1922" t="s">
        <v>8221</v>
      </c>
      <c r="H1922" t="s">
        <v>8225</v>
      </c>
      <c r="I1922" t="s">
        <v>8247</v>
      </c>
      <c r="J1922">
        <v>1445468400</v>
      </c>
      <c r="K1922" s="11">
        <f>(Table1[[#This Row],[deadline]]/86400)+25569+(-5/24)</f>
        <v>42298.749999999993</v>
      </c>
      <c r="L1922">
        <v>1443042061</v>
      </c>
      <c r="M1922" s="11">
        <f>(Table1[[#This Row],[launched_at]]/86400)+25569+(-5/24)</f>
        <v>42270.66737268518</v>
      </c>
      <c r="N1922" s="12">
        <f>Table1[[#This Row],[Date Created Conversion]]</f>
        <v>42270.66737268518</v>
      </c>
      <c r="O1922" s="13">
        <f>Table1[[#This Row],[Date Created Conversion]]</f>
        <v>42270.66737268518</v>
      </c>
      <c r="P1922" t="b">
        <v>0</v>
      </c>
      <c r="Q1922">
        <v>105</v>
      </c>
      <c r="R1922" s="6">
        <f>E1922/Q1922</f>
        <v>40.980952380952381</v>
      </c>
      <c r="S1922" t="b">
        <v>0</v>
      </c>
      <c r="T1922" t="s">
        <v>8294</v>
      </c>
      <c r="U1922" s="7" t="str">
        <f t="shared" si="88"/>
        <v>technology</v>
      </c>
      <c r="V1922" t="str">
        <f t="shared" si="89"/>
        <v>gadgets</v>
      </c>
    </row>
    <row r="1923" spans="1:22" ht="3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5">
        <f t="shared" ref="F1923:F1986" si="90">E1923/D1923</f>
        <v>1.3680000000000001</v>
      </c>
      <c r="G1923" t="s">
        <v>8219</v>
      </c>
      <c r="H1923" t="s">
        <v>8224</v>
      </c>
      <c r="I1923" t="s">
        <v>8246</v>
      </c>
      <c r="J1923">
        <v>1342243143</v>
      </c>
      <c r="K1923" s="11">
        <f>(Table1[[#This Row],[deadline]]/86400)+25569+(-5/24)</f>
        <v>41104.013229166667</v>
      </c>
      <c r="L1923">
        <v>1339651143</v>
      </c>
      <c r="M1923" s="11">
        <f>(Table1[[#This Row],[launched_at]]/86400)+25569+(-5/24)</f>
        <v>41074.013229166667</v>
      </c>
      <c r="N1923" s="12">
        <f>Table1[[#This Row],[Date Created Conversion]]</f>
        <v>41074.013229166667</v>
      </c>
      <c r="O1923" s="13">
        <f>Table1[[#This Row],[Date Created Conversion]]</f>
        <v>41074.013229166667</v>
      </c>
      <c r="P1923" t="b">
        <v>0</v>
      </c>
      <c r="Q1923">
        <v>38</v>
      </c>
      <c r="R1923" s="6">
        <f>E1923/Q1923</f>
        <v>54</v>
      </c>
      <c r="S1923" t="b">
        <v>1</v>
      </c>
      <c r="T1923" t="s">
        <v>8279</v>
      </c>
      <c r="U1923" s="7" t="str">
        <f t="shared" ref="U1923:U1986" si="91">LEFT(T1923, SEARCH("/",T1923,1)-1)</f>
        <v>music</v>
      </c>
      <c r="V1923" t="str">
        <f t="shared" ref="V1923:V1986" si="92">RIGHT(T1923, LEN(T1923)-SEARCH("/",T1923,1))</f>
        <v>indie rock</v>
      </c>
    </row>
    <row r="1924" spans="1:22" ht="46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5">
        <f t="shared" si="90"/>
        <v>1.1555</v>
      </c>
      <c r="G1924" t="s">
        <v>8219</v>
      </c>
      <c r="H1924" t="s">
        <v>8224</v>
      </c>
      <c r="I1924" t="s">
        <v>8246</v>
      </c>
      <c r="J1924">
        <v>1386828507</v>
      </c>
      <c r="K1924" s="11">
        <f>(Table1[[#This Row],[deadline]]/86400)+25569+(-5/24)</f>
        <v>41620.047534722216</v>
      </c>
      <c r="L1924">
        <v>1384236507</v>
      </c>
      <c r="M1924" s="11">
        <f>(Table1[[#This Row],[launched_at]]/86400)+25569+(-5/24)</f>
        <v>41590.047534722216</v>
      </c>
      <c r="N1924" s="12">
        <f>Table1[[#This Row],[Date Created Conversion]]</f>
        <v>41590.047534722216</v>
      </c>
      <c r="O1924" s="13">
        <f>Table1[[#This Row],[Date Created Conversion]]</f>
        <v>41590.047534722216</v>
      </c>
      <c r="P1924" t="b">
        <v>0</v>
      </c>
      <c r="Q1924">
        <v>64</v>
      </c>
      <c r="R1924" s="6">
        <f>E1924/Q1924</f>
        <v>36.109375</v>
      </c>
      <c r="S1924" t="b">
        <v>1</v>
      </c>
      <c r="T1924" t="s">
        <v>8279</v>
      </c>
      <c r="U1924" s="7" t="str">
        <f t="shared" si="91"/>
        <v>music</v>
      </c>
      <c r="V1924" t="str">
        <f t="shared" si="92"/>
        <v>indie rock</v>
      </c>
    </row>
    <row r="1925" spans="1:22" ht="31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5">
        <f t="shared" si="90"/>
        <v>2.4079999999999999</v>
      </c>
      <c r="G1925" t="s">
        <v>8219</v>
      </c>
      <c r="H1925" t="s">
        <v>8224</v>
      </c>
      <c r="I1925" t="s">
        <v>8246</v>
      </c>
      <c r="J1925">
        <v>1317099540</v>
      </c>
      <c r="K1925" s="11">
        <f>(Table1[[#This Row],[deadline]]/86400)+25569+(-5/24)</f>
        <v>40812.999305555553</v>
      </c>
      <c r="L1925">
        <v>1313612532</v>
      </c>
      <c r="M1925" s="11">
        <f>(Table1[[#This Row],[launched_at]]/86400)+25569+(-5/24)</f>
        <v>40772.640416666662</v>
      </c>
      <c r="N1925" s="12">
        <f>Table1[[#This Row],[Date Created Conversion]]</f>
        <v>40772.640416666662</v>
      </c>
      <c r="O1925" s="13">
        <f>Table1[[#This Row],[Date Created Conversion]]</f>
        <v>40772.640416666662</v>
      </c>
      <c r="P1925" t="b">
        <v>0</v>
      </c>
      <c r="Q1925">
        <v>13</v>
      </c>
      <c r="R1925" s="6">
        <f>E1925/Q1925</f>
        <v>23.153846153846153</v>
      </c>
      <c r="S1925" t="b">
        <v>1</v>
      </c>
      <c r="T1925" t="s">
        <v>8279</v>
      </c>
      <c r="U1925" s="7" t="str">
        <f t="shared" si="91"/>
        <v>music</v>
      </c>
      <c r="V1925" t="str">
        <f t="shared" si="92"/>
        <v>indie rock</v>
      </c>
    </row>
    <row r="1926" spans="1:22" ht="46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5">
        <f t="shared" si="90"/>
        <v>1.1439999999999999</v>
      </c>
      <c r="G1926" t="s">
        <v>8219</v>
      </c>
      <c r="H1926" t="s">
        <v>8224</v>
      </c>
      <c r="I1926" t="s">
        <v>8246</v>
      </c>
      <c r="J1926">
        <v>1389814380</v>
      </c>
      <c r="K1926" s="11">
        <f>(Table1[[#This Row],[deadline]]/86400)+25569+(-5/24)</f>
        <v>41654.606249999997</v>
      </c>
      <c r="L1926">
        <v>1387390555</v>
      </c>
      <c r="M1926" s="11">
        <f>(Table1[[#This Row],[launched_at]]/86400)+25569+(-5/24)</f>
        <v>41626.552719907406</v>
      </c>
      <c r="N1926" s="12">
        <f>Table1[[#This Row],[Date Created Conversion]]</f>
        <v>41626.552719907406</v>
      </c>
      <c r="O1926" s="13">
        <f>Table1[[#This Row],[Date Created Conversion]]</f>
        <v>41626.552719907406</v>
      </c>
      <c r="P1926" t="b">
        <v>0</v>
      </c>
      <c r="Q1926">
        <v>33</v>
      </c>
      <c r="R1926" s="6">
        <f>E1926/Q1926</f>
        <v>104</v>
      </c>
      <c r="S1926" t="b">
        <v>1</v>
      </c>
      <c r="T1926" t="s">
        <v>8279</v>
      </c>
      <c r="U1926" s="7" t="str">
        <f t="shared" si="91"/>
        <v>music</v>
      </c>
      <c r="V1926" t="str">
        <f t="shared" si="92"/>
        <v>indie rock</v>
      </c>
    </row>
    <row r="1927" spans="1:22" ht="3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5">
        <f t="shared" si="90"/>
        <v>1.1033333333333333</v>
      </c>
      <c r="G1927" t="s">
        <v>8219</v>
      </c>
      <c r="H1927" t="s">
        <v>8224</v>
      </c>
      <c r="I1927" t="s">
        <v>8246</v>
      </c>
      <c r="J1927">
        <v>1381449600</v>
      </c>
      <c r="K1927" s="11">
        <f>(Table1[[#This Row],[deadline]]/86400)+25569+(-5/24)</f>
        <v>41557.791666666664</v>
      </c>
      <c r="L1927">
        <v>1379540288</v>
      </c>
      <c r="M1927" s="11">
        <f>(Table1[[#This Row],[launched_at]]/86400)+25569+(-5/24)</f>
        <v>41535.693148148144</v>
      </c>
      <c r="N1927" s="12">
        <f>Table1[[#This Row],[Date Created Conversion]]</f>
        <v>41535.693148148144</v>
      </c>
      <c r="O1927" s="13">
        <f>Table1[[#This Row],[Date Created Conversion]]</f>
        <v>41535.693148148144</v>
      </c>
      <c r="P1927" t="b">
        <v>0</v>
      </c>
      <c r="Q1927">
        <v>52</v>
      </c>
      <c r="R1927" s="6">
        <f>E1927/Q1927</f>
        <v>31.826923076923077</v>
      </c>
      <c r="S1927" t="b">
        <v>1</v>
      </c>
      <c r="T1927" t="s">
        <v>8279</v>
      </c>
      <c r="U1927" s="7" t="str">
        <f t="shared" si="91"/>
        <v>music</v>
      </c>
      <c r="V1927" t="str">
        <f t="shared" si="92"/>
        <v>indie rock</v>
      </c>
    </row>
    <row r="1928" spans="1:22" ht="46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5">
        <f t="shared" si="90"/>
        <v>1.9537933333333333</v>
      </c>
      <c r="G1928" t="s">
        <v>8219</v>
      </c>
      <c r="H1928" t="s">
        <v>8224</v>
      </c>
      <c r="I1928" t="s">
        <v>8246</v>
      </c>
      <c r="J1928">
        <v>1288657560</v>
      </c>
      <c r="K1928" s="11">
        <f>(Table1[[#This Row],[deadline]]/86400)+25569+(-5/24)</f>
        <v>40483.80972222222</v>
      </c>
      <c r="L1928">
        <v>1286319256</v>
      </c>
      <c r="M1928" s="11">
        <f>(Table1[[#This Row],[launched_at]]/86400)+25569+(-5/24)</f>
        <v>40456.746018518512</v>
      </c>
      <c r="N1928" s="12">
        <f>Table1[[#This Row],[Date Created Conversion]]</f>
        <v>40456.746018518512</v>
      </c>
      <c r="O1928" s="13">
        <f>Table1[[#This Row],[Date Created Conversion]]</f>
        <v>40456.746018518512</v>
      </c>
      <c r="P1928" t="b">
        <v>0</v>
      </c>
      <c r="Q1928">
        <v>107</v>
      </c>
      <c r="R1928" s="6">
        <f>E1928/Q1928</f>
        <v>27.3896261682243</v>
      </c>
      <c r="S1928" t="b">
        <v>1</v>
      </c>
      <c r="T1928" t="s">
        <v>8279</v>
      </c>
      <c r="U1928" s="7" t="str">
        <f t="shared" si="91"/>
        <v>music</v>
      </c>
      <c r="V1928" t="str">
        <f t="shared" si="92"/>
        <v>indie rock</v>
      </c>
    </row>
    <row r="1929" spans="1:22" ht="18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5">
        <f t="shared" si="90"/>
        <v>1.0333333333333334</v>
      </c>
      <c r="G1929" t="s">
        <v>8219</v>
      </c>
      <c r="H1929" t="s">
        <v>8224</v>
      </c>
      <c r="I1929" t="s">
        <v>8246</v>
      </c>
      <c r="J1929">
        <v>1331182740</v>
      </c>
      <c r="K1929" s="11">
        <f>(Table1[[#This Row],[deadline]]/86400)+25569+(-5/24)</f>
        <v>40975.999305555553</v>
      </c>
      <c r="L1929">
        <v>1329856839</v>
      </c>
      <c r="M1929" s="11">
        <f>(Table1[[#This Row],[launched_at]]/86400)+25569+(-5/24)</f>
        <v>40960.653229166666</v>
      </c>
      <c r="N1929" s="12">
        <f>Table1[[#This Row],[Date Created Conversion]]</f>
        <v>40960.653229166666</v>
      </c>
      <c r="O1929" s="13">
        <f>Table1[[#This Row],[Date Created Conversion]]</f>
        <v>40960.653229166666</v>
      </c>
      <c r="P1929" t="b">
        <v>0</v>
      </c>
      <c r="Q1929">
        <v>11</v>
      </c>
      <c r="R1929" s="6">
        <f>E1929/Q1929</f>
        <v>56.363636363636367</v>
      </c>
      <c r="S1929" t="b">
        <v>1</v>
      </c>
      <c r="T1929" t="s">
        <v>8279</v>
      </c>
      <c r="U1929" s="7" t="str">
        <f t="shared" si="91"/>
        <v>music</v>
      </c>
      <c r="V1929" t="str">
        <f t="shared" si="92"/>
        <v>indie rock</v>
      </c>
    </row>
    <row r="1930" spans="1:22" ht="3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5">
        <f t="shared" si="90"/>
        <v>1.031372549019608</v>
      </c>
      <c r="G1930" t="s">
        <v>8219</v>
      </c>
      <c r="H1930" t="s">
        <v>8224</v>
      </c>
      <c r="I1930" t="s">
        <v>8246</v>
      </c>
      <c r="J1930">
        <v>1367940794</v>
      </c>
      <c r="K1930" s="11">
        <f>(Table1[[#This Row],[deadline]]/86400)+25569+(-5/24)</f>
        <v>41401.439745370364</v>
      </c>
      <c r="L1930">
        <v>1365348794</v>
      </c>
      <c r="M1930" s="11">
        <f>(Table1[[#This Row],[launched_at]]/86400)+25569+(-5/24)</f>
        <v>41371.439745370364</v>
      </c>
      <c r="N1930" s="12">
        <f>Table1[[#This Row],[Date Created Conversion]]</f>
        <v>41371.439745370364</v>
      </c>
      <c r="O1930" s="13">
        <f>Table1[[#This Row],[Date Created Conversion]]</f>
        <v>41371.439745370364</v>
      </c>
      <c r="P1930" t="b">
        <v>0</v>
      </c>
      <c r="Q1930">
        <v>34</v>
      </c>
      <c r="R1930" s="6">
        <f>E1930/Q1930</f>
        <v>77.352941176470594</v>
      </c>
      <c r="S1930" t="b">
        <v>1</v>
      </c>
      <c r="T1930" t="s">
        <v>8279</v>
      </c>
      <c r="U1930" s="7" t="str">
        <f t="shared" si="91"/>
        <v>music</v>
      </c>
      <c r="V1930" t="str">
        <f t="shared" si="92"/>
        <v>indie rock</v>
      </c>
    </row>
    <row r="1931" spans="1:22" ht="46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5">
        <f t="shared" si="90"/>
        <v>1.003125</v>
      </c>
      <c r="G1931" t="s">
        <v>8219</v>
      </c>
      <c r="H1931" t="s">
        <v>8224</v>
      </c>
      <c r="I1931" t="s">
        <v>8246</v>
      </c>
      <c r="J1931">
        <v>1309825866</v>
      </c>
      <c r="K1931" s="11">
        <f>(Table1[[#This Row],[deadline]]/86400)+25569+(-5/24)</f>
        <v>40728.813263888886</v>
      </c>
      <c r="L1931">
        <v>1306197066</v>
      </c>
      <c r="M1931" s="11">
        <f>(Table1[[#This Row],[launched_at]]/86400)+25569+(-5/24)</f>
        <v>40686.813263888886</v>
      </c>
      <c r="N1931" s="12">
        <f>Table1[[#This Row],[Date Created Conversion]]</f>
        <v>40686.813263888886</v>
      </c>
      <c r="O1931" s="13">
        <f>Table1[[#This Row],[Date Created Conversion]]</f>
        <v>40686.813263888886</v>
      </c>
      <c r="P1931" t="b">
        <v>0</v>
      </c>
      <c r="Q1931">
        <v>75</v>
      </c>
      <c r="R1931" s="6">
        <f>E1931/Q1931</f>
        <v>42.8</v>
      </c>
      <c r="S1931" t="b">
        <v>1</v>
      </c>
      <c r="T1931" t="s">
        <v>8279</v>
      </c>
      <c r="U1931" s="7" t="str">
        <f t="shared" si="91"/>
        <v>music</v>
      </c>
      <c r="V1931" t="str">
        <f t="shared" si="92"/>
        <v>indie rock</v>
      </c>
    </row>
    <row r="1932" spans="1:22" ht="3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5">
        <f t="shared" si="90"/>
        <v>1.27</v>
      </c>
      <c r="G1932" t="s">
        <v>8219</v>
      </c>
      <c r="H1932" t="s">
        <v>8224</v>
      </c>
      <c r="I1932" t="s">
        <v>8246</v>
      </c>
      <c r="J1932">
        <v>1373203482</v>
      </c>
      <c r="K1932" s="11">
        <f>(Table1[[#This Row],[deadline]]/86400)+25569+(-5/24)</f>
        <v>41462.350486111107</v>
      </c>
      <c r="L1932">
        <v>1368019482</v>
      </c>
      <c r="M1932" s="11">
        <f>(Table1[[#This Row],[launched_at]]/86400)+25569+(-5/24)</f>
        <v>41402.350486111107</v>
      </c>
      <c r="N1932" s="12">
        <f>Table1[[#This Row],[Date Created Conversion]]</f>
        <v>41402.350486111107</v>
      </c>
      <c r="O1932" s="13">
        <f>Table1[[#This Row],[Date Created Conversion]]</f>
        <v>41402.350486111107</v>
      </c>
      <c r="P1932" t="b">
        <v>0</v>
      </c>
      <c r="Q1932">
        <v>26</v>
      </c>
      <c r="R1932" s="6">
        <f>E1932/Q1932</f>
        <v>48.846153846153847</v>
      </c>
      <c r="S1932" t="b">
        <v>1</v>
      </c>
      <c r="T1932" t="s">
        <v>8279</v>
      </c>
      <c r="U1932" s="7" t="str">
        <f t="shared" si="91"/>
        <v>music</v>
      </c>
      <c r="V1932" t="str">
        <f t="shared" si="92"/>
        <v>indie rock</v>
      </c>
    </row>
    <row r="1933" spans="1:22" ht="3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5">
        <f t="shared" si="90"/>
        <v>1.20601</v>
      </c>
      <c r="G1933" t="s">
        <v>8219</v>
      </c>
      <c r="H1933" t="s">
        <v>8224</v>
      </c>
      <c r="I1933" t="s">
        <v>8246</v>
      </c>
      <c r="J1933">
        <v>1337657400</v>
      </c>
      <c r="K1933" s="11">
        <f>(Table1[[#This Row],[deadline]]/86400)+25569+(-5/24)</f>
        <v>41050.9375</v>
      </c>
      <c r="L1933">
        <v>1336512309</v>
      </c>
      <c r="M1933" s="11">
        <f>(Table1[[#This Row],[launched_at]]/86400)+25569+(-5/24)</f>
        <v>41037.684131944443</v>
      </c>
      <c r="N1933" s="12">
        <f>Table1[[#This Row],[Date Created Conversion]]</f>
        <v>41037.684131944443</v>
      </c>
      <c r="O1933" s="13">
        <f>Table1[[#This Row],[Date Created Conversion]]</f>
        <v>41037.684131944443</v>
      </c>
      <c r="P1933" t="b">
        <v>0</v>
      </c>
      <c r="Q1933">
        <v>50</v>
      </c>
      <c r="R1933" s="6">
        <f>E1933/Q1933</f>
        <v>48.240400000000001</v>
      </c>
      <c r="S1933" t="b">
        <v>1</v>
      </c>
      <c r="T1933" t="s">
        <v>8279</v>
      </c>
      <c r="U1933" s="7" t="str">
        <f t="shared" si="91"/>
        <v>music</v>
      </c>
      <c r="V1933" t="str">
        <f t="shared" si="92"/>
        <v>indie rock</v>
      </c>
    </row>
    <row r="1934" spans="1:22" ht="46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5">
        <f t="shared" si="90"/>
        <v>1.0699047619047619</v>
      </c>
      <c r="G1934" t="s">
        <v>8219</v>
      </c>
      <c r="H1934" t="s">
        <v>8224</v>
      </c>
      <c r="I1934" t="s">
        <v>8246</v>
      </c>
      <c r="J1934">
        <v>1327433173</v>
      </c>
      <c r="K1934" s="11">
        <f>(Table1[[#This Row],[deadline]]/86400)+25569+(-5/24)</f>
        <v>40932.601539351854</v>
      </c>
      <c r="L1934">
        <v>1325618773</v>
      </c>
      <c r="M1934" s="11">
        <f>(Table1[[#This Row],[launched_at]]/86400)+25569+(-5/24)</f>
        <v>40911.601539351854</v>
      </c>
      <c r="N1934" s="12">
        <f>Table1[[#This Row],[Date Created Conversion]]</f>
        <v>40911.601539351854</v>
      </c>
      <c r="O1934" s="13">
        <f>Table1[[#This Row],[Date Created Conversion]]</f>
        <v>40911.601539351854</v>
      </c>
      <c r="P1934" t="b">
        <v>0</v>
      </c>
      <c r="Q1934">
        <v>80</v>
      </c>
      <c r="R1934" s="6">
        <f>E1934/Q1934</f>
        <v>70.212500000000006</v>
      </c>
      <c r="S1934" t="b">
        <v>1</v>
      </c>
      <c r="T1934" t="s">
        <v>8279</v>
      </c>
      <c r="U1934" s="7" t="str">
        <f t="shared" si="91"/>
        <v>music</v>
      </c>
      <c r="V1934" t="str">
        <f t="shared" si="92"/>
        <v>indie rock</v>
      </c>
    </row>
    <row r="1935" spans="1:22" ht="46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5">
        <f t="shared" si="90"/>
        <v>1.7243333333333333</v>
      </c>
      <c r="G1935" t="s">
        <v>8219</v>
      </c>
      <c r="H1935" t="s">
        <v>8224</v>
      </c>
      <c r="I1935" t="s">
        <v>8246</v>
      </c>
      <c r="J1935">
        <v>1411787307</v>
      </c>
      <c r="K1935" s="11">
        <f>(Table1[[#This Row],[deadline]]/86400)+25569+(-5/24)</f>
        <v>41908.922534722216</v>
      </c>
      <c r="L1935">
        <v>1409195307</v>
      </c>
      <c r="M1935" s="11">
        <f>(Table1[[#This Row],[launched_at]]/86400)+25569+(-5/24)</f>
        <v>41878.922534722216</v>
      </c>
      <c r="N1935" s="12">
        <f>Table1[[#This Row],[Date Created Conversion]]</f>
        <v>41878.922534722216</v>
      </c>
      <c r="O1935" s="13">
        <f>Table1[[#This Row],[Date Created Conversion]]</f>
        <v>41878.922534722216</v>
      </c>
      <c r="P1935" t="b">
        <v>0</v>
      </c>
      <c r="Q1935">
        <v>110</v>
      </c>
      <c r="R1935" s="6">
        <f>E1935/Q1935</f>
        <v>94.054545454545448</v>
      </c>
      <c r="S1935" t="b">
        <v>1</v>
      </c>
      <c r="T1935" t="s">
        <v>8279</v>
      </c>
      <c r="U1935" s="7" t="str">
        <f t="shared" si="91"/>
        <v>music</v>
      </c>
      <c r="V1935" t="str">
        <f t="shared" si="92"/>
        <v>indie rock</v>
      </c>
    </row>
    <row r="1936" spans="1:22" ht="46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5">
        <f t="shared" si="90"/>
        <v>1.2362</v>
      </c>
      <c r="G1936" t="s">
        <v>8219</v>
      </c>
      <c r="H1936" t="s">
        <v>8224</v>
      </c>
      <c r="I1936" t="s">
        <v>8246</v>
      </c>
      <c r="J1936">
        <v>1324789200</v>
      </c>
      <c r="K1936" s="11">
        <f>(Table1[[#This Row],[deadline]]/86400)+25569+(-5/24)</f>
        <v>40902</v>
      </c>
      <c r="L1936">
        <v>1321649321</v>
      </c>
      <c r="M1936" s="11">
        <f>(Table1[[#This Row],[launched_at]]/86400)+25569+(-5/24)</f>
        <v>40865.658807870372</v>
      </c>
      <c r="N1936" s="12">
        <f>Table1[[#This Row],[Date Created Conversion]]</f>
        <v>40865.658807870372</v>
      </c>
      <c r="O1936" s="13">
        <f>Table1[[#This Row],[Date Created Conversion]]</f>
        <v>40865.658807870372</v>
      </c>
      <c r="P1936" t="b">
        <v>0</v>
      </c>
      <c r="Q1936">
        <v>77</v>
      </c>
      <c r="R1936" s="6">
        <f>E1936/Q1936</f>
        <v>80.272727272727266</v>
      </c>
      <c r="S1936" t="b">
        <v>1</v>
      </c>
      <c r="T1936" t="s">
        <v>8279</v>
      </c>
      <c r="U1936" s="7" t="str">
        <f t="shared" si="91"/>
        <v>music</v>
      </c>
      <c r="V1936" t="str">
        <f t="shared" si="92"/>
        <v>indie rock</v>
      </c>
    </row>
    <row r="1937" spans="1:22" ht="46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5">
        <f t="shared" si="90"/>
        <v>1.0840000000000001</v>
      </c>
      <c r="G1937" t="s">
        <v>8219</v>
      </c>
      <c r="H1937" t="s">
        <v>8224</v>
      </c>
      <c r="I1937" t="s">
        <v>8246</v>
      </c>
      <c r="J1937">
        <v>1403326740</v>
      </c>
      <c r="K1937" s="11">
        <f>(Table1[[#This Row],[deadline]]/86400)+25569+(-5/24)</f>
        <v>41810.999305555553</v>
      </c>
      <c r="L1937">
        <v>1400106171</v>
      </c>
      <c r="M1937" s="11">
        <f>(Table1[[#This Row],[launched_at]]/86400)+25569+(-5/24)</f>
        <v>41773.724201388883</v>
      </c>
      <c r="N1937" s="12">
        <f>Table1[[#This Row],[Date Created Conversion]]</f>
        <v>41773.724201388883</v>
      </c>
      <c r="O1937" s="13">
        <f>Table1[[#This Row],[Date Created Conversion]]</f>
        <v>41773.724201388883</v>
      </c>
      <c r="P1937" t="b">
        <v>0</v>
      </c>
      <c r="Q1937">
        <v>50</v>
      </c>
      <c r="R1937" s="6">
        <f>E1937/Q1937</f>
        <v>54.2</v>
      </c>
      <c r="S1937" t="b">
        <v>1</v>
      </c>
      <c r="T1937" t="s">
        <v>8279</v>
      </c>
      <c r="U1937" s="7" t="str">
        <f t="shared" si="91"/>
        <v>music</v>
      </c>
      <c r="V1937" t="str">
        <f t="shared" si="92"/>
        <v>indie rock</v>
      </c>
    </row>
    <row r="1938" spans="1:22" ht="46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5">
        <f t="shared" si="90"/>
        <v>1.1652013333333333</v>
      </c>
      <c r="G1938" t="s">
        <v>8219</v>
      </c>
      <c r="H1938" t="s">
        <v>8224</v>
      </c>
      <c r="I1938" t="s">
        <v>8246</v>
      </c>
      <c r="J1938">
        <v>1323151140</v>
      </c>
      <c r="K1938" s="11">
        <f>(Table1[[#This Row],[deadline]]/86400)+25569+(-5/24)</f>
        <v>40883.040972222218</v>
      </c>
      <c r="L1938">
        <v>1320528070</v>
      </c>
      <c r="M1938" s="11">
        <f>(Table1[[#This Row],[launched_at]]/86400)+25569+(-5/24)</f>
        <v>40852.68136574074</v>
      </c>
      <c r="N1938" s="12">
        <f>Table1[[#This Row],[Date Created Conversion]]</f>
        <v>40852.68136574074</v>
      </c>
      <c r="O1938" s="13">
        <f>Table1[[#This Row],[Date Created Conversion]]</f>
        <v>40852.68136574074</v>
      </c>
      <c r="P1938" t="b">
        <v>0</v>
      </c>
      <c r="Q1938">
        <v>145</v>
      </c>
      <c r="R1938" s="6">
        <f>E1938/Q1938</f>
        <v>60.26903448275862</v>
      </c>
      <c r="S1938" t="b">
        <v>1</v>
      </c>
      <c r="T1938" t="s">
        <v>8279</v>
      </c>
      <c r="U1938" s="7" t="str">
        <f t="shared" si="91"/>
        <v>music</v>
      </c>
      <c r="V1938" t="str">
        <f t="shared" si="92"/>
        <v>indie rock</v>
      </c>
    </row>
    <row r="1939" spans="1:22" ht="46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5">
        <f t="shared" si="90"/>
        <v>1.8724499999999999</v>
      </c>
      <c r="G1939" t="s">
        <v>8219</v>
      </c>
      <c r="H1939" t="s">
        <v>8224</v>
      </c>
      <c r="I1939" t="s">
        <v>8246</v>
      </c>
      <c r="J1939">
        <v>1339732740</v>
      </c>
      <c r="K1939" s="11">
        <f>(Table1[[#This Row],[deadline]]/86400)+25569+(-5/24)</f>
        <v>41074.957638888889</v>
      </c>
      <c r="L1939">
        <v>1338346281</v>
      </c>
      <c r="M1939" s="11">
        <f>(Table1[[#This Row],[launched_at]]/86400)+25569+(-5/24)</f>
        <v>41058.91065972222</v>
      </c>
      <c r="N1939" s="12">
        <f>Table1[[#This Row],[Date Created Conversion]]</f>
        <v>41058.91065972222</v>
      </c>
      <c r="O1939" s="13">
        <f>Table1[[#This Row],[Date Created Conversion]]</f>
        <v>41058.91065972222</v>
      </c>
      <c r="P1939" t="b">
        <v>0</v>
      </c>
      <c r="Q1939">
        <v>29</v>
      </c>
      <c r="R1939" s="6">
        <f>E1939/Q1939</f>
        <v>38.740344827586206</v>
      </c>
      <c r="S1939" t="b">
        <v>1</v>
      </c>
      <c r="T1939" t="s">
        <v>8279</v>
      </c>
      <c r="U1939" s="7" t="str">
        <f t="shared" si="91"/>
        <v>music</v>
      </c>
      <c r="V1939" t="str">
        <f t="shared" si="92"/>
        <v>indie rock</v>
      </c>
    </row>
    <row r="1940" spans="1:22" ht="46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5">
        <f t="shared" si="90"/>
        <v>1.1593333333333333</v>
      </c>
      <c r="G1940" t="s">
        <v>8219</v>
      </c>
      <c r="H1940" t="s">
        <v>8224</v>
      </c>
      <c r="I1940" t="s">
        <v>8246</v>
      </c>
      <c r="J1940">
        <v>1372741200</v>
      </c>
      <c r="K1940" s="11">
        <f>(Table1[[#This Row],[deadline]]/86400)+25569+(-5/24)</f>
        <v>41457</v>
      </c>
      <c r="L1940">
        <v>1370067231</v>
      </c>
      <c r="M1940" s="11">
        <f>(Table1[[#This Row],[launched_at]]/86400)+25569+(-5/24)</f>
        <v>41426.05128472222</v>
      </c>
      <c r="N1940" s="12">
        <f>Table1[[#This Row],[Date Created Conversion]]</f>
        <v>41426.05128472222</v>
      </c>
      <c r="O1940" s="13">
        <f>Table1[[#This Row],[Date Created Conversion]]</f>
        <v>41426.05128472222</v>
      </c>
      <c r="P1940" t="b">
        <v>0</v>
      </c>
      <c r="Q1940">
        <v>114</v>
      </c>
      <c r="R1940" s="6">
        <f>E1940/Q1940</f>
        <v>152.54385964912279</v>
      </c>
      <c r="S1940" t="b">
        <v>1</v>
      </c>
      <c r="T1940" t="s">
        <v>8279</v>
      </c>
      <c r="U1940" s="7" t="str">
        <f t="shared" si="91"/>
        <v>music</v>
      </c>
      <c r="V1940" t="str">
        <f t="shared" si="92"/>
        <v>indie rock</v>
      </c>
    </row>
    <row r="1941" spans="1:22" ht="46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5">
        <f t="shared" si="90"/>
        <v>1.107</v>
      </c>
      <c r="G1941" t="s">
        <v>8219</v>
      </c>
      <c r="H1941" t="s">
        <v>8224</v>
      </c>
      <c r="I1941" t="s">
        <v>8246</v>
      </c>
      <c r="J1941">
        <v>1362955108</v>
      </c>
      <c r="K1941" s="11">
        <f>(Table1[[#This Row],[deadline]]/86400)+25569+(-5/24)</f>
        <v>41343.735046296293</v>
      </c>
      <c r="L1941">
        <v>1360366708</v>
      </c>
      <c r="M1941" s="11">
        <f>(Table1[[#This Row],[launched_at]]/86400)+25569+(-5/24)</f>
        <v>41313.776712962957</v>
      </c>
      <c r="N1941" s="12">
        <f>Table1[[#This Row],[Date Created Conversion]]</f>
        <v>41313.776712962957</v>
      </c>
      <c r="O1941" s="13">
        <f>Table1[[#This Row],[Date Created Conversion]]</f>
        <v>41313.776712962957</v>
      </c>
      <c r="P1941" t="b">
        <v>0</v>
      </c>
      <c r="Q1941">
        <v>96</v>
      </c>
      <c r="R1941" s="6">
        <f>E1941/Q1941</f>
        <v>115.3125</v>
      </c>
      <c r="S1941" t="b">
        <v>1</v>
      </c>
      <c r="T1941" t="s">
        <v>8279</v>
      </c>
      <c r="U1941" s="7" t="str">
        <f t="shared" si="91"/>
        <v>music</v>
      </c>
      <c r="V1941" t="str">
        <f t="shared" si="92"/>
        <v>indie rock</v>
      </c>
    </row>
    <row r="1942" spans="1:22" ht="46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5">
        <f t="shared" si="90"/>
        <v>1.7092307692307693</v>
      </c>
      <c r="G1942" t="s">
        <v>8219</v>
      </c>
      <c r="H1942" t="s">
        <v>8224</v>
      </c>
      <c r="I1942" t="s">
        <v>8246</v>
      </c>
      <c r="J1942">
        <v>1308110340</v>
      </c>
      <c r="K1942" s="11">
        <f>(Table1[[#This Row],[deadline]]/86400)+25569+(-5/24)</f>
        <v>40708.957638888889</v>
      </c>
      <c r="L1942">
        <v>1304770233</v>
      </c>
      <c r="M1942" s="11">
        <f>(Table1[[#This Row],[launched_at]]/86400)+25569+(-5/24)</f>
        <v>40670.298993055556</v>
      </c>
      <c r="N1942" s="12">
        <f>Table1[[#This Row],[Date Created Conversion]]</f>
        <v>40670.298993055556</v>
      </c>
      <c r="O1942" s="13">
        <f>Table1[[#This Row],[Date Created Conversion]]</f>
        <v>40670.298993055556</v>
      </c>
      <c r="P1942" t="b">
        <v>0</v>
      </c>
      <c r="Q1942">
        <v>31</v>
      </c>
      <c r="R1942" s="6">
        <f>E1942/Q1942</f>
        <v>35.838709677419352</v>
      </c>
      <c r="S1942" t="b">
        <v>1</v>
      </c>
      <c r="T1942" t="s">
        <v>8279</v>
      </c>
      <c r="U1942" s="7" t="str">
        <f t="shared" si="91"/>
        <v>music</v>
      </c>
      <c r="V1942" t="str">
        <f t="shared" si="92"/>
        <v>indie rock</v>
      </c>
    </row>
    <row r="1943" spans="1:22" ht="46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5">
        <f t="shared" si="90"/>
        <v>1.2611835600000001</v>
      </c>
      <c r="G1943" t="s">
        <v>8219</v>
      </c>
      <c r="H1943" t="s">
        <v>8224</v>
      </c>
      <c r="I1943" t="s">
        <v>8246</v>
      </c>
      <c r="J1943">
        <v>1400137131</v>
      </c>
      <c r="K1943" s="11">
        <f>(Table1[[#This Row],[deadline]]/86400)+25569+(-5/24)</f>
        <v>41774.08253472222</v>
      </c>
      <c r="L1943">
        <v>1397545131</v>
      </c>
      <c r="M1943" s="11">
        <f>(Table1[[#This Row],[launched_at]]/86400)+25569+(-5/24)</f>
        <v>41744.08253472222</v>
      </c>
      <c r="N1943" s="12">
        <f>Table1[[#This Row],[Date Created Conversion]]</f>
        <v>41744.08253472222</v>
      </c>
      <c r="O1943" s="13">
        <f>Table1[[#This Row],[Date Created Conversion]]</f>
        <v>41744.08253472222</v>
      </c>
      <c r="P1943" t="b">
        <v>1</v>
      </c>
      <c r="Q1943">
        <v>4883</v>
      </c>
      <c r="R1943" s="6">
        <f>E1943/Q1943</f>
        <v>64.570118779438872</v>
      </c>
      <c r="S1943" t="b">
        <v>1</v>
      </c>
      <c r="T1943" t="s">
        <v>8295</v>
      </c>
      <c r="U1943" s="7" t="str">
        <f t="shared" si="91"/>
        <v>technology</v>
      </c>
      <c r="V1943" t="str">
        <f t="shared" si="92"/>
        <v>hardware</v>
      </c>
    </row>
    <row r="1944" spans="1:22" ht="46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5">
        <f t="shared" si="90"/>
        <v>1.3844033333333334</v>
      </c>
      <c r="G1944" t="s">
        <v>8219</v>
      </c>
      <c r="H1944" t="s">
        <v>8224</v>
      </c>
      <c r="I1944" t="s">
        <v>8246</v>
      </c>
      <c r="J1944">
        <v>1309809140</v>
      </c>
      <c r="K1944" s="11">
        <f>(Table1[[#This Row],[deadline]]/86400)+25569+(-5/24)</f>
        <v>40728.619675925926</v>
      </c>
      <c r="L1944">
        <v>1302033140</v>
      </c>
      <c r="M1944" s="11">
        <f>(Table1[[#This Row],[launched_at]]/86400)+25569+(-5/24)</f>
        <v>40638.619675925926</v>
      </c>
      <c r="N1944" s="12">
        <f>Table1[[#This Row],[Date Created Conversion]]</f>
        <v>40638.619675925926</v>
      </c>
      <c r="O1944" s="13">
        <f>Table1[[#This Row],[Date Created Conversion]]</f>
        <v>40638.619675925926</v>
      </c>
      <c r="P1944" t="b">
        <v>1</v>
      </c>
      <c r="Q1944">
        <v>95</v>
      </c>
      <c r="R1944" s="6">
        <f>E1944/Q1944</f>
        <v>87.436000000000007</v>
      </c>
      <c r="S1944" t="b">
        <v>1</v>
      </c>
      <c r="T1944" t="s">
        <v>8295</v>
      </c>
      <c r="U1944" s="7" t="str">
        <f t="shared" si="91"/>
        <v>technology</v>
      </c>
      <c r="V1944" t="str">
        <f t="shared" si="92"/>
        <v>hardware</v>
      </c>
    </row>
    <row r="1945" spans="1:22" ht="46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5">
        <f t="shared" si="90"/>
        <v>17.052499999999998</v>
      </c>
      <c r="G1945" t="s">
        <v>8219</v>
      </c>
      <c r="H1945" t="s">
        <v>8224</v>
      </c>
      <c r="I1945" t="s">
        <v>8246</v>
      </c>
      <c r="J1945">
        <v>1470896916</v>
      </c>
      <c r="K1945" s="11">
        <f>(Table1[[#This Row],[deadline]]/86400)+25569+(-5/24)</f>
        <v>42593.061527777776</v>
      </c>
      <c r="L1945">
        <v>1467008916</v>
      </c>
      <c r="M1945" s="11">
        <f>(Table1[[#This Row],[launched_at]]/86400)+25569+(-5/24)</f>
        <v>42548.061527777776</v>
      </c>
      <c r="N1945" s="12">
        <f>Table1[[#This Row],[Date Created Conversion]]</f>
        <v>42548.061527777776</v>
      </c>
      <c r="O1945" s="13">
        <f>Table1[[#This Row],[Date Created Conversion]]</f>
        <v>42548.061527777776</v>
      </c>
      <c r="P1945" t="b">
        <v>1</v>
      </c>
      <c r="Q1945">
        <v>2478</v>
      </c>
      <c r="R1945" s="6">
        <f>E1945/Q1945</f>
        <v>68.815577078288939</v>
      </c>
      <c r="S1945" t="b">
        <v>1</v>
      </c>
      <c r="T1945" t="s">
        <v>8295</v>
      </c>
      <c r="U1945" s="7" t="str">
        <f t="shared" si="91"/>
        <v>technology</v>
      </c>
      <c r="V1945" t="str">
        <f t="shared" si="92"/>
        <v>hardware</v>
      </c>
    </row>
    <row r="1946" spans="1:22" ht="46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5">
        <f t="shared" si="90"/>
        <v>7.8805550000000002</v>
      </c>
      <c r="G1946" t="s">
        <v>8219</v>
      </c>
      <c r="H1946" t="s">
        <v>8224</v>
      </c>
      <c r="I1946" t="s">
        <v>8246</v>
      </c>
      <c r="J1946">
        <v>1398952890</v>
      </c>
      <c r="K1946" s="11">
        <f>(Table1[[#This Row],[deadline]]/86400)+25569+(-5/24)</f>
        <v>41760.376041666663</v>
      </c>
      <c r="L1946">
        <v>1396360890</v>
      </c>
      <c r="M1946" s="11">
        <f>(Table1[[#This Row],[launched_at]]/86400)+25569+(-5/24)</f>
        <v>41730.376041666663</v>
      </c>
      <c r="N1946" s="12">
        <f>Table1[[#This Row],[Date Created Conversion]]</f>
        <v>41730.376041666663</v>
      </c>
      <c r="O1946" s="13">
        <f>Table1[[#This Row],[Date Created Conversion]]</f>
        <v>41730.376041666663</v>
      </c>
      <c r="P1946" t="b">
        <v>1</v>
      </c>
      <c r="Q1946">
        <v>1789</v>
      </c>
      <c r="R1946" s="6">
        <f>E1946/Q1946</f>
        <v>176.200223588597</v>
      </c>
      <c r="S1946" t="b">
        <v>1</v>
      </c>
      <c r="T1946" t="s">
        <v>8295</v>
      </c>
      <c r="U1946" s="7" t="str">
        <f t="shared" si="91"/>
        <v>technology</v>
      </c>
      <c r="V1946" t="str">
        <f t="shared" si="92"/>
        <v>hardware</v>
      </c>
    </row>
    <row r="1947" spans="1:22" ht="46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5">
        <f t="shared" si="90"/>
        <v>3.4801799999999998</v>
      </c>
      <c r="G1947" t="s">
        <v>8219</v>
      </c>
      <c r="H1947" t="s">
        <v>8227</v>
      </c>
      <c r="I1947" t="s">
        <v>8249</v>
      </c>
      <c r="J1947">
        <v>1436680958</v>
      </c>
      <c r="K1947" s="11">
        <f>(Table1[[#This Row],[deadline]]/86400)+25569+(-5/24)</f>
        <v>42197.043495370366</v>
      </c>
      <c r="L1947">
        <v>1433224958</v>
      </c>
      <c r="M1947" s="11">
        <f>(Table1[[#This Row],[launched_at]]/86400)+25569+(-5/24)</f>
        <v>42157.043495370366</v>
      </c>
      <c r="N1947" s="12">
        <f>Table1[[#This Row],[Date Created Conversion]]</f>
        <v>42157.043495370366</v>
      </c>
      <c r="O1947" s="13">
        <f>Table1[[#This Row],[Date Created Conversion]]</f>
        <v>42157.043495370366</v>
      </c>
      <c r="P1947" t="b">
        <v>1</v>
      </c>
      <c r="Q1947">
        <v>680</v>
      </c>
      <c r="R1947" s="6">
        <f>E1947/Q1947</f>
        <v>511.79117647058825</v>
      </c>
      <c r="S1947" t="b">
        <v>1</v>
      </c>
      <c r="T1947" t="s">
        <v>8295</v>
      </c>
      <c r="U1947" s="7" t="str">
        <f t="shared" si="91"/>
        <v>technology</v>
      </c>
      <c r="V1947" t="str">
        <f t="shared" si="92"/>
        <v>hardware</v>
      </c>
    </row>
    <row r="1948" spans="1:22" ht="46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5">
        <f t="shared" si="90"/>
        <v>1.4974666666666667</v>
      </c>
      <c r="G1948" t="s">
        <v>8219</v>
      </c>
      <c r="H1948" t="s">
        <v>8224</v>
      </c>
      <c r="I1948" t="s">
        <v>8246</v>
      </c>
      <c r="J1948">
        <v>1397961361</v>
      </c>
      <c r="K1948" s="11">
        <f>(Table1[[#This Row],[deadline]]/86400)+25569+(-5/24)</f>
        <v>41748.900011574071</v>
      </c>
      <c r="L1948">
        <v>1392780961</v>
      </c>
      <c r="M1948" s="11">
        <f>(Table1[[#This Row],[launched_at]]/86400)+25569+(-5/24)</f>
        <v>41688.941678240742</v>
      </c>
      <c r="N1948" s="12">
        <f>Table1[[#This Row],[Date Created Conversion]]</f>
        <v>41688.941678240742</v>
      </c>
      <c r="O1948" s="13">
        <f>Table1[[#This Row],[Date Created Conversion]]</f>
        <v>41688.941678240742</v>
      </c>
      <c r="P1948" t="b">
        <v>1</v>
      </c>
      <c r="Q1948">
        <v>70</v>
      </c>
      <c r="R1948" s="6">
        <f>E1948/Q1948</f>
        <v>160.44285714285715</v>
      </c>
      <c r="S1948" t="b">
        <v>1</v>
      </c>
      <c r="T1948" t="s">
        <v>8295</v>
      </c>
      <c r="U1948" s="7" t="str">
        <f t="shared" si="91"/>
        <v>technology</v>
      </c>
      <c r="V1948" t="str">
        <f t="shared" si="92"/>
        <v>hardware</v>
      </c>
    </row>
    <row r="1949" spans="1:22" ht="46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5">
        <f t="shared" si="90"/>
        <v>1.0063375000000001</v>
      </c>
      <c r="G1949" t="s">
        <v>8219</v>
      </c>
      <c r="H1949" t="s">
        <v>8224</v>
      </c>
      <c r="I1949" t="s">
        <v>8246</v>
      </c>
      <c r="J1949">
        <v>1258955940</v>
      </c>
      <c r="K1949" s="11">
        <f>(Table1[[#This Row],[deadline]]/86400)+25569+(-5/24)</f>
        <v>40140.040972222218</v>
      </c>
      <c r="L1949">
        <v>1255730520</v>
      </c>
      <c r="M1949" s="11">
        <f>(Table1[[#This Row],[launched_at]]/86400)+25569+(-5/24)</f>
        <v>40102.709722222222</v>
      </c>
      <c r="N1949" s="12">
        <f>Table1[[#This Row],[Date Created Conversion]]</f>
        <v>40102.709722222222</v>
      </c>
      <c r="O1949" s="13">
        <f>Table1[[#This Row],[Date Created Conversion]]</f>
        <v>40102.709722222222</v>
      </c>
      <c r="P1949" t="b">
        <v>1</v>
      </c>
      <c r="Q1949">
        <v>23</v>
      </c>
      <c r="R1949" s="6">
        <f>E1949/Q1949</f>
        <v>35.003043478260871</v>
      </c>
      <c r="S1949" t="b">
        <v>1</v>
      </c>
      <c r="T1949" t="s">
        <v>8295</v>
      </c>
      <c r="U1949" s="7" t="str">
        <f t="shared" si="91"/>
        <v>technology</v>
      </c>
      <c r="V1949" t="str">
        <f t="shared" si="92"/>
        <v>hardware</v>
      </c>
    </row>
    <row r="1950" spans="1:22" ht="3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5">
        <f t="shared" si="90"/>
        <v>8.0021100000000001</v>
      </c>
      <c r="G1950" t="s">
        <v>8219</v>
      </c>
      <c r="H1950" t="s">
        <v>8224</v>
      </c>
      <c r="I1950" t="s">
        <v>8246</v>
      </c>
      <c r="J1950">
        <v>1465232520</v>
      </c>
      <c r="K1950" s="11">
        <f>(Table1[[#This Row],[deadline]]/86400)+25569+(-5/24)</f>
        <v>42527.501388888886</v>
      </c>
      <c r="L1950">
        <v>1460557809</v>
      </c>
      <c r="M1950" s="11">
        <f>(Table1[[#This Row],[launched_at]]/86400)+25569+(-5/24)</f>
        <v>42473.395937499998</v>
      </c>
      <c r="N1950" s="12">
        <f>Table1[[#This Row],[Date Created Conversion]]</f>
        <v>42473.395937499998</v>
      </c>
      <c r="O1950" s="13">
        <f>Table1[[#This Row],[Date Created Conversion]]</f>
        <v>42473.395937499998</v>
      </c>
      <c r="P1950" t="b">
        <v>1</v>
      </c>
      <c r="Q1950">
        <v>4245</v>
      </c>
      <c r="R1950" s="6">
        <f>E1950/Q1950</f>
        <v>188.50671378091872</v>
      </c>
      <c r="S1950" t="b">
        <v>1</v>
      </c>
      <c r="T1950" t="s">
        <v>8295</v>
      </c>
      <c r="U1950" s="7" t="str">
        <f t="shared" si="91"/>
        <v>technology</v>
      </c>
      <c r="V1950" t="str">
        <f t="shared" si="92"/>
        <v>hardware</v>
      </c>
    </row>
    <row r="1951" spans="1:22" ht="46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5">
        <f t="shared" si="90"/>
        <v>1.0600260000000001</v>
      </c>
      <c r="G1951" t="s">
        <v>8219</v>
      </c>
      <c r="H1951" t="s">
        <v>8225</v>
      </c>
      <c r="I1951" t="s">
        <v>8247</v>
      </c>
      <c r="J1951">
        <v>1404986951</v>
      </c>
      <c r="K1951" s="11">
        <f>(Table1[[#This Row],[deadline]]/86400)+25569+(-5/24)</f>
        <v>41830.21471064815</v>
      </c>
      <c r="L1951">
        <v>1402394951</v>
      </c>
      <c r="M1951" s="11">
        <f>(Table1[[#This Row],[launched_at]]/86400)+25569+(-5/24)</f>
        <v>41800.21471064815</v>
      </c>
      <c r="N1951" s="12">
        <f>Table1[[#This Row],[Date Created Conversion]]</f>
        <v>41800.21471064815</v>
      </c>
      <c r="O1951" s="13">
        <f>Table1[[#This Row],[Date Created Conversion]]</f>
        <v>41800.21471064815</v>
      </c>
      <c r="P1951" t="b">
        <v>1</v>
      </c>
      <c r="Q1951">
        <v>943</v>
      </c>
      <c r="R1951" s="6">
        <f>E1951/Q1951</f>
        <v>56.204984093319197</v>
      </c>
      <c r="S1951" t="b">
        <v>1</v>
      </c>
      <c r="T1951" t="s">
        <v>8295</v>
      </c>
      <c r="U1951" s="7" t="str">
        <f t="shared" si="91"/>
        <v>technology</v>
      </c>
      <c r="V1951" t="str">
        <f t="shared" si="92"/>
        <v>hardware</v>
      </c>
    </row>
    <row r="1952" spans="1:22" ht="46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5">
        <f t="shared" si="90"/>
        <v>2.0051866666666669</v>
      </c>
      <c r="G1952" t="s">
        <v>8219</v>
      </c>
      <c r="H1952" t="s">
        <v>8224</v>
      </c>
      <c r="I1952" t="s">
        <v>8246</v>
      </c>
      <c r="J1952">
        <v>1303446073</v>
      </c>
      <c r="K1952" s="11">
        <f>(Table1[[#This Row],[deadline]]/86400)+25569+(-5/24)</f>
        <v>40654.973067129627</v>
      </c>
      <c r="L1952">
        <v>1300767673</v>
      </c>
      <c r="M1952" s="11">
        <f>(Table1[[#This Row],[launched_at]]/86400)+25569+(-5/24)</f>
        <v>40623.973067129627</v>
      </c>
      <c r="N1952" s="12">
        <f>Table1[[#This Row],[Date Created Conversion]]</f>
        <v>40623.973067129627</v>
      </c>
      <c r="O1952" s="13">
        <f>Table1[[#This Row],[Date Created Conversion]]</f>
        <v>40623.973067129627</v>
      </c>
      <c r="P1952" t="b">
        <v>1</v>
      </c>
      <c r="Q1952">
        <v>1876</v>
      </c>
      <c r="R1952" s="6">
        <f>E1952/Q1952</f>
        <v>51.3054157782516</v>
      </c>
      <c r="S1952" t="b">
        <v>1</v>
      </c>
      <c r="T1952" t="s">
        <v>8295</v>
      </c>
      <c r="U1952" s="7" t="str">
        <f t="shared" si="91"/>
        <v>technology</v>
      </c>
      <c r="V1952" t="str">
        <f t="shared" si="92"/>
        <v>hardware</v>
      </c>
    </row>
    <row r="1953" spans="1:22" ht="46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5">
        <f t="shared" si="90"/>
        <v>2.1244399999999999</v>
      </c>
      <c r="G1953" t="s">
        <v>8219</v>
      </c>
      <c r="H1953" t="s">
        <v>8224</v>
      </c>
      <c r="I1953" t="s">
        <v>8246</v>
      </c>
      <c r="J1953">
        <v>1478516737</v>
      </c>
      <c r="K1953" s="11">
        <f>(Table1[[#This Row],[deadline]]/86400)+25569+(-5/24)</f>
        <v>42681.253900462958</v>
      </c>
      <c r="L1953">
        <v>1475921137</v>
      </c>
      <c r="M1953" s="11">
        <f>(Table1[[#This Row],[launched_at]]/86400)+25569+(-5/24)</f>
        <v>42651.212233796294</v>
      </c>
      <c r="N1953" s="12">
        <f>Table1[[#This Row],[Date Created Conversion]]</f>
        <v>42651.212233796294</v>
      </c>
      <c r="O1953" s="13">
        <f>Table1[[#This Row],[Date Created Conversion]]</f>
        <v>42651.212233796294</v>
      </c>
      <c r="P1953" t="b">
        <v>1</v>
      </c>
      <c r="Q1953">
        <v>834</v>
      </c>
      <c r="R1953" s="6">
        <f>E1953/Q1953</f>
        <v>127.36450839328538</v>
      </c>
      <c r="S1953" t="b">
        <v>1</v>
      </c>
      <c r="T1953" t="s">
        <v>8295</v>
      </c>
      <c r="U1953" s="7" t="str">
        <f t="shared" si="91"/>
        <v>technology</v>
      </c>
      <c r="V1953" t="str">
        <f t="shared" si="92"/>
        <v>hardware</v>
      </c>
    </row>
    <row r="1954" spans="1:22" ht="46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5">
        <f t="shared" si="90"/>
        <v>1.9847237142857144</v>
      </c>
      <c r="G1954" t="s">
        <v>8219</v>
      </c>
      <c r="H1954" t="s">
        <v>8229</v>
      </c>
      <c r="I1954" t="s">
        <v>8251</v>
      </c>
      <c r="J1954">
        <v>1381934015</v>
      </c>
      <c r="K1954" s="11">
        <f>(Table1[[#This Row],[deadline]]/86400)+25569+(-5/24)</f>
        <v>41563.398321759254</v>
      </c>
      <c r="L1954">
        <v>1378737215</v>
      </c>
      <c r="M1954" s="11">
        <f>(Table1[[#This Row],[launched_at]]/86400)+25569+(-5/24)</f>
        <v>41526.398321759254</v>
      </c>
      <c r="N1954" s="12">
        <f>Table1[[#This Row],[Date Created Conversion]]</f>
        <v>41526.398321759254</v>
      </c>
      <c r="O1954" s="13">
        <f>Table1[[#This Row],[Date Created Conversion]]</f>
        <v>41526.398321759254</v>
      </c>
      <c r="P1954" t="b">
        <v>1</v>
      </c>
      <c r="Q1954">
        <v>682</v>
      </c>
      <c r="R1954" s="6">
        <f>E1954/Q1954</f>
        <v>101.85532258064516</v>
      </c>
      <c r="S1954" t="b">
        <v>1</v>
      </c>
      <c r="T1954" t="s">
        <v>8295</v>
      </c>
      <c r="U1954" s="7" t="str">
        <f t="shared" si="91"/>
        <v>technology</v>
      </c>
      <c r="V1954" t="str">
        <f t="shared" si="92"/>
        <v>hardware</v>
      </c>
    </row>
    <row r="1955" spans="1:22" ht="46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5">
        <f t="shared" si="90"/>
        <v>2.2594666666666665</v>
      </c>
      <c r="G1955" t="s">
        <v>8219</v>
      </c>
      <c r="H1955" t="s">
        <v>8224</v>
      </c>
      <c r="I1955" t="s">
        <v>8246</v>
      </c>
      <c r="J1955">
        <v>1330657200</v>
      </c>
      <c r="K1955" s="11">
        <f>(Table1[[#This Row],[deadline]]/86400)+25569+(-5/24)</f>
        <v>40969.916666666664</v>
      </c>
      <c r="L1955">
        <v>1328158065</v>
      </c>
      <c r="M1955" s="11">
        <f>(Table1[[#This Row],[launched_at]]/86400)+25569+(-5/24)</f>
        <v>40940.991493055553</v>
      </c>
      <c r="N1955" s="12">
        <f>Table1[[#This Row],[Date Created Conversion]]</f>
        <v>40940.991493055553</v>
      </c>
      <c r="O1955" s="13">
        <f>Table1[[#This Row],[Date Created Conversion]]</f>
        <v>40940.991493055553</v>
      </c>
      <c r="P1955" t="b">
        <v>1</v>
      </c>
      <c r="Q1955">
        <v>147</v>
      </c>
      <c r="R1955" s="6">
        <f>E1955/Q1955</f>
        <v>230.55782312925169</v>
      </c>
      <c r="S1955" t="b">
        <v>1</v>
      </c>
      <c r="T1955" t="s">
        <v>8295</v>
      </c>
      <c r="U1955" s="7" t="str">
        <f t="shared" si="91"/>
        <v>technology</v>
      </c>
      <c r="V1955" t="str">
        <f t="shared" si="92"/>
        <v>hardware</v>
      </c>
    </row>
    <row r="1956" spans="1:22" ht="3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5">
        <f t="shared" si="90"/>
        <v>6.9894800000000004</v>
      </c>
      <c r="G1956" t="s">
        <v>8219</v>
      </c>
      <c r="H1956" t="s">
        <v>8224</v>
      </c>
      <c r="I1956" t="s">
        <v>8246</v>
      </c>
      <c r="J1956">
        <v>1457758800</v>
      </c>
      <c r="K1956" s="11">
        <f>(Table1[[#This Row],[deadline]]/86400)+25569+(-5/24)</f>
        <v>42440.999999999993</v>
      </c>
      <c r="L1956">
        <v>1453730176</v>
      </c>
      <c r="M1956" s="11">
        <f>(Table1[[#This Row],[launched_at]]/86400)+25569+(-5/24)</f>
        <v>42394.372407407405</v>
      </c>
      <c r="N1956" s="12">
        <f>Table1[[#This Row],[Date Created Conversion]]</f>
        <v>42394.372407407405</v>
      </c>
      <c r="O1956" s="13">
        <f>Table1[[#This Row],[Date Created Conversion]]</f>
        <v>42394.372407407405</v>
      </c>
      <c r="P1956" t="b">
        <v>1</v>
      </c>
      <c r="Q1956">
        <v>415</v>
      </c>
      <c r="R1956" s="6">
        <f>E1956/Q1956</f>
        <v>842.10602409638557</v>
      </c>
      <c r="S1956" t="b">
        <v>1</v>
      </c>
      <c r="T1956" t="s">
        <v>8295</v>
      </c>
      <c r="U1956" s="7" t="str">
        <f t="shared" si="91"/>
        <v>technology</v>
      </c>
      <c r="V1956" t="str">
        <f t="shared" si="92"/>
        <v>hardware</v>
      </c>
    </row>
    <row r="1957" spans="1:22" ht="46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5">
        <f t="shared" si="90"/>
        <v>3.9859528571428569</v>
      </c>
      <c r="G1957" t="s">
        <v>8219</v>
      </c>
      <c r="H1957" t="s">
        <v>8224</v>
      </c>
      <c r="I1957" t="s">
        <v>8246</v>
      </c>
      <c r="J1957">
        <v>1337799600</v>
      </c>
      <c r="K1957" s="11">
        <f>(Table1[[#This Row],[deadline]]/86400)+25569+(-5/24)</f>
        <v>41052.583333333328</v>
      </c>
      <c r="L1957">
        <v>1334989881</v>
      </c>
      <c r="M1957" s="11">
        <f>(Table1[[#This Row],[launched_at]]/86400)+25569+(-5/24)</f>
        <v>41020.063437500001</v>
      </c>
      <c r="N1957" s="12">
        <f>Table1[[#This Row],[Date Created Conversion]]</f>
        <v>41020.063437500001</v>
      </c>
      <c r="O1957" s="13">
        <f>Table1[[#This Row],[Date Created Conversion]]</f>
        <v>41020.063437500001</v>
      </c>
      <c r="P1957" t="b">
        <v>1</v>
      </c>
      <c r="Q1957">
        <v>290</v>
      </c>
      <c r="R1957" s="6">
        <f>E1957/Q1957</f>
        <v>577.27593103448271</v>
      </c>
      <c r="S1957" t="b">
        <v>1</v>
      </c>
      <c r="T1957" t="s">
        <v>8295</v>
      </c>
      <c r="U1957" s="7" t="str">
        <f t="shared" si="91"/>
        <v>technology</v>
      </c>
      <c r="V1957" t="str">
        <f t="shared" si="92"/>
        <v>hardware</v>
      </c>
    </row>
    <row r="1958" spans="1:22" ht="46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5">
        <f t="shared" si="90"/>
        <v>2.9403333333333332</v>
      </c>
      <c r="G1958" t="s">
        <v>8219</v>
      </c>
      <c r="H1958" t="s">
        <v>8224</v>
      </c>
      <c r="I1958" t="s">
        <v>8246</v>
      </c>
      <c r="J1958">
        <v>1429391405</v>
      </c>
      <c r="K1958" s="11">
        <f>(Table1[[#This Row],[deadline]]/86400)+25569+(-5/24)</f>
        <v>42112.673668981479</v>
      </c>
      <c r="L1958">
        <v>1425507005</v>
      </c>
      <c r="M1958" s="11">
        <f>(Table1[[#This Row],[launched_at]]/86400)+25569+(-5/24)</f>
        <v>42067.71533564815</v>
      </c>
      <c r="N1958" s="12">
        <f>Table1[[#This Row],[Date Created Conversion]]</f>
        <v>42067.71533564815</v>
      </c>
      <c r="O1958" s="13">
        <f>Table1[[#This Row],[Date Created Conversion]]</f>
        <v>42067.71533564815</v>
      </c>
      <c r="P1958" t="b">
        <v>1</v>
      </c>
      <c r="Q1958">
        <v>365</v>
      </c>
      <c r="R1958" s="6">
        <f>E1958/Q1958</f>
        <v>483.34246575342468</v>
      </c>
      <c r="S1958" t="b">
        <v>1</v>
      </c>
      <c r="T1958" t="s">
        <v>8295</v>
      </c>
      <c r="U1958" s="7" t="str">
        <f t="shared" si="91"/>
        <v>technology</v>
      </c>
      <c r="V1958" t="str">
        <f t="shared" si="92"/>
        <v>hardware</v>
      </c>
    </row>
    <row r="1959" spans="1:22" ht="3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5">
        <f t="shared" si="90"/>
        <v>1.6750470000000002</v>
      </c>
      <c r="G1959" t="s">
        <v>8219</v>
      </c>
      <c r="H1959" t="s">
        <v>8224</v>
      </c>
      <c r="I1959" t="s">
        <v>8246</v>
      </c>
      <c r="J1959">
        <v>1351304513</v>
      </c>
      <c r="K1959" s="11">
        <f>(Table1[[#This Row],[deadline]]/86400)+25569+(-5/24)</f>
        <v>41208.890196759261</v>
      </c>
      <c r="L1959">
        <v>1348712513</v>
      </c>
      <c r="M1959" s="11">
        <f>(Table1[[#This Row],[launched_at]]/86400)+25569+(-5/24)</f>
        <v>41178.890196759261</v>
      </c>
      <c r="N1959" s="12">
        <f>Table1[[#This Row],[Date Created Conversion]]</f>
        <v>41178.890196759261</v>
      </c>
      <c r="O1959" s="13">
        <f>Table1[[#This Row],[Date Created Conversion]]</f>
        <v>41178.890196759261</v>
      </c>
      <c r="P1959" t="b">
        <v>1</v>
      </c>
      <c r="Q1959">
        <v>660</v>
      </c>
      <c r="R1959" s="6">
        <f>E1959/Q1959</f>
        <v>76.138500000000008</v>
      </c>
      <c r="S1959" t="b">
        <v>1</v>
      </c>
      <c r="T1959" t="s">
        <v>8295</v>
      </c>
      <c r="U1959" s="7" t="str">
        <f t="shared" si="91"/>
        <v>technology</v>
      </c>
      <c r="V1959" t="str">
        <f t="shared" si="92"/>
        <v>hardware</v>
      </c>
    </row>
    <row r="1960" spans="1:22" ht="46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5">
        <f t="shared" si="90"/>
        <v>14.355717142857143</v>
      </c>
      <c r="G1960" t="s">
        <v>8219</v>
      </c>
      <c r="H1960" t="s">
        <v>8224</v>
      </c>
      <c r="I1960" t="s">
        <v>8246</v>
      </c>
      <c r="J1960">
        <v>1364078561</v>
      </c>
      <c r="K1960" s="11">
        <f>(Table1[[#This Row],[deadline]]/86400)+25569+(-5/24)</f>
        <v>41356.737974537034</v>
      </c>
      <c r="L1960">
        <v>1361490161</v>
      </c>
      <c r="M1960" s="11">
        <f>(Table1[[#This Row],[launched_at]]/86400)+25569+(-5/24)</f>
        <v>41326.779641203699</v>
      </c>
      <c r="N1960" s="12">
        <f>Table1[[#This Row],[Date Created Conversion]]</f>
        <v>41326.779641203699</v>
      </c>
      <c r="O1960" s="13">
        <f>Table1[[#This Row],[Date Created Conversion]]</f>
        <v>41326.779641203699</v>
      </c>
      <c r="P1960" t="b">
        <v>1</v>
      </c>
      <c r="Q1960">
        <v>1356</v>
      </c>
      <c r="R1960" s="6">
        <f>E1960/Q1960</f>
        <v>74.107684365781708</v>
      </c>
      <c r="S1960" t="b">
        <v>1</v>
      </c>
      <c r="T1960" t="s">
        <v>8295</v>
      </c>
      <c r="U1960" s="7" t="str">
        <f t="shared" si="91"/>
        <v>technology</v>
      </c>
      <c r="V1960" t="str">
        <f t="shared" si="92"/>
        <v>hardware</v>
      </c>
    </row>
    <row r="1961" spans="1:22" ht="46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5">
        <f t="shared" si="90"/>
        <v>1.5673440000000001</v>
      </c>
      <c r="G1961" t="s">
        <v>8219</v>
      </c>
      <c r="H1961" t="s">
        <v>8224</v>
      </c>
      <c r="I1961" t="s">
        <v>8246</v>
      </c>
      <c r="J1961">
        <v>1412121600</v>
      </c>
      <c r="K1961" s="11">
        <f>(Table1[[#This Row],[deadline]]/86400)+25569+(-5/24)</f>
        <v>41912.791666666664</v>
      </c>
      <c r="L1961">
        <v>1408565860</v>
      </c>
      <c r="M1961" s="11">
        <f>(Table1[[#This Row],[launched_at]]/86400)+25569+(-5/24)</f>
        <v>41871.637268518512</v>
      </c>
      <c r="N1961" s="12">
        <f>Table1[[#This Row],[Date Created Conversion]]</f>
        <v>41871.637268518512</v>
      </c>
      <c r="O1961" s="13">
        <f>Table1[[#This Row],[Date Created Conversion]]</f>
        <v>41871.637268518512</v>
      </c>
      <c r="P1961" t="b">
        <v>1</v>
      </c>
      <c r="Q1961">
        <v>424</v>
      </c>
      <c r="R1961" s="6">
        <f>E1961/Q1961</f>
        <v>36.965660377358489</v>
      </c>
      <c r="S1961" t="b">
        <v>1</v>
      </c>
      <c r="T1961" t="s">
        <v>8295</v>
      </c>
      <c r="U1961" s="7" t="str">
        <f t="shared" si="91"/>
        <v>technology</v>
      </c>
      <c r="V1961" t="str">
        <f t="shared" si="92"/>
        <v>hardware</v>
      </c>
    </row>
    <row r="1962" spans="1:22" ht="46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5">
        <f t="shared" si="90"/>
        <v>1.1790285714285715</v>
      </c>
      <c r="G1962" t="s">
        <v>8219</v>
      </c>
      <c r="H1962" t="s">
        <v>8235</v>
      </c>
      <c r="I1962" t="s">
        <v>8255</v>
      </c>
      <c r="J1962">
        <v>1419151341</v>
      </c>
      <c r="K1962" s="11">
        <f>(Table1[[#This Row],[deadline]]/86400)+25569+(-5/24)</f>
        <v>41994.154409722221</v>
      </c>
      <c r="L1962">
        <v>1416559341</v>
      </c>
      <c r="M1962" s="11">
        <f>(Table1[[#This Row],[launched_at]]/86400)+25569+(-5/24)</f>
        <v>41964.154409722221</v>
      </c>
      <c r="N1962" s="12">
        <f>Table1[[#This Row],[Date Created Conversion]]</f>
        <v>41964.154409722221</v>
      </c>
      <c r="O1962" s="13">
        <f>Table1[[#This Row],[Date Created Conversion]]</f>
        <v>41964.154409722221</v>
      </c>
      <c r="P1962" t="b">
        <v>1</v>
      </c>
      <c r="Q1962">
        <v>33</v>
      </c>
      <c r="R1962" s="6">
        <f>E1962/Q1962</f>
        <v>2500.969696969697</v>
      </c>
      <c r="S1962" t="b">
        <v>1</v>
      </c>
      <c r="T1962" t="s">
        <v>8295</v>
      </c>
      <c r="U1962" s="7" t="str">
        <f t="shared" si="91"/>
        <v>technology</v>
      </c>
      <c r="V1962" t="str">
        <f t="shared" si="92"/>
        <v>hardware</v>
      </c>
    </row>
    <row r="1963" spans="1:22" ht="46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5">
        <f t="shared" si="90"/>
        <v>11.053811999999999</v>
      </c>
      <c r="G1963" t="s">
        <v>8219</v>
      </c>
      <c r="H1963" t="s">
        <v>8224</v>
      </c>
      <c r="I1963" t="s">
        <v>8246</v>
      </c>
      <c r="J1963">
        <v>1349495940</v>
      </c>
      <c r="K1963" s="11">
        <f>(Table1[[#This Row],[deadline]]/86400)+25569+(-5/24)</f>
        <v>41187.957638888889</v>
      </c>
      <c r="L1963">
        <v>1346042417</v>
      </c>
      <c r="M1963" s="11">
        <f>(Table1[[#This Row],[launched_at]]/86400)+25569+(-5/24)</f>
        <v>41147.986307870371</v>
      </c>
      <c r="N1963" s="12">
        <f>Table1[[#This Row],[Date Created Conversion]]</f>
        <v>41147.986307870371</v>
      </c>
      <c r="O1963" s="13">
        <f>Table1[[#This Row],[Date Created Conversion]]</f>
        <v>41147.986307870371</v>
      </c>
      <c r="P1963" t="b">
        <v>1</v>
      </c>
      <c r="Q1963">
        <v>1633</v>
      </c>
      <c r="R1963" s="6">
        <f>E1963/Q1963</f>
        <v>67.690214329454989</v>
      </c>
      <c r="S1963" t="b">
        <v>1</v>
      </c>
      <c r="T1963" t="s">
        <v>8295</v>
      </c>
      <c r="U1963" s="7" t="str">
        <f t="shared" si="91"/>
        <v>technology</v>
      </c>
      <c r="V1963" t="str">
        <f t="shared" si="92"/>
        <v>hardware</v>
      </c>
    </row>
    <row r="1964" spans="1:22" ht="46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5">
        <f t="shared" si="90"/>
        <v>1.9292499999999999</v>
      </c>
      <c r="G1964" t="s">
        <v>8219</v>
      </c>
      <c r="H1964" t="s">
        <v>8224</v>
      </c>
      <c r="I1964" t="s">
        <v>8246</v>
      </c>
      <c r="J1964">
        <v>1400006636</v>
      </c>
      <c r="K1964" s="11">
        <f>(Table1[[#This Row],[deadline]]/86400)+25569+(-5/24)</f>
        <v>41772.572175925925</v>
      </c>
      <c r="L1964">
        <v>1397414636</v>
      </c>
      <c r="M1964" s="11">
        <f>(Table1[[#This Row],[launched_at]]/86400)+25569+(-5/24)</f>
        <v>41742.572175925925</v>
      </c>
      <c r="N1964" s="12">
        <f>Table1[[#This Row],[Date Created Conversion]]</f>
        <v>41742.572175925925</v>
      </c>
      <c r="O1964" s="13">
        <f>Table1[[#This Row],[Date Created Conversion]]</f>
        <v>41742.572175925925</v>
      </c>
      <c r="P1964" t="b">
        <v>1</v>
      </c>
      <c r="Q1964">
        <v>306</v>
      </c>
      <c r="R1964" s="6">
        <f>E1964/Q1964</f>
        <v>63.04738562091503</v>
      </c>
      <c r="S1964" t="b">
        <v>1</v>
      </c>
      <c r="T1964" t="s">
        <v>8295</v>
      </c>
      <c r="U1964" s="7" t="str">
        <f t="shared" si="91"/>
        <v>technology</v>
      </c>
      <c r="V1964" t="str">
        <f t="shared" si="92"/>
        <v>hardware</v>
      </c>
    </row>
    <row r="1965" spans="1:22" ht="46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5">
        <f t="shared" si="90"/>
        <v>1.268842105263158</v>
      </c>
      <c r="G1965" t="s">
        <v>8219</v>
      </c>
      <c r="H1965" t="s">
        <v>8225</v>
      </c>
      <c r="I1965" t="s">
        <v>8247</v>
      </c>
      <c r="J1965">
        <v>1410862734</v>
      </c>
      <c r="K1965" s="11">
        <f>(Table1[[#This Row],[deadline]]/86400)+25569+(-5/24)</f>
        <v>41898.221458333333</v>
      </c>
      <c r="L1965">
        <v>1407838734</v>
      </c>
      <c r="M1965" s="11">
        <f>(Table1[[#This Row],[launched_at]]/86400)+25569+(-5/24)</f>
        <v>41863.221458333333</v>
      </c>
      <c r="N1965" s="12">
        <f>Table1[[#This Row],[Date Created Conversion]]</f>
        <v>41863.221458333333</v>
      </c>
      <c r="O1965" s="13">
        <f>Table1[[#This Row],[Date Created Conversion]]</f>
        <v>41863.221458333333</v>
      </c>
      <c r="P1965" t="b">
        <v>1</v>
      </c>
      <c r="Q1965">
        <v>205</v>
      </c>
      <c r="R1965" s="6">
        <f>E1965/Q1965</f>
        <v>117.6</v>
      </c>
      <c r="S1965" t="b">
        <v>1</v>
      </c>
      <c r="T1965" t="s">
        <v>8295</v>
      </c>
      <c r="U1965" s="7" t="str">
        <f t="shared" si="91"/>
        <v>technology</v>
      </c>
      <c r="V1965" t="str">
        <f t="shared" si="92"/>
        <v>hardware</v>
      </c>
    </row>
    <row r="1966" spans="1:22" ht="46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5">
        <f t="shared" si="90"/>
        <v>2.5957748878923765</v>
      </c>
      <c r="G1966" t="s">
        <v>8219</v>
      </c>
      <c r="H1966" t="s">
        <v>8237</v>
      </c>
      <c r="I1966" t="s">
        <v>8249</v>
      </c>
      <c r="J1966">
        <v>1461306772</v>
      </c>
      <c r="K1966" s="11">
        <f>(Table1[[#This Row],[deadline]]/86400)+25569+(-5/24)</f>
        <v>42482.064490740733</v>
      </c>
      <c r="L1966">
        <v>1458714772</v>
      </c>
      <c r="M1966" s="11">
        <f>(Table1[[#This Row],[launched_at]]/86400)+25569+(-5/24)</f>
        <v>42452.064490740733</v>
      </c>
      <c r="N1966" s="12">
        <f>Table1[[#This Row],[Date Created Conversion]]</f>
        <v>42452.064490740733</v>
      </c>
      <c r="O1966" s="13">
        <f>Table1[[#This Row],[Date Created Conversion]]</f>
        <v>42452.064490740733</v>
      </c>
      <c r="P1966" t="b">
        <v>1</v>
      </c>
      <c r="Q1966">
        <v>1281</v>
      </c>
      <c r="R1966" s="6">
        <f>E1966/Q1966</f>
        <v>180.75185011709601</v>
      </c>
      <c r="S1966" t="b">
        <v>1</v>
      </c>
      <c r="T1966" t="s">
        <v>8295</v>
      </c>
      <c r="U1966" s="7" t="str">
        <f t="shared" si="91"/>
        <v>technology</v>
      </c>
      <c r="V1966" t="str">
        <f t="shared" si="92"/>
        <v>hardware</v>
      </c>
    </row>
    <row r="1967" spans="1:22" ht="46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5">
        <f t="shared" si="90"/>
        <v>2.6227999999999998</v>
      </c>
      <c r="G1967" t="s">
        <v>8219</v>
      </c>
      <c r="H1967" t="s">
        <v>8224</v>
      </c>
      <c r="I1967" t="s">
        <v>8246</v>
      </c>
      <c r="J1967">
        <v>1326330000</v>
      </c>
      <c r="K1967" s="11">
        <f>(Table1[[#This Row],[deadline]]/86400)+25569+(-5/24)</f>
        <v>40919.833333333328</v>
      </c>
      <c r="L1967">
        <v>1324433310</v>
      </c>
      <c r="M1967" s="11">
        <f>(Table1[[#This Row],[launched_at]]/86400)+25569+(-5/24)</f>
        <v>40897.880902777775</v>
      </c>
      <c r="N1967" s="12">
        <f>Table1[[#This Row],[Date Created Conversion]]</f>
        <v>40897.880902777775</v>
      </c>
      <c r="O1967" s="13">
        <f>Table1[[#This Row],[Date Created Conversion]]</f>
        <v>40897.880902777775</v>
      </c>
      <c r="P1967" t="b">
        <v>1</v>
      </c>
      <c r="Q1967">
        <v>103</v>
      </c>
      <c r="R1967" s="6">
        <f>E1967/Q1967</f>
        <v>127.32038834951456</v>
      </c>
      <c r="S1967" t="b">
        <v>1</v>
      </c>
      <c r="T1967" t="s">
        <v>8295</v>
      </c>
      <c r="U1967" s="7" t="str">
        <f t="shared" si="91"/>
        <v>technology</v>
      </c>
      <c r="V1967" t="str">
        <f t="shared" si="92"/>
        <v>hardware</v>
      </c>
    </row>
    <row r="1968" spans="1:22" ht="46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5">
        <f t="shared" si="90"/>
        <v>2.0674309000000002</v>
      </c>
      <c r="G1968" t="s">
        <v>8219</v>
      </c>
      <c r="H1968" t="s">
        <v>8224</v>
      </c>
      <c r="I1968" t="s">
        <v>8246</v>
      </c>
      <c r="J1968">
        <v>1408021098</v>
      </c>
      <c r="K1968" s="11">
        <f>(Table1[[#This Row],[deadline]]/86400)+25569+(-5/24)</f>
        <v>41865.332152777773</v>
      </c>
      <c r="L1968">
        <v>1405429098</v>
      </c>
      <c r="M1968" s="11">
        <f>(Table1[[#This Row],[launched_at]]/86400)+25569+(-5/24)</f>
        <v>41835.332152777773</v>
      </c>
      <c r="N1968" s="12">
        <f>Table1[[#This Row],[Date Created Conversion]]</f>
        <v>41835.332152777773</v>
      </c>
      <c r="O1968" s="13">
        <f>Table1[[#This Row],[Date Created Conversion]]</f>
        <v>41835.332152777773</v>
      </c>
      <c r="P1968" t="b">
        <v>1</v>
      </c>
      <c r="Q1968">
        <v>1513</v>
      </c>
      <c r="R1968" s="6">
        <f>E1968/Q1968</f>
        <v>136.6444745538665</v>
      </c>
      <c r="S1968" t="b">
        <v>1</v>
      </c>
      <c r="T1968" t="s">
        <v>8295</v>
      </c>
      <c r="U1968" s="7" t="str">
        <f t="shared" si="91"/>
        <v>technology</v>
      </c>
      <c r="V1968" t="str">
        <f t="shared" si="92"/>
        <v>hardware</v>
      </c>
    </row>
    <row r="1969" spans="1:22" ht="46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5">
        <f t="shared" si="90"/>
        <v>3.7012999999999998</v>
      </c>
      <c r="G1969" t="s">
        <v>8219</v>
      </c>
      <c r="H1969" t="s">
        <v>8224</v>
      </c>
      <c r="I1969" t="s">
        <v>8246</v>
      </c>
      <c r="J1969">
        <v>1398959729</v>
      </c>
      <c r="K1969" s="11">
        <f>(Table1[[#This Row],[deadline]]/86400)+25569+(-5/24)</f>
        <v>41760.455196759256</v>
      </c>
      <c r="L1969">
        <v>1396367729</v>
      </c>
      <c r="M1969" s="11">
        <f>(Table1[[#This Row],[launched_at]]/86400)+25569+(-5/24)</f>
        <v>41730.455196759256</v>
      </c>
      <c r="N1969" s="12">
        <f>Table1[[#This Row],[Date Created Conversion]]</f>
        <v>41730.455196759256</v>
      </c>
      <c r="O1969" s="13">
        <f>Table1[[#This Row],[Date Created Conversion]]</f>
        <v>41730.455196759256</v>
      </c>
      <c r="P1969" t="b">
        <v>1</v>
      </c>
      <c r="Q1969">
        <v>405</v>
      </c>
      <c r="R1969" s="6">
        <f>E1969/Q1969</f>
        <v>182.78024691358024</v>
      </c>
      <c r="S1969" t="b">
        <v>1</v>
      </c>
      <c r="T1969" t="s">
        <v>8295</v>
      </c>
      <c r="U1969" s="7" t="str">
        <f t="shared" si="91"/>
        <v>technology</v>
      </c>
      <c r="V1969" t="str">
        <f t="shared" si="92"/>
        <v>hardware</v>
      </c>
    </row>
    <row r="1970" spans="1:22" ht="3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5">
        <f t="shared" si="90"/>
        <v>2.8496600000000001</v>
      </c>
      <c r="G1970" t="s">
        <v>8219</v>
      </c>
      <c r="H1970" t="s">
        <v>8224</v>
      </c>
      <c r="I1970" t="s">
        <v>8246</v>
      </c>
      <c r="J1970">
        <v>1480777515</v>
      </c>
      <c r="K1970" s="11">
        <f>(Table1[[#This Row],[deadline]]/86400)+25569+(-5/24)</f>
        <v>42707.420312499999</v>
      </c>
      <c r="L1970">
        <v>1478095515</v>
      </c>
      <c r="M1970" s="11">
        <f>(Table1[[#This Row],[launched_at]]/86400)+25569+(-5/24)</f>
        <v>42676.378645833327</v>
      </c>
      <c r="N1970" s="12">
        <f>Table1[[#This Row],[Date Created Conversion]]</f>
        <v>42676.378645833327</v>
      </c>
      <c r="O1970" s="13">
        <f>Table1[[#This Row],[Date Created Conversion]]</f>
        <v>42676.378645833327</v>
      </c>
      <c r="P1970" t="b">
        <v>1</v>
      </c>
      <c r="Q1970">
        <v>510</v>
      </c>
      <c r="R1970" s="6">
        <f>E1970/Q1970</f>
        <v>279.37843137254902</v>
      </c>
      <c r="S1970" t="b">
        <v>1</v>
      </c>
      <c r="T1970" t="s">
        <v>8295</v>
      </c>
      <c r="U1970" s="7" t="str">
        <f t="shared" si="91"/>
        <v>technology</v>
      </c>
      <c r="V1970" t="str">
        <f t="shared" si="92"/>
        <v>hardware</v>
      </c>
    </row>
    <row r="1971" spans="1:22" ht="46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5">
        <f t="shared" si="90"/>
        <v>5.7907999999999999</v>
      </c>
      <c r="G1971" t="s">
        <v>8219</v>
      </c>
      <c r="H1971" t="s">
        <v>8225</v>
      </c>
      <c r="I1971" t="s">
        <v>8247</v>
      </c>
      <c r="J1971">
        <v>1470423668</v>
      </c>
      <c r="K1971" s="11">
        <f>(Table1[[#This Row],[deadline]]/86400)+25569+(-5/24)</f>
        <v>42587.584120370368</v>
      </c>
      <c r="L1971">
        <v>1467831668</v>
      </c>
      <c r="M1971" s="11">
        <f>(Table1[[#This Row],[launched_at]]/86400)+25569+(-5/24)</f>
        <v>42557.584120370368</v>
      </c>
      <c r="N1971" s="12">
        <f>Table1[[#This Row],[Date Created Conversion]]</f>
        <v>42557.584120370368</v>
      </c>
      <c r="O1971" s="13">
        <f>Table1[[#This Row],[Date Created Conversion]]</f>
        <v>42557.584120370368</v>
      </c>
      <c r="P1971" t="b">
        <v>1</v>
      </c>
      <c r="Q1971">
        <v>1887</v>
      </c>
      <c r="R1971" s="6">
        <f>E1971/Q1971</f>
        <v>61.375728669846318</v>
      </c>
      <c r="S1971" t="b">
        <v>1</v>
      </c>
      <c r="T1971" t="s">
        <v>8295</v>
      </c>
      <c r="U1971" s="7" t="str">
        <f t="shared" si="91"/>
        <v>technology</v>
      </c>
      <c r="V1971" t="str">
        <f t="shared" si="92"/>
        <v>hardware</v>
      </c>
    </row>
    <row r="1972" spans="1:22" ht="46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5">
        <f t="shared" si="90"/>
        <v>11.318</v>
      </c>
      <c r="G1972" t="s">
        <v>8219</v>
      </c>
      <c r="H1972" t="s">
        <v>8224</v>
      </c>
      <c r="I1972" t="s">
        <v>8246</v>
      </c>
      <c r="J1972">
        <v>1366429101</v>
      </c>
      <c r="K1972" s="11">
        <f>(Table1[[#This Row],[deadline]]/86400)+25569+(-5/24)</f>
        <v>41383.943298611106</v>
      </c>
      <c r="L1972">
        <v>1361248701</v>
      </c>
      <c r="M1972" s="11">
        <f>(Table1[[#This Row],[launched_at]]/86400)+25569+(-5/24)</f>
        <v>41323.984965277778</v>
      </c>
      <c r="N1972" s="12">
        <f>Table1[[#This Row],[Date Created Conversion]]</f>
        <v>41323.984965277778</v>
      </c>
      <c r="O1972" s="13">
        <f>Table1[[#This Row],[Date Created Conversion]]</f>
        <v>41323.984965277778</v>
      </c>
      <c r="P1972" t="b">
        <v>1</v>
      </c>
      <c r="Q1972">
        <v>701</v>
      </c>
      <c r="R1972" s="6">
        <f>E1972/Q1972</f>
        <v>80.727532097004286</v>
      </c>
      <c r="S1972" t="b">
        <v>1</v>
      </c>
      <c r="T1972" t="s">
        <v>8295</v>
      </c>
      <c r="U1972" s="7" t="str">
        <f t="shared" si="91"/>
        <v>technology</v>
      </c>
      <c r="V1972" t="str">
        <f t="shared" si="92"/>
        <v>hardware</v>
      </c>
    </row>
    <row r="1973" spans="1:22" ht="46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5">
        <f t="shared" si="90"/>
        <v>2.6302771750000002</v>
      </c>
      <c r="G1973" t="s">
        <v>8219</v>
      </c>
      <c r="H1973" t="s">
        <v>8224</v>
      </c>
      <c r="I1973" t="s">
        <v>8246</v>
      </c>
      <c r="J1973">
        <v>1384488000</v>
      </c>
      <c r="K1973" s="11">
        <f>(Table1[[#This Row],[deadline]]/86400)+25569+(-5/24)</f>
        <v>41592.958333333328</v>
      </c>
      <c r="L1973">
        <v>1381752061</v>
      </c>
      <c r="M1973" s="11">
        <f>(Table1[[#This Row],[launched_at]]/86400)+25569+(-5/24)</f>
        <v>41561.29237268518</v>
      </c>
      <c r="N1973" s="12">
        <f>Table1[[#This Row],[Date Created Conversion]]</f>
        <v>41561.29237268518</v>
      </c>
      <c r="O1973" s="13">
        <f>Table1[[#This Row],[Date Created Conversion]]</f>
        <v>41561.29237268518</v>
      </c>
      <c r="P1973" t="b">
        <v>1</v>
      </c>
      <c r="Q1973">
        <v>3863</v>
      </c>
      <c r="R1973" s="6">
        <f>E1973/Q1973</f>
        <v>272.35590732591254</v>
      </c>
      <c r="S1973" t="b">
        <v>1</v>
      </c>
      <c r="T1973" t="s">
        <v>8295</v>
      </c>
      <c r="U1973" s="7" t="str">
        <f t="shared" si="91"/>
        <v>technology</v>
      </c>
      <c r="V1973" t="str">
        <f t="shared" si="92"/>
        <v>hardware</v>
      </c>
    </row>
    <row r="1974" spans="1:22" ht="46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5">
        <f t="shared" si="90"/>
        <v>6.7447999999999997</v>
      </c>
      <c r="G1974" t="s">
        <v>8219</v>
      </c>
      <c r="H1974" t="s">
        <v>8224</v>
      </c>
      <c r="I1974" t="s">
        <v>8246</v>
      </c>
      <c r="J1974">
        <v>1353201444</v>
      </c>
      <c r="K1974" s="11">
        <f>(Table1[[#This Row],[deadline]]/86400)+25569+(-5/24)</f>
        <v>41230.845416666663</v>
      </c>
      <c r="L1974">
        <v>1350605844</v>
      </c>
      <c r="M1974" s="11">
        <f>(Table1[[#This Row],[launched_at]]/86400)+25569+(-5/24)</f>
        <v>41200.803749999999</v>
      </c>
      <c r="N1974" s="12">
        <f>Table1[[#This Row],[Date Created Conversion]]</f>
        <v>41200.803749999999</v>
      </c>
      <c r="O1974" s="13">
        <f>Table1[[#This Row],[Date Created Conversion]]</f>
        <v>41200.803749999999</v>
      </c>
      <c r="P1974" t="b">
        <v>1</v>
      </c>
      <c r="Q1974">
        <v>238</v>
      </c>
      <c r="R1974" s="6">
        <f>E1974/Q1974</f>
        <v>70.848739495798313</v>
      </c>
      <c r="S1974" t="b">
        <v>1</v>
      </c>
      <c r="T1974" t="s">
        <v>8295</v>
      </c>
      <c r="U1974" s="7" t="str">
        <f t="shared" si="91"/>
        <v>technology</v>
      </c>
      <c r="V1974" t="str">
        <f t="shared" si="92"/>
        <v>hardware</v>
      </c>
    </row>
    <row r="1975" spans="1:22" ht="46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5">
        <f t="shared" si="90"/>
        <v>2.5683081313131315</v>
      </c>
      <c r="G1975" t="s">
        <v>8219</v>
      </c>
      <c r="H1975" t="s">
        <v>8224</v>
      </c>
      <c r="I1975" t="s">
        <v>8246</v>
      </c>
      <c r="J1975">
        <v>1470466800</v>
      </c>
      <c r="K1975" s="11">
        <f>(Table1[[#This Row],[deadline]]/86400)+25569+(-5/24)</f>
        <v>42588.083333333336</v>
      </c>
      <c r="L1975">
        <v>1467134464</v>
      </c>
      <c r="M1975" s="11">
        <f>(Table1[[#This Row],[launched_at]]/86400)+25569+(-5/24)</f>
        <v>42549.514629629623</v>
      </c>
      <c r="N1975" s="12">
        <f>Table1[[#This Row],[Date Created Conversion]]</f>
        <v>42549.514629629623</v>
      </c>
      <c r="O1975" s="13">
        <f>Table1[[#This Row],[Date Created Conversion]]</f>
        <v>42549.514629629623</v>
      </c>
      <c r="P1975" t="b">
        <v>1</v>
      </c>
      <c r="Q1975">
        <v>2051</v>
      </c>
      <c r="R1975" s="6">
        <f>E1975/Q1975</f>
        <v>247.94003412969283</v>
      </c>
      <c r="S1975" t="b">
        <v>1</v>
      </c>
      <c r="T1975" t="s">
        <v>8295</v>
      </c>
      <c r="U1975" s="7" t="str">
        <f t="shared" si="91"/>
        <v>technology</v>
      </c>
      <c r="V1975" t="str">
        <f t="shared" si="92"/>
        <v>hardware</v>
      </c>
    </row>
    <row r="1976" spans="1:22" ht="46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5">
        <f t="shared" si="90"/>
        <v>3.7549600000000001</v>
      </c>
      <c r="G1976" t="s">
        <v>8219</v>
      </c>
      <c r="H1976" t="s">
        <v>8225</v>
      </c>
      <c r="I1976" t="s">
        <v>8247</v>
      </c>
      <c r="J1976">
        <v>1376899269</v>
      </c>
      <c r="K1976" s="11">
        <f>(Table1[[#This Row],[deadline]]/86400)+25569+(-5/24)</f>
        <v>41505.125798611109</v>
      </c>
      <c r="L1976">
        <v>1371715269</v>
      </c>
      <c r="M1976" s="11">
        <f>(Table1[[#This Row],[launched_at]]/86400)+25569+(-5/24)</f>
        <v>41445.125798611109</v>
      </c>
      <c r="N1976" s="12">
        <f>Table1[[#This Row],[Date Created Conversion]]</f>
        <v>41445.125798611109</v>
      </c>
      <c r="O1976" s="13">
        <f>Table1[[#This Row],[Date Created Conversion]]</f>
        <v>41445.125798611109</v>
      </c>
      <c r="P1976" t="b">
        <v>1</v>
      </c>
      <c r="Q1976">
        <v>402</v>
      </c>
      <c r="R1976" s="6">
        <f>E1976/Q1976</f>
        <v>186.81393034825871</v>
      </c>
      <c r="S1976" t="b">
        <v>1</v>
      </c>
      <c r="T1976" t="s">
        <v>8295</v>
      </c>
      <c r="U1976" s="7" t="str">
        <f t="shared" si="91"/>
        <v>technology</v>
      </c>
      <c r="V1976" t="str">
        <f t="shared" si="92"/>
        <v>hardware</v>
      </c>
    </row>
    <row r="1977" spans="1:22" ht="3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5">
        <f t="shared" si="90"/>
        <v>2.0870837499999997</v>
      </c>
      <c r="G1977" t="s">
        <v>8219</v>
      </c>
      <c r="H1977" t="s">
        <v>8224</v>
      </c>
      <c r="I1977" t="s">
        <v>8246</v>
      </c>
      <c r="J1977">
        <v>1362938851</v>
      </c>
      <c r="K1977" s="11">
        <f>(Table1[[#This Row],[deadline]]/86400)+25569+(-5/24)</f>
        <v>41343.54688657407</v>
      </c>
      <c r="L1977">
        <v>1360346851</v>
      </c>
      <c r="M1977" s="11">
        <f>(Table1[[#This Row],[launched_at]]/86400)+25569+(-5/24)</f>
        <v>41313.54688657407</v>
      </c>
      <c r="N1977" s="12">
        <f>Table1[[#This Row],[Date Created Conversion]]</f>
        <v>41313.54688657407</v>
      </c>
      <c r="O1977" s="13">
        <f>Table1[[#This Row],[Date Created Conversion]]</f>
        <v>41313.54688657407</v>
      </c>
      <c r="P1977" t="b">
        <v>1</v>
      </c>
      <c r="Q1977">
        <v>253</v>
      </c>
      <c r="R1977" s="6">
        <f>E1977/Q1977</f>
        <v>131.98948616600788</v>
      </c>
      <c r="S1977" t="b">
        <v>1</v>
      </c>
      <c r="T1977" t="s">
        <v>8295</v>
      </c>
      <c r="U1977" s="7" t="str">
        <f t="shared" si="91"/>
        <v>technology</v>
      </c>
      <c r="V1977" t="str">
        <f t="shared" si="92"/>
        <v>hardware</v>
      </c>
    </row>
    <row r="1978" spans="1:22" ht="3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5">
        <f t="shared" si="90"/>
        <v>3.4660000000000002</v>
      </c>
      <c r="G1978" t="s">
        <v>8219</v>
      </c>
      <c r="H1978" t="s">
        <v>8225</v>
      </c>
      <c r="I1978" t="s">
        <v>8247</v>
      </c>
      <c r="J1978">
        <v>1373751325</v>
      </c>
      <c r="K1978" s="11">
        <f>(Table1[[#This Row],[deadline]]/86400)+25569+(-5/24)</f>
        <v>41468.691261574073</v>
      </c>
      <c r="L1978">
        <v>1371159325</v>
      </c>
      <c r="M1978" s="11">
        <f>(Table1[[#This Row],[launched_at]]/86400)+25569+(-5/24)</f>
        <v>41438.691261574073</v>
      </c>
      <c r="N1978" s="12">
        <f>Table1[[#This Row],[Date Created Conversion]]</f>
        <v>41438.691261574073</v>
      </c>
      <c r="O1978" s="13">
        <f>Table1[[#This Row],[Date Created Conversion]]</f>
        <v>41438.691261574073</v>
      </c>
      <c r="P1978" t="b">
        <v>1</v>
      </c>
      <c r="Q1978">
        <v>473</v>
      </c>
      <c r="R1978" s="6">
        <f>E1978/Q1978</f>
        <v>29.310782241014799</v>
      </c>
      <c r="S1978" t="b">
        <v>1</v>
      </c>
      <c r="T1978" t="s">
        <v>8295</v>
      </c>
      <c r="U1978" s="7" t="str">
        <f t="shared" si="91"/>
        <v>technology</v>
      </c>
      <c r="V1978" t="str">
        <f t="shared" si="92"/>
        <v>hardware</v>
      </c>
    </row>
    <row r="1979" spans="1:22" ht="31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5">
        <f t="shared" si="90"/>
        <v>4.0232999999999999</v>
      </c>
      <c r="G1979" t="s">
        <v>8219</v>
      </c>
      <c r="H1979" t="s">
        <v>8224</v>
      </c>
      <c r="I1979" t="s">
        <v>8246</v>
      </c>
      <c r="J1979">
        <v>1450511940</v>
      </c>
      <c r="K1979" s="11">
        <f>(Table1[[#This Row],[deadline]]/86400)+25569+(-5/24)</f>
        <v>42357.124305555553</v>
      </c>
      <c r="L1979">
        <v>1446527540</v>
      </c>
      <c r="M1979" s="11">
        <f>(Table1[[#This Row],[launched_at]]/86400)+25569+(-5/24)</f>
        <v>42311.008564814816</v>
      </c>
      <c r="N1979" s="12">
        <f>Table1[[#This Row],[Date Created Conversion]]</f>
        <v>42311.008564814816</v>
      </c>
      <c r="O1979" s="13">
        <f>Table1[[#This Row],[Date Created Conversion]]</f>
        <v>42311.008564814816</v>
      </c>
      <c r="P1979" t="b">
        <v>1</v>
      </c>
      <c r="Q1979">
        <v>821</v>
      </c>
      <c r="R1979" s="6">
        <f>E1979/Q1979</f>
        <v>245.02436053593178</v>
      </c>
      <c r="S1979" t="b">
        <v>1</v>
      </c>
      <c r="T1979" t="s">
        <v>8295</v>
      </c>
      <c r="U1979" s="7" t="str">
        <f t="shared" si="91"/>
        <v>technology</v>
      </c>
      <c r="V1979" t="str">
        <f t="shared" si="92"/>
        <v>hardware</v>
      </c>
    </row>
    <row r="1980" spans="1:22" ht="46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5">
        <f t="shared" si="90"/>
        <v>10.2684514</v>
      </c>
      <c r="G1980" t="s">
        <v>8219</v>
      </c>
      <c r="H1980" t="s">
        <v>8224</v>
      </c>
      <c r="I1980" t="s">
        <v>8246</v>
      </c>
      <c r="J1980">
        <v>1339484400</v>
      </c>
      <c r="K1980" s="11">
        <f>(Table1[[#This Row],[deadline]]/86400)+25569+(-5/24)</f>
        <v>41072.083333333328</v>
      </c>
      <c r="L1980">
        <v>1336627492</v>
      </c>
      <c r="M1980" s="11">
        <f>(Table1[[#This Row],[launched_at]]/86400)+25569+(-5/24)</f>
        <v>41039.017268518517</v>
      </c>
      <c r="N1980" s="12">
        <f>Table1[[#This Row],[Date Created Conversion]]</f>
        <v>41039.017268518517</v>
      </c>
      <c r="O1980" s="13">
        <f>Table1[[#This Row],[Date Created Conversion]]</f>
        <v>41039.017268518517</v>
      </c>
      <c r="P1980" t="b">
        <v>1</v>
      </c>
      <c r="Q1980">
        <v>388</v>
      </c>
      <c r="R1980" s="6">
        <f>E1980/Q1980</f>
        <v>1323.2540463917526</v>
      </c>
      <c r="S1980" t="b">
        <v>1</v>
      </c>
      <c r="T1980" t="s">
        <v>8295</v>
      </c>
      <c r="U1980" s="7" t="str">
        <f t="shared" si="91"/>
        <v>technology</v>
      </c>
      <c r="V1980" t="str">
        <f t="shared" si="92"/>
        <v>hardware</v>
      </c>
    </row>
    <row r="1981" spans="1:22" ht="3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5">
        <f t="shared" si="90"/>
        <v>1.14901155</v>
      </c>
      <c r="G1981" t="s">
        <v>8219</v>
      </c>
      <c r="H1981" t="s">
        <v>8224</v>
      </c>
      <c r="I1981" t="s">
        <v>8246</v>
      </c>
      <c r="J1981">
        <v>1447909140</v>
      </c>
      <c r="K1981" s="11">
        <f>(Table1[[#This Row],[deadline]]/86400)+25569+(-5/24)</f>
        <v>42326.999305555553</v>
      </c>
      <c r="L1981">
        <v>1444734146</v>
      </c>
      <c r="M1981" s="11">
        <f>(Table1[[#This Row],[launched_at]]/86400)+25569+(-5/24)</f>
        <v>42290.25168981481</v>
      </c>
      <c r="N1981" s="12">
        <f>Table1[[#This Row],[Date Created Conversion]]</f>
        <v>42290.25168981481</v>
      </c>
      <c r="O1981" s="13">
        <f>Table1[[#This Row],[Date Created Conversion]]</f>
        <v>42290.25168981481</v>
      </c>
      <c r="P1981" t="b">
        <v>1</v>
      </c>
      <c r="Q1981">
        <v>813</v>
      </c>
      <c r="R1981" s="6">
        <f>E1981/Q1981</f>
        <v>282.65966789667897</v>
      </c>
      <c r="S1981" t="b">
        <v>1</v>
      </c>
      <c r="T1981" t="s">
        <v>8295</v>
      </c>
      <c r="U1981" s="7" t="str">
        <f t="shared" si="91"/>
        <v>technology</v>
      </c>
      <c r="V1981" t="str">
        <f t="shared" si="92"/>
        <v>hardware</v>
      </c>
    </row>
    <row r="1982" spans="1:22" ht="3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5">
        <f t="shared" si="90"/>
        <v>3.5482402000000004</v>
      </c>
      <c r="G1982" t="s">
        <v>8219</v>
      </c>
      <c r="H1982" t="s">
        <v>8236</v>
      </c>
      <c r="I1982" t="s">
        <v>8249</v>
      </c>
      <c r="J1982">
        <v>1459684862</v>
      </c>
      <c r="K1982" s="11">
        <f>(Table1[[#This Row],[deadline]]/86400)+25569+(-5/24)</f>
        <v>42463.292384259257</v>
      </c>
      <c r="L1982">
        <v>1456232462</v>
      </c>
      <c r="M1982" s="11">
        <f>(Table1[[#This Row],[launched_at]]/86400)+25569+(-5/24)</f>
        <v>42423.334050925921</v>
      </c>
      <c r="N1982" s="12">
        <f>Table1[[#This Row],[Date Created Conversion]]</f>
        <v>42423.334050925921</v>
      </c>
      <c r="O1982" s="13">
        <f>Table1[[#This Row],[Date Created Conversion]]</f>
        <v>42423.334050925921</v>
      </c>
      <c r="P1982" t="b">
        <v>1</v>
      </c>
      <c r="Q1982">
        <v>1945</v>
      </c>
      <c r="R1982" s="6">
        <f>E1982/Q1982</f>
        <v>91.214401028277635</v>
      </c>
      <c r="S1982" t="b">
        <v>1</v>
      </c>
      <c r="T1982" t="s">
        <v>8295</v>
      </c>
      <c r="U1982" s="7" t="str">
        <f t="shared" si="91"/>
        <v>technology</v>
      </c>
      <c r="V1982" t="str">
        <f t="shared" si="92"/>
        <v>hardware</v>
      </c>
    </row>
    <row r="1983" spans="1:22" ht="46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5">
        <f t="shared" si="90"/>
        <v>5.0799999999999998E-2</v>
      </c>
      <c r="G1983" t="s">
        <v>8221</v>
      </c>
      <c r="H1983" t="s">
        <v>8229</v>
      </c>
      <c r="I1983" t="s">
        <v>8251</v>
      </c>
      <c r="J1983">
        <v>1404926665</v>
      </c>
      <c r="K1983" s="11">
        <f>(Table1[[#This Row],[deadline]]/86400)+25569+(-5/24)</f>
        <v>41829.516956018517</v>
      </c>
      <c r="L1983">
        <v>1402334665</v>
      </c>
      <c r="M1983" s="11">
        <f>(Table1[[#This Row],[launched_at]]/86400)+25569+(-5/24)</f>
        <v>41799.516956018517</v>
      </c>
      <c r="N1983" s="12">
        <f>Table1[[#This Row],[Date Created Conversion]]</f>
        <v>41799.516956018517</v>
      </c>
      <c r="O1983" s="13">
        <f>Table1[[#This Row],[Date Created Conversion]]</f>
        <v>41799.516956018517</v>
      </c>
      <c r="P1983" t="b">
        <v>0</v>
      </c>
      <c r="Q1983">
        <v>12</v>
      </c>
      <c r="R1983" s="6">
        <f>E1983/Q1983</f>
        <v>31.75</v>
      </c>
      <c r="S1983" t="b">
        <v>0</v>
      </c>
      <c r="T1983" t="s">
        <v>8296</v>
      </c>
      <c r="U1983" s="7" t="str">
        <f t="shared" si="91"/>
        <v>photography</v>
      </c>
      <c r="V1983" t="str">
        <f t="shared" si="92"/>
        <v>people</v>
      </c>
    </row>
    <row r="1984" spans="1:22" ht="31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5">
        <f t="shared" si="90"/>
        <v>0</v>
      </c>
      <c r="G1984" t="s">
        <v>8221</v>
      </c>
      <c r="H1984" t="s">
        <v>8231</v>
      </c>
      <c r="I1984" t="s">
        <v>8252</v>
      </c>
      <c r="J1984">
        <v>1480863887</v>
      </c>
      <c r="K1984" s="11">
        <f>(Table1[[#This Row],[deadline]]/86400)+25569+(-5/24)</f>
        <v>42708.419988425921</v>
      </c>
      <c r="L1984">
        <v>1478268287</v>
      </c>
      <c r="M1984" s="11">
        <f>(Table1[[#This Row],[launched_at]]/86400)+25569+(-5/24)</f>
        <v>42678.378321759257</v>
      </c>
      <c r="N1984" s="12">
        <f>Table1[[#This Row],[Date Created Conversion]]</f>
        <v>42678.378321759257</v>
      </c>
      <c r="O1984" s="13">
        <f>Table1[[#This Row],[Date Created Conversion]]</f>
        <v>42678.378321759257</v>
      </c>
      <c r="P1984" t="b">
        <v>0</v>
      </c>
      <c r="Q1984">
        <v>0</v>
      </c>
      <c r="R1984" s="6" t="e">
        <f>E1984/Q1984</f>
        <v>#DIV/0!</v>
      </c>
      <c r="S1984" t="b">
        <v>0</v>
      </c>
      <c r="T1984" t="s">
        <v>8296</v>
      </c>
      <c r="U1984" s="7" t="str">
        <f t="shared" si="91"/>
        <v>photography</v>
      </c>
      <c r="V1984" t="str">
        <f t="shared" si="92"/>
        <v>people</v>
      </c>
    </row>
    <row r="1985" spans="1:22" ht="46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5">
        <f t="shared" si="90"/>
        <v>4.2999999999999997E-2</v>
      </c>
      <c r="G1985" t="s">
        <v>8221</v>
      </c>
      <c r="H1985" t="s">
        <v>8224</v>
      </c>
      <c r="I1985" t="s">
        <v>8246</v>
      </c>
      <c r="J1985">
        <v>1472799600</v>
      </c>
      <c r="K1985" s="11">
        <f>(Table1[[#This Row],[deadline]]/86400)+25569+(-5/24)</f>
        <v>42615.083333333336</v>
      </c>
      <c r="L1985">
        <v>1470874618</v>
      </c>
      <c r="M1985" s="11">
        <f>(Table1[[#This Row],[launched_at]]/86400)+25569+(-5/24)</f>
        <v>42592.803449074076</v>
      </c>
      <c r="N1985" s="12">
        <f>Table1[[#This Row],[Date Created Conversion]]</f>
        <v>42592.803449074076</v>
      </c>
      <c r="O1985" s="13">
        <f>Table1[[#This Row],[Date Created Conversion]]</f>
        <v>42592.803449074076</v>
      </c>
      <c r="P1985" t="b">
        <v>0</v>
      </c>
      <c r="Q1985">
        <v>16</v>
      </c>
      <c r="R1985" s="6">
        <f>E1985/Q1985</f>
        <v>88.6875</v>
      </c>
      <c r="S1985" t="b">
        <v>0</v>
      </c>
      <c r="T1985" t="s">
        <v>8296</v>
      </c>
      <c r="U1985" s="7" t="str">
        <f t="shared" si="91"/>
        <v>photography</v>
      </c>
      <c r="V1985" t="str">
        <f t="shared" si="92"/>
        <v>people</v>
      </c>
    </row>
    <row r="1986" spans="1:22" ht="61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5">
        <f t="shared" si="90"/>
        <v>0.21146666666666666</v>
      </c>
      <c r="G1986" t="s">
        <v>8221</v>
      </c>
      <c r="H1986" t="s">
        <v>8224</v>
      </c>
      <c r="I1986" t="s">
        <v>8246</v>
      </c>
      <c r="J1986">
        <v>1417377481</v>
      </c>
      <c r="K1986" s="11">
        <f>(Table1[[#This Row],[deadline]]/86400)+25569+(-5/24)</f>
        <v>41973.623622685183</v>
      </c>
      <c r="L1986">
        <v>1412189881</v>
      </c>
      <c r="M1986" s="11">
        <f>(Table1[[#This Row],[launched_at]]/86400)+25569+(-5/24)</f>
        <v>41913.581956018512</v>
      </c>
      <c r="N1986" s="12">
        <f>Table1[[#This Row],[Date Created Conversion]]</f>
        <v>41913.581956018512</v>
      </c>
      <c r="O1986" s="13">
        <f>Table1[[#This Row],[Date Created Conversion]]</f>
        <v>41913.581956018512</v>
      </c>
      <c r="P1986" t="b">
        <v>0</v>
      </c>
      <c r="Q1986">
        <v>7</v>
      </c>
      <c r="R1986" s="6">
        <f>E1986/Q1986</f>
        <v>453.14285714285717</v>
      </c>
      <c r="S1986" t="b">
        <v>0</v>
      </c>
      <c r="T1986" t="s">
        <v>8296</v>
      </c>
      <c r="U1986" s="7" t="str">
        <f t="shared" si="91"/>
        <v>photography</v>
      </c>
      <c r="V1986" t="str">
        <f t="shared" si="92"/>
        <v>people</v>
      </c>
    </row>
    <row r="1987" spans="1:22" ht="46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5">
        <f t="shared" ref="F1987:F2050" si="93">E1987/D1987</f>
        <v>3.1875000000000001E-2</v>
      </c>
      <c r="G1987" t="s">
        <v>8221</v>
      </c>
      <c r="H1987" t="s">
        <v>8225</v>
      </c>
      <c r="I1987" t="s">
        <v>8247</v>
      </c>
      <c r="J1987">
        <v>1470178800</v>
      </c>
      <c r="K1987" s="11">
        <f>(Table1[[#This Row],[deadline]]/86400)+25569+(-5/24)</f>
        <v>42584.749999999993</v>
      </c>
      <c r="L1987">
        <v>1467650771</v>
      </c>
      <c r="M1987" s="11">
        <f>(Table1[[#This Row],[launched_at]]/86400)+25569+(-5/24)</f>
        <v>42555.490405092591</v>
      </c>
      <c r="N1987" s="12">
        <f>Table1[[#This Row],[Date Created Conversion]]</f>
        <v>42555.490405092591</v>
      </c>
      <c r="O1987" s="13">
        <f>Table1[[#This Row],[Date Created Conversion]]</f>
        <v>42555.490405092591</v>
      </c>
      <c r="P1987" t="b">
        <v>0</v>
      </c>
      <c r="Q1987">
        <v>4</v>
      </c>
      <c r="R1987" s="6">
        <f>E1987/Q1987</f>
        <v>12.75</v>
      </c>
      <c r="S1987" t="b">
        <v>0</v>
      </c>
      <c r="T1987" t="s">
        <v>8296</v>
      </c>
      <c r="U1987" s="7" t="str">
        <f t="shared" ref="U1987:U2050" si="94">LEFT(T1987, SEARCH("/",T1987,1)-1)</f>
        <v>photography</v>
      </c>
      <c r="V1987" t="str">
        <f t="shared" ref="V1987:V2050" si="95">RIGHT(T1987, LEN(T1987)-SEARCH("/",T1987,1))</f>
        <v>people</v>
      </c>
    </row>
    <row r="1988" spans="1:22" ht="46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5">
        <f t="shared" si="93"/>
        <v>5.0000000000000001E-4</v>
      </c>
      <c r="G1988" t="s">
        <v>8221</v>
      </c>
      <c r="H1988" t="s">
        <v>8225</v>
      </c>
      <c r="I1988" t="s">
        <v>8247</v>
      </c>
      <c r="J1988">
        <v>1457947483</v>
      </c>
      <c r="K1988" s="11">
        <f>(Table1[[#This Row],[deadline]]/86400)+25569+(-5/24)</f>
        <v>42443.183831018519</v>
      </c>
      <c r="L1988">
        <v>1455359083</v>
      </c>
      <c r="M1988" s="11">
        <f>(Table1[[#This Row],[launched_at]]/86400)+25569+(-5/24)</f>
        <v>42413.225497685184</v>
      </c>
      <c r="N1988" s="12">
        <f>Table1[[#This Row],[Date Created Conversion]]</f>
        <v>42413.225497685184</v>
      </c>
      <c r="O1988" s="13">
        <f>Table1[[#This Row],[Date Created Conversion]]</f>
        <v>42413.225497685184</v>
      </c>
      <c r="P1988" t="b">
        <v>0</v>
      </c>
      <c r="Q1988">
        <v>1</v>
      </c>
      <c r="R1988" s="6">
        <f>E1988/Q1988</f>
        <v>1</v>
      </c>
      <c r="S1988" t="b">
        <v>0</v>
      </c>
      <c r="T1988" t="s">
        <v>8296</v>
      </c>
      <c r="U1988" s="7" t="str">
        <f t="shared" si="94"/>
        <v>photography</v>
      </c>
      <c r="V1988" t="str">
        <f t="shared" si="95"/>
        <v>people</v>
      </c>
    </row>
    <row r="1989" spans="1:22" ht="31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5">
        <f t="shared" si="93"/>
        <v>0.42472727272727273</v>
      </c>
      <c r="G1989" t="s">
        <v>8221</v>
      </c>
      <c r="H1989" t="s">
        <v>8225</v>
      </c>
      <c r="I1989" t="s">
        <v>8247</v>
      </c>
      <c r="J1989">
        <v>1425223276</v>
      </c>
      <c r="K1989" s="11">
        <f>(Table1[[#This Row],[deadline]]/86400)+25569+(-5/24)</f>
        <v>42064.431435185186</v>
      </c>
      <c r="L1989">
        <v>1422631276</v>
      </c>
      <c r="M1989" s="11">
        <f>(Table1[[#This Row],[launched_at]]/86400)+25569+(-5/24)</f>
        <v>42034.431435185186</v>
      </c>
      <c r="N1989" s="12">
        <f>Table1[[#This Row],[Date Created Conversion]]</f>
        <v>42034.431435185186</v>
      </c>
      <c r="O1989" s="13">
        <f>Table1[[#This Row],[Date Created Conversion]]</f>
        <v>42034.431435185186</v>
      </c>
      <c r="P1989" t="b">
        <v>0</v>
      </c>
      <c r="Q1989">
        <v>28</v>
      </c>
      <c r="R1989" s="6">
        <f>E1989/Q1989</f>
        <v>83.428571428571431</v>
      </c>
      <c r="S1989" t="b">
        <v>0</v>
      </c>
      <c r="T1989" t="s">
        <v>8296</v>
      </c>
      <c r="U1989" s="7" t="str">
        <f t="shared" si="94"/>
        <v>photography</v>
      </c>
      <c r="V1989" t="str">
        <f t="shared" si="95"/>
        <v>people</v>
      </c>
    </row>
    <row r="1990" spans="1:22" ht="18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5">
        <f t="shared" si="93"/>
        <v>4.1666666666666666E-3</v>
      </c>
      <c r="G1990" t="s">
        <v>8221</v>
      </c>
      <c r="H1990" t="s">
        <v>8224</v>
      </c>
      <c r="I1990" t="s">
        <v>8246</v>
      </c>
      <c r="J1990">
        <v>1440094742</v>
      </c>
      <c r="K1990" s="11">
        <f>(Table1[[#This Row],[deadline]]/86400)+25569+(-5/24)</f>
        <v>42236.554884259262</v>
      </c>
      <c r="L1990">
        <v>1437502742</v>
      </c>
      <c r="M1990" s="11">
        <f>(Table1[[#This Row],[launched_at]]/86400)+25569+(-5/24)</f>
        <v>42206.554884259262</v>
      </c>
      <c r="N1990" s="12">
        <f>Table1[[#This Row],[Date Created Conversion]]</f>
        <v>42206.554884259262</v>
      </c>
      <c r="O1990" s="13">
        <f>Table1[[#This Row],[Date Created Conversion]]</f>
        <v>42206.554884259262</v>
      </c>
      <c r="P1990" t="b">
        <v>0</v>
      </c>
      <c r="Q1990">
        <v>1</v>
      </c>
      <c r="R1990" s="6">
        <f>E1990/Q1990</f>
        <v>25</v>
      </c>
      <c r="S1990" t="b">
        <v>0</v>
      </c>
      <c r="T1990" t="s">
        <v>8296</v>
      </c>
      <c r="U1990" s="7" t="str">
        <f t="shared" si="94"/>
        <v>photography</v>
      </c>
      <c r="V1990" t="str">
        <f t="shared" si="95"/>
        <v>people</v>
      </c>
    </row>
    <row r="1991" spans="1:22" ht="46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5">
        <f t="shared" si="93"/>
        <v>0.01</v>
      </c>
      <c r="G1991" t="s">
        <v>8221</v>
      </c>
      <c r="H1991" t="s">
        <v>8224</v>
      </c>
      <c r="I1991" t="s">
        <v>8246</v>
      </c>
      <c r="J1991">
        <v>1481473208</v>
      </c>
      <c r="K1991" s="11">
        <f>(Table1[[#This Row],[deadline]]/86400)+25569+(-5/24)</f>
        <v>42715.472314814811</v>
      </c>
      <c r="L1991">
        <v>1478881208</v>
      </c>
      <c r="M1991" s="11">
        <f>(Table1[[#This Row],[launched_at]]/86400)+25569+(-5/24)</f>
        <v>42685.472314814811</v>
      </c>
      <c r="N1991" s="12">
        <f>Table1[[#This Row],[Date Created Conversion]]</f>
        <v>42685.472314814811</v>
      </c>
      <c r="O1991" s="13">
        <f>Table1[[#This Row],[Date Created Conversion]]</f>
        <v>42685.472314814811</v>
      </c>
      <c r="P1991" t="b">
        <v>0</v>
      </c>
      <c r="Q1991">
        <v>1</v>
      </c>
      <c r="R1991" s="6">
        <f>E1991/Q1991</f>
        <v>50</v>
      </c>
      <c r="S1991" t="b">
        <v>0</v>
      </c>
      <c r="T1991" t="s">
        <v>8296</v>
      </c>
      <c r="U1991" s="7" t="str">
        <f t="shared" si="94"/>
        <v>photography</v>
      </c>
      <c r="V1991" t="str">
        <f t="shared" si="95"/>
        <v>people</v>
      </c>
    </row>
    <row r="1992" spans="1:22" ht="46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5">
        <f t="shared" si="93"/>
        <v>0.16966666666666666</v>
      </c>
      <c r="G1992" t="s">
        <v>8221</v>
      </c>
      <c r="H1992" t="s">
        <v>8224</v>
      </c>
      <c r="I1992" t="s">
        <v>8246</v>
      </c>
      <c r="J1992">
        <v>1455338532</v>
      </c>
      <c r="K1992" s="11">
        <f>(Table1[[#This Row],[deadline]]/86400)+25569+(-5/24)</f>
        <v>42412.987638888888</v>
      </c>
      <c r="L1992">
        <v>1454042532</v>
      </c>
      <c r="M1992" s="11">
        <f>(Table1[[#This Row],[launched_at]]/86400)+25569+(-5/24)</f>
        <v>42397.987638888888</v>
      </c>
      <c r="N1992" s="12">
        <f>Table1[[#This Row],[Date Created Conversion]]</f>
        <v>42397.987638888888</v>
      </c>
      <c r="O1992" s="13">
        <f>Table1[[#This Row],[Date Created Conversion]]</f>
        <v>42397.987638888888</v>
      </c>
      <c r="P1992" t="b">
        <v>0</v>
      </c>
      <c r="Q1992">
        <v>5</v>
      </c>
      <c r="R1992" s="6">
        <f>E1992/Q1992</f>
        <v>101.8</v>
      </c>
      <c r="S1992" t="b">
        <v>0</v>
      </c>
      <c r="T1992" t="s">
        <v>8296</v>
      </c>
      <c r="U1992" s="7" t="str">
        <f t="shared" si="94"/>
        <v>photography</v>
      </c>
      <c r="V1992" t="str">
        <f t="shared" si="95"/>
        <v>people</v>
      </c>
    </row>
    <row r="1993" spans="1:22" ht="31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5">
        <f t="shared" si="93"/>
        <v>7.0000000000000007E-2</v>
      </c>
      <c r="G1993" t="s">
        <v>8221</v>
      </c>
      <c r="H1993" t="s">
        <v>8224</v>
      </c>
      <c r="I1993" t="s">
        <v>8246</v>
      </c>
      <c r="J1993">
        <v>1435958786</v>
      </c>
      <c r="K1993" s="11">
        <f>(Table1[[#This Row],[deadline]]/86400)+25569+(-5/24)</f>
        <v>42188.685023148144</v>
      </c>
      <c r="L1993">
        <v>1434144386</v>
      </c>
      <c r="M1993" s="11">
        <f>(Table1[[#This Row],[launched_at]]/86400)+25569+(-5/24)</f>
        <v>42167.685023148144</v>
      </c>
      <c r="N1993" s="12">
        <f>Table1[[#This Row],[Date Created Conversion]]</f>
        <v>42167.685023148144</v>
      </c>
      <c r="O1993" s="13">
        <f>Table1[[#This Row],[Date Created Conversion]]</f>
        <v>42167.685023148144</v>
      </c>
      <c r="P1993" t="b">
        <v>0</v>
      </c>
      <c r="Q1993">
        <v>3</v>
      </c>
      <c r="R1993" s="6">
        <f>E1993/Q1993</f>
        <v>46.666666666666664</v>
      </c>
      <c r="S1993" t="b">
        <v>0</v>
      </c>
      <c r="T1993" t="s">
        <v>8296</v>
      </c>
      <c r="U1993" s="7" t="str">
        <f t="shared" si="94"/>
        <v>photography</v>
      </c>
      <c r="V1993" t="str">
        <f t="shared" si="95"/>
        <v>people</v>
      </c>
    </row>
    <row r="1994" spans="1:22" ht="31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5">
        <f t="shared" si="93"/>
        <v>1.3333333333333333E-3</v>
      </c>
      <c r="G1994" t="s">
        <v>8221</v>
      </c>
      <c r="H1994" t="s">
        <v>8224</v>
      </c>
      <c r="I1994" t="s">
        <v>8246</v>
      </c>
      <c r="J1994">
        <v>1424229991</v>
      </c>
      <c r="K1994" s="11">
        <f>(Table1[[#This Row],[deadline]]/86400)+25569+(-5/24)</f>
        <v>42052.935081018521</v>
      </c>
      <c r="L1994">
        <v>1421637991</v>
      </c>
      <c r="M1994" s="11">
        <f>(Table1[[#This Row],[launched_at]]/86400)+25569+(-5/24)</f>
        <v>42022.935081018521</v>
      </c>
      <c r="N1994" s="12">
        <f>Table1[[#This Row],[Date Created Conversion]]</f>
        <v>42022.935081018521</v>
      </c>
      <c r="O1994" s="13">
        <f>Table1[[#This Row],[Date Created Conversion]]</f>
        <v>42022.935081018521</v>
      </c>
      <c r="P1994" t="b">
        <v>0</v>
      </c>
      <c r="Q1994">
        <v>2</v>
      </c>
      <c r="R1994" s="6">
        <f>E1994/Q1994</f>
        <v>1</v>
      </c>
      <c r="S1994" t="b">
        <v>0</v>
      </c>
      <c r="T1994" t="s">
        <v>8296</v>
      </c>
      <c r="U1994" s="7" t="str">
        <f t="shared" si="94"/>
        <v>photography</v>
      </c>
      <c r="V1994" t="str">
        <f t="shared" si="95"/>
        <v>people</v>
      </c>
    </row>
    <row r="1995" spans="1:22" ht="46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5">
        <f t="shared" si="93"/>
        <v>0</v>
      </c>
      <c r="G1995" t="s">
        <v>8221</v>
      </c>
      <c r="H1995" t="s">
        <v>8225</v>
      </c>
      <c r="I1995" t="s">
        <v>8247</v>
      </c>
      <c r="J1995">
        <v>1450706837</v>
      </c>
      <c r="K1995" s="11">
        <f>(Table1[[#This Row],[deadline]]/86400)+25569+(-5/24)</f>
        <v>42359.380057870367</v>
      </c>
      <c r="L1995">
        <v>1448114837</v>
      </c>
      <c r="M1995" s="11">
        <f>(Table1[[#This Row],[launched_at]]/86400)+25569+(-5/24)</f>
        <v>42329.380057870367</v>
      </c>
      <c r="N1995" s="12">
        <f>Table1[[#This Row],[Date Created Conversion]]</f>
        <v>42329.380057870367</v>
      </c>
      <c r="O1995" s="13">
        <f>Table1[[#This Row],[Date Created Conversion]]</f>
        <v>42329.380057870367</v>
      </c>
      <c r="P1995" t="b">
        <v>0</v>
      </c>
      <c r="Q1995">
        <v>0</v>
      </c>
      <c r="R1995" s="6" t="e">
        <f>E1995/Q1995</f>
        <v>#DIV/0!</v>
      </c>
      <c r="S1995" t="b">
        <v>0</v>
      </c>
      <c r="T1995" t="s">
        <v>8296</v>
      </c>
      <c r="U1995" s="7" t="str">
        <f t="shared" si="94"/>
        <v>photography</v>
      </c>
      <c r="V1995" t="str">
        <f t="shared" si="95"/>
        <v>people</v>
      </c>
    </row>
    <row r="1996" spans="1:22" ht="46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5">
        <f t="shared" si="93"/>
        <v>0</v>
      </c>
      <c r="G1996" t="s">
        <v>8221</v>
      </c>
      <c r="H1996" t="s">
        <v>8224</v>
      </c>
      <c r="I1996" t="s">
        <v>8246</v>
      </c>
      <c r="J1996">
        <v>1481072942</v>
      </c>
      <c r="K1996" s="11">
        <f>(Table1[[#This Row],[deadline]]/86400)+25569+(-5/24)</f>
        <v>42710.839606481481</v>
      </c>
      <c r="L1996">
        <v>1475885342</v>
      </c>
      <c r="M1996" s="11">
        <f>(Table1[[#This Row],[launched_at]]/86400)+25569+(-5/24)</f>
        <v>42650.797939814809</v>
      </c>
      <c r="N1996" s="12">
        <f>Table1[[#This Row],[Date Created Conversion]]</f>
        <v>42650.797939814809</v>
      </c>
      <c r="O1996" s="13">
        <f>Table1[[#This Row],[Date Created Conversion]]</f>
        <v>42650.797939814809</v>
      </c>
      <c r="P1996" t="b">
        <v>0</v>
      </c>
      <c r="Q1996">
        <v>0</v>
      </c>
      <c r="R1996" s="6" t="e">
        <f>E1996/Q1996</f>
        <v>#DIV/0!</v>
      </c>
      <c r="S1996" t="b">
        <v>0</v>
      </c>
      <c r="T1996" t="s">
        <v>8296</v>
      </c>
      <c r="U1996" s="7" t="str">
        <f t="shared" si="94"/>
        <v>photography</v>
      </c>
      <c r="V1996" t="str">
        <f t="shared" si="95"/>
        <v>people</v>
      </c>
    </row>
    <row r="1997" spans="1:22" ht="46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5">
        <f t="shared" si="93"/>
        <v>7.8E-2</v>
      </c>
      <c r="G1997" t="s">
        <v>8221</v>
      </c>
      <c r="H1997" t="s">
        <v>8229</v>
      </c>
      <c r="I1997" t="s">
        <v>8251</v>
      </c>
      <c r="J1997">
        <v>1437082736</v>
      </c>
      <c r="K1997" s="11">
        <f>(Table1[[#This Row],[deadline]]/86400)+25569+(-5/24)</f>
        <v>42201.693703703706</v>
      </c>
      <c r="L1997">
        <v>1435354736</v>
      </c>
      <c r="M1997" s="11">
        <f>(Table1[[#This Row],[launched_at]]/86400)+25569+(-5/24)</f>
        <v>42181.693703703706</v>
      </c>
      <c r="N1997" s="12">
        <f>Table1[[#This Row],[Date Created Conversion]]</f>
        <v>42181.693703703706</v>
      </c>
      <c r="O1997" s="13">
        <f>Table1[[#This Row],[Date Created Conversion]]</f>
        <v>42181.693703703706</v>
      </c>
      <c r="P1997" t="b">
        <v>0</v>
      </c>
      <c r="Q1997">
        <v>3</v>
      </c>
      <c r="R1997" s="6">
        <f>E1997/Q1997</f>
        <v>26</v>
      </c>
      <c r="S1997" t="b">
        <v>0</v>
      </c>
      <c r="T1997" t="s">
        <v>8296</v>
      </c>
      <c r="U1997" s="7" t="str">
        <f t="shared" si="94"/>
        <v>photography</v>
      </c>
      <c r="V1997" t="str">
        <f t="shared" si="95"/>
        <v>people</v>
      </c>
    </row>
    <row r="1998" spans="1:22" ht="46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5">
        <f t="shared" si="93"/>
        <v>0</v>
      </c>
      <c r="G1998" t="s">
        <v>8221</v>
      </c>
      <c r="H1998" t="s">
        <v>8224</v>
      </c>
      <c r="I1998" t="s">
        <v>8246</v>
      </c>
      <c r="J1998">
        <v>1405021211</v>
      </c>
      <c r="K1998" s="11">
        <f>(Table1[[#This Row],[deadline]]/86400)+25569+(-5/24)</f>
        <v>41830.611238425925</v>
      </c>
      <c r="L1998">
        <v>1402429211</v>
      </c>
      <c r="M1998" s="11">
        <f>(Table1[[#This Row],[launched_at]]/86400)+25569+(-5/24)</f>
        <v>41800.611238425925</v>
      </c>
      <c r="N1998" s="12">
        <f>Table1[[#This Row],[Date Created Conversion]]</f>
        <v>41800.611238425925</v>
      </c>
      <c r="O1998" s="13">
        <f>Table1[[#This Row],[Date Created Conversion]]</f>
        <v>41800.611238425925</v>
      </c>
      <c r="P1998" t="b">
        <v>0</v>
      </c>
      <c r="Q1998">
        <v>0</v>
      </c>
      <c r="R1998" s="6" t="e">
        <f>E1998/Q1998</f>
        <v>#DIV/0!</v>
      </c>
      <c r="S1998" t="b">
        <v>0</v>
      </c>
      <c r="T1998" t="s">
        <v>8296</v>
      </c>
      <c r="U1998" s="7" t="str">
        <f t="shared" si="94"/>
        <v>photography</v>
      </c>
      <c r="V1998" t="str">
        <f t="shared" si="95"/>
        <v>people</v>
      </c>
    </row>
    <row r="1999" spans="1:22" ht="46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5">
        <f t="shared" si="93"/>
        <v>0</v>
      </c>
      <c r="G1999" t="s">
        <v>8221</v>
      </c>
      <c r="H1999" t="s">
        <v>8224</v>
      </c>
      <c r="I1999" t="s">
        <v>8246</v>
      </c>
      <c r="J1999">
        <v>1409091612</v>
      </c>
      <c r="K1999" s="11">
        <f>(Table1[[#This Row],[deadline]]/86400)+25569+(-5/24)</f>
        <v>41877.722361111111</v>
      </c>
      <c r="L1999">
        <v>1406499612</v>
      </c>
      <c r="M1999" s="11">
        <f>(Table1[[#This Row],[launched_at]]/86400)+25569+(-5/24)</f>
        <v>41847.722361111111</v>
      </c>
      <c r="N1999" s="12">
        <f>Table1[[#This Row],[Date Created Conversion]]</f>
        <v>41847.722361111111</v>
      </c>
      <c r="O1999" s="13">
        <f>Table1[[#This Row],[Date Created Conversion]]</f>
        <v>41847.722361111111</v>
      </c>
      <c r="P1999" t="b">
        <v>0</v>
      </c>
      <c r="Q1999">
        <v>0</v>
      </c>
      <c r="R1999" s="6" t="e">
        <f>E1999/Q1999</f>
        <v>#DIV/0!</v>
      </c>
      <c r="S1999" t="b">
        <v>0</v>
      </c>
      <c r="T1999" t="s">
        <v>8296</v>
      </c>
      <c r="U1999" s="7" t="str">
        <f t="shared" si="94"/>
        <v>photography</v>
      </c>
      <c r="V1999" t="str">
        <f t="shared" si="95"/>
        <v>people</v>
      </c>
    </row>
    <row r="2000" spans="1:22" ht="46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5">
        <f t="shared" si="93"/>
        <v>0.26200000000000001</v>
      </c>
      <c r="G2000" t="s">
        <v>8221</v>
      </c>
      <c r="H2000" t="s">
        <v>8224</v>
      </c>
      <c r="I2000" t="s">
        <v>8246</v>
      </c>
      <c r="J2000">
        <v>1406861438</v>
      </c>
      <c r="K2000" s="11">
        <f>(Table1[[#This Row],[deadline]]/86400)+25569+(-5/24)</f>
        <v>41851.910162037035</v>
      </c>
      <c r="L2000">
        <v>1402973438</v>
      </c>
      <c r="M2000" s="11">
        <f>(Table1[[#This Row],[launched_at]]/86400)+25569+(-5/24)</f>
        <v>41806.910162037035</v>
      </c>
      <c r="N2000" s="12">
        <f>Table1[[#This Row],[Date Created Conversion]]</f>
        <v>41806.910162037035</v>
      </c>
      <c r="O2000" s="13">
        <f>Table1[[#This Row],[Date Created Conversion]]</f>
        <v>41806.910162037035</v>
      </c>
      <c r="P2000" t="b">
        <v>0</v>
      </c>
      <c r="Q2000">
        <v>3</v>
      </c>
      <c r="R2000" s="6">
        <f>E2000/Q2000</f>
        <v>218.33333333333334</v>
      </c>
      <c r="S2000" t="b">
        <v>0</v>
      </c>
      <c r="T2000" t="s">
        <v>8296</v>
      </c>
      <c r="U2000" s="7" t="str">
        <f t="shared" si="94"/>
        <v>photography</v>
      </c>
      <c r="V2000" t="str">
        <f t="shared" si="95"/>
        <v>people</v>
      </c>
    </row>
    <row r="2001" spans="1:22" ht="31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5">
        <f t="shared" si="93"/>
        <v>7.6129032258064515E-3</v>
      </c>
      <c r="G2001" t="s">
        <v>8221</v>
      </c>
      <c r="H2001" t="s">
        <v>8225</v>
      </c>
      <c r="I2001" t="s">
        <v>8247</v>
      </c>
      <c r="J2001">
        <v>1415882108</v>
      </c>
      <c r="K2001" s="11">
        <f>(Table1[[#This Row],[deadline]]/86400)+25569+(-5/24)</f>
        <v>41956.316064814811</v>
      </c>
      <c r="L2001">
        <v>1413286508</v>
      </c>
      <c r="M2001" s="11">
        <f>(Table1[[#This Row],[launched_at]]/86400)+25569+(-5/24)</f>
        <v>41926.274398148147</v>
      </c>
      <c r="N2001" s="12">
        <f>Table1[[#This Row],[Date Created Conversion]]</f>
        <v>41926.274398148147</v>
      </c>
      <c r="O2001" s="13">
        <f>Table1[[#This Row],[Date Created Conversion]]</f>
        <v>41926.274398148147</v>
      </c>
      <c r="P2001" t="b">
        <v>0</v>
      </c>
      <c r="Q2001">
        <v>7</v>
      </c>
      <c r="R2001" s="6">
        <f>E2001/Q2001</f>
        <v>33.714285714285715</v>
      </c>
      <c r="S2001" t="b">
        <v>0</v>
      </c>
      <c r="T2001" t="s">
        <v>8296</v>
      </c>
      <c r="U2001" s="7" t="str">
        <f t="shared" si="94"/>
        <v>photography</v>
      </c>
      <c r="V2001" t="str">
        <f t="shared" si="95"/>
        <v>people</v>
      </c>
    </row>
    <row r="2002" spans="1:22" ht="46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5">
        <f t="shared" si="93"/>
        <v>0.125</v>
      </c>
      <c r="G2002" t="s">
        <v>8221</v>
      </c>
      <c r="H2002" t="s">
        <v>8229</v>
      </c>
      <c r="I2002" t="s">
        <v>8251</v>
      </c>
      <c r="J2002">
        <v>1452120613</v>
      </c>
      <c r="K2002" s="11">
        <f>(Table1[[#This Row],[deadline]]/86400)+25569+(-5/24)</f>
        <v>42375.743206018517</v>
      </c>
      <c r="L2002">
        <v>1449528613</v>
      </c>
      <c r="M2002" s="11">
        <f>(Table1[[#This Row],[launched_at]]/86400)+25569+(-5/24)</f>
        <v>42345.743206018517</v>
      </c>
      <c r="N2002" s="12">
        <f>Table1[[#This Row],[Date Created Conversion]]</f>
        <v>42345.743206018517</v>
      </c>
      <c r="O2002" s="13">
        <f>Table1[[#This Row],[Date Created Conversion]]</f>
        <v>42345.743206018517</v>
      </c>
      <c r="P2002" t="b">
        <v>0</v>
      </c>
      <c r="Q2002">
        <v>25</v>
      </c>
      <c r="R2002" s="6">
        <f>E2002/Q2002</f>
        <v>25</v>
      </c>
      <c r="S2002" t="b">
        <v>0</v>
      </c>
      <c r="T2002" t="s">
        <v>8296</v>
      </c>
      <c r="U2002" s="7" t="str">
        <f t="shared" si="94"/>
        <v>photography</v>
      </c>
      <c r="V2002" t="str">
        <f t="shared" si="95"/>
        <v>people</v>
      </c>
    </row>
    <row r="2003" spans="1:22" ht="3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5">
        <f t="shared" si="93"/>
        <v>3.8212909090909091</v>
      </c>
      <c r="G2003" t="s">
        <v>8219</v>
      </c>
      <c r="H2003" t="s">
        <v>8236</v>
      </c>
      <c r="I2003" t="s">
        <v>8249</v>
      </c>
      <c r="J2003">
        <v>1434139200</v>
      </c>
      <c r="K2003" s="11">
        <f>(Table1[[#This Row],[deadline]]/86400)+25569+(-5/24)</f>
        <v>42167.624999999993</v>
      </c>
      <c r="L2003">
        <v>1431406916</v>
      </c>
      <c r="M2003" s="11">
        <f>(Table1[[#This Row],[launched_at]]/86400)+25569+(-5/24)</f>
        <v>42136.001342592594</v>
      </c>
      <c r="N2003" s="12">
        <f>Table1[[#This Row],[Date Created Conversion]]</f>
        <v>42136.001342592594</v>
      </c>
      <c r="O2003" s="13">
        <f>Table1[[#This Row],[Date Created Conversion]]</f>
        <v>42136.001342592594</v>
      </c>
      <c r="P2003" t="b">
        <v>1</v>
      </c>
      <c r="Q2003">
        <v>1637</v>
      </c>
      <c r="R2003" s="6">
        <f>E2003/Q2003</f>
        <v>128.38790470372632</v>
      </c>
      <c r="S2003" t="b">
        <v>1</v>
      </c>
      <c r="T2003" t="s">
        <v>8295</v>
      </c>
      <c r="U2003" s="7" t="str">
        <f t="shared" si="94"/>
        <v>technology</v>
      </c>
      <c r="V2003" t="str">
        <f t="shared" si="95"/>
        <v>hardware</v>
      </c>
    </row>
    <row r="2004" spans="1:22" ht="46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5">
        <f t="shared" si="93"/>
        <v>2.1679422000000002</v>
      </c>
      <c r="G2004" t="s">
        <v>8219</v>
      </c>
      <c r="H2004" t="s">
        <v>8224</v>
      </c>
      <c r="I2004" t="s">
        <v>8246</v>
      </c>
      <c r="J2004">
        <v>1485191143</v>
      </c>
      <c r="K2004" s="11">
        <f>(Table1[[#This Row],[deadline]]/86400)+25569+(-5/24)</f>
        <v>42758.503969907404</v>
      </c>
      <c r="L2004">
        <v>1482599143</v>
      </c>
      <c r="M2004" s="11">
        <f>(Table1[[#This Row],[launched_at]]/86400)+25569+(-5/24)</f>
        <v>42728.503969907404</v>
      </c>
      <c r="N2004" s="12">
        <f>Table1[[#This Row],[Date Created Conversion]]</f>
        <v>42728.503969907404</v>
      </c>
      <c r="O2004" s="13">
        <f>Table1[[#This Row],[Date Created Conversion]]</f>
        <v>42728.503969907404</v>
      </c>
      <c r="P2004" t="b">
        <v>1</v>
      </c>
      <c r="Q2004">
        <v>1375</v>
      </c>
      <c r="R2004" s="6">
        <f>E2004/Q2004</f>
        <v>78.834261818181815</v>
      </c>
      <c r="S2004" t="b">
        <v>1</v>
      </c>
      <c r="T2004" t="s">
        <v>8295</v>
      </c>
      <c r="U2004" s="7" t="str">
        <f t="shared" si="94"/>
        <v>technology</v>
      </c>
      <c r="V2004" t="str">
        <f t="shared" si="95"/>
        <v>hardware</v>
      </c>
    </row>
    <row r="2005" spans="1:22" ht="46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5">
        <f t="shared" si="93"/>
        <v>3.12</v>
      </c>
      <c r="G2005" t="s">
        <v>8219</v>
      </c>
      <c r="H2005" t="s">
        <v>8224</v>
      </c>
      <c r="I2005" t="s">
        <v>8246</v>
      </c>
      <c r="J2005">
        <v>1278111600</v>
      </c>
      <c r="K2005" s="11">
        <f>(Table1[[#This Row],[deadline]]/86400)+25569+(-5/24)</f>
        <v>40361.75</v>
      </c>
      <c r="L2005">
        <v>1276830052</v>
      </c>
      <c r="M2005" s="11">
        <f>(Table1[[#This Row],[launched_at]]/86400)+25569+(-5/24)</f>
        <v>40346.917268518519</v>
      </c>
      <c r="N2005" s="12">
        <f>Table1[[#This Row],[Date Created Conversion]]</f>
        <v>40346.917268518519</v>
      </c>
      <c r="O2005" s="13">
        <f>Table1[[#This Row],[Date Created Conversion]]</f>
        <v>40346.917268518519</v>
      </c>
      <c r="P2005" t="b">
        <v>1</v>
      </c>
      <c r="Q2005">
        <v>17</v>
      </c>
      <c r="R2005" s="6">
        <f>E2005/Q2005</f>
        <v>91.764705882352942</v>
      </c>
      <c r="S2005" t="b">
        <v>1</v>
      </c>
      <c r="T2005" t="s">
        <v>8295</v>
      </c>
      <c r="U2005" s="7" t="str">
        <f t="shared" si="94"/>
        <v>technology</v>
      </c>
      <c r="V2005" t="str">
        <f t="shared" si="95"/>
        <v>hardware</v>
      </c>
    </row>
    <row r="2006" spans="1:22" ht="46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5">
        <f t="shared" si="93"/>
        <v>2.3442048</v>
      </c>
      <c r="G2006" t="s">
        <v>8219</v>
      </c>
      <c r="H2006" t="s">
        <v>8224</v>
      </c>
      <c r="I2006" t="s">
        <v>8246</v>
      </c>
      <c r="J2006">
        <v>1405002663</v>
      </c>
      <c r="K2006" s="11">
        <f>(Table1[[#This Row],[deadline]]/86400)+25569+(-5/24)</f>
        <v>41830.396562499998</v>
      </c>
      <c r="L2006">
        <v>1402410663</v>
      </c>
      <c r="M2006" s="11">
        <f>(Table1[[#This Row],[launched_at]]/86400)+25569+(-5/24)</f>
        <v>41800.396562499998</v>
      </c>
      <c r="N2006" s="12">
        <f>Table1[[#This Row],[Date Created Conversion]]</f>
        <v>41800.396562499998</v>
      </c>
      <c r="O2006" s="13">
        <f>Table1[[#This Row],[Date Created Conversion]]</f>
        <v>41800.396562499998</v>
      </c>
      <c r="P2006" t="b">
        <v>1</v>
      </c>
      <c r="Q2006">
        <v>354</v>
      </c>
      <c r="R2006" s="6">
        <f>E2006/Q2006</f>
        <v>331.10237288135596</v>
      </c>
      <c r="S2006" t="b">
        <v>1</v>
      </c>
      <c r="T2006" t="s">
        <v>8295</v>
      </c>
      <c r="U2006" s="7" t="str">
        <f t="shared" si="94"/>
        <v>technology</v>
      </c>
      <c r="V2006" t="str">
        <f t="shared" si="95"/>
        <v>hardware</v>
      </c>
    </row>
    <row r="2007" spans="1:22" ht="46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5">
        <f t="shared" si="93"/>
        <v>1.236801</v>
      </c>
      <c r="G2007" t="s">
        <v>8219</v>
      </c>
      <c r="H2007" t="s">
        <v>8224</v>
      </c>
      <c r="I2007" t="s">
        <v>8246</v>
      </c>
      <c r="J2007">
        <v>1381895940</v>
      </c>
      <c r="K2007" s="11">
        <f>(Table1[[#This Row],[deadline]]/86400)+25569+(-5/24)</f>
        <v>41562.957638888889</v>
      </c>
      <c r="L2007">
        <v>1379532618</v>
      </c>
      <c r="M2007" s="11">
        <f>(Table1[[#This Row],[launched_at]]/86400)+25569+(-5/24)</f>
        <v>41535.604374999995</v>
      </c>
      <c r="N2007" s="12">
        <f>Table1[[#This Row],[Date Created Conversion]]</f>
        <v>41535.604374999995</v>
      </c>
      <c r="O2007" s="13">
        <f>Table1[[#This Row],[Date Created Conversion]]</f>
        <v>41535.604374999995</v>
      </c>
      <c r="P2007" t="b">
        <v>1</v>
      </c>
      <c r="Q2007">
        <v>191</v>
      </c>
      <c r="R2007" s="6">
        <f>E2007/Q2007</f>
        <v>194.26193717277485</v>
      </c>
      <c r="S2007" t="b">
        <v>1</v>
      </c>
      <c r="T2007" t="s">
        <v>8295</v>
      </c>
      <c r="U2007" s="7" t="str">
        <f t="shared" si="94"/>
        <v>technology</v>
      </c>
      <c r="V2007" t="str">
        <f t="shared" si="95"/>
        <v>hardware</v>
      </c>
    </row>
    <row r="2008" spans="1:22" ht="46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5">
        <f t="shared" si="93"/>
        <v>2.4784000000000002</v>
      </c>
      <c r="G2008" t="s">
        <v>8219</v>
      </c>
      <c r="H2008" t="s">
        <v>8224</v>
      </c>
      <c r="I2008" t="s">
        <v>8246</v>
      </c>
      <c r="J2008">
        <v>1417611645</v>
      </c>
      <c r="K2008" s="11">
        <f>(Table1[[#This Row],[deadline]]/86400)+25569+(-5/24)</f>
        <v>41976.333854166667</v>
      </c>
      <c r="L2008">
        <v>1414584045</v>
      </c>
      <c r="M2008" s="11">
        <f>(Table1[[#This Row],[launched_at]]/86400)+25569+(-5/24)</f>
        <v>41941.292187499996</v>
      </c>
      <c r="N2008" s="12">
        <f>Table1[[#This Row],[Date Created Conversion]]</f>
        <v>41941.292187499996</v>
      </c>
      <c r="O2008" s="13">
        <f>Table1[[#This Row],[Date Created Conversion]]</f>
        <v>41941.292187499996</v>
      </c>
      <c r="P2008" t="b">
        <v>1</v>
      </c>
      <c r="Q2008">
        <v>303</v>
      </c>
      <c r="R2008" s="6">
        <f>E2008/Q2008</f>
        <v>408.97689768976898</v>
      </c>
      <c r="S2008" t="b">
        <v>1</v>
      </c>
      <c r="T2008" t="s">
        <v>8295</v>
      </c>
      <c r="U2008" s="7" t="str">
        <f t="shared" si="94"/>
        <v>technology</v>
      </c>
      <c r="V2008" t="str">
        <f t="shared" si="95"/>
        <v>hardware</v>
      </c>
    </row>
    <row r="2009" spans="1:22" ht="46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5">
        <f t="shared" si="93"/>
        <v>1.157092</v>
      </c>
      <c r="G2009" t="s">
        <v>8219</v>
      </c>
      <c r="H2009" t="s">
        <v>8224</v>
      </c>
      <c r="I2009" t="s">
        <v>8246</v>
      </c>
      <c r="J2009">
        <v>1282622400</v>
      </c>
      <c r="K2009" s="11">
        <f>(Table1[[#This Row],[deadline]]/86400)+25569+(-5/24)</f>
        <v>40413.958333333328</v>
      </c>
      <c r="L2009">
        <v>1276891586</v>
      </c>
      <c r="M2009" s="11">
        <f>(Table1[[#This Row],[launched_at]]/86400)+25569+(-5/24)</f>
        <v>40347.629467592589</v>
      </c>
      <c r="N2009" s="12">
        <f>Table1[[#This Row],[Date Created Conversion]]</f>
        <v>40347.629467592589</v>
      </c>
      <c r="O2009" s="13">
        <f>Table1[[#This Row],[Date Created Conversion]]</f>
        <v>40347.629467592589</v>
      </c>
      <c r="P2009" t="b">
        <v>1</v>
      </c>
      <c r="Q2009">
        <v>137</v>
      </c>
      <c r="R2009" s="6">
        <f>E2009/Q2009</f>
        <v>84.459270072992695</v>
      </c>
      <c r="S2009" t="b">
        <v>1</v>
      </c>
      <c r="T2009" t="s">
        <v>8295</v>
      </c>
      <c r="U2009" s="7" t="str">
        <f t="shared" si="94"/>
        <v>technology</v>
      </c>
      <c r="V2009" t="str">
        <f t="shared" si="95"/>
        <v>hardware</v>
      </c>
    </row>
    <row r="2010" spans="1:22" ht="46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5">
        <f t="shared" si="93"/>
        <v>1.1707484768810599</v>
      </c>
      <c r="G2010" t="s">
        <v>8219</v>
      </c>
      <c r="H2010" t="s">
        <v>8224</v>
      </c>
      <c r="I2010" t="s">
        <v>8246</v>
      </c>
      <c r="J2010">
        <v>1316442622</v>
      </c>
      <c r="K2010" s="11">
        <f>(Table1[[#This Row],[deadline]]/86400)+25569+(-5/24)</f>
        <v>40805.396087962959</v>
      </c>
      <c r="L2010">
        <v>1312641022</v>
      </c>
      <c r="M2010" s="11">
        <f>(Table1[[#This Row],[launched_at]]/86400)+25569+(-5/24)</f>
        <v>40761.396087962959</v>
      </c>
      <c r="N2010" s="12">
        <f>Table1[[#This Row],[Date Created Conversion]]</f>
        <v>40761.396087962959</v>
      </c>
      <c r="O2010" s="13">
        <f>Table1[[#This Row],[Date Created Conversion]]</f>
        <v>40761.396087962959</v>
      </c>
      <c r="P2010" t="b">
        <v>1</v>
      </c>
      <c r="Q2010">
        <v>41</v>
      </c>
      <c r="R2010" s="6">
        <f>E2010/Q2010</f>
        <v>44.853658536585364</v>
      </c>
      <c r="S2010" t="b">
        <v>1</v>
      </c>
      <c r="T2010" t="s">
        <v>8295</v>
      </c>
      <c r="U2010" s="7" t="str">
        <f t="shared" si="94"/>
        <v>technology</v>
      </c>
      <c r="V2010" t="str">
        <f t="shared" si="95"/>
        <v>hardware</v>
      </c>
    </row>
    <row r="2011" spans="1:22" ht="46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5">
        <f t="shared" si="93"/>
        <v>3.05158</v>
      </c>
      <c r="G2011" t="s">
        <v>8219</v>
      </c>
      <c r="H2011" t="s">
        <v>8236</v>
      </c>
      <c r="I2011" t="s">
        <v>8249</v>
      </c>
      <c r="J2011">
        <v>1479890743</v>
      </c>
      <c r="K2011" s="11">
        <f>(Table1[[#This Row],[deadline]]/86400)+25569+(-5/24)</f>
        <v>42697.156747685185</v>
      </c>
      <c r="L2011">
        <v>1476776743</v>
      </c>
      <c r="M2011" s="11">
        <f>(Table1[[#This Row],[launched_at]]/86400)+25569+(-5/24)</f>
        <v>42661.115081018514</v>
      </c>
      <c r="N2011" s="12">
        <f>Table1[[#This Row],[Date Created Conversion]]</f>
        <v>42661.115081018514</v>
      </c>
      <c r="O2011" s="13">
        <f>Table1[[#This Row],[Date Created Conversion]]</f>
        <v>42661.115081018514</v>
      </c>
      <c r="P2011" t="b">
        <v>1</v>
      </c>
      <c r="Q2011">
        <v>398</v>
      </c>
      <c r="R2011" s="6">
        <f>E2011/Q2011</f>
        <v>383.3643216080402</v>
      </c>
      <c r="S2011" t="b">
        <v>1</v>
      </c>
      <c r="T2011" t="s">
        <v>8295</v>
      </c>
      <c r="U2011" s="7" t="str">
        <f t="shared" si="94"/>
        <v>technology</v>
      </c>
      <c r="V2011" t="str">
        <f t="shared" si="95"/>
        <v>hardware</v>
      </c>
    </row>
    <row r="2012" spans="1:22" ht="3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5">
        <f t="shared" si="93"/>
        <v>3.2005299999999997</v>
      </c>
      <c r="G2012" t="s">
        <v>8219</v>
      </c>
      <c r="H2012" t="s">
        <v>8224</v>
      </c>
      <c r="I2012" t="s">
        <v>8246</v>
      </c>
      <c r="J2012">
        <v>1471564491</v>
      </c>
      <c r="K2012" s="11">
        <f>(Table1[[#This Row],[deadline]]/86400)+25569+(-5/24)</f>
        <v>42600.788090277776</v>
      </c>
      <c r="L2012">
        <v>1468972491</v>
      </c>
      <c r="M2012" s="11">
        <f>(Table1[[#This Row],[launched_at]]/86400)+25569+(-5/24)</f>
        <v>42570.788090277776</v>
      </c>
      <c r="N2012" s="12">
        <f>Table1[[#This Row],[Date Created Conversion]]</f>
        <v>42570.788090277776</v>
      </c>
      <c r="O2012" s="13">
        <f>Table1[[#This Row],[Date Created Conversion]]</f>
        <v>42570.788090277776</v>
      </c>
      <c r="P2012" t="b">
        <v>1</v>
      </c>
      <c r="Q2012">
        <v>1737</v>
      </c>
      <c r="R2012" s="6">
        <f>E2012/Q2012</f>
        <v>55.276856649395505</v>
      </c>
      <c r="S2012" t="b">
        <v>1</v>
      </c>
      <c r="T2012" t="s">
        <v>8295</v>
      </c>
      <c r="U2012" s="7" t="str">
        <f t="shared" si="94"/>
        <v>technology</v>
      </c>
      <c r="V2012" t="str">
        <f t="shared" si="95"/>
        <v>hardware</v>
      </c>
    </row>
    <row r="2013" spans="1:22" ht="46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5">
        <f t="shared" si="93"/>
        <v>8.1956399999999991</v>
      </c>
      <c r="G2013" t="s">
        <v>8219</v>
      </c>
      <c r="H2013" t="s">
        <v>8239</v>
      </c>
      <c r="I2013" t="s">
        <v>8249</v>
      </c>
      <c r="J2013">
        <v>1452553200</v>
      </c>
      <c r="K2013" s="11">
        <f>(Table1[[#This Row],[deadline]]/86400)+25569+(-5/24)</f>
        <v>42380.749999999993</v>
      </c>
      <c r="L2013">
        <v>1449650173</v>
      </c>
      <c r="M2013" s="11">
        <f>(Table1[[#This Row],[launched_at]]/86400)+25569+(-5/24)</f>
        <v>42347.150150462963</v>
      </c>
      <c r="N2013" s="12">
        <f>Table1[[#This Row],[Date Created Conversion]]</f>
        <v>42347.150150462963</v>
      </c>
      <c r="O2013" s="13">
        <f>Table1[[#This Row],[Date Created Conversion]]</f>
        <v>42347.150150462963</v>
      </c>
      <c r="P2013" t="b">
        <v>1</v>
      </c>
      <c r="Q2013">
        <v>971</v>
      </c>
      <c r="R2013" s="6">
        <f>E2013/Q2013</f>
        <v>422.02059732234807</v>
      </c>
      <c r="S2013" t="b">
        <v>1</v>
      </c>
      <c r="T2013" t="s">
        <v>8295</v>
      </c>
      <c r="U2013" s="7" t="str">
        <f t="shared" si="94"/>
        <v>technology</v>
      </c>
      <c r="V2013" t="str">
        <f t="shared" si="95"/>
        <v>hardware</v>
      </c>
    </row>
    <row r="2014" spans="1:22" ht="46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5">
        <f t="shared" si="93"/>
        <v>2.3490000000000002</v>
      </c>
      <c r="G2014" t="s">
        <v>8219</v>
      </c>
      <c r="H2014" t="s">
        <v>8224</v>
      </c>
      <c r="I2014" t="s">
        <v>8246</v>
      </c>
      <c r="J2014">
        <v>1423165441</v>
      </c>
      <c r="K2014" s="11">
        <f>(Table1[[#This Row],[deadline]]/86400)+25569+(-5/24)</f>
        <v>42040.613900462959</v>
      </c>
      <c r="L2014">
        <v>1420573441</v>
      </c>
      <c r="M2014" s="11">
        <f>(Table1[[#This Row],[launched_at]]/86400)+25569+(-5/24)</f>
        <v>42010.613900462959</v>
      </c>
      <c r="N2014" s="12">
        <f>Table1[[#This Row],[Date Created Conversion]]</f>
        <v>42010.613900462959</v>
      </c>
      <c r="O2014" s="13">
        <f>Table1[[#This Row],[Date Created Conversion]]</f>
        <v>42010.613900462959</v>
      </c>
      <c r="P2014" t="b">
        <v>1</v>
      </c>
      <c r="Q2014">
        <v>183</v>
      </c>
      <c r="R2014" s="6">
        <f>E2014/Q2014</f>
        <v>64.180327868852459</v>
      </c>
      <c r="S2014" t="b">
        <v>1</v>
      </c>
      <c r="T2014" t="s">
        <v>8295</v>
      </c>
      <c r="U2014" s="7" t="str">
        <f t="shared" si="94"/>
        <v>technology</v>
      </c>
      <c r="V2014" t="str">
        <f t="shared" si="95"/>
        <v>hardware</v>
      </c>
    </row>
    <row r="2015" spans="1:22" ht="46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5">
        <f t="shared" si="93"/>
        <v>4.9491375</v>
      </c>
      <c r="G2015" t="s">
        <v>8219</v>
      </c>
      <c r="H2015" t="s">
        <v>8224</v>
      </c>
      <c r="I2015" t="s">
        <v>8246</v>
      </c>
      <c r="J2015">
        <v>1468019014</v>
      </c>
      <c r="K2015" s="11">
        <f>(Table1[[#This Row],[deadline]]/86400)+25569+(-5/24)</f>
        <v>42559.752476851849</v>
      </c>
      <c r="L2015">
        <v>1462835014</v>
      </c>
      <c r="M2015" s="11">
        <f>(Table1[[#This Row],[launched_at]]/86400)+25569+(-5/24)</f>
        <v>42499.752476851849</v>
      </c>
      <c r="N2015" s="12">
        <f>Table1[[#This Row],[Date Created Conversion]]</f>
        <v>42499.752476851849</v>
      </c>
      <c r="O2015" s="13">
        <f>Table1[[#This Row],[Date Created Conversion]]</f>
        <v>42499.752476851849</v>
      </c>
      <c r="P2015" t="b">
        <v>1</v>
      </c>
      <c r="Q2015">
        <v>4562</v>
      </c>
      <c r="R2015" s="6">
        <f>E2015/Q2015</f>
        <v>173.57781674704077</v>
      </c>
      <c r="S2015" t="b">
        <v>1</v>
      </c>
      <c r="T2015" t="s">
        <v>8295</v>
      </c>
      <c r="U2015" s="7" t="str">
        <f t="shared" si="94"/>
        <v>technology</v>
      </c>
      <c r="V2015" t="str">
        <f t="shared" si="95"/>
        <v>hardware</v>
      </c>
    </row>
    <row r="2016" spans="1:22" ht="46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5">
        <f t="shared" si="93"/>
        <v>78.137822333333332</v>
      </c>
      <c r="G2016" t="s">
        <v>8219</v>
      </c>
      <c r="H2016" t="s">
        <v>8224</v>
      </c>
      <c r="I2016" t="s">
        <v>8246</v>
      </c>
      <c r="J2016">
        <v>1364184539</v>
      </c>
      <c r="K2016" s="11">
        <f>(Table1[[#This Row],[deadline]]/86400)+25569+(-5/24)</f>
        <v>41357.964571759258</v>
      </c>
      <c r="L2016">
        <v>1361250539</v>
      </c>
      <c r="M2016" s="11">
        <f>(Table1[[#This Row],[launched_at]]/86400)+25569+(-5/24)</f>
        <v>41324.006238425922</v>
      </c>
      <c r="N2016" s="12">
        <f>Table1[[#This Row],[Date Created Conversion]]</f>
        <v>41324.006238425922</v>
      </c>
      <c r="O2016" s="13">
        <f>Table1[[#This Row],[Date Created Conversion]]</f>
        <v>41324.006238425922</v>
      </c>
      <c r="P2016" t="b">
        <v>1</v>
      </c>
      <c r="Q2016">
        <v>26457</v>
      </c>
      <c r="R2016" s="6">
        <f>E2016/Q2016</f>
        <v>88.601680840609291</v>
      </c>
      <c r="S2016" t="b">
        <v>1</v>
      </c>
      <c r="T2016" t="s">
        <v>8295</v>
      </c>
      <c r="U2016" s="7" t="str">
        <f t="shared" si="94"/>
        <v>technology</v>
      </c>
      <c r="V2016" t="str">
        <f t="shared" si="95"/>
        <v>hardware</v>
      </c>
    </row>
    <row r="2017" spans="1:22" ht="46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5">
        <f t="shared" si="93"/>
        <v>1.1300013888888889</v>
      </c>
      <c r="G2017" t="s">
        <v>8219</v>
      </c>
      <c r="H2017" t="s">
        <v>8224</v>
      </c>
      <c r="I2017" t="s">
        <v>8246</v>
      </c>
      <c r="J2017">
        <v>1315602163</v>
      </c>
      <c r="K2017" s="11">
        <f>(Table1[[#This Row],[deadline]]/86400)+25569+(-5/24)</f>
        <v>40795.668553240735</v>
      </c>
      <c r="L2017">
        <v>1313010163</v>
      </c>
      <c r="M2017" s="11">
        <f>(Table1[[#This Row],[launched_at]]/86400)+25569+(-5/24)</f>
        <v>40765.668553240735</v>
      </c>
      <c r="N2017" s="12">
        <f>Table1[[#This Row],[Date Created Conversion]]</f>
        <v>40765.668553240735</v>
      </c>
      <c r="O2017" s="13">
        <f>Table1[[#This Row],[Date Created Conversion]]</f>
        <v>40765.668553240735</v>
      </c>
      <c r="P2017" t="b">
        <v>1</v>
      </c>
      <c r="Q2017">
        <v>162</v>
      </c>
      <c r="R2017" s="6">
        <f>E2017/Q2017</f>
        <v>50.222283950617282</v>
      </c>
      <c r="S2017" t="b">
        <v>1</v>
      </c>
      <c r="T2017" t="s">
        <v>8295</v>
      </c>
      <c r="U2017" s="7" t="str">
        <f t="shared" si="94"/>
        <v>technology</v>
      </c>
      <c r="V2017" t="str">
        <f t="shared" si="95"/>
        <v>hardware</v>
      </c>
    </row>
    <row r="2018" spans="1:22" ht="3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5">
        <f t="shared" si="93"/>
        <v>9.2154220000000002</v>
      </c>
      <c r="G2018" t="s">
        <v>8219</v>
      </c>
      <c r="H2018" t="s">
        <v>8224</v>
      </c>
      <c r="I2018" t="s">
        <v>8246</v>
      </c>
      <c r="J2018">
        <v>1362863299</v>
      </c>
      <c r="K2018" s="11">
        <f>(Table1[[#This Row],[deadline]]/86400)+25569+(-5/24)</f>
        <v>41342.672442129631</v>
      </c>
      <c r="L2018">
        <v>1360271299</v>
      </c>
      <c r="M2018" s="11">
        <f>(Table1[[#This Row],[launched_at]]/86400)+25569+(-5/24)</f>
        <v>41312.672442129631</v>
      </c>
      <c r="N2018" s="12">
        <f>Table1[[#This Row],[Date Created Conversion]]</f>
        <v>41312.672442129631</v>
      </c>
      <c r="O2018" s="13">
        <f>Table1[[#This Row],[Date Created Conversion]]</f>
        <v>41312.672442129631</v>
      </c>
      <c r="P2018" t="b">
        <v>1</v>
      </c>
      <c r="Q2018">
        <v>479</v>
      </c>
      <c r="R2018" s="6">
        <f>E2018/Q2018</f>
        <v>192.38876826722338</v>
      </c>
      <c r="S2018" t="b">
        <v>1</v>
      </c>
      <c r="T2018" t="s">
        <v>8295</v>
      </c>
      <c r="U2018" s="7" t="str">
        <f t="shared" si="94"/>
        <v>technology</v>
      </c>
      <c r="V2018" t="str">
        <f t="shared" si="95"/>
        <v>hardware</v>
      </c>
    </row>
    <row r="2019" spans="1:22" ht="46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5">
        <f t="shared" si="93"/>
        <v>1.2510239999999999</v>
      </c>
      <c r="G2019" t="s">
        <v>8219</v>
      </c>
      <c r="H2019" t="s">
        <v>8224</v>
      </c>
      <c r="I2019" t="s">
        <v>8246</v>
      </c>
      <c r="J2019">
        <v>1332561600</v>
      </c>
      <c r="K2019" s="11">
        <f>(Table1[[#This Row],[deadline]]/86400)+25569+(-5/24)</f>
        <v>40991.958333333328</v>
      </c>
      <c r="L2019">
        <v>1329873755</v>
      </c>
      <c r="M2019" s="11">
        <f>(Table1[[#This Row],[launched_at]]/86400)+25569+(-5/24)</f>
        <v>40960.849016203698</v>
      </c>
      <c r="N2019" s="12">
        <f>Table1[[#This Row],[Date Created Conversion]]</f>
        <v>40960.849016203698</v>
      </c>
      <c r="O2019" s="13">
        <f>Table1[[#This Row],[Date Created Conversion]]</f>
        <v>40960.849016203698</v>
      </c>
      <c r="P2019" t="b">
        <v>1</v>
      </c>
      <c r="Q2019">
        <v>426</v>
      </c>
      <c r="R2019" s="6">
        <f>E2019/Q2019</f>
        <v>73.416901408450698</v>
      </c>
      <c r="S2019" t="b">
        <v>1</v>
      </c>
      <c r="T2019" t="s">
        <v>8295</v>
      </c>
      <c r="U2019" s="7" t="str">
        <f t="shared" si="94"/>
        <v>technology</v>
      </c>
      <c r="V2019" t="str">
        <f t="shared" si="95"/>
        <v>hardware</v>
      </c>
    </row>
    <row r="2020" spans="1:22" ht="46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5">
        <f t="shared" si="93"/>
        <v>1.0224343076923077</v>
      </c>
      <c r="G2020" t="s">
        <v>8219</v>
      </c>
      <c r="H2020" t="s">
        <v>8241</v>
      </c>
      <c r="I2020" t="s">
        <v>8249</v>
      </c>
      <c r="J2020">
        <v>1439455609</v>
      </c>
      <c r="K2020" s="11">
        <f>(Table1[[#This Row],[deadline]]/86400)+25569+(-5/24)</f>
        <v>42229.157511574071</v>
      </c>
      <c r="L2020">
        <v>1436863609</v>
      </c>
      <c r="M2020" s="11">
        <f>(Table1[[#This Row],[launched_at]]/86400)+25569+(-5/24)</f>
        <v>42199.157511574071</v>
      </c>
      <c r="N2020" s="12">
        <f>Table1[[#This Row],[Date Created Conversion]]</f>
        <v>42199.157511574071</v>
      </c>
      <c r="O2020" s="13">
        <f>Table1[[#This Row],[Date Created Conversion]]</f>
        <v>42199.157511574071</v>
      </c>
      <c r="P2020" t="b">
        <v>1</v>
      </c>
      <c r="Q2020">
        <v>450</v>
      </c>
      <c r="R2020" s="6">
        <f>E2020/Q2020</f>
        <v>147.68495555555555</v>
      </c>
      <c r="S2020" t="b">
        <v>1</v>
      </c>
      <c r="T2020" t="s">
        <v>8295</v>
      </c>
      <c r="U2020" s="7" t="str">
        <f t="shared" si="94"/>
        <v>technology</v>
      </c>
      <c r="V2020" t="str">
        <f t="shared" si="95"/>
        <v>hardware</v>
      </c>
    </row>
    <row r="2021" spans="1:22" ht="46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5">
        <f t="shared" si="93"/>
        <v>4.8490975000000001</v>
      </c>
      <c r="G2021" t="s">
        <v>8219</v>
      </c>
      <c r="H2021" t="s">
        <v>8224</v>
      </c>
      <c r="I2021" t="s">
        <v>8246</v>
      </c>
      <c r="J2021">
        <v>1474563621</v>
      </c>
      <c r="K2021" s="11">
        <f>(Table1[[#This Row],[deadline]]/86400)+25569+(-5/24)</f>
        <v>42635.500243055554</v>
      </c>
      <c r="L2021">
        <v>1471971621</v>
      </c>
      <c r="M2021" s="11">
        <f>(Table1[[#This Row],[launched_at]]/86400)+25569+(-5/24)</f>
        <v>42605.500243055554</v>
      </c>
      <c r="N2021" s="12">
        <f>Table1[[#This Row],[Date Created Conversion]]</f>
        <v>42605.500243055554</v>
      </c>
      <c r="O2021" s="13">
        <f>Table1[[#This Row],[Date Created Conversion]]</f>
        <v>42605.500243055554</v>
      </c>
      <c r="P2021" t="b">
        <v>1</v>
      </c>
      <c r="Q2021">
        <v>1780</v>
      </c>
      <c r="R2021" s="6">
        <f>E2021/Q2021</f>
        <v>108.96848314606741</v>
      </c>
      <c r="S2021" t="b">
        <v>1</v>
      </c>
      <c r="T2021" t="s">
        <v>8295</v>
      </c>
      <c r="U2021" s="7" t="str">
        <f t="shared" si="94"/>
        <v>technology</v>
      </c>
      <c r="V2021" t="str">
        <f t="shared" si="95"/>
        <v>hardware</v>
      </c>
    </row>
    <row r="2022" spans="1:22" ht="46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5">
        <f t="shared" si="93"/>
        <v>1.9233333333333333</v>
      </c>
      <c r="G2022" t="s">
        <v>8219</v>
      </c>
      <c r="H2022" t="s">
        <v>8224</v>
      </c>
      <c r="I2022" t="s">
        <v>8246</v>
      </c>
      <c r="J2022">
        <v>1400108640</v>
      </c>
      <c r="K2022" s="11">
        <f>(Table1[[#This Row],[deadline]]/86400)+25569+(-5/24)</f>
        <v>41773.75277777778</v>
      </c>
      <c r="L2022">
        <v>1396923624</v>
      </c>
      <c r="M2022" s="11">
        <f>(Table1[[#This Row],[launched_at]]/86400)+25569+(-5/24)</f>
        <v>41736.889166666668</v>
      </c>
      <c r="N2022" s="12">
        <f>Table1[[#This Row],[Date Created Conversion]]</f>
        <v>41736.889166666668</v>
      </c>
      <c r="O2022" s="13">
        <f>Table1[[#This Row],[Date Created Conversion]]</f>
        <v>41736.889166666668</v>
      </c>
      <c r="P2022" t="b">
        <v>1</v>
      </c>
      <c r="Q2022">
        <v>122</v>
      </c>
      <c r="R2022" s="6">
        <f>E2022/Q2022</f>
        <v>23.647540983606557</v>
      </c>
      <c r="S2022" t="b">
        <v>1</v>
      </c>
      <c r="T2022" t="s">
        <v>8295</v>
      </c>
      <c r="U2022" s="7" t="str">
        <f t="shared" si="94"/>
        <v>technology</v>
      </c>
      <c r="V2022" t="str">
        <f t="shared" si="95"/>
        <v>hardware</v>
      </c>
    </row>
    <row r="2023" spans="1:22" ht="46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5">
        <f t="shared" si="93"/>
        <v>2.8109999999999999</v>
      </c>
      <c r="G2023" t="s">
        <v>8219</v>
      </c>
      <c r="H2023" t="s">
        <v>8224</v>
      </c>
      <c r="I2023" t="s">
        <v>8246</v>
      </c>
      <c r="J2023">
        <v>1411522897</v>
      </c>
      <c r="K2023" s="11">
        <f>(Table1[[#This Row],[deadline]]/86400)+25569+(-5/24)</f>
        <v>41905.862233796295</v>
      </c>
      <c r="L2023">
        <v>1407634897</v>
      </c>
      <c r="M2023" s="11">
        <f>(Table1[[#This Row],[launched_at]]/86400)+25569+(-5/24)</f>
        <v>41860.862233796295</v>
      </c>
      <c r="N2023" s="12">
        <f>Table1[[#This Row],[Date Created Conversion]]</f>
        <v>41860.862233796295</v>
      </c>
      <c r="O2023" s="13">
        <f>Table1[[#This Row],[Date Created Conversion]]</f>
        <v>41860.862233796295</v>
      </c>
      <c r="P2023" t="b">
        <v>1</v>
      </c>
      <c r="Q2023">
        <v>95</v>
      </c>
      <c r="R2023" s="6">
        <f>E2023/Q2023</f>
        <v>147.94736842105263</v>
      </c>
      <c r="S2023" t="b">
        <v>1</v>
      </c>
      <c r="T2023" t="s">
        <v>8295</v>
      </c>
      <c r="U2023" s="7" t="str">
        <f t="shared" si="94"/>
        <v>technology</v>
      </c>
      <c r="V2023" t="str">
        <f t="shared" si="95"/>
        <v>hardware</v>
      </c>
    </row>
    <row r="2024" spans="1:22" ht="46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5">
        <f t="shared" si="93"/>
        <v>1.2513700000000001</v>
      </c>
      <c r="G2024" t="s">
        <v>8219</v>
      </c>
      <c r="H2024" t="s">
        <v>8224</v>
      </c>
      <c r="I2024" t="s">
        <v>8246</v>
      </c>
      <c r="J2024">
        <v>1465652372</v>
      </c>
      <c r="K2024" s="11">
        <f>(Table1[[#This Row],[deadline]]/86400)+25569+(-5/24)</f>
        <v>42532.36078703704</v>
      </c>
      <c r="L2024">
        <v>1463060372</v>
      </c>
      <c r="M2024" s="11">
        <f>(Table1[[#This Row],[launched_at]]/86400)+25569+(-5/24)</f>
        <v>42502.36078703704</v>
      </c>
      <c r="N2024" s="12">
        <f>Table1[[#This Row],[Date Created Conversion]]</f>
        <v>42502.36078703704</v>
      </c>
      <c r="O2024" s="13">
        <f>Table1[[#This Row],[Date Created Conversion]]</f>
        <v>42502.36078703704</v>
      </c>
      <c r="P2024" t="b">
        <v>1</v>
      </c>
      <c r="Q2024">
        <v>325</v>
      </c>
      <c r="R2024" s="6">
        <f>E2024/Q2024</f>
        <v>385.03692307692307</v>
      </c>
      <c r="S2024" t="b">
        <v>1</v>
      </c>
      <c r="T2024" t="s">
        <v>8295</v>
      </c>
      <c r="U2024" s="7" t="str">
        <f t="shared" si="94"/>
        <v>technology</v>
      </c>
      <c r="V2024" t="str">
        <f t="shared" si="95"/>
        <v>hardware</v>
      </c>
    </row>
    <row r="2025" spans="1:22" ht="46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5">
        <f t="shared" si="93"/>
        <v>1.61459</v>
      </c>
      <c r="G2025" t="s">
        <v>8219</v>
      </c>
      <c r="H2025" t="s">
        <v>8224</v>
      </c>
      <c r="I2025" t="s">
        <v>8246</v>
      </c>
      <c r="J2025">
        <v>1434017153</v>
      </c>
      <c r="K2025" s="11">
        <f>(Table1[[#This Row],[deadline]]/86400)+25569+(-5/24)</f>
        <v>42166.212418981479</v>
      </c>
      <c r="L2025">
        <v>1431425153</v>
      </c>
      <c r="M2025" s="11">
        <f>(Table1[[#This Row],[launched_at]]/86400)+25569+(-5/24)</f>
        <v>42136.212418981479</v>
      </c>
      <c r="N2025" s="12">
        <f>Table1[[#This Row],[Date Created Conversion]]</f>
        <v>42136.212418981479</v>
      </c>
      <c r="O2025" s="13">
        <f>Table1[[#This Row],[Date Created Conversion]]</f>
        <v>42136.212418981479</v>
      </c>
      <c r="P2025" t="b">
        <v>1</v>
      </c>
      <c r="Q2025">
        <v>353</v>
      </c>
      <c r="R2025" s="6">
        <f>E2025/Q2025</f>
        <v>457.39093484419266</v>
      </c>
      <c r="S2025" t="b">
        <v>1</v>
      </c>
      <c r="T2025" t="s">
        <v>8295</v>
      </c>
      <c r="U2025" s="7" t="str">
        <f t="shared" si="94"/>
        <v>technology</v>
      </c>
      <c r="V2025" t="str">
        <f t="shared" si="95"/>
        <v>hardware</v>
      </c>
    </row>
    <row r="2026" spans="1:22" ht="46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5">
        <f t="shared" si="93"/>
        <v>5.8535000000000004</v>
      </c>
      <c r="G2026" t="s">
        <v>8219</v>
      </c>
      <c r="H2026" t="s">
        <v>8224</v>
      </c>
      <c r="I2026" t="s">
        <v>8246</v>
      </c>
      <c r="J2026">
        <v>1344826800</v>
      </c>
      <c r="K2026" s="11">
        <f>(Table1[[#This Row],[deadline]]/86400)+25569+(-5/24)</f>
        <v>41133.916666666664</v>
      </c>
      <c r="L2026">
        <v>1341875544</v>
      </c>
      <c r="M2026" s="11">
        <f>(Table1[[#This Row],[launched_at]]/86400)+25569+(-5/24)</f>
        <v>41099.758611111109</v>
      </c>
      <c r="N2026" s="12">
        <f>Table1[[#This Row],[Date Created Conversion]]</f>
        <v>41099.758611111109</v>
      </c>
      <c r="O2026" s="13">
        <f>Table1[[#This Row],[Date Created Conversion]]</f>
        <v>41099.758611111109</v>
      </c>
      <c r="P2026" t="b">
        <v>1</v>
      </c>
      <c r="Q2026">
        <v>105</v>
      </c>
      <c r="R2026" s="6">
        <f>E2026/Q2026</f>
        <v>222.99047619047619</v>
      </c>
      <c r="S2026" t="b">
        <v>1</v>
      </c>
      <c r="T2026" t="s">
        <v>8295</v>
      </c>
      <c r="U2026" s="7" t="str">
        <f t="shared" si="94"/>
        <v>technology</v>
      </c>
      <c r="V2026" t="str">
        <f t="shared" si="95"/>
        <v>hardware</v>
      </c>
    </row>
    <row r="2027" spans="1:22" ht="46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5">
        <f t="shared" si="93"/>
        <v>2.0114999999999998</v>
      </c>
      <c r="G2027" t="s">
        <v>8219</v>
      </c>
      <c r="H2027" t="s">
        <v>8236</v>
      </c>
      <c r="I2027" t="s">
        <v>8249</v>
      </c>
      <c r="J2027">
        <v>1433996746</v>
      </c>
      <c r="K2027" s="11">
        <f>(Table1[[#This Row],[deadline]]/86400)+25569+(-5/24)</f>
        <v>42165.976226851846</v>
      </c>
      <c r="L2027">
        <v>1431404746</v>
      </c>
      <c r="M2027" s="11">
        <f>(Table1[[#This Row],[launched_at]]/86400)+25569+(-5/24)</f>
        <v>42135.976226851846</v>
      </c>
      <c r="N2027" s="12">
        <f>Table1[[#This Row],[Date Created Conversion]]</f>
        <v>42135.976226851846</v>
      </c>
      <c r="O2027" s="13">
        <f>Table1[[#This Row],[Date Created Conversion]]</f>
        <v>42135.976226851846</v>
      </c>
      <c r="P2027" t="b">
        <v>1</v>
      </c>
      <c r="Q2027">
        <v>729</v>
      </c>
      <c r="R2027" s="6">
        <f>E2027/Q2027</f>
        <v>220.74074074074073</v>
      </c>
      <c r="S2027" t="b">
        <v>1</v>
      </c>
      <c r="T2027" t="s">
        <v>8295</v>
      </c>
      <c r="U2027" s="7" t="str">
        <f t="shared" si="94"/>
        <v>technology</v>
      </c>
      <c r="V2027" t="str">
        <f t="shared" si="95"/>
        <v>hardware</v>
      </c>
    </row>
    <row r="2028" spans="1:22" ht="3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5">
        <f t="shared" si="93"/>
        <v>1.3348307999999998</v>
      </c>
      <c r="G2028" t="s">
        <v>8219</v>
      </c>
      <c r="H2028" t="s">
        <v>8224</v>
      </c>
      <c r="I2028" t="s">
        <v>8246</v>
      </c>
      <c r="J2028">
        <v>1398052740</v>
      </c>
      <c r="K2028" s="11">
        <f>(Table1[[#This Row],[deadline]]/86400)+25569+(-5/24)</f>
        <v>41749.957638888889</v>
      </c>
      <c r="L2028">
        <v>1394127585</v>
      </c>
      <c r="M2028" s="11">
        <f>(Table1[[#This Row],[launched_at]]/86400)+25569+(-5/24)</f>
        <v>41704.527604166666</v>
      </c>
      <c r="N2028" s="12">
        <f>Table1[[#This Row],[Date Created Conversion]]</f>
        <v>41704.527604166666</v>
      </c>
      <c r="O2028" s="13">
        <f>Table1[[#This Row],[Date Created Conversion]]</f>
        <v>41704.527604166666</v>
      </c>
      <c r="P2028" t="b">
        <v>1</v>
      </c>
      <c r="Q2028">
        <v>454</v>
      </c>
      <c r="R2028" s="6">
        <f>E2028/Q2028</f>
        <v>73.503898678414089</v>
      </c>
      <c r="S2028" t="b">
        <v>1</v>
      </c>
      <c r="T2028" t="s">
        <v>8295</v>
      </c>
      <c r="U2028" s="7" t="str">
        <f t="shared" si="94"/>
        <v>technology</v>
      </c>
      <c r="V2028" t="str">
        <f t="shared" si="95"/>
        <v>hardware</v>
      </c>
    </row>
    <row r="2029" spans="1:22" ht="46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5">
        <f t="shared" si="93"/>
        <v>1.2024900000000001</v>
      </c>
      <c r="G2029" t="s">
        <v>8219</v>
      </c>
      <c r="H2029" t="s">
        <v>8224</v>
      </c>
      <c r="I2029" t="s">
        <v>8246</v>
      </c>
      <c r="J2029">
        <v>1427740319</v>
      </c>
      <c r="K2029" s="11">
        <f>(Table1[[#This Row],[deadline]]/86400)+25569+(-5/24)</f>
        <v>42093.563877314817</v>
      </c>
      <c r="L2029">
        <v>1423855919</v>
      </c>
      <c r="M2029" s="11">
        <f>(Table1[[#This Row],[launched_at]]/86400)+25569+(-5/24)</f>
        <v>42048.605543981474</v>
      </c>
      <c r="N2029" s="12">
        <f>Table1[[#This Row],[Date Created Conversion]]</f>
        <v>42048.605543981474</v>
      </c>
      <c r="O2029" s="13">
        <f>Table1[[#This Row],[Date Created Conversion]]</f>
        <v>42048.605543981474</v>
      </c>
      <c r="P2029" t="b">
        <v>1</v>
      </c>
      <c r="Q2029">
        <v>539</v>
      </c>
      <c r="R2029" s="6">
        <f>E2029/Q2029</f>
        <v>223.09647495361781</v>
      </c>
      <c r="S2029" t="b">
        <v>1</v>
      </c>
      <c r="T2029" t="s">
        <v>8295</v>
      </c>
      <c r="U2029" s="7" t="str">
        <f t="shared" si="94"/>
        <v>technology</v>
      </c>
      <c r="V2029" t="str">
        <f t="shared" si="95"/>
        <v>hardware</v>
      </c>
    </row>
    <row r="2030" spans="1:22" ht="3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5">
        <f t="shared" si="93"/>
        <v>1.2616666666666667</v>
      </c>
      <c r="G2030" t="s">
        <v>8219</v>
      </c>
      <c r="H2030" t="s">
        <v>8224</v>
      </c>
      <c r="I2030" t="s">
        <v>8246</v>
      </c>
      <c r="J2030">
        <v>1268690100</v>
      </c>
      <c r="K2030" s="11">
        <f>(Table1[[#This Row],[deadline]]/86400)+25569+(-5/24)</f>
        <v>40252.704861111109</v>
      </c>
      <c r="L2030">
        <v>1265493806</v>
      </c>
      <c r="M2030" s="11">
        <f>(Table1[[#This Row],[launched_at]]/86400)+25569+(-5/24)</f>
        <v>40215.710717592592</v>
      </c>
      <c r="N2030" s="12">
        <f>Table1[[#This Row],[Date Created Conversion]]</f>
        <v>40215.710717592592</v>
      </c>
      <c r="O2030" s="13">
        <f>Table1[[#This Row],[Date Created Conversion]]</f>
        <v>40215.710717592592</v>
      </c>
      <c r="P2030" t="b">
        <v>1</v>
      </c>
      <c r="Q2030">
        <v>79</v>
      </c>
      <c r="R2030" s="6">
        <f>E2030/Q2030</f>
        <v>47.911392405063289</v>
      </c>
      <c r="S2030" t="b">
        <v>1</v>
      </c>
      <c r="T2030" t="s">
        <v>8295</v>
      </c>
      <c r="U2030" s="7" t="str">
        <f t="shared" si="94"/>
        <v>technology</v>
      </c>
      <c r="V2030" t="str">
        <f t="shared" si="95"/>
        <v>hardware</v>
      </c>
    </row>
    <row r="2031" spans="1:22" ht="3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5">
        <f t="shared" si="93"/>
        <v>3.6120000000000001</v>
      </c>
      <c r="G2031" t="s">
        <v>8219</v>
      </c>
      <c r="H2031" t="s">
        <v>8224</v>
      </c>
      <c r="I2031" t="s">
        <v>8246</v>
      </c>
      <c r="J2031">
        <v>1409099481</v>
      </c>
      <c r="K2031" s="11">
        <f>(Table1[[#This Row],[deadline]]/86400)+25569+(-5/24)</f>
        <v>41877.813437500001</v>
      </c>
      <c r="L2031">
        <v>1406507481</v>
      </c>
      <c r="M2031" s="11">
        <f>(Table1[[#This Row],[launched_at]]/86400)+25569+(-5/24)</f>
        <v>41847.813437500001</v>
      </c>
      <c r="N2031" s="12">
        <f>Table1[[#This Row],[Date Created Conversion]]</f>
        <v>41847.813437500001</v>
      </c>
      <c r="O2031" s="13">
        <f>Table1[[#This Row],[Date Created Conversion]]</f>
        <v>41847.813437500001</v>
      </c>
      <c r="P2031" t="b">
        <v>1</v>
      </c>
      <c r="Q2031">
        <v>94</v>
      </c>
      <c r="R2031" s="6">
        <f>E2031/Q2031</f>
        <v>96.063829787234042</v>
      </c>
      <c r="S2031" t="b">
        <v>1</v>
      </c>
      <c r="T2031" t="s">
        <v>8295</v>
      </c>
      <c r="U2031" s="7" t="str">
        <f t="shared" si="94"/>
        <v>technology</v>
      </c>
      <c r="V2031" t="str">
        <f t="shared" si="95"/>
        <v>hardware</v>
      </c>
    </row>
    <row r="2032" spans="1:22" ht="46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5">
        <f t="shared" si="93"/>
        <v>2.26239013671875</v>
      </c>
      <c r="G2032" t="s">
        <v>8219</v>
      </c>
      <c r="H2032" t="s">
        <v>8225</v>
      </c>
      <c r="I2032" t="s">
        <v>8247</v>
      </c>
      <c r="J2032">
        <v>1354233296</v>
      </c>
      <c r="K2032" s="11">
        <f>(Table1[[#This Row],[deadline]]/86400)+25569+(-5/24)</f>
        <v>41242.788148148145</v>
      </c>
      <c r="L2032">
        <v>1351641296</v>
      </c>
      <c r="M2032" s="11">
        <f>(Table1[[#This Row],[launched_at]]/86400)+25569+(-5/24)</f>
        <v>41212.788148148145</v>
      </c>
      <c r="N2032" s="12">
        <f>Table1[[#This Row],[Date Created Conversion]]</f>
        <v>41212.788148148145</v>
      </c>
      <c r="O2032" s="13">
        <f>Table1[[#This Row],[Date Created Conversion]]</f>
        <v>41212.788148148145</v>
      </c>
      <c r="P2032" t="b">
        <v>1</v>
      </c>
      <c r="Q2032">
        <v>625</v>
      </c>
      <c r="R2032" s="6">
        <f>E2032/Q2032</f>
        <v>118.6144</v>
      </c>
      <c r="S2032" t="b">
        <v>1</v>
      </c>
      <c r="T2032" t="s">
        <v>8295</v>
      </c>
      <c r="U2032" s="7" t="str">
        <f t="shared" si="94"/>
        <v>technology</v>
      </c>
      <c r="V2032" t="str">
        <f t="shared" si="95"/>
        <v>hardware</v>
      </c>
    </row>
    <row r="2033" spans="1:22" ht="3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5">
        <f t="shared" si="93"/>
        <v>1.2035</v>
      </c>
      <c r="G2033" t="s">
        <v>8219</v>
      </c>
      <c r="H2033" t="s">
        <v>8233</v>
      </c>
      <c r="I2033" t="s">
        <v>8249</v>
      </c>
      <c r="J2033">
        <v>1420765200</v>
      </c>
      <c r="K2033" s="11">
        <f>(Table1[[#This Row],[deadline]]/86400)+25569+(-5/24)</f>
        <v>42012.833333333336</v>
      </c>
      <c r="L2033">
        <v>1417506853</v>
      </c>
      <c r="M2033" s="11">
        <f>(Table1[[#This Row],[launched_at]]/86400)+25569+(-5/24)</f>
        <v>41975.120983796289</v>
      </c>
      <c r="N2033" s="12">
        <f>Table1[[#This Row],[Date Created Conversion]]</f>
        <v>41975.120983796289</v>
      </c>
      <c r="O2033" s="13">
        <f>Table1[[#This Row],[Date Created Conversion]]</f>
        <v>41975.120983796289</v>
      </c>
      <c r="P2033" t="b">
        <v>1</v>
      </c>
      <c r="Q2033">
        <v>508</v>
      </c>
      <c r="R2033" s="6">
        <f>E2033/Q2033</f>
        <v>118.45472440944881</v>
      </c>
      <c r="S2033" t="b">
        <v>1</v>
      </c>
      <c r="T2033" t="s">
        <v>8295</v>
      </c>
      <c r="U2033" s="7" t="str">
        <f t="shared" si="94"/>
        <v>technology</v>
      </c>
      <c r="V2033" t="str">
        <f t="shared" si="95"/>
        <v>hardware</v>
      </c>
    </row>
    <row r="2034" spans="1:22" ht="46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5">
        <f t="shared" si="93"/>
        <v>3.0418799999999999</v>
      </c>
      <c r="G2034" t="s">
        <v>8219</v>
      </c>
      <c r="H2034" t="s">
        <v>8224</v>
      </c>
      <c r="I2034" t="s">
        <v>8246</v>
      </c>
      <c r="J2034">
        <v>1481778000</v>
      </c>
      <c r="K2034" s="11">
        <f>(Table1[[#This Row],[deadline]]/86400)+25569+(-5/24)</f>
        <v>42718.999999999993</v>
      </c>
      <c r="L2034">
        <v>1479216874</v>
      </c>
      <c r="M2034" s="11">
        <f>(Table1[[#This Row],[launched_at]]/86400)+25569+(-5/24)</f>
        <v>42689.35733796296</v>
      </c>
      <c r="N2034" s="12">
        <f>Table1[[#This Row],[Date Created Conversion]]</f>
        <v>42689.35733796296</v>
      </c>
      <c r="O2034" s="13">
        <f>Table1[[#This Row],[Date Created Conversion]]</f>
        <v>42689.35733796296</v>
      </c>
      <c r="P2034" t="b">
        <v>1</v>
      </c>
      <c r="Q2034">
        <v>531</v>
      </c>
      <c r="R2034" s="6">
        <f>E2034/Q2034</f>
        <v>143.21468926553672</v>
      </c>
      <c r="S2034" t="b">
        <v>1</v>
      </c>
      <c r="T2034" t="s">
        <v>8295</v>
      </c>
      <c r="U2034" s="7" t="str">
        <f t="shared" si="94"/>
        <v>technology</v>
      </c>
      <c r="V2034" t="str">
        <f t="shared" si="95"/>
        <v>hardware</v>
      </c>
    </row>
    <row r="2035" spans="1:22" ht="46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5">
        <f t="shared" si="93"/>
        <v>1.7867599999999999</v>
      </c>
      <c r="G2035" t="s">
        <v>8219</v>
      </c>
      <c r="H2035" t="s">
        <v>8224</v>
      </c>
      <c r="I2035" t="s">
        <v>8246</v>
      </c>
      <c r="J2035">
        <v>1398477518</v>
      </c>
      <c r="K2035" s="11">
        <f>(Table1[[#This Row],[deadline]]/86400)+25569+(-5/24)</f>
        <v>41754.874050925922</v>
      </c>
      <c r="L2035">
        <v>1395885518</v>
      </c>
      <c r="M2035" s="11">
        <f>(Table1[[#This Row],[launched_at]]/86400)+25569+(-5/24)</f>
        <v>41724.874050925922</v>
      </c>
      <c r="N2035" s="12">
        <f>Table1[[#This Row],[Date Created Conversion]]</f>
        <v>41724.874050925922</v>
      </c>
      <c r="O2035" s="13">
        <f>Table1[[#This Row],[Date Created Conversion]]</f>
        <v>41724.874050925922</v>
      </c>
      <c r="P2035" t="b">
        <v>1</v>
      </c>
      <c r="Q2035">
        <v>158</v>
      </c>
      <c r="R2035" s="6">
        <f>E2035/Q2035</f>
        <v>282.71518987341773</v>
      </c>
      <c r="S2035" t="b">
        <v>1</v>
      </c>
      <c r="T2035" t="s">
        <v>8295</v>
      </c>
      <c r="U2035" s="7" t="str">
        <f t="shared" si="94"/>
        <v>technology</v>
      </c>
      <c r="V2035" t="str">
        <f t="shared" si="95"/>
        <v>hardware</v>
      </c>
    </row>
    <row r="2036" spans="1:22" ht="46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5">
        <f t="shared" si="93"/>
        <v>3.868199871794872</v>
      </c>
      <c r="G2036" t="s">
        <v>8219</v>
      </c>
      <c r="H2036" t="s">
        <v>8224</v>
      </c>
      <c r="I2036" t="s">
        <v>8246</v>
      </c>
      <c r="J2036">
        <v>1430981880</v>
      </c>
      <c r="K2036" s="11">
        <f>(Table1[[#This Row],[deadline]]/86400)+25569+(-5/24)</f>
        <v>42131.081944444442</v>
      </c>
      <c r="L2036">
        <v>1426216033</v>
      </c>
      <c r="M2036" s="11">
        <f>(Table1[[#This Row],[launched_at]]/86400)+25569+(-5/24)</f>
        <v>42075.921678240738</v>
      </c>
      <c r="N2036" s="12">
        <f>Table1[[#This Row],[Date Created Conversion]]</f>
        <v>42075.921678240738</v>
      </c>
      <c r="O2036" s="13">
        <f>Table1[[#This Row],[Date Created Conversion]]</f>
        <v>42075.921678240738</v>
      </c>
      <c r="P2036" t="b">
        <v>1</v>
      </c>
      <c r="Q2036">
        <v>508</v>
      </c>
      <c r="R2036" s="6">
        <f>E2036/Q2036</f>
        <v>593.93620078740162</v>
      </c>
      <c r="S2036" t="b">
        <v>1</v>
      </c>
      <c r="T2036" t="s">
        <v>8295</v>
      </c>
      <c r="U2036" s="7" t="str">
        <f t="shared" si="94"/>
        <v>technology</v>
      </c>
      <c r="V2036" t="str">
        <f t="shared" si="95"/>
        <v>hardware</v>
      </c>
    </row>
    <row r="2037" spans="1:22" ht="46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5">
        <f t="shared" si="93"/>
        <v>2.1103642500000004</v>
      </c>
      <c r="G2037" t="s">
        <v>8219</v>
      </c>
      <c r="H2037" t="s">
        <v>8224</v>
      </c>
      <c r="I2037" t="s">
        <v>8246</v>
      </c>
      <c r="J2037">
        <v>1450486800</v>
      </c>
      <c r="K2037" s="11">
        <f>(Table1[[#This Row],[deadline]]/86400)+25569+(-5/24)</f>
        <v>42356.833333333336</v>
      </c>
      <c r="L2037">
        <v>1446562807</v>
      </c>
      <c r="M2037" s="11">
        <f>(Table1[[#This Row],[launched_at]]/86400)+25569+(-5/24)</f>
        <v>42311.41674768518</v>
      </c>
      <c r="N2037" s="12">
        <f>Table1[[#This Row],[Date Created Conversion]]</f>
        <v>42311.41674768518</v>
      </c>
      <c r="O2037" s="13">
        <f>Table1[[#This Row],[Date Created Conversion]]</f>
        <v>42311.41674768518</v>
      </c>
      <c r="P2037" t="b">
        <v>1</v>
      </c>
      <c r="Q2037">
        <v>644</v>
      </c>
      <c r="R2037" s="6">
        <f>E2037/Q2037</f>
        <v>262.15704968944101</v>
      </c>
      <c r="S2037" t="b">
        <v>1</v>
      </c>
      <c r="T2037" t="s">
        <v>8295</v>
      </c>
      <c r="U2037" s="7" t="str">
        <f t="shared" si="94"/>
        <v>technology</v>
      </c>
      <c r="V2037" t="str">
        <f t="shared" si="95"/>
        <v>hardware</v>
      </c>
    </row>
    <row r="2038" spans="1:22" ht="46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5">
        <f t="shared" si="93"/>
        <v>1.3166833333333334</v>
      </c>
      <c r="G2038" t="s">
        <v>8219</v>
      </c>
      <c r="H2038" t="s">
        <v>8224</v>
      </c>
      <c r="I2038" t="s">
        <v>8246</v>
      </c>
      <c r="J2038">
        <v>1399668319</v>
      </c>
      <c r="K2038" s="11">
        <f>(Table1[[#This Row],[deadline]]/86400)+25569+(-5/24)</f>
        <v>41768.656469907401</v>
      </c>
      <c r="L2038">
        <v>1397076319</v>
      </c>
      <c r="M2038" s="11">
        <f>(Table1[[#This Row],[launched_at]]/86400)+25569+(-5/24)</f>
        <v>41738.656469907401</v>
      </c>
      <c r="N2038" s="12">
        <f>Table1[[#This Row],[Date Created Conversion]]</f>
        <v>41738.656469907401</v>
      </c>
      <c r="O2038" s="13">
        <f>Table1[[#This Row],[Date Created Conversion]]</f>
        <v>41738.656469907401</v>
      </c>
      <c r="P2038" t="b">
        <v>1</v>
      </c>
      <c r="Q2038">
        <v>848</v>
      </c>
      <c r="R2038" s="6">
        <f>E2038/Q2038</f>
        <v>46.580778301886795</v>
      </c>
      <c r="S2038" t="b">
        <v>1</v>
      </c>
      <c r="T2038" t="s">
        <v>8295</v>
      </c>
      <c r="U2038" s="7" t="str">
        <f t="shared" si="94"/>
        <v>technology</v>
      </c>
      <c r="V2038" t="str">
        <f t="shared" si="95"/>
        <v>hardware</v>
      </c>
    </row>
    <row r="2039" spans="1:22" ht="46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5">
        <f t="shared" si="93"/>
        <v>3.0047639999999998</v>
      </c>
      <c r="G2039" t="s">
        <v>8219</v>
      </c>
      <c r="H2039" t="s">
        <v>8224</v>
      </c>
      <c r="I2039" t="s">
        <v>8246</v>
      </c>
      <c r="J2039">
        <v>1388383353</v>
      </c>
      <c r="K2039" s="11">
        <f>(Table1[[#This Row],[deadline]]/86400)+25569+(-5/24)</f>
        <v>41638.043437499997</v>
      </c>
      <c r="L2039">
        <v>1383195753</v>
      </c>
      <c r="M2039" s="11">
        <f>(Table1[[#This Row],[launched_at]]/86400)+25569+(-5/24)</f>
        <v>41578.001770833333</v>
      </c>
      <c r="N2039" s="12">
        <f>Table1[[#This Row],[Date Created Conversion]]</f>
        <v>41578.001770833333</v>
      </c>
      <c r="O2039" s="13">
        <f>Table1[[#This Row],[Date Created Conversion]]</f>
        <v>41578.001770833333</v>
      </c>
      <c r="P2039" t="b">
        <v>1</v>
      </c>
      <c r="Q2039">
        <v>429</v>
      </c>
      <c r="R2039" s="6">
        <f>E2039/Q2039</f>
        <v>70.041118881118877</v>
      </c>
      <c r="S2039" t="b">
        <v>1</v>
      </c>
      <c r="T2039" t="s">
        <v>8295</v>
      </c>
      <c r="U2039" s="7" t="str">
        <f t="shared" si="94"/>
        <v>technology</v>
      </c>
      <c r="V2039" t="str">
        <f t="shared" si="95"/>
        <v>hardware</v>
      </c>
    </row>
    <row r="2040" spans="1:22" ht="46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5">
        <f t="shared" si="93"/>
        <v>4.2051249999999998</v>
      </c>
      <c r="G2040" t="s">
        <v>8219</v>
      </c>
      <c r="H2040" t="s">
        <v>8225</v>
      </c>
      <c r="I2040" t="s">
        <v>8247</v>
      </c>
      <c r="J2040">
        <v>1372701600</v>
      </c>
      <c r="K2040" s="11">
        <f>(Table1[[#This Row],[deadline]]/86400)+25569+(-5/24)</f>
        <v>41456.541666666664</v>
      </c>
      <c r="L2040">
        <v>1369895421</v>
      </c>
      <c r="M2040" s="11">
        <f>(Table1[[#This Row],[launched_at]]/86400)+25569+(-5/24)</f>
        <v>41424.062743055554</v>
      </c>
      <c r="N2040" s="12">
        <f>Table1[[#This Row],[Date Created Conversion]]</f>
        <v>41424.062743055554</v>
      </c>
      <c r="O2040" s="13">
        <f>Table1[[#This Row],[Date Created Conversion]]</f>
        <v>41424.062743055554</v>
      </c>
      <c r="P2040" t="b">
        <v>1</v>
      </c>
      <c r="Q2040">
        <v>204</v>
      </c>
      <c r="R2040" s="6">
        <f>E2040/Q2040</f>
        <v>164.90686274509804</v>
      </c>
      <c r="S2040" t="b">
        <v>1</v>
      </c>
      <c r="T2040" t="s">
        <v>8295</v>
      </c>
      <c r="U2040" s="7" t="str">
        <f t="shared" si="94"/>
        <v>technology</v>
      </c>
      <c r="V2040" t="str">
        <f t="shared" si="95"/>
        <v>hardware</v>
      </c>
    </row>
    <row r="2041" spans="1:22" ht="3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5">
        <f t="shared" si="93"/>
        <v>1.362168</v>
      </c>
      <c r="G2041" t="s">
        <v>8219</v>
      </c>
      <c r="H2041" t="s">
        <v>8224</v>
      </c>
      <c r="I2041" t="s">
        <v>8246</v>
      </c>
      <c r="J2041">
        <v>1480568340</v>
      </c>
      <c r="K2041" s="11">
        <f>(Table1[[#This Row],[deadline]]/86400)+25569+(-5/24)</f>
        <v>42704.999305555553</v>
      </c>
      <c r="L2041">
        <v>1477996325</v>
      </c>
      <c r="M2041" s="11">
        <f>(Table1[[#This Row],[launched_at]]/86400)+25569+(-5/24)</f>
        <v>42675.23061342592</v>
      </c>
      <c r="N2041" s="12">
        <f>Table1[[#This Row],[Date Created Conversion]]</f>
        <v>42675.23061342592</v>
      </c>
      <c r="O2041" s="13">
        <f>Table1[[#This Row],[Date Created Conversion]]</f>
        <v>42675.23061342592</v>
      </c>
      <c r="P2041" t="b">
        <v>1</v>
      </c>
      <c r="Q2041">
        <v>379</v>
      </c>
      <c r="R2041" s="6">
        <f>E2041/Q2041</f>
        <v>449.26385224274406</v>
      </c>
      <c r="S2041" t="b">
        <v>1</v>
      </c>
      <c r="T2041" t="s">
        <v>8295</v>
      </c>
      <c r="U2041" s="7" t="str">
        <f t="shared" si="94"/>
        <v>technology</v>
      </c>
      <c r="V2041" t="str">
        <f t="shared" si="95"/>
        <v>hardware</v>
      </c>
    </row>
    <row r="2042" spans="1:22" ht="3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5">
        <f t="shared" si="93"/>
        <v>2.4817133333333334</v>
      </c>
      <c r="G2042" t="s">
        <v>8219</v>
      </c>
      <c r="H2042" t="s">
        <v>8224</v>
      </c>
      <c r="I2042" t="s">
        <v>8246</v>
      </c>
      <c r="J2042">
        <v>1384557303</v>
      </c>
      <c r="K2042" s="11">
        <f>(Table1[[#This Row],[deadline]]/86400)+25569+(-5/24)</f>
        <v>41593.760451388887</v>
      </c>
      <c r="L2042">
        <v>1383257703</v>
      </c>
      <c r="M2042" s="11">
        <f>(Table1[[#This Row],[launched_at]]/86400)+25569+(-5/24)</f>
        <v>41578.718784722216</v>
      </c>
      <c r="N2042" s="12">
        <f>Table1[[#This Row],[Date Created Conversion]]</f>
        <v>41578.718784722216</v>
      </c>
      <c r="O2042" s="13">
        <f>Table1[[#This Row],[Date Created Conversion]]</f>
        <v>41578.718784722216</v>
      </c>
      <c r="P2042" t="b">
        <v>1</v>
      </c>
      <c r="Q2042">
        <v>271</v>
      </c>
      <c r="R2042" s="6">
        <f>E2042/Q2042</f>
        <v>27.472841328413285</v>
      </c>
      <c r="S2042" t="b">
        <v>1</v>
      </c>
      <c r="T2042" t="s">
        <v>8295</v>
      </c>
      <c r="U2042" s="7" t="str">
        <f t="shared" si="94"/>
        <v>technology</v>
      </c>
      <c r="V2042" t="str">
        <f t="shared" si="95"/>
        <v>hardware</v>
      </c>
    </row>
    <row r="2043" spans="1:22" ht="46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5">
        <f t="shared" si="93"/>
        <v>1.8186315789473684</v>
      </c>
      <c r="G2043" t="s">
        <v>8219</v>
      </c>
      <c r="H2043" t="s">
        <v>8224</v>
      </c>
      <c r="I2043" t="s">
        <v>8246</v>
      </c>
      <c r="J2043">
        <v>1478785027</v>
      </c>
      <c r="K2043" s="11">
        <f>(Table1[[#This Row],[deadline]]/86400)+25569+(-5/24)</f>
        <v>42684.359108796292</v>
      </c>
      <c r="L2043">
        <v>1476189427</v>
      </c>
      <c r="M2043" s="11">
        <f>(Table1[[#This Row],[launched_at]]/86400)+25569+(-5/24)</f>
        <v>42654.317442129628</v>
      </c>
      <c r="N2043" s="12">
        <f>Table1[[#This Row],[Date Created Conversion]]</f>
        <v>42654.317442129628</v>
      </c>
      <c r="O2043" s="13">
        <f>Table1[[#This Row],[Date Created Conversion]]</f>
        <v>42654.317442129628</v>
      </c>
      <c r="P2043" t="b">
        <v>0</v>
      </c>
      <c r="Q2043">
        <v>120</v>
      </c>
      <c r="R2043" s="6">
        <f>E2043/Q2043</f>
        <v>143.97499999999999</v>
      </c>
      <c r="S2043" t="b">
        <v>1</v>
      </c>
      <c r="T2043" t="s">
        <v>8295</v>
      </c>
      <c r="U2043" s="7" t="str">
        <f t="shared" si="94"/>
        <v>technology</v>
      </c>
      <c r="V2043" t="str">
        <f t="shared" si="95"/>
        <v>hardware</v>
      </c>
    </row>
    <row r="2044" spans="1:22" ht="46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5">
        <f t="shared" si="93"/>
        <v>1.2353000000000001</v>
      </c>
      <c r="G2044" t="s">
        <v>8219</v>
      </c>
      <c r="H2044" t="s">
        <v>8224</v>
      </c>
      <c r="I2044" t="s">
        <v>8246</v>
      </c>
      <c r="J2044">
        <v>1453481974</v>
      </c>
      <c r="K2044" s="11">
        <f>(Table1[[#This Row],[deadline]]/86400)+25569+(-5/24)</f>
        <v>42391.499699074069</v>
      </c>
      <c r="L2044">
        <v>1448297974</v>
      </c>
      <c r="M2044" s="11">
        <f>(Table1[[#This Row],[launched_at]]/86400)+25569+(-5/24)</f>
        <v>42331.499699074069</v>
      </c>
      <c r="N2044" s="12">
        <f>Table1[[#This Row],[Date Created Conversion]]</f>
        <v>42331.499699074069</v>
      </c>
      <c r="O2044" s="13">
        <f>Table1[[#This Row],[Date Created Conversion]]</f>
        <v>42331.499699074069</v>
      </c>
      <c r="P2044" t="b">
        <v>0</v>
      </c>
      <c r="Q2044">
        <v>140</v>
      </c>
      <c r="R2044" s="6">
        <f>E2044/Q2044</f>
        <v>88.23571428571428</v>
      </c>
      <c r="S2044" t="b">
        <v>1</v>
      </c>
      <c r="T2044" t="s">
        <v>8295</v>
      </c>
      <c r="U2044" s="7" t="str">
        <f t="shared" si="94"/>
        <v>technology</v>
      </c>
      <c r="V2044" t="str">
        <f t="shared" si="95"/>
        <v>hardware</v>
      </c>
    </row>
    <row r="2045" spans="1:22" ht="46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5">
        <f t="shared" si="93"/>
        <v>5.0620938628158845</v>
      </c>
      <c r="G2045" t="s">
        <v>8219</v>
      </c>
      <c r="H2045" t="s">
        <v>8224</v>
      </c>
      <c r="I2045" t="s">
        <v>8246</v>
      </c>
      <c r="J2045">
        <v>1481432340</v>
      </c>
      <c r="K2045" s="11">
        <f>(Table1[[#This Row],[deadline]]/86400)+25569+(-5/24)</f>
        <v>42714.999305555553</v>
      </c>
      <c r="L2045">
        <v>1476764077</v>
      </c>
      <c r="M2045" s="11">
        <f>(Table1[[#This Row],[launched_at]]/86400)+25569+(-5/24)</f>
        <v>42660.968483796292</v>
      </c>
      <c r="N2045" s="12">
        <f>Table1[[#This Row],[Date Created Conversion]]</f>
        <v>42660.968483796292</v>
      </c>
      <c r="O2045" s="13">
        <f>Table1[[#This Row],[Date Created Conversion]]</f>
        <v>42660.968483796292</v>
      </c>
      <c r="P2045" t="b">
        <v>0</v>
      </c>
      <c r="Q2045">
        <v>193</v>
      </c>
      <c r="R2045" s="6">
        <f>E2045/Q2045</f>
        <v>36.326424870466319</v>
      </c>
      <c r="S2045" t="b">
        <v>1</v>
      </c>
      <c r="T2045" t="s">
        <v>8295</v>
      </c>
      <c r="U2045" s="7" t="str">
        <f t="shared" si="94"/>
        <v>technology</v>
      </c>
      <c r="V2045" t="str">
        <f t="shared" si="95"/>
        <v>hardware</v>
      </c>
    </row>
    <row r="2046" spans="1:22" ht="46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5">
        <f t="shared" si="93"/>
        <v>1.0821333333333334</v>
      </c>
      <c r="G2046" t="s">
        <v>8219</v>
      </c>
      <c r="H2046" t="s">
        <v>8224</v>
      </c>
      <c r="I2046" t="s">
        <v>8246</v>
      </c>
      <c r="J2046">
        <v>1434212714</v>
      </c>
      <c r="K2046" s="11">
        <f>(Table1[[#This Row],[deadline]]/86400)+25569+(-5/24)</f>
        <v>42168.475856481477</v>
      </c>
      <c r="L2046">
        <v>1431620714</v>
      </c>
      <c r="M2046" s="11">
        <f>(Table1[[#This Row],[launched_at]]/86400)+25569+(-5/24)</f>
        <v>42138.475856481477</v>
      </c>
      <c r="N2046" s="12">
        <f>Table1[[#This Row],[Date Created Conversion]]</f>
        <v>42138.475856481477</v>
      </c>
      <c r="O2046" s="13">
        <f>Table1[[#This Row],[Date Created Conversion]]</f>
        <v>42138.475856481477</v>
      </c>
      <c r="P2046" t="b">
        <v>0</v>
      </c>
      <c r="Q2046">
        <v>180</v>
      </c>
      <c r="R2046" s="6">
        <f>E2046/Q2046</f>
        <v>90.177777777777777</v>
      </c>
      <c r="S2046" t="b">
        <v>1</v>
      </c>
      <c r="T2046" t="s">
        <v>8295</v>
      </c>
      <c r="U2046" s="7" t="str">
        <f t="shared" si="94"/>
        <v>technology</v>
      </c>
      <c r="V2046" t="str">
        <f t="shared" si="95"/>
        <v>hardware</v>
      </c>
    </row>
    <row r="2047" spans="1:22" ht="46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5">
        <f t="shared" si="93"/>
        <v>8.1918387755102042</v>
      </c>
      <c r="G2047" t="s">
        <v>8219</v>
      </c>
      <c r="H2047" t="s">
        <v>8224</v>
      </c>
      <c r="I2047" t="s">
        <v>8246</v>
      </c>
      <c r="J2047">
        <v>1341799647</v>
      </c>
      <c r="K2047" s="11">
        <f>(Table1[[#This Row],[deadline]]/86400)+25569+(-5/24)</f>
        <v>41098.880173611113</v>
      </c>
      <c r="L2047">
        <v>1339207647</v>
      </c>
      <c r="M2047" s="11">
        <f>(Table1[[#This Row],[launched_at]]/86400)+25569+(-5/24)</f>
        <v>41068.880173611113</v>
      </c>
      <c r="N2047" s="12">
        <f>Table1[[#This Row],[Date Created Conversion]]</f>
        <v>41068.880173611113</v>
      </c>
      <c r="O2047" s="13">
        <f>Table1[[#This Row],[Date Created Conversion]]</f>
        <v>41068.880173611113</v>
      </c>
      <c r="P2047" t="b">
        <v>0</v>
      </c>
      <c r="Q2047">
        <v>263</v>
      </c>
      <c r="R2047" s="6">
        <f>E2047/Q2047</f>
        <v>152.62361216730039</v>
      </c>
      <c r="S2047" t="b">
        <v>1</v>
      </c>
      <c r="T2047" t="s">
        <v>8295</v>
      </c>
      <c r="U2047" s="7" t="str">
        <f t="shared" si="94"/>
        <v>technology</v>
      </c>
      <c r="V2047" t="str">
        <f t="shared" si="95"/>
        <v>hardware</v>
      </c>
    </row>
    <row r="2048" spans="1:22" ht="46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5">
        <f t="shared" si="93"/>
        <v>1.2110000000000001</v>
      </c>
      <c r="G2048" t="s">
        <v>8219</v>
      </c>
      <c r="H2048" t="s">
        <v>8224</v>
      </c>
      <c r="I2048" t="s">
        <v>8246</v>
      </c>
      <c r="J2048">
        <v>1369282044</v>
      </c>
      <c r="K2048" s="11">
        <f>(Table1[[#This Row],[deadline]]/86400)+25569+(-5/24)</f>
        <v>41416.963472222218</v>
      </c>
      <c r="L2048">
        <v>1366690044</v>
      </c>
      <c r="M2048" s="11">
        <f>(Table1[[#This Row],[launched_at]]/86400)+25569+(-5/24)</f>
        <v>41386.963472222218</v>
      </c>
      <c r="N2048" s="12">
        <f>Table1[[#This Row],[Date Created Conversion]]</f>
        <v>41386.963472222218</v>
      </c>
      <c r="O2048" s="13">
        <f>Table1[[#This Row],[Date Created Conversion]]</f>
        <v>41386.963472222218</v>
      </c>
      <c r="P2048" t="b">
        <v>0</v>
      </c>
      <c r="Q2048">
        <v>217</v>
      </c>
      <c r="R2048" s="6">
        <f>E2048/Q2048</f>
        <v>55.806451612903224</v>
      </c>
      <c r="S2048" t="b">
        <v>1</v>
      </c>
      <c r="T2048" t="s">
        <v>8295</v>
      </c>
      <c r="U2048" s="7" t="str">
        <f t="shared" si="94"/>
        <v>technology</v>
      </c>
      <c r="V2048" t="str">
        <f t="shared" si="95"/>
        <v>hardware</v>
      </c>
    </row>
    <row r="2049" spans="1:22" ht="46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5">
        <f t="shared" si="93"/>
        <v>1.0299897959183673</v>
      </c>
      <c r="G2049" t="s">
        <v>8219</v>
      </c>
      <c r="H2049" t="s">
        <v>8226</v>
      </c>
      <c r="I2049" t="s">
        <v>8248</v>
      </c>
      <c r="J2049">
        <v>1429228800</v>
      </c>
      <c r="K2049" s="11">
        <f>(Table1[[#This Row],[deadline]]/86400)+25569+(-5/24)</f>
        <v>42110.791666666664</v>
      </c>
      <c r="L2049">
        <v>1426714870</v>
      </c>
      <c r="M2049" s="11">
        <f>(Table1[[#This Row],[launched_at]]/86400)+25569+(-5/24)</f>
        <v>42081.695254629631</v>
      </c>
      <c r="N2049" s="12">
        <f>Table1[[#This Row],[Date Created Conversion]]</f>
        <v>42081.695254629631</v>
      </c>
      <c r="O2049" s="13">
        <f>Table1[[#This Row],[Date Created Conversion]]</f>
        <v>42081.695254629631</v>
      </c>
      <c r="P2049" t="b">
        <v>0</v>
      </c>
      <c r="Q2049">
        <v>443</v>
      </c>
      <c r="R2049" s="6">
        <f>E2049/Q2049</f>
        <v>227.85327313769753</v>
      </c>
      <c r="S2049" t="b">
        <v>1</v>
      </c>
      <c r="T2049" t="s">
        <v>8295</v>
      </c>
      <c r="U2049" s="7" t="str">
        <f t="shared" si="94"/>
        <v>technology</v>
      </c>
      <c r="V2049" t="str">
        <f t="shared" si="95"/>
        <v>hardware</v>
      </c>
    </row>
    <row r="2050" spans="1:22" ht="46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5">
        <f t="shared" si="93"/>
        <v>1.4833229411764706</v>
      </c>
      <c r="G2050" t="s">
        <v>8219</v>
      </c>
      <c r="H2050" t="s">
        <v>8224</v>
      </c>
      <c r="I2050" t="s">
        <v>8246</v>
      </c>
      <c r="J2050">
        <v>1369323491</v>
      </c>
      <c r="K2050" s="11">
        <f>(Table1[[#This Row],[deadline]]/86400)+25569+(-5/24)</f>
        <v>41417.443182870367</v>
      </c>
      <c r="L2050">
        <v>1366731491</v>
      </c>
      <c r="M2050" s="11">
        <f>(Table1[[#This Row],[launched_at]]/86400)+25569+(-5/24)</f>
        <v>41387.443182870367</v>
      </c>
      <c r="N2050" s="12">
        <f>Table1[[#This Row],[Date Created Conversion]]</f>
        <v>41387.443182870367</v>
      </c>
      <c r="O2050" s="13">
        <f>Table1[[#This Row],[Date Created Conversion]]</f>
        <v>41387.443182870367</v>
      </c>
      <c r="P2050" t="b">
        <v>0</v>
      </c>
      <c r="Q2050">
        <v>1373</v>
      </c>
      <c r="R2050" s="6">
        <f>E2050/Q2050</f>
        <v>91.82989803350327</v>
      </c>
      <c r="S2050" t="b">
        <v>1</v>
      </c>
      <c r="T2050" t="s">
        <v>8295</v>
      </c>
      <c r="U2050" s="7" t="str">
        <f t="shared" si="94"/>
        <v>technology</v>
      </c>
      <c r="V2050" t="str">
        <f t="shared" si="95"/>
        <v>hardware</v>
      </c>
    </row>
    <row r="2051" spans="1:22" ht="18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5">
        <f t="shared" ref="F2051:F2114" si="96">E2051/D2051</f>
        <v>1.2019070000000001</v>
      </c>
      <c r="G2051" t="s">
        <v>8219</v>
      </c>
      <c r="H2051" t="s">
        <v>8225</v>
      </c>
      <c r="I2051" t="s">
        <v>8247</v>
      </c>
      <c r="J2051">
        <v>1386025140</v>
      </c>
      <c r="K2051" s="11">
        <f>(Table1[[#This Row],[deadline]]/86400)+25569+(-5/24)</f>
        <v>41610.749305555553</v>
      </c>
      <c r="L2051">
        <v>1382963963</v>
      </c>
      <c r="M2051" s="11">
        <f>(Table1[[#This Row],[launched_at]]/86400)+25569+(-5/24)</f>
        <v>41575.319016203699</v>
      </c>
      <c r="N2051" s="12">
        <f>Table1[[#This Row],[Date Created Conversion]]</f>
        <v>41575.319016203699</v>
      </c>
      <c r="O2051" s="13">
        <f>Table1[[#This Row],[Date Created Conversion]]</f>
        <v>41575.319016203699</v>
      </c>
      <c r="P2051" t="b">
        <v>0</v>
      </c>
      <c r="Q2051">
        <v>742</v>
      </c>
      <c r="R2051" s="6">
        <f>E2051/Q2051</f>
        <v>80.991037735849048</v>
      </c>
      <c r="S2051" t="b">
        <v>1</v>
      </c>
      <c r="T2051" t="s">
        <v>8295</v>
      </c>
      <c r="U2051" s="7" t="str">
        <f t="shared" ref="U2051:U2114" si="97">LEFT(T2051, SEARCH("/",T2051,1)-1)</f>
        <v>technology</v>
      </c>
      <c r="V2051" t="str">
        <f t="shared" ref="V2051:V2114" si="98">RIGHT(T2051, LEN(T2051)-SEARCH("/",T2051,1))</f>
        <v>hardware</v>
      </c>
    </row>
    <row r="2052" spans="1:22" ht="46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5">
        <f t="shared" si="96"/>
        <v>4.7327000000000004</v>
      </c>
      <c r="G2052" t="s">
        <v>8219</v>
      </c>
      <c r="H2052" t="s">
        <v>8224</v>
      </c>
      <c r="I2052" t="s">
        <v>8246</v>
      </c>
      <c r="J2052">
        <v>1433036578</v>
      </c>
      <c r="K2052" s="11">
        <f>(Table1[[#This Row],[deadline]]/86400)+25569+(-5/24)</f>
        <v>42154.863171296289</v>
      </c>
      <c r="L2052">
        <v>1429580578</v>
      </c>
      <c r="M2052" s="11">
        <f>(Table1[[#This Row],[launched_at]]/86400)+25569+(-5/24)</f>
        <v>42114.863171296289</v>
      </c>
      <c r="N2052" s="12">
        <f>Table1[[#This Row],[Date Created Conversion]]</f>
        <v>42114.863171296289</v>
      </c>
      <c r="O2052" s="13">
        <f>Table1[[#This Row],[Date Created Conversion]]</f>
        <v>42114.863171296289</v>
      </c>
      <c r="P2052" t="b">
        <v>0</v>
      </c>
      <c r="Q2052">
        <v>170</v>
      </c>
      <c r="R2052" s="6">
        <f>E2052/Q2052</f>
        <v>278.39411764705881</v>
      </c>
      <c r="S2052" t="b">
        <v>1</v>
      </c>
      <c r="T2052" t="s">
        <v>8295</v>
      </c>
      <c r="U2052" s="7" t="str">
        <f t="shared" si="97"/>
        <v>technology</v>
      </c>
      <c r="V2052" t="str">
        <f t="shared" si="98"/>
        <v>hardware</v>
      </c>
    </row>
    <row r="2053" spans="1:22" ht="46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5">
        <f t="shared" si="96"/>
        <v>1.303625</v>
      </c>
      <c r="G2053" t="s">
        <v>8219</v>
      </c>
      <c r="H2053" t="s">
        <v>8224</v>
      </c>
      <c r="I2053" t="s">
        <v>8246</v>
      </c>
      <c r="J2053">
        <v>1388017937</v>
      </c>
      <c r="K2053" s="11">
        <f>(Table1[[#This Row],[deadline]]/86400)+25569+(-5/24)</f>
        <v>41633.814085648148</v>
      </c>
      <c r="L2053">
        <v>1385425937</v>
      </c>
      <c r="M2053" s="11">
        <f>(Table1[[#This Row],[launched_at]]/86400)+25569+(-5/24)</f>
        <v>41603.814085648148</v>
      </c>
      <c r="N2053" s="12">
        <f>Table1[[#This Row],[Date Created Conversion]]</f>
        <v>41603.814085648148</v>
      </c>
      <c r="O2053" s="13">
        <f>Table1[[#This Row],[Date Created Conversion]]</f>
        <v>41603.814085648148</v>
      </c>
      <c r="P2053" t="b">
        <v>0</v>
      </c>
      <c r="Q2053">
        <v>242</v>
      </c>
      <c r="R2053" s="6">
        <f>E2053/Q2053</f>
        <v>43.095041322314053</v>
      </c>
      <c r="S2053" t="b">
        <v>1</v>
      </c>
      <c r="T2053" t="s">
        <v>8295</v>
      </c>
      <c r="U2053" s="7" t="str">
        <f t="shared" si="97"/>
        <v>technology</v>
      </c>
      <c r="V2053" t="str">
        <f t="shared" si="98"/>
        <v>hardware</v>
      </c>
    </row>
    <row r="2054" spans="1:22" ht="46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5">
        <f t="shared" si="96"/>
        <v>3.5304799999999998</v>
      </c>
      <c r="G2054" t="s">
        <v>8219</v>
      </c>
      <c r="H2054" t="s">
        <v>8224</v>
      </c>
      <c r="I2054" t="s">
        <v>8246</v>
      </c>
      <c r="J2054">
        <v>1455933653</v>
      </c>
      <c r="K2054" s="11">
        <f>(Table1[[#This Row],[deadline]]/86400)+25569+(-5/24)</f>
        <v>42419.875613425924</v>
      </c>
      <c r="L2054">
        <v>1452045653</v>
      </c>
      <c r="M2054" s="11">
        <f>(Table1[[#This Row],[launched_at]]/86400)+25569+(-5/24)</f>
        <v>42374.875613425924</v>
      </c>
      <c r="N2054" s="12">
        <f>Table1[[#This Row],[Date Created Conversion]]</f>
        <v>42374.875613425924</v>
      </c>
      <c r="O2054" s="13">
        <f>Table1[[#This Row],[Date Created Conversion]]</f>
        <v>42374.875613425924</v>
      </c>
      <c r="P2054" t="b">
        <v>0</v>
      </c>
      <c r="Q2054">
        <v>541</v>
      </c>
      <c r="R2054" s="6">
        <f>E2054/Q2054</f>
        <v>326.29205175600737</v>
      </c>
      <c r="S2054" t="b">
        <v>1</v>
      </c>
      <c r="T2054" t="s">
        <v>8295</v>
      </c>
      <c r="U2054" s="7" t="str">
        <f t="shared" si="97"/>
        <v>technology</v>
      </c>
      <c r="V2054" t="str">
        <f t="shared" si="98"/>
        <v>hardware</v>
      </c>
    </row>
    <row r="2055" spans="1:22" ht="46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5">
        <f t="shared" si="96"/>
        <v>1.0102</v>
      </c>
      <c r="G2055" t="s">
        <v>8219</v>
      </c>
      <c r="H2055" t="s">
        <v>8224</v>
      </c>
      <c r="I2055" t="s">
        <v>8246</v>
      </c>
      <c r="J2055">
        <v>1448466551</v>
      </c>
      <c r="K2055" s="11">
        <f>(Table1[[#This Row],[deadline]]/86400)+25569+(-5/24)</f>
        <v>42333.450821759259</v>
      </c>
      <c r="L2055">
        <v>1445870951</v>
      </c>
      <c r="M2055" s="11">
        <f>(Table1[[#This Row],[launched_at]]/86400)+25569+(-5/24)</f>
        <v>42303.409155092588</v>
      </c>
      <c r="N2055" s="12">
        <f>Table1[[#This Row],[Date Created Conversion]]</f>
        <v>42303.409155092588</v>
      </c>
      <c r="O2055" s="13">
        <f>Table1[[#This Row],[Date Created Conversion]]</f>
        <v>42303.409155092588</v>
      </c>
      <c r="P2055" t="b">
        <v>0</v>
      </c>
      <c r="Q2055">
        <v>121</v>
      </c>
      <c r="R2055" s="6">
        <f>E2055/Q2055</f>
        <v>41.743801652892564</v>
      </c>
      <c r="S2055" t="b">
        <v>1</v>
      </c>
      <c r="T2055" t="s">
        <v>8295</v>
      </c>
      <c r="U2055" s="7" t="str">
        <f t="shared" si="97"/>
        <v>technology</v>
      </c>
      <c r="V2055" t="str">
        <f t="shared" si="98"/>
        <v>hardware</v>
      </c>
    </row>
    <row r="2056" spans="1:22" ht="46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5">
        <f t="shared" si="96"/>
        <v>1.1359142857142857</v>
      </c>
      <c r="G2056" t="s">
        <v>8219</v>
      </c>
      <c r="H2056" t="s">
        <v>8225</v>
      </c>
      <c r="I2056" t="s">
        <v>8247</v>
      </c>
      <c r="J2056">
        <v>1399033810</v>
      </c>
      <c r="K2056" s="11">
        <f>(Table1[[#This Row],[deadline]]/86400)+25569+(-5/24)</f>
        <v>41761.312615740739</v>
      </c>
      <c r="L2056">
        <v>1396441810</v>
      </c>
      <c r="M2056" s="11">
        <f>(Table1[[#This Row],[launched_at]]/86400)+25569+(-5/24)</f>
        <v>41731.312615740739</v>
      </c>
      <c r="N2056" s="12">
        <f>Table1[[#This Row],[Date Created Conversion]]</f>
        <v>41731.312615740739</v>
      </c>
      <c r="O2056" s="13">
        <f>Table1[[#This Row],[Date Created Conversion]]</f>
        <v>41731.312615740739</v>
      </c>
      <c r="P2056" t="b">
        <v>0</v>
      </c>
      <c r="Q2056">
        <v>621</v>
      </c>
      <c r="R2056" s="6">
        <f>E2056/Q2056</f>
        <v>64.020933977455712</v>
      </c>
      <c r="S2056" t="b">
        <v>1</v>
      </c>
      <c r="T2056" t="s">
        <v>8295</v>
      </c>
      <c r="U2056" s="7" t="str">
        <f t="shared" si="97"/>
        <v>technology</v>
      </c>
      <c r="V2056" t="str">
        <f t="shared" si="98"/>
        <v>hardware</v>
      </c>
    </row>
    <row r="2057" spans="1:22" ht="46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5">
        <f t="shared" si="96"/>
        <v>1.6741666666666666</v>
      </c>
      <c r="G2057" t="s">
        <v>8219</v>
      </c>
      <c r="H2057" t="s">
        <v>8224</v>
      </c>
      <c r="I2057" t="s">
        <v>8246</v>
      </c>
      <c r="J2057">
        <v>1417579200</v>
      </c>
      <c r="K2057" s="11">
        <f>(Table1[[#This Row],[deadline]]/86400)+25569+(-5/24)</f>
        <v>41975.958333333336</v>
      </c>
      <c r="L2057">
        <v>1415031043</v>
      </c>
      <c r="M2057" s="11">
        <f>(Table1[[#This Row],[launched_at]]/86400)+25569+(-5/24)</f>
        <v>41946.465775462959</v>
      </c>
      <c r="N2057" s="12">
        <f>Table1[[#This Row],[Date Created Conversion]]</f>
        <v>41946.465775462959</v>
      </c>
      <c r="O2057" s="13">
        <f>Table1[[#This Row],[Date Created Conversion]]</f>
        <v>41946.465775462959</v>
      </c>
      <c r="P2057" t="b">
        <v>0</v>
      </c>
      <c r="Q2057">
        <v>101</v>
      </c>
      <c r="R2057" s="6">
        <f>E2057/Q2057</f>
        <v>99.455445544554451</v>
      </c>
      <c r="S2057" t="b">
        <v>1</v>
      </c>
      <c r="T2057" t="s">
        <v>8295</v>
      </c>
      <c r="U2057" s="7" t="str">
        <f t="shared" si="97"/>
        <v>technology</v>
      </c>
      <c r="V2057" t="str">
        <f t="shared" si="98"/>
        <v>hardware</v>
      </c>
    </row>
    <row r="2058" spans="1:22" ht="46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5">
        <f t="shared" si="96"/>
        <v>1.5345200000000001</v>
      </c>
      <c r="G2058" t="s">
        <v>8219</v>
      </c>
      <c r="H2058" t="s">
        <v>8224</v>
      </c>
      <c r="I2058" t="s">
        <v>8246</v>
      </c>
      <c r="J2058">
        <v>1366222542</v>
      </c>
      <c r="K2058" s="11">
        <f>(Table1[[#This Row],[deadline]]/86400)+25569+(-5/24)</f>
        <v>41381.552569444444</v>
      </c>
      <c r="L2058">
        <v>1363630542</v>
      </c>
      <c r="M2058" s="11">
        <f>(Table1[[#This Row],[launched_at]]/86400)+25569+(-5/24)</f>
        <v>41351.552569444444</v>
      </c>
      <c r="N2058" s="12">
        <f>Table1[[#This Row],[Date Created Conversion]]</f>
        <v>41351.552569444444</v>
      </c>
      <c r="O2058" s="13">
        <f>Table1[[#This Row],[Date Created Conversion]]</f>
        <v>41351.552569444444</v>
      </c>
      <c r="P2058" t="b">
        <v>0</v>
      </c>
      <c r="Q2058">
        <v>554</v>
      </c>
      <c r="R2058" s="6">
        <f>E2058/Q2058</f>
        <v>138.49458483754512</v>
      </c>
      <c r="S2058" t="b">
        <v>1</v>
      </c>
      <c r="T2058" t="s">
        <v>8295</v>
      </c>
      <c r="U2058" s="7" t="str">
        <f t="shared" si="97"/>
        <v>technology</v>
      </c>
      <c r="V2058" t="str">
        <f t="shared" si="98"/>
        <v>hardware</v>
      </c>
    </row>
    <row r="2059" spans="1:22" ht="46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5">
        <f t="shared" si="96"/>
        <v>2.022322</v>
      </c>
      <c r="G2059" t="s">
        <v>8219</v>
      </c>
      <c r="H2059" t="s">
        <v>8225</v>
      </c>
      <c r="I2059" t="s">
        <v>8247</v>
      </c>
      <c r="J2059">
        <v>1456487532</v>
      </c>
      <c r="K2059" s="11">
        <f>(Table1[[#This Row],[deadline]]/86400)+25569+(-5/24)</f>
        <v>42426.286249999997</v>
      </c>
      <c r="L2059">
        <v>1453895532</v>
      </c>
      <c r="M2059" s="11">
        <f>(Table1[[#This Row],[launched_at]]/86400)+25569+(-5/24)</f>
        <v>42396.286249999997</v>
      </c>
      <c r="N2059" s="12">
        <f>Table1[[#This Row],[Date Created Conversion]]</f>
        <v>42396.286249999997</v>
      </c>
      <c r="O2059" s="13">
        <f>Table1[[#This Row],[Date Created Conversion]]</f>
        <v>42396.286249999997</v>
      </c>
      <c r="P2059" t="b">
        <v>0</v>
      </c>
      <c r="Q2059">
        <v>666</v>
      </c>
      <c r="R2059" s="6">
        <f>E2059/Q2059</f>
        <v>45.547792792792798</v>
      </c>
      <c r="S2059" t="b">
        <v>1</v>
      </c>
      <c r="T2059" t="s">
        <v>8295</v>
      </c>
      <c r="U2059" s="7" t="str">
        <f t="shared" si="97"/>
        <v>technology</v>
      </c>
      <c r="V2059" t="str">
        <f t="shared" si="98"/>
        <v>hardware</v>
      </c>
    </row>
    <row r="2060" spans="1:22" ht="3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5">
        <f t="shared" si="96"/>
        <v>1.6828125</v>
      </c>
      <c r="G2060" t="s">
        <v>8219</v>
      </c>
      <c r="H2060" t="s">
        <v>8225</v>
      </c>
      <c r="I2060" t="s">
        <v>8247</v>
      </c>
      <c r="J2060">
        <v>1425326400</v>
      </c>
      <c r="K2060" s="11">
        <f>(Table1[[#This Row],[deadline]]/86400)+25569+(-5/24)</f>
        <v>42065.624999999993</v>
      </c>
      <c r="L2060">
        <v>1421916830</v>
      </c>
      <c r="M2060" s="11">
        <f>(Table1[[#This Row],[launched_at]]/86400)+25569+(-5/24)</f>
        <v>42026.16238425926</v>
      </c>
      <c r="N2060" s="12">
        <f>Table1[[#This Row],[Date Created Conversion]]</f>
        <v>42026.16238425926</v>
      </c>
      <c r="O2060" s="13">
        <f>Table1[[#This Row],[Date Created Conversion]]</f>
        <v>42026.16238425926</v>
      </c>
      <c r="P2060" t="b">
        <v>0</v>
      </c>
      <c r="Q2060">
        <v>410</v>
      </c>
      <c r="R2060" s="6">
        <f>E2060/Q2060</f>
        <v>10.507317073170732</v>
      </c>
      <c r="S2060" t="b">
        <v>1</v>
      </c>
      <c r="T2060" t="s">
        <v>8295</v>
      </c>
      <c r="U2060" s="7" t="str">
        <f t="shared" si="97"/>
        <v>technology</v>
      </c>
      <c r="V2060" t="str">
        <f t="shared" si="98"/>
        <v>hardware</v>
      </c>
    </row>
    <row r="2061" spans="1:22" ht="46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5">
        <f t="shared" si="96"/>
        <v>1.4345666666666668</v>
      </c>
      <c r="G2061" t="s">
        <v>8219</v>
      </c>
      <c r="H2061" t="s">
        <v>8224</v>
      </c>
      <c r="I2061" t="s">
        <v>8246</v>
      </c>
      <c r="J2061">
        <v>1454277540</v>
      </c>
      <c r="K2061" s="11">
        <f>(Table1[[#This Row],[deadline]]/86400)+25569+(-5/24)</f>
        <v>42400.707638888889</v>
      </c>
      <c r="L2061">
        <v>1450880854</v>
      </c>
      <c r="M2061" s="11">
        <f>(Table1[[#This Row],[launched_at]]/86400)+25569+(-5/24)</f>
        <v>42361.394143518519</v>
      </c>
      <c r="N2061" s="12">
        <f>Table1[[#This Row],[Date Created Conversion]]</f>
        <v>42361.394143518519</v>
      </c>
      <c r="O2061" s="13">
        <f>Table1[[#This Row],[Date Created Conversion]]</f>
        <v>42361.394143518519</v>
      </c>
      <c r="P2061" t="b">
        <v>0</v>
      </c>
      <c r="Q2061">
        <v>375</v>
      </c>
      <c r="R2061" s="6">
        <f>E2061/Q2061</f>
        <v>114.76533333333333</v>
      </c>
      <c r="S2061" t="b">
        <v>1</v>
      </c>
      <c r="T2061" t="s">
        <v>8295</v>
      </c>
      <c r="U2061" s="7" t="str">
        <f t="shared" si="97"/>
        <v>technology</v>
      </c>
      <c r="V2061" t="str">
        <f t="shared" si="98"/>
        <v>hardware</v>
      </c>
    </row>
    <row r="2062" spans="1:22" ht="46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5">
        <f t="shared" si="96"/>
        <v>1.964</v>
      </c>
      <c r="G2062" t="s">
        <v>8219</v>
      </c>
      <c r="H2062" t="s">
        <v>8224</v>
      </c>
      <c r="I2062" t="s">
        <v>8246</v>
      </c>
      <c r="J2062">
        <v>1406129150</v>
      </c>
      <c r="K2062" s="11">
        <f>(Table1[[#This Row],[deadline]]/86400)+25569+(-5/24)</f>
        <v>41843.434606481482</v>
      </c>
      <c r="L2062">
        <v>1400945150</v>
      </c>
      <c r="M2062" s="11">
        <f>(Table1[[#This Row],[launched_at]]/86400)+25569+(-5/24)</f>
        <v>41783.434606481482</v>
      </c>
      <c r="N2062" s="12">
        <f>Table1[[#This Row],[Date Created Conversion]]</f>
        <v>41783.434606481482</v>
      </c>
      <c r="O2062" s="13">
        <f>Table1[[#This Row],[Date Created Conversion]]</f>
        <v>41783.434606481482</v>
      </c>
      <c r="P2062" t="b">
        <v>0</v>
      </c>
      <c r="Q2062">
        <v>1364</v>
      </c>
      <c r="R2062" s="6">
        <f>E2062/Q2062</f>
        <v>35.997067448680355</v>
      </c>
      <c r="S2062" t="b">
        <v>1</v>
      </c>
      <c r="T2062" t="s">
        <v>8295</v>
      </c>
      <c r="U2062" s="7" t="str">
        <f t="shared" si="97"/>
        <v>technology</v>
      </c>
      <c r="V2062" t="str">
        <f t="shared" si="98"/>
        <v>hardware</v>
      </c>
    </row>
    <row r="2063" spans="1:22" ht="46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5">
        <f t="shared" si="96"/>
        <v>1.0791999999999999</v>
      </c>
      <c r="G2063" t="s">
        <v>8219</v>
      </c>
      <c r="H2063" t="s">
        <v>8224</v>
      </c>
      <c r="I2063" t="s">
        <v>8246</v>
      </c>
      <c r="J2063">
        <v>1483208454</v>
      </c>
      <c r="K2063" s="11">
        <f>(Table1[[#This Row],[deadline]]/86400)+25569+(-5/24)</f>
        <v>42735.556180555555</v>
      </c>
      <c r="L2063">
        <v>1480616454</v>
      </c>
      <c r="M2063" s="11">
        <f>(Table1[[#This Row],[launched_at]]/86400)+25569+(-5/24)</f>
        <v>42705.556180555555</v>
      </c>
      <c r="N2063" s="12">
        <f>Table1[[#This Row],[Date Created Conversion]]</f>
        <v>42705.556180555555</v>
      </c>
      <c r="O2063" s="13">
        <f>Table1[[#This Row],[Date Created Conversion]]</f>
        <v>42705.556180555555</v>
      </c>
      <c r="P2063" t="b">
        <v>0</v>
      </c>
      <c r="Q2063">
        <v>35</v>
      </c>
      <c r="R2063" s="6">
        <f>E2063/Q2063</f>
        <v>154.17142857142858</v>
      </c>
      <c r="S2063" t="b">
        <v>1</v>
      </c>
      <c r="T2063" t="s">
        <v>8295</v>
      </c>
      <c r="U2063" s="7" t="str">
        <f t="shared" si="97"/>
        <v>technology</v>
      </c>
      <c r="V2063" t="str">
        <f t="shared" si="98"/>
        <v>hardware</v>
      </c>
    </row>
    <row r="2064" spans="1:22" ht="46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5">
        <f t="shared" si="96"/>
        <v>1.14977</v>
      </c>
      <c r="G2064" t="s">
        <v>8219</v>
      </c>
      <c r="H2064" t="s">
        <v>8232</v>
      </c>
      <c r="I2064" t="s">
        <v>8253</v>
      </c>
      <c r="J2064">
        <v>1458807098</v>
      </c>
      <c r="K2064" s="11">
        <f>(Table1[[#This Row],[deadline]]/86400)+25569+(-5/24)</f>
        <v>42453.1330787037</v>
      </c>
      <c r="L2064">
        <v>1456218698</v>
      </c>
      <c r="M2064" s="11">
        <f>(Table1[[#This Row],[launched_at]]/86400)+25569+(-5/24)</f>
        <v>42423.174745370365</v>
      </c>
      <c r="N2064" s="12">
        <f>Table1[[#This Row],[Date Created Conversion]]</f>
        <v>42423.174745370365</v>
      </c>
      <c r="O2064" s="13">
        <f>Table1[[#This Row],[Date Created Conversion]]</f>
        <v>42423.174745370365</v>
      </c>
      <c r="P2064" t="b">
        <v>0</v>
      </c>
      <c r="Q2064">
        <v>203</v>
      </c>
      <c r="R2064" s="6">
        <f>E2064/Q2064</f>
        <v>566.38916256157631</v>
      </c>
      <c r="S2064" t="b">
        <v>1</v>
      </c>
      <c r="T2064" t="s">
        <v>8295</v>
      </c>
      <c r="U2064" s="7" t="str">
        <f t="shared" si="97"/>
        <v>technology</v>
      </c>
      <c r="V2064" t="str">
        <f t="shared" si="98"/>
        <v>hardware</v>
      </c>
    </row>
    <row r="2065" spans="1:22" ht="3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5">
        <f t="shared" si="96"/>
        <v>1.4804999999999999</v>
      </c>
      <c r="G2065" t="s">
        <v>8219</v>
      </c>
      <c r="H2065" t="s">
        <v>8236</v>
      </c>
      <c r="I2065" t="s">
        <v>8249</v>
      </c>
      <c r="J2065">
        <v>1463333701</v>
      </c>
      <c r="K2065" s="11">
        <f>(Table1[[#This Row],[deadline]]/86400)+25569+(-5/24)</f>
        <v>42505.524317129624</v>
      </c>
      <c r="L2065">
        <v>1460482501</v>
      </c>
      <c r="M2065" s="11">
        <f>(Table1[[#This Row],[launched_at]]/86400)+25569+(-5/24)</f>
        <v>42472.524317129624</v>
      </c>
      <c r="N2065" s="12">
        <f>Table1[[#This Row],[Date Created Conversion]]</f>
        <v>42472.524317129624</v>
      </c>
      <c r="O2065" s="13">
        <f>Table1[[#This Row],[Date Created Conversion]]</f>
        <v>42472.524317129624</v>
      </c>
      <c r="P2065" t="b">
        <v>0</v>
      </c>
      <c r="Q2065">
        <v>49</v>
      </c>
      <c r="R2065" s="6">
        <f>E2065/Q2065</f>
        <v>120.85714285714286</v>
      </c>
      <c r="S2065" t="b">
        <v>1</v>
      </c>
      <c r="T2065" t="s">
        <v>8295</v>
      </c>
      <c r="U2065" s="7" t="str">
        <f t="shared" si="97"/>
        <v>technology</v>
      </c>
      <c r="V2065" t="str">
        <f t="shared" si="98"/>
        <v>hardware</v>
      </c>
    </row>
    <row r="2066" spans="1:22" ht="46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5">
        <f t="shared" si="96"/>
        <v>1.9116676082790633</v>
      </c>
      <c r="G2066" t="s">
        <v>8219</v>
      </c>
      <c r="H2066" t="s">
        <v>8224</v>
      </c>
      <c r="I2066" t="s">
        <v>8246</v>
      </c>
      <c r="J2066">
        <v>1370001600</v>
      </c>
      <c r="K2066" s="11">
        <f>(Table1[[#This Row],[deadline]]/86400)+25569+(-5/24)</f>
        <v>41425.291666666664</v>
      </c>
      <c r="L2066">
        <v>1366879523</v>
      </c>
      <c r="M2066" s="11">
        <f>(Table1[[#This Row],[launched_at]]/86400)+25569+(-5/24)</f>
        <v>41389.1565162037</v>
      </c>
      <c r="N2066" s="12">
        <f>Table1[[#This Row],[Date Created Conversion]]</f>
        <v>41389.1565162037</v>
      </c>
      <c r="O2066" s="13">
        <f>Table1[[#This Row],[Date Created Conversion]]</f>
        <v>41389.1565162037</v>
      </c>
      <c r="P2066" t="b">
        <v>0</v>
      </c>
      <c r="Q2066">
        <v>5812</v>
      </c>
      <c r="R2066" s="6">
        <f>E2066/Q2066</f>
        <v>86.163845492085343</v>
      </c>
      <c r="S2066" t="b">
        <v>1</v>
      </c>
      <c r="T2066" t="s">
        <v>8295</v>
      </c>
      <c r="U2066" s="7" t="str">
        <f t="shared" si="97"/>
        <v>technology</v>
      </c>
      <c r="V2066" t="str">
        <f t="shared" si="98"/>
        <v>hardware</v>
      </c>
    </row>
    <row r="2067" spans="1:22" ht="46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5">
        <f t="shared" si="96"/>
        <v>1.99215125</v>
      </c>
      <c r="G2067" t="s">
        <v>8219</v>
      </c>
      <c r="H2067" t="s">
        <v>8225</v>
      </c>
      <c r="I2067" t="s">
        <v>8247</v>
      </c>
      <c r="J2067">
        <v>1387958429</v>
      </c>
      <c r="K2067" s="11">
        <f>(Table1[[#This Row],[deadline]]/86400)+25569+(-5/24)</f>
        <v>41633.125335648147</v>
      </c>
      <c r="L2067">
        <v>1385366429</v>
      </c>
      <c r="M2067" s="11">
        <f>(Table1[[#This Row],[launched_at]]/86400)+25569+(-5/24)</f>
        <v>41603.125335648147</v>
      </c>
      <c r="N2067" s="12">
        <f>Table1[[#This Row],[Date Created Conversion]]</f>
        <v>41603.125335648147</v>
      </c>
      <c r="O2067" s="13">
        <f>Table1[[#This Row],[Date Created Conversion]]</f>
        <v>41603.125335648147</v>
      </c>
      <c r="P2067" t="b">
        <v>0</v>
      </c>
      <c r="Q2067">
        <v>1556</v>
      </c>
      <c r="R2067" s="6">
        <f>E2067/Q2067</f>
        <v>51.212114395886893</v>
      </c>
      <c r="S2067" t="b">
        <v>1</v>
      </c>
      <c r="T2067" t="s">
        <v>8295</v>
      </c>
      <c r="U2067" s="7" t="str">
        <f t="shared" si="97"/>
        <v>technology</v>
      </c>
      <c r="V2067" t="str">
        <f t="shared" si="98"/>
        <v>hardware</v>
      </c>
    </row>
    <row r="2068" spans="1:22" ht="46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5">
        <f t="shared" si="96"/>
        <v>2.1859999999999999</v>
      </c>
      <c r="G2068" t="s">
        <v>8219</v>
      </c>
      <c r="H2068" t="s">
        <v>8224</v>
      </c>
      <c r="I2068" t="s">
        <v>8246</v>
      </c>
      <c r="J2068">
        <v>1408818683</v>
      </c>
      <c r="K2068" s="11">
        <f>(Table1[[#This Row],[deadline]]/86400)+25569+(-5/24)</f>
        <v>41874.563460648147</v>
      </c>
      <c r="L2068">
        <v>1406226683</v>
      </c>
      <c r="M2068" s="11">
        <f>(Table1[[#This Row],[launched_at]]/86400)+25569+(-5/24)</f>
        <v>41844.563460648147</v>
      </c>
      <c r="N2068" s="12">
        <f>Table1[[#This Row],[Date Created Conversion]]</f>
        <v>41844.563460648147</v>
      </c>
      <c r="O2068" s="13">
        <f>Table1[[#This Row],[Date Created Conversion]]</f>
        <v>41844.563460648147</v>
      </c>
      <c r="P2068" t="b">
        <v>0</v>
      </c>
      <c r="Q2068">
        <v>65</v>
      </c>
      <c r="R2068" s="6">
        <f>E2068/Q2068</f>
        <v>67.261538461538464</v>
      </c>
      <c r="S2068" t="b">
        <v>1</v>
      </c>
      <c r="T2068" t="s">
        <v>8295</v>
      </c>
      <c r="U2068" s="7" t="str">
        <f t="shared" si="97"/>
        <v>technology</v>
      </c>
      <c r="V2068" t="str">
        <f t="shared" si="98"/>
        <v>hardware</v>
      </c>
    </row>
    <row r="2069" spans="1:22" ht="31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5">
        <f t="shared" si="96"/>
        <v>1.2686868686868686</v>
      </c>
      <c r="G2069" t="s">
        <v>8219</v>
      </c>
      <c r="H2069" t="s">
        <v>8225</v>
      </c>
      <c r="I2069" t="s">
        <v>8247</v>
      </c>
      <c r="J2069">
        <v>1432499376</v>
      </c>
      <c r="K2069" s="11">
        <f>(Table1[[#This Row],[deadline]]/86400)+25569+(-5/24)</f>
        <v>42148.645555555551</v>
      </c>
      <c r="L2069">
        <v>1429648176</v>
      </c>
      <c r="M2069" s="11">
        <f>(Table1[[#This Row],[launched_at]]/86400)+25569+(-5/24)</f>
        <v>42115.645555555551</v>
      </c>
      <c r="N2069" s="12">
        <f>Table1[[#This Row],[Date Created Conversion]]</f>
        <v>42115.645555555551</v>
      </c>
      <c r="O2069" s="13">
        <f>Table1[[#This Row],[Date Created Conversion]]</f>
        <v>42115.645555555551</v>
      </c>
      <c r="P2069" t="b">
        <v>0</v>
      </c>
      <c r="Q2069">
        <v>10</v>
      </c>
      <c r="R2069" s="6">
        <f>E2069/Q2069</f>
        <v>62.8</v>
      </c>
      <c r="S2069" t="b">
        <v>1</v>
      </c>
      <c r="T2069" t="s">
        <v>8295</v>
      </c>
      <c r="U2069" s="7" t="str">
        <f t="shared" si="97"/>
        <v>technology</v>
      </c>
      <c r="V2069" t="str">
        <f t="shared" si="98"/>
        <v>hardware</v>
      </c>
    </row>
    <row r="2070" spans="1:22" ht="46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5">
        <f t="shared" si="96"/>
        <v>1.0522388</v>
      </c>
      <c r="G2070" t="s">
        <v>8219</v>
      </c>
      <c r="H2070" t="s">
        <v>8224</v>
      </c>
      <c r="I2070" t="s">
        <v>8246</v>
      </c>
      <c r="J2070">
        <v>1476994315</v>
      </c>
      <c r="K2070" s="11">
        <f>(Table1[[#This Row],[deadline]]/86400)+25569+(-5/24)</f>
        <v>42663.633275462962</v>
      </c>
      <c r="L2070">
        <v>1474402315</v>
      </c>
      <c r="M2070" s="11">
        <f>(Table1[[#This Row],[launched_at]]/86400)+25569+(-5/24)</f>
        <v>42633.633275462962</v>
      </c>
      <c r="N2070" s="12">
        <f>Table1[[#This Row],[Date Created Conversion]]</f>
        <v>42633.633275462962</v>
      </c>
      <c r="O2070" s="13">
        <f>Table1[[#This Row],[Date Created Conversion]]</f>
        <v>42633.633275462962</v>
      </c>
      <c r="P2070" t="b">
        <v>0</v>
      </c>
      <c r="Q2070">
        <v>76</v>
      </c>
      <c r="R2070" s="6">
        <f>E2070/Q2070</f>
        <v>346.13118421052633</v>
      </c>
      <c r="S2070" t="b">
        <v>1</v>
      </c>
      <c r="T2070" t="s">
        <v>8295</v>
      </c>
      <c r="U2070" s="7" t="str">
        <f t="shared" si="97"/>
        <v>technology</v>
      </c>
      <c r="V2070" t="str">
        <f t="shared" si="98"/>
        <v>hardware</v>
      </c>
    </row>
    <row r="2071" spans="1:22" ht="46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5">
        <f t="shared" si="96"/>
        <v>1.2840666000000001</v>
      </c>
      <c r="G2071" t="s">
        <v>8219</v>
      </c>
      <c r="H2071" t="s">
        <v>8224</v>
      </c>
      <c r="I2071" t="s">
        <v>8246</v>
      </c>
      <c r="J2071">
        <v>1451776791</v>
      </c>
      <c r="K2071" s="11">
        <f>(Table1[[#This Row],[deadline]]/86400)+25569+(-5/24)</f>
        <v>42371.763784722221</v>
      </c>
      <c r="L2071">
        <v>1449098391</v>
      </c>
      <c r="M2071" s="11">
        <f>(Table1[[#This Row],[launched_at]]/86400)+25569+(-5/24)</f>
        <v>42340.763784722221</v>
      </c>
      <c r="N2071" s="12">
        <f>Table1[[#This Row],[Date Created Conversion]]</f>
        <v>42340.763784722221</v>
      </c>
      <c r="O2071" s="13">
        <f>Table1[[#This Row],[Date Created Conversion]]</f>
        <v>42340.763784722221</v>
      </c>
      <c r="P2071" t="b">
        <v>0</v>
      </c>
      <c r="Q2071">
        <v>263</v>
      </c>
      <c r="R2071" s="6">
        <f>E2071/Q2071</f>
        <v>244.11912547528519</v>
      </c>
      <c r="S2071" t="b">
        <v>1</v>
      </c>
      <c r="T2071" t="s">
        <v>8295</v>
      </c>
      <c r="U2071" s="7" t="str">
        <f t="shared" si="97"/>
        <v>technology</v>
      </c>
      <c r="V2071" t="str">
        <f t="shared" si="98"/>
        <v>hardware</v>
      </c>
    </row>
    <row r="2072" spans="1:22" ht="46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5">
        <f t="shared" si="96"/>
        <v>3.1732719999999999</v>
      </c>
      <c r="G2072" t="s">
        <v>8219</v>
      </c>
      <c r="H2072" t="s">
        <v>8236</v>
      </c>
      <c r="I2072" t="s">
        <v>8249</v>
      </c>
      <c r="J2072">
        <v>1467128723</v>
      </c>
      <c r="K2072" s="11">
        <f>(Table1[[#This Row],[deadline]]/86400)+25569+(-5/24)</f>
        <v>42549.448182870365</v>
      </c>
      <c r="L2072">
        <v>1464536723</v>
      </c>
      <c r="M2072" s="11">
        <f>(Table1[[#This Row],[launched_at]]/86400)+25569+(-5/24)</f>
        <v>42519.448182870365</v>
      </c>
      <c r="N2072" s="12">
        <f>Table1[[#This Row],[Date Created Conversion]]</f>
        <v>42519.448182870365</v>
      </c>
      <c r="O2072" s="13">
        <f>Table1[[#This Row],[Date Created Conversion]]</f>
        <v>42519.448182870365</v>
      </c>
      <c r="P2072" t="b">
        <v>0</v>
      </c>
      <c r="Q2072">
        <v>1530</v>
      </c>
      <c r="R2072" s="6">
        <f>E2072/Q2072</f>
        <v>259.25424836601309</v>
      </c>
      <c r="S2072" t="b">
        <v>1</v>
      </c>
      <c r="T2072" t="s">
        <v>8295</v>
      </c>
      <c r="U2072" s="7" t="str">
        <f t="shared" si="97"/>
        <v>technology</v>
      </c>
      <c r="V2072" t="str">
        <f t="shared" si="98"/>
        <v>hardware</v>
      </c>
    </row>
    <row r="2073" spans="1:22" ht="46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5">
        <f t="shared" si="96"/>
        <v>2.8073000000000001</v>
      </c>
      <c r="G2073" t="s">
        <v>8219</v>
      </c>
      <c r="H2073" t="s">
        <v>8224</v>
      </c>
      <c r="I2073" t="s">
        <v>8246</v>
      </c>
      <c r="J2073">
        <v>1475390484</v>
      </c>
      <c r="K2073" s="11">
        <f>(Table1[[#This Row],[deadline]]/86400)+25569+(-5/24)</f>
        <v>42645.070416666662</v>
      </c>
      <c r="L2073">
        <v>1471502484</v>
      </c>
      <c r="M2073" s="11">
        <f>(Table1[[#This Row],[launched_at]]/86400)+25569+(-5/24)</f>
        <v>42600.070416666662</v>
      </c>
      <c r="N2073" s="12">
        <f>Table1[[#This Row],[Date Created Conversion]]</f>
        <v>42600.070416666662</v>
      </c>
      <c r="O2073" s="13">
        <f>Table1[[#This Row],[Date Created Conversion]]</f>
        <v>42600.070416666662</v>
      </c>
      <c r="P2073" t="b">
        <v>0</v>
      </c>
      <c r="Q2073">
        <v>278</v>
      </c>
      <c r="R2073" s="6">
        <f>E2073/Q2073</f>
        <v>201.96402877697841</v>
      </c>
      <c r="S2073" t="b">
        <v>1</v>
      </c>
      <c r="T2073" t="s">
        <v>8295</v>
      </c>
      <c r="U2073" s="7" t="str">
        <f t="shared" si="97"/>
        <v>technology</v>
      </c>
      <c r="V2073" t="str">
        <f t="shared" si="98"/>
        <v>hardware</v>
      </c>
    </row>
    <row r="2074" spans="1:22" ht="46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5">
        <f t="shared" si="96"/>
        <v>1.1073146853146854</v>
      </c>
      <c r="G2074" t="s">
        <v>8219</v>
      </c>
      <c r="H2074" t="s">
        <v>8224</v>
      </c>
      <c r="I2074" t="s">
        <v>8246</v>
      </c>
      <c r="J2074">
        <v>1462629432</v>
      </c>
      <c r="K2074" s="11">
        <f>(Table1[[#This Row],[deadline]]/86400)+25569+(-5/24)</f>
        <v>42497.373055555552</v>
      </c>
      <c r="L2074">
        <v>1460037432</v>
      </c>
      <c r="M2074" s="11">
        <f>(Table1[[#This Row],[launched_at]]/86400)+25569+(-5/24)</f>
        <v>42467.373055555552</v>
      </c>
      <c r="N2074" s="12">
        <f>Table1[[#This Row],[Date Created Conversion]]</f>
        <v>42467.373055555552</v>
      </c>
      <c r="O2074" s="13">
        <f>Table1[[#This Row],[Date Created Conversion]]</f>
        <v>42467.373055555552</v>
      </c>
      <c r="P2074" t="b">
        <v>0</v>
      </c>
      <c r="Q2074">
        <v>350</v>
      </c>
      <c r="R2074" s="6">
        <f>E2074/Q2074</f>
        <v>226.20857142857142</v>
      </c>
      <c r="S2074" t="b">
        <v>1</v>
      </c>
      <c r="T2074" t="s">
        <v>8295</v>
      </c>
      <c r="U2074" s="7" t="str">
        <f t="shared" si="97"/>
        <v>technology</v>
      </c>
      <c r="V2074" t="str">
        <f t="shared" si="98"/>
        <v>hardware</v>
      </c>
    </row>
    <row r="2075" spans="1:22" ht="46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5">
        <f t="shared" si="96"/>
        <v>1.5260429999999998</v>
      </c>
      <c r="G2075" t="s">
        <v>8219</v>
      </c>
      <c r="H2075" t="s">
        <v>8224</v>
      </c>
      <c r="I2075" t="s">
        <v>8246</v>
      </c>
      <c r="J2075">
        <v>1431100918</v>
      </c>
      <c r="K2075" s="11">
        <f>(Table1[[#This Row],[deadline]]/86400)+25569+(-5/24)</f>
        <v>42132.459699074076</v>
      </c>
      <c r="L2075">
        <v>1427212918</v>
      </c>
      <c r="M2075" s="11">
        <f>(Table1[[#This Row],[launched_at]]/86400)+25569+(-5/24)</f>
        <v>42087.459699074076</v>
      </c>
      <c r="N2075" s="12">
        <f>Table1[[#This Row],[Date Created Conversion]]</f>
        <v>42087.459699074076</v>
      </c>
      <c r="O2075" s="13">
        <f>Table1[[#This Row],[Date Created Conversion]]</f>
        <v>42087.459699074076</v>
      </c>
      <c r="P2075" t="b">
        <v>0</v>
      </c>
      <c r="Q2075">
        <v>470</v>
      </c>
      <c r="R2075" s="6">
        <f>E2075/Q2075</f>
        <v>324.69</v>
      </c>
      <c r="S2075" t="b">
        <v>1</v>
      </c>
      <c r="T2075" t="s">
        <v>8295</v>
      </c>
      <c r="U2075" s="7" t="str">
        <f t="shared" si="97"/>
        <v>technology</v>
      </c>
      <c r="V2075" t="str">
        <f t="shared" si="98"/>
        <v>hardware</v>
      </c>
    </row>
    <row r="2076" spans="1:22" ht="3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5">
        <f t="shared" si="96"/>
        <v>1.0249999999999999</v>
      </c>
      <c r="G2076" t="s">
        <v>8219</v>
      </c>
      <c r="H2076" t="s">
        <v>8224</v>
      </c>
      <c r="I2076" t="s">
        <v>8246</v>
      </c>
      <c r="J2076">
        <v>1462564182</v>
      </c>
      <c r="K2076" s="11">
        <f>(Table1[[#This Row],[deadline]]/86400)+25569+(-5/24)</f>
        <v>42496.617847222216</v>
      </c>
      <c r="L2076">
        <v>1459972182</v>
      </c>
      <c r="M2076" s="11">
        <f>(Table1[[#This Row],[launched_at]]/86400)+25569+(-5/24)</f>
        <v>42466.617847222216</v>
      </c>
      <c r="N2076" s="12">
        <f>Table1[[#This Row],[Date Created Conversion]]</f>
        <v>42466.617847222216</v>
      </c>
      <c r="O2076" s="13">
        <f>Table1[[#This Row],[Date Created Conversion]]</f>
        <v>42466.617847222216</v>
      </c>
      <c r="P2076" t="b">
        <v>0</v>
      </c>
      <c r="Q2076">
        <v>3</v>
      </c>
      <c r="R2076" s="6">
        <f>E2076/Q2076</f>
        <v>205</v>
      </c>
      <c r="S2076" t="b">
        <v>1</v>
      </c>
      <c r="T2076" t="s">
        <v>8295</v>
      </c>
      <c r="U2076" s="7" t="str">
        <f t="shared" si="97"/>
        <v>technology</v>
      </c>
      <c r="V2076" t="str">
        <f t="shared" si="98"/>
        <v>hardware</v>
      </c>
    </row>
    <row r="2077" spans="1:22" ht="46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5">
        <f t="shared" si="96"/>
        <v>16.783738373837384</v>
      </c>
      <c r="G2077" t="s">
        <v>8219</v>
      </c>
      <c r="H2077" t="s">
        <v>8224</v>
      </c>
      <c r="I2077" t="s">
        <v>8246</v>
      </c>
      <c r="J2077">
        <v>1374769288</v>
      </c>
      <c r="K2077" s="11">
        <f>(Table1[[#This Row],[deadline]]/86400)+25569+(-5/24)</f>
        <v>41480.473240740735</v>
      </c>
      <c r="L2077">
        <v>1372177288</v>
      </c>
      <c r="M2077" s="11">
        <f>(Table1[[#This Row],[launched_at]]/86400)+25569+(-5/24)</f>
        <v>41450.473240740735</v>
      </c>
      <c r="N2077" s="12">
        <f>Table1[[#This Row],[Date Created Conversion]]</f>
        <v>41450.473240740735</v>
      </c>
      <c r="O2077" s="13">
        <f>Table1[[#This Row],[Date Created Conversion]]</f>
        <v>41450.473240740735</v>
      </c>
      <c r="P2077" t="b">
        <v>0</v>
      </c>
      <c r="Q2077">
        <v>8200</v>
      </c>
      <c r="R2077" s="6">
        <f>E2077/Q2077</f>
        <v>20.465926829268295</v>
      </c>
      <c r="S2077" t="b">
        <v>1</v>
      </c>
      <c r="T2077" t="s">
        <v>8295</v>
      </c>
      <c r="U2077" s="7" t="str">
        <f t="shared" si="97"/>
        <v>technology</v>
      </c>
      <c r="V2077" t="str">
        <f t="shared" si="98"/>
        <v>hardware</v>
      </c>
    </row>
    <row r="2078" spans="1:22" ht="3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5">
        <f t="shared" si="96"/>
        <v>5.4334915642458101</v>
      </c>
      <c r="G2078" t="s">
        <v>8219</v>
      </c>
      <c r="H2078" t="s">
        <v>8225</v>
      </c>
      <c r="I2078" t="s">
        <v>8247</v>
      </c>
      <c r="J2078">
        <v>1406149689</v>
      </c>
      <c r="K2078" s="11">
        <f>(Table1[[#This Row],[deadline]]/86400)+25569+(-5/24)</f>
        <v>41843.672326388885</v>
      </c>
      <c r="L2078">
        <v>1402693689</v>
      </c>
      <c r="M2078" s="11">
        <f>(Table1[[#This Row],[launched_at]]/86400)+25569+(-5/24)</f>
        <v>41803.672326388885</v>
      </c>
      <c r="N2078" s="12">
        <f>Table1[[#This Row],[Date Created Conversion]]</f>
        <v>41803.672326388885</v>
      </c>
      <c r="O2078" s="13">
        <f>Table1[[#This Row],[Date Created Conversion]]</f>
        <v>41803.672326388885</v>
      </c>
      <c r="P2078" t="b">
        <v>0</v>
      </c>
      <c r="Q2078">
        <v>8359</v>
      </c>
      <c r="R2078" s="6">
        <f>E2078/Q2078</f>
        <v>116.35303146309367</v>
      </c>
      <c r="S2078" t="b">
        <v>1</v>
      </c>
      <c r="T2078" t="s">
        <v>8295</v>
      </c>
      <c r="U2078" s="7" t="str">
        <f t="shared" si="97"/>
        <v>technology</v>
      </c>
      <c r="V2078" t="str">
        <f t="shared" si="98"/>
        <v>hardware</v>
      </c>
    </row>
    <row r="2079" spans="1:22" ht="46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5">
        <f t="shared" si="96"/>
        <v>1.1550800000000001</v>
      </c>
      <c r="G2079" t="s">
        <v>8219</v>
      </c>
      <c r="H2079" t="s">
        <v>8224</v>
      </c>
      <c r="I2079" t="s">
        <v>8246</v>
      </c>
      <c r="J2079">
        <v>1433538000</v>
      </c>
      <c r="K2079" s="11">
        <f>(Table1[[#This Row],[deadline]]/86400)+25569+(-5/24)</f>
        <v>42160.666666666664</v>
      </c>
      <c r="L2079">
        <v>1428541276</v>
      </c>
      <c r="M2079" s="11">
        <f>(Table1[[#This Row],[launched_at]]/86400)+25569+(-5/24)</f>
        <v>42102.83421296296</v>
      </c>
      <c r="N2079" s="12">
        <f>Table1[[#This Row],[Date Created Conversion]]</f>
        <v>42102.83421296296</v>
      </c>
      <c r="O2079" s="13">
        <f>Table1[[#This Row],[Date Created Conversion]]</f>
        <v>42102.83421296296</v>
      </c>
      <c r="P2079" t="b">
        <v>0</v>
      </c>
      <c r="Q2079">
        <v>188</v>
      </c>
      <c r="R2079" s="6">
        <f>E2079/Q2079</f>
        <v>307.20212765957444</v>
      </c>
      <c r="S2079" t="b">
        <v>1</v>
      </c>
      <c r="T2079" t="s">
        <v>8295</v>
      </c>
      <c r="U2079" s="7" t="str">
        <f t="shared" si="97"/>
        <v>technology</v>
      </c>
      <c r="V2079" t="str">
        <f t="shared" si="98"/>
        <v>hardware</v>
      </c>
    </row>
    <row r="2080" spans="1:22" ht="46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5">
        <f t="shared" si="96"/>
        <v>1.3120499999999999</v>
      </c>
      <c r="G2080" t="s">
        <v>8219</v>
      </c>
      <c r="H2080" t="s">
        <v>8227</v>
      </c>
      <c r="I2080" t="s">
        <v>8249</v>
      </c>
      <c r="J2080">
        <v>1482085857</v>
      </c>
      <c r="K2080" s="11">
        <f>(Table1[[#This Row],[deadline]]/86400)+25569+(-5/24)</f>
        <v>42722.563159722216</v>
      </c>
      <c r="L2080">
        <v>1479493857</v>
      </c>
      <c r="M2080" s="11">
        <f>(Table1[[#This Row],[launched_at]]/86400)+25569+(-5/24)</f>
        <v>42692.563159722216</v>
      </c>
      <c r="N2080" s="12">
        <f>Table1[[#This Row],[Date Created Conversion]]</f>
        <v>42692.563159722216</v>
      </c>
      <c r="O2080" s="13">
        <f>Table1[[#This Row],[Date Created Conversion]]</f>
        <v>42692.563159722216</v>
      </c>
      <c r="P2080" t="b">
        <v>0</v>
      </c>
      <c r="Q2080">
        <v>48</v>
      </c>
      <c r="R2080" s="6">
        <f>E2080/Q2080</f>
        <v>546.6875</v>
      </c>
      <c r="S2080" t="b">
        <v>1</v>
      </c>
      <c r="T2080" t="s">
        <v>8295</v>
      </c>
      <c r="U2080" s="7" t="str">
        <f t="shared" si="97"/>
        <v>technology</v>
      </c>
      <c r="V2080" t="str">
        <f t="shared" si="98"/>
        <v>hardware</v>
      </c>
    </row>
    <row r="2081" spans="1:22" ht="46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5">
        <f t="shared" si="96"/>
        <v>2.8816999999999999</v>
      </c>
      <c r="G2081" t="s">
        <v>8219</v>
      </c>
      <c r="H2081" t="s">
        <v>8225</v>
      </c>
      <c r="I2081" t="s">
        <v>8247</v>
      </c>
      <c r="J2081">
        <v>1435258800</v>
      </c>
      <c r="K2081" s="11">
        <f>(Table1[[#This Row],[deadline]]/86400)+25569+(-5/24)</f>
        <v>42180.583333333336</v>
      </c>
      <c r="L2081">
        <v>1432659793</v>
      </c>
      <c r="M2081" s="11">
        <f>(Table1[[#This Row],[launched_at]]/86400)+25569+(-5/24)</f>
        <v>42150.502233796295</v>
      </c>
      <c r="N2081" s="12">
        <f>Table1[[#This Row],[Date Created Conversion]]</f>
        <v>42150.502233796295</v>
      </c>
      <c r="O2081" s="13">
        <f>Table1[[#This Row],[Date Created Conversion]]</f>
        <v>42150.502233796295</v>
      </c>
      <c r="P2081" t="b">
        <v>0</v>
      </c>
      <c r="Q2081">
        <v>607</v>
      </c>
      <c r="R2081" s="6">
        <f>E2081/Q2081</f>
        <v>47.474464579901152</v>
      </c>
      <c r="S2081" t="b">
        <v>1</v>
      </c>
      <c r="T2081" t="s">
        <v>8295</v>
      </c>
      <c r="U2081" s="7" t="str">
        <f t="shared" si="97"/>
        <v>technology</v>
      </c>
      <c r="V2081" t="str">
        <f t="shared" si="98"/>
        <v>hardware</v>
      </c>
    </row>
    <row r="2082" spans="1:22" ht="46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5">
        <f t="shared" si="96"/>
        <v>5.0780000000000003</v>
      </c>
      <c r="G2082" t="s">
        <v>8219</v>
      </c>
      <c r="H2082" t="s">
        <v>8224</v>
      </c>
      <c r="I2082" t="s">
        <v>8246</v>
      </c>
      <c r="J2082">
        <v>1447286300</v>
      </c>
      <c r="K2082" s="11">
        <f>(Table1[[#This Row],[deadline]]/86400)+25569+(-5/24)</f>
        <v>42319.790509259255</v>
      </c>
      <c r="L2082">
        <v>1444690700</v>
      </c>
      <c r="M2082" s="11">
        <f>(Table1[[#This Row],[launched_at]]/86400)+25569+(-5/24)</f>
        <v>42289.748842592591</v>
      </c>
      <c r="N2082" s="12">
        <f>Table1[[#This Row],[Date Created Conversion]]</f>
        <v>42289.748842592591</v>
      </c>
      <c r="O2082" s="13">
        <f>Table1[[#This Row],[Date Created Conversion]]</f>
        <v>42289.748842592591</v>
      </c>
      <c r="P2082" t="b">
        <v>0</v>
      </c>
      <c r="Q2082">
        <v>50</v>
      </c>
      <c r="R2082" s="6">
        <f>E2082/Q2082</f>
        <v>101.56</v>
      </c>
      <c r="S2082" t="b">
        <v>1</v>
      </c>
      <c r="T2082" t="s">
        <v>8295</v>
      </c>
      <c r="U2082" s="7" t="str">
        <f t="shared" si="97"/>
        <v>technology</v>
      </c>
      <c r="V2082" t="str">
        <f t="shared" si="98"/>
        <v>hardware</v>
      </c>
    </row>
    <row r="2083" spans="1:22" ht="46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5">
        <f t="shared" si="96"/>
        <v>1.1457142857142857</v>
      </c>
      <c r="G2083" t="s">
        <v>8219</v>
      </c>
      <c r="H2083" t="s">
        <v>8224</v>
      </c>
      <c r="I2083" t="s">
        <v>8246</v>
      </c>
      <c r="J2083">
        <v>1337144340</v>
      </c>
      <c r="K2083" s="11">
        <f>(Table1[[#This Row],[deadline]]/86400)+25569+(-5/24)</f>
        <v>41044.999305555553</v>
      </c>
      <c r="L2083">
        <v>1333597555</v>
      </c>
      <c r="M2083" s="11">
        <f>(Table1[[#This Row],[launched_at]]/86400)+25569+(-5/24)</f>
        <v>41003.948553240734</v>
      </c>
      <c r="N2083" s="12">
        <f>Table1[[#This Row],[Date Created Conversion]]</f>
        <v>41003.948553240734</v>
      </c>
      <c r="O2083" s="13">
        <f>Table1[[#This Row],[Date Created Conversion]]</f>
        <v>41003.948553240734</v>
      </c>
      <c r="P2083" t="b">
        <v>0</v>
      </c>
      <c r="Q2083">
        <v>55</v>
      </c>
      <c r="R2083" s="6">
        <f>E2083/Q2083</f>
        <v>72.909090909090907</v>
      </c>
      <c r="S2083" t="b">
        <v>1</v>
      </c>
      <c r="T2083" t="s">
        <v>8279</v>
      </c>
      <c r="U2083" s="7" t="str">
        <f t="shared" si="97"/>
        <v>music</v>
      </c>
      <c r="V2083" t="str">
        <f t="shared" si="98"/>
        <v>indie rock</v>
      </c>
    </row>
    <row r="2084" spans="1:22" ht="46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5">
        <f t="shared" si="96"/>
        <v>1.1073333333333333</v>
      </c>
      <c r="G2084" t="s">
        <v>8219</v>
      </c>
      <c r="H2084" t="s">
        <v>8224</v>
      </c>
      <c r="I2084" t="s">
        <v>8246</v>
      </c>
      <c r="J2084">
        <v>1322106796</v>
      </c>
      <c r="K2084" s="11">
        <f>(Table1[[#This Row],[deadline]]/86400)+25569+(-5/24)</f>
        <v>40870.953657407408</v>
      </c>
      <c r="L2084">
        <v>1316919196</v>
      </c>
      <c r="M2084" s="11">
        <f>(Table1[[#This Row],[launched_at]]/86400)+25569+(-5/24)</f>
        <v>40810.911990740737</v>
      </c>
      <c r="N2084" s="12">
        <f>Table1[[#This Row],[Date Created Conversion]]</f>
        <v>40810.911990740737</v>
      </c>
      <c r="O2084" s="13">
        <f>Table1[[#This Row],[Date Created Conversion]]</f>
        <v>40810.911990740737</v>
      </c>
      <c r="P2084" t="b">
        <v>0</v>
      </c>
      <c r="Q2084">
        <v>38</v>
      </c>
      <c r="R2084" s="6">
        <f>E2084/Q2084</f>
        <v>43.710526315789473</v>
      </c>
      <c r="S2084" t="b">
        <v>1</v>
      </c>
      <c r="T2084" t="s">
        <v>8279</v>
      </c>
      <c r="U2084" s="7" t="str">
        <f t="shared" si="97"/>
        <v>music</v>
      </c>
      <c r="V2084" t="str">
        <f t="shared" si="98"/>
        <v>indie rock</v>
      </c>
    </row>
    <row r="2085" spans="1:22" ht="46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5">
        <f t="shared" si="96"/>
        <v>1.1333333333333333</v>
      </c>
      <c r="G2085" t="s">
        <v>8219</v>
      </c>
      <c r="H2085" t="s">
        <v>8224</v>
      </c>
      <c r="I2085" t="s">
        <v>8246</v>
      </c>
      <c r="J2085">
        <v>1338830395</v>
      </c>
      <c r="K2085" s="11">
        <f>(Table1[[#This Row],[deadline]]/86400)+25569+(-5/24)</f>
        <v>41064.513831018514</v>
      </c>
      <c r="L2085">
        <v>1336238395</v>
      </c>
      <c r="M2085" s="11">
        <f>(Table1[[#This Row],[launched_at]]/86400)+25569+(-5/24)</f>
        <v>41034.513831018514</v>
      </c>
      <c r="N2085" s="12">
        <f>Table1[[#This Row],[Date Created Conversion]]</f>
        <v>41034.513831018514</v>
      </c>
      <c r="O2085" s="13">
        <f>Table1[[#This Row],[Date Created Conversion]]</f>
        <v>41034.513831018514</v>
      </c>
      <c r="P2085" t="b">
        <v>0</v>
      </c>
      <c r="Q2085">
        <v>25</v>
      </c>
      <c r="R2085" s="6">
        <f>E2085/Q2085</f>
        <v>34</v>
      </c>
      <c r="S2085" t="b">
        <v>1</v>
      </c>
      <c r="T2085" t="s">
        <v>8279</v>
      </c>
      <c r="U2085" s="7" t="str">
        <f t="shared" si="97"/>
        <v>music</v>
      </c>
      <c r="V2085" t="str">
        <f t="shared" si="98"/>
        <v>indie rock</v>
      </c>
    </row>
    <row r="2086" spans="1:22" ht="46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5">
        <f t="shared" si="96"/>
        <v>1.0833333333333333</v>
      </c>
      <c r="G2086" t="s">
        <v>8219</v>
      </c>
      <c r="H2086" t="s">
        <v>8224</v>
      </c>
      <c r="I2086" t="s">
        <v>8246</v>
      </c>
      <c r="J2086">
        <v>1399186740</v>
      </c>
      <c r="K2086" s="11">
        <f>(Table1[[#This Row],[deadline]]/86400)+25569+(-5/24)</f>
        <v>41763.082638888889</v>
      </c>
      <c r="L2086">
        <v>1396468782</v>
      </c>
      <c r="M2086" s="11">
        <f>(Table1[[#This Row],[launched_at]]/86400)+25569+(-5/24)</f>
        <v>41731.624791666662</v>
      </c>
      <c r="N2086" s="12">
        <f>Table1[[#This Row],[Date Created Conversion]]</f>
        <v>41731.624791666662</v>
      </c>
      <c r="O2086" s="13">
        <f>Table1[[#This Row],[Date Created Conversion]]</f>
        <v>41731.624791666662</v>
      </c>
      <c r="P2086" t="b">
        <v>0</v>
      </c>
      <c r="Q2086">
        <v>46</v>
      </c>
      <c r="R2086" s="6">
        <f>E2086/Q2086</f>
        <v>70.652173913043484</v>
      </c>
      <c r="S2086" t="b">
        <v>1</v>
      </c>
      <c r="T2086" t="s">
        <v>8279</v>
      </c>
      <c r="U2086" s="7" t="str">
        <f t="shared" si="97"/>
        <v>music</v>
      </c>
      <c r="V2086" t="str">
        <f t="shared" si="98"/>
        <v>indie rock</v>
      </c>
    </row>
    <row r="2087" spans="1:22" ht="46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5">
        <f t="shared" si="96"/>
        <v>1.2353333333333334</v>
      </c>
      <c r="G2087" t="s">
        <v>8219</v>
      </c>
      <c r="H2087" t="s">
        <v>8224</v>
      </c>
      <c r="I2087" t="s">
        <v>8246</v>
      </c>
      <c r="J2087">
        <v>1342382587</v>
      </c>
      <c r="K2087" s="11">
        <f>(Table1[[#This Row],[deadline]]/86400)+25569+(-5/24)</f>
        <v>41105.627164351848</v>
      </c>
      <c r="L2087">
        <v>1339790587</v>
      </c>
      <c r="M2087" s="11">
        <f>(Table1[[#This Row],[launched_at]]/86400)+25569+(-5/24)</f>
        <v>41075.627164351848</v>
      </c>
      <c r="N2087" s="12">
        <f>Table1[[#This Row],[Date Created Conversion]]</f>
        <v>41075.627164351848</v>
      </c>
      <c r="O2087" s="13">
        <f>Table1[[#This Row],[Date Created Conversion]]</f>
        <v>41075.627164351848</v>
      </c>
      <c r="P2087" t="b">
        <v>0</v>
      </c>
      <c r="Q2087">
        <v>83</v>
      </c>
      <c r="R2087" s="6">
        <f>E2087/Q2087</f>
        <v>89.301204819277103</v>
      </c>
      <c r="S2087" t="b">
        <v>1</v>
      </c>
      <c r="T2087" t="s">
        <v>8279</v>
      </c>
      <c r="U2087" s="7" t="str">
        <f t="shared" si="97"/>
        <v>music</v>
      </c>
      <c r="V2087" t="str">
        <f t="shared" si="98"/>
        <v>indie rock</v>
      </c>
    </row>
    <row r="2088" spans="1:22" ht="46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5">
        <f t="shared" si="96"/>
        <v>1.0069999999999999</v>
      </c>
      <c r="G2088" t="s">
        <v>8219</v>
      </c>
      <c r="H2088" t="s">
        <v>8224</v>
      </c>
      <c r="I2088" t="s">
        <v>8246</v>
      </c>
      <c r="J2088">
        <v>1323838740</v>
      </c>
      <c r="K2088" s="11">
        <f>(Table1[[#This Row],[deadline]]/86400)+25569+(-5/24)</f>
        <v>40890.999305555553</v>
      </c>
      <c r="L2088">
        <v>1321200332</v>
      </c>
      <c r="M2088" s="11">
        <f>(Table1[[#This Row],[launched_at]]/86400)+25569+(-5/24)</f>
        <v>40860.462175925924</v>
      </c>
      <c r="N2088" s="12">
        <f>Table1[[#This Row],[Date Created Conversion]]</f>
        <v>40860.462175925924</v>
      </c>
      <c r="O2088" s="13">
        <f>Table1[[#This Row],[Date Created Conversion]]</f>
        <v>40860.462175925924</v>
      </c>
      <c r="P2088" t="b">
        <v>0</v>
      </c>
      <c r="Q2088">
        <v>35</v>
      </c>
      <c r="R2088" s="6">
        <f>E2088/Q2088</f>
        <v>115.08571428571429</v>
      </c>
      <c r="S2088" t="b">
        <v>1</v>
      </c>
      <c r="T2088" t="s">
        <v>8279</v>
      </c>
      <c r="U2088" s="7" t="str">
        <f t="shared" si="97"/>
        <v>music</v>
      </c>
      <c r="V2088" t="str">
        <f t="shared" si="98"/>
        <v>indie rock</v>
      </c>
    </row>
    <row r="2089" spans="1:22" ht="46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5">
        <f t="shared" si="96"/>
        <v>1.0353333333333334</v>
      </c>
      <c r="G2089" t="s">
        <v>8219</v>
      </c>
      <c r="H2089" t="s">
        <v>8224</v>
      </c>
      <c r="I2089" t="s">
        <v>8246</v>
      </c>
      <c r="J2089">
        <v>1315457658</v>
      </c>
      <c r="K2089" s="11">
        <f>(Table1[[#This Row],[deadline]]/86400)+25569+(-5/24)</f>
        <v>40793.996041666665</v>
      </c>
      <c r="L2089">
        <v>1312865658</v>
      </c>
      <c r="M2089" s="11">
        <f>(Table1[[#This Row],[launched_at]]/86400)+25569+(-5/24)</f>
        <v>40763.996041666665</v>
      </c>
      <c r="N2089" s="12">
        <f>Table1[[#This Row],[Date Created Conversion]]</f>
        <v>40763.996041666665</v>
      </c>
      <c r="O2089" s="13">
        <f>Table1[[#This Row],[Date Created Conversion]]</f>
        <v>40763.996041666665</v>
      </c>
      <c r="P2089" t="b">
        <v>0</v>
      </c>
      <c r="Q2089">
        <v>25</v>
      </c>
      <c r="R2089" s="6">
        <f>E2089/Q2089</f>
        <v>62.12</v>
      </c>
      <c r="S2089" t="b">
        <v>1</v>
      </c>
      <c r="T2089" t="s">
        <v>8279</v>
      </c>
      <c r="U2089" s="7" t="str">
        <f t="shared" si="97"/>
        <v>music</v>
      </c>
      <c r="V2089" t="str">
        <f t="shared" si="98"/>
        <v>indie rock</v>
      </c>
    </row>
    <row r="2090" spans="1:22" ht="46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5">
        <f t="shared" si="96"/>
        <v>1.1551066666666667</v>
      </c>
      <c r="G2090" t="s">
        <v>8219</v>
      </c>
      <c r="H2090" t="s">
        <v>8224</v>
      </c>
      <c r="I2090" t="s">
        <v>8246</v>
      </c>
      <c r="J2090">
        <v>1284177540</v>
      </c>
      <c r="K2090" s="11">
        <f>(Table1[[#This Row],[deadline]]/86400)+25569+(-5/24)</f>
        <v>40431.957638888889</v>
      </c>
      <c r="L2090">
        <v>1281028152</v>
      </c>
      <c r="M2090" s="11">
        <f>(Table1[[#This Row],[launched_at]]/86400)+25569+(-5/24)</f>
        <v>40395.506388888891</v>
      </c>
      <c r="N2090" s="12">
        <f>Table1[[#This Row],[Date Created Conversion]]</f>
        <v>40395.506388888891</v>
      </c>
      <c r="O2090" s="13">
        <f>Table1[[#This Row],[Date Created Conversion]]</f>
        <v>40395.506388888891</v>
      </c>
      <c r="P2090" t="b">
        <v>0</v>
      </c>
      <c r="Q2090">
        <v>75</v>
      </c>
      <c r="R2090" s="6">
        <f>E2090/Q2090</f>
        <v>46.204266666666669</v>
      </c>
      <c r="S2090" t="b">
        <v>1</v>
      </c>
      <c r="T2090" t="s">
        <v>8279</v>
      </c>
      <c r="U2090" s="7" t="str">
        <f t="shared" si="97"/>
        <v>music</v>
      </c>
      <c r="V2090" t="str">
        <f t="shared" si="98"/>
        <v>indie rock</v>
      </c>
    </row>
    <row r="2091" spans="1:22" ht="3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5">
        <f t="shared" si="96"/>
        <v>1.2040040000000001</v>
      </c>
      <c r="G2091" t="s">
        <v>8219</v>
      </c>
      <c r="H2091" t="s">
        <v>8224</v>
      </c>
      <c r="I2091" t="s">
        <v>8246</v>
      </c>
      <c r="J2091">
        <v>1375408194</v>
      </c>
      <c r="K2091" s="11">
        <f>(Table1[[#This Row],[deadline]]/86400)+25569+(-5/24)</f>
        <v>41487.867986111109</v>
      </c>
      <c r="L2091">
        <v>1372384194</v>
      </c>
      <c r="M2091" s="11">
        <f>(Table1[[#This Row],[launched_at]]/86400)+25569+(-5/24)</f>
        <v>41452.867986111109</v>
      </c>
      <c r="N2091" s="12">
        <f>Table1[[#This Row],[Date Created Conversion]]</f>
        <v>41452.867986111109</v>
      </c>
      <c r="O2091" s="13">
        <f>Table1[[#This Row],[Date Created Conversion]]</f>
        <v>41452.867986111109</v>
      </c>
      <c r="P2091" t="b">
        <v>0</v>
      </c>
      <c r="Q2091">
        <v>62</v>
      </c>
      <c r="R2091" s="6">
        <f>E2091/Q2091</f>
        <v>48.54854838709678</v>
      </c>
      <c r="S2091" t="b">
        <v>1</v>
      </c>
      <c r="T2091" t="s">
        <v>8279</v>
      </c>
      <c r="U2091" s="7" t="str">
        <f t="shared" si="97"/>
        <v>music</v>
      </c>
      <c r="V2091" t="str">
        <f t="shared" si="98"/>
        <v>indie rock</v>
      </c>
    </row>
    <row r="2092" spans="1:22" ht="46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5">
        <f t="shared" si="96"/>
        <v>1.1504037499999999</v>
      </c>
      <c r="G2092" t="s">
        <v>8219</v>
      </c>
      <c r="H2092" t="s">
        <v>8224</v>
      </c>
      <c r="I2092" t="s">
        <v>8246</v>
      </c>
      <c r="J2092">
        <v>1361696955</v>
      </c>
      <c r="K2092" s="11">
        <f>(Table1[[#This Row],[deadline]]/86400)+25569+(-5/24)</f>
        <v>41329.173090277771</v>
      </c>
      <c r="L2092">
        <v>1359104955</v>
      </c>
      <c r="M2092" s="11">
        <f>(Table1[[#This Row],[launched_at]]/86400)+25569+(-5/24)</f>
        <v>41299.173090277771</v>
      </c>
      <c r="N2092" s="12">
        <f>Table1[[#This Row],[Date Created Conversion]]</f>
        <v>41299.173090277771</v>
      </c>
      <c r="O2092" s="13">
        <f>Table1[[#This Row],[Date Created Conversion]]</f>
        <v>41299.173090277771</v>
      </c>
      <c r="P2092" t="b">
        <v>0</v>
      </c>
      <c r="Q2092">
        <v>160</v>
      </c>
      <c r="R2092" s="6">
        <f>E2092/Q2092</f>
        <v>57.520187499999999</v>
      </c>
      <c r="S2092" t="b">
        <v>1</v>
      </c>
      <c r="T2092" t="s">
        <v>8279</v>
      </c>
      <c r="U2092" s="7" t="str">
        <f t="shared" si="97"/>
        <v>music</v>
      </c>
      <c r="V2092" t="str">
        <f t="shared" si="98"/>
        <v>indie rock</v>
      </c>
    </row>
    <row r="2093" spans="1:22" ht="46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5">
        <f t="shared" si="96"/>
        <v>1.2046777777777777</v>
      </c>
      <c r="G2093" t="s">
        <v>8219</v>
      </c>
      <c r="H2093" t="s">
        <v>8224</v>
      </c>
      <c r="I2093" t="s">
        <v>8246</v>
      </c>
      <c r="J2093">
        <v>1299009600</v>
      </c>
      <c r="K2093" s="11">
        <f>(Table1[[#This Row],[deadline]]/86400)+25569+(-5/24)</f>
        <v>40603.625</v>
      </c>
      <c r="L2093">
        <v>1294818278</v>
      </c>
      <c r="M2093" s="11">
        <f>(Table1[[#This Row],[launched_at]]/86400)+25569+(-5/24)</f>
        <v>40555.114328703705</v>
      </c>
      <c r="N2093" s="12">
        <f>Table1[[#This Row],[Date Created Conversion]]</f>
        <v>40555.114328703705</v>
      </c>
      <c r="O2093" s="13">
        <f>Table1[[#This Row],[Date Created Conversion]]</f>
        <v>40555.114328703705</v>
      </c>
      <c r="P2093" t="b">
        <v>0</v>
      </c>
      <c r="Q2093">
        <v>246</v>
      </c>
      <c r="R2093" s="6">
        <f>E2093/Q2093</f>
        <v>88.147154471544724</v>
      </c>
      <c r="S2093" t="b">
        <v>1</v>
      </c>
      <c r="T2093" t="s">
        <v>8279</v>
      </c>
      <c r="U2093" s="7" t="str">
        <f t="shared" si="97"/>
        <v>music</v>
      </c>
      <c r="V2093" t="str">
        <f t="shared" si="98"/>
        <v>indie rock</v>
      </c>
    </row>
    <row r="2094" spans="1:22" ht="46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5">
        <f t="shared" si="96"/>
        <v>1.0128333333333333</v>
      </c>
      <c r="G2094" t="s">
        <v>8219</v>
      </c>
      <c r="H2094" t="s">
        <v>8224</v>
      </c>
      <c r="I2094" t="s">
        <v>8246</v>
      </c>
      <c r="J2094">
        <v>1318006732</v>
      </c>
      <c r="K2094" s="11">
        <f>(Table1[[#This Row],[deadline]]/86400)+25569+(-5/24)</f>
        <v>40823.499212962961</v>
      </c>
      <c r="L2094">
        <v>1312822732</v>
      </c>
      <c r="M2094" s="11">
        <f>(Table1[[#This Row],[launched_at]]/86400)+25569+(-5/24)</f>
        <v>40763.499212962961</v>
      </c>
      <c r="N2094" s="12">
        <f>Table1[[#This Row],[Date Created Conversion]]</f>
        <v>40763.499212962961</v>
      </c>
      <c r="O2094" s="13">
        <f>Table1[[#This Row],[Date Created Conversion]]</f>
        <v>40763.499212962961</v>
      </c>
      <c r="P2094" t="b">
        <v>0</v>
      </c>
      <c r="Q2094">
        <v>55</v>
      </c>
      <c r="R2094" s="6">
        <f>E2094/Q2094</f>
        <v>110.49090909090908</v>
      </c>
      <c r="S2094" t="b">
        <v>1</v>
      </c>
      <c r="T2094" t="s">
        <v>8279</v>
      </c>
      <c r="U2094" s="7" t="str">
        <f t="shared" si="97"/>
        <v>music</v>
      </c>
      <c r="V2094" t="str">
        <f t="shared" si="98"/>
        <v>indie rock</v>
      </c>
    </row>
    <row r="2095" spans="1:22" ht="46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5">
        <f t="shared" si="96"/>
        <v>1.0246666666666666</v>
      </c>
      <c r="G2095" t="s">
        <v>8219</v>
      </c>
      <c r="H2095" t="s">
        <v>8224</v>
      </c>
      <c r="I2095" t="s">
        <v>8246</v>
      </c>
      <c r="J2095">
        <v>1356211832</v>
      </c>
      <c r="K2095" s="11">
        <f>(Table1[[#This Row],[deadline]]/86400)+25569+(-5/24)</f>
        <v>41265.68787037037</v>
      </c>
      <c r="L2095">
        <v>1351024232</v>
      </c>
      <c r="M2095" s="11">
        <f>(Table1[[#This Row],[launched_at]]/86400)+25569+(-5/24)</f>
        <v>41205.646203703705</v>
      </c>
      <c r="N2095" s="12">
        <f>Table1[[#This Row],[Date Created Conversion]]</f>
        <v>41205.646203703705</v>
      </c>
      <c r="O2095" s="13">
        <f>Table1[[#This Row],[Date Created Conversion]]</f>
        <v>41205.646203703705</v>
      </c>
      <c r="P2095" t="b">
        <v>0</v>
      </c>
      <c r="Q2095">
        <v>23</v>
      </c>
      <c r="R2095" s="6">
        <f>E2095/Q2095</f>
        <v>66.826086956521735</v>
      </c>
      <c r="S2095" t="b">
        <v>1</v>
      </c>
      <c r="T2095" t="s">
        <v>8279</v>
      </c>
      <c r="U2095" s="7" t="str">
        <f t="shared" si="97"/>
        <v>music</v>
      </c>
      <c r="V2095" t="str">
        <f t="shared" si="98"/>
        <v>indie rock</v>
      </c>
    </row>
    <row r="2096" spans="1:22" ht="46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5">
        <f t="shared" si="96"/>
        <v>1.2054285714285715</v>
      </c>
      <c r="G2096" t="s">
        <v>8219</v>
      </c>
      <c r="H2096" t="s">
        <v>8224</v>
      </c>
      <c r="I2096" t="s">
        <v>8246</v>
      </c>
      <c r="J2096">
        <v>1330916400</v>
      </c>
      <c r="K2096" s="11">
        <f>(Table1[[#This Row],[deadline]]/86400)+25569+(-5/24)</f>
        <v>40972.916666666664</v>
      </c>
      <c r="L2096">
        <v>1327969730</v>
      </c>
      <c r="M2096" s="11">
        <f>(Table1[[#This Row],[launched_at]]/86400)+25569+(-5/24)</f>
        <v>40938.811689814815</v>
      </c>
      <c r="N2096" s="12">
        <f>Table1[[#This Row],[Date Created Conversion]]</f>
        <v>40938.811689814815</v>
      </c>
      <c r="O2096" s="13">
        <f>Table1[[#This Row],[Date Created Conversion]]</f>
        <v>40938.811689814815</v>
      </c>
      <c r="P2096" t="b">
        <v>0</v>
      </c>
      <c r="Q2096">
        <v>72</v>
      </c>
      <c r="R2096" s="6">
        <f>E2096/Q2096</f>
        <v>58.597222222222221</v>
      </c>
      <c r="S2096" t="b">
        <v>1</v>
      </c>
      <c r="T2096" t="s">
        <v>8279</v>
      </c>
      <c r="U2096" s="7" t="str">
        <f t="shared" si="97"/>
        <v>music</v>
      </c>
      <c r="V2096" t="str">
        <f t="shared" si="98"/>
        <v>indie rock</v>
      </c>
    </row>
    <row r="2097" spans="1:22" ht="46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5">
        <f t="shared" si="96"/>
        <v>1</v>
      </c>
      <c r="G2097" t="s">
        <v>8219</v>
      </c>
      <c r="H2097" t="s">
        <v>8224</v>
      </c>
      <c r="I2097" t="s">
        <v>8246</v>
      </c>
      <c r="J2097">
        <v>1317576973</v>
      </c>
      <c r="K2097" s="11">
        <f>(Table1[[#This Row],[deadline]]/86400)+25569+(-5/24)</f>
        <v>40818.525150462963</v>
      </c>
      <c r="L2097">
        <v>1312392973</v>
      </c>
      <c r="M2097" s="11">
        <f>(Table1[[#This Row],[launched_at]]/86400)+25569+(-5/24)</f>
        <v>40758.525150462963</v>
      </c>
      <c r="N2097" s="12">
        <f>Table1[[#This Row],[Date Created Conversion]]</f>
        <v>40758.525150462963</v>
      </c>
      <c r="O2097" s="13">
        <f>Table1[[#This Row],[Date Created Conversion]]</f>
        <v>40758.525150462963</v>
      </c>
      <c r="P2097" t="b">
        <v>0</v>
      </c>
      <c r="Q2097">
        <v>22</v>
      </c>
      <c r="R2097" s="6">
        <f>E2097/Q2097</f>
        <v>113.63636363636364</v>
      </c>
      <c r="S2097" t="b">
        <v>1</v>
      </c>
      <c r="T2097" t="s">
        <v>8279</v>
      </c>
      <c r="U2097" s="7" t="str">
        <f t="shared" si="97"/>
        <v>music</v>
      </c>
      <c r="V2097" t="str">
        <f t="shared" si="98"/>
        <v>indie rock</v>
      </c>
    </row>
    <row r="2098" spans="1:22" ht="46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5">
        <f t="shared" si="96"/>
        <v>1.0166666666666666</v>
      </c>
      <c r="G2098" t="s">
        <v>8219</v>
      </c>
      <c r="H2098" t="s">
        <v>8224</v>
      </c>
      <c r="I2098" t="s">
        <v>8246</v>
      </c>
      <c r="J2098">
        <v>1351223940</v>
      </c>
      <c r="K2098" s="11">
        <f>(Table1[[#This Row],[deadline]]/86400)+25569+(-5/24)</f>
        <v>41207.957638888889</v>
      </c>
      <c r="L2098">
        <v>1349892735</v>
      </c>
      <c r="M2098" s="11">
        <f>(Table1[[#This Row],[launched_at]]/86400)+25569+(-5/24)</f>
        <v>41192.550173611111</v>
      </c>
      <c r="N2098" s="12">
        <f>Table1[[#This Row],[Date Created Conversion]]</f>
        <v>41192.550173611111</v>
      </c>
      <c r="O2098" s="13">
        <f>Table1[[#This Row],[Date Created Conversion]]</f>
        <v>41192.550173611111</v>
      </c>
      <c r="P2098" t="b">
        <v>0</v>
      </c>
      <c r="Q2098">
        <v>14</v>
      </c>
      <c r="R2098" s="6">
        <f>E2098/Q2098</f>
        <v>43.571428571428569</v>
      </c>
      <c r="S2098" t="b">
        <v>1</v>
      </c>
      <c r="T2098" t="s">
        <v>8279</v>
      </c>
      <c r="U2098" s="7" t="str">
        <f t="shared" si="97"/>
        <v>music</v>
      </c>
      <c r="V2098" t="str">
        <f t="shared" si="98"/>
        <v>indie rock</v>
      </c>
    </row>
    <row r="2099" spans="1:22" ht="46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5">
        <f t="shared" si="96"/>
        <v>1</v>
      </c>
      <c r="G2099" t="s">
        <v>8219</v>
      </c>
      <c r="H2099" t="s">
        <v>8224</v>
      </c>
      <c r="I2099" t="s">
        <v>8246</v>
      </c>
      <c r="J2099">
        <v>1322751735</v>
      </c>
      <c r="K2099" s="11">
        <f>(Table1[[#This Row],[deadline]]/86400)+25569+(-5/24)</f>
        <v>40878.418229166666</v>
      </c>
      <c r="L2099">
        <v>1317564135</v>
      </c>
      <c r="M2099" s="11">
        <f>(Table1[[#This Row],[launched_at]]/86400)+25569+(-5/24)</f>
        <v>40818.376562500001</v>
      </c>
      <c r="N2099" s="12">
        <f>Table1[[#This Row],[Date Created Conversion]]</f>
        <v>40818.376562500001</v>
      </c>
      <c r="O2099" s="13">
        <f>Table1[[#This Row],[Date Created Conversion]]</f>
        <v>40818.376562500001</v>
      </c>
      <c r="P2099" t="b">
        <v>0</v>
      </c>
      <c r="Q2099">
        <v>38</v>
      </c>
      <c r="R2099" s="6">
        <f>E2099/Q2099</f>
        <v>78.94736842105263</v>
      </c>
      <c r="S2099" t="b">
        <v>1</v>
      </c>
      <c r="T2099" t="s">
        <v>8279</v>
      </c>
      <c r="U2099" s="7" t="str">
        <f t="shared" si="97"/>
        <v>music</v>
      </c>
      <c r="V2099" t="str">
        <f t="shared" si="98"/>
        <v>indie rock</v>
      </c>
    </row>
    <row r="2100" spans="1:22" ht="46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5">
        <f t="shared" si="96"/>
        <v>1.0033333333333334</v>
      </c>
      <c r="G2100" t="s">
        <v>8219</v>
      </c>
      <c r="H2100" t="s">
        <v>8224</v>
      </c>
      <c r="I2100" t="s">
        <v>8246</v>
      </c>
      <c r="J2100">
        <v>1331174635</v>
      </c>
      <c r="K2100" s="11">
        <f>(Table1[[#This Row],[deadline]]/86400)+25569+(-5/24)</f>
        <v>40975.905497685184</v>
      </c>
      <c r="L2100">
        <v>1328582635</v>
      </c>
      <c r="M2100" s="11">
        <f>(Table1[[#This Row],[launched_at]]/86400)+25569+(-5/24)</f>
        <v>40945.905497685184</v>
      </c>
      <c r="N2100" s="12">
        <f>Table1[[#This Row],[Date Created Conversion]]</f>
        <v>40945.905497685184</v>
      </c>
      <c r="O2100" s="13">
        <f>Table1[[#This Row],[Date Created Conversion]]</f>
        <v>40945.905497685184</v>
      </c>
      <c r="P2100" t="b">
        <v>0</v>
      </c>
      <c r="Q2100">
        <v>32</v>
      </c>
      <c r="R2100" s="6">
        <f>E2100/Q2100</f>
        <v>188.125</v>
      </c>
      <c r="S2100" t="b">
        <v>1</v>
      </c>
      <c r="T2100" t="s">
        <v>8279</v>
      </c>
      <c r="U2100" s="7" t="str">
        <f t="shared" si="97"/>
        <v>music</v>
      </c>
      <c r="V2100" t="str">
        <f t="shared" si="98"/>
        <v>indie rock</v>
      </c>
    </row>
    <row r="2101" spans="1:22" ht="18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5">
        <f t="shared" si="96"/>
        <v>1.3236666666666668</v>
      </c>
      <c r="G2101" t="s">
        <v>8219</v>
      </c>
      <c r="H2101" t="s">
        <v>8224</v>
      </c>
      <c r="I2101" t="s">
        <v>8246</v>
      </c>
      <c r="J2101">
        <v>1435808400</v>
      </c>
      <c r="K2101" s="11">
        <f>(Table1[[#This Row],[deadline]]/86400)+25569+(-5/24)</f>
        <v>42186.944444444445</v>
      </c>
      <c r="L2101">
        <v>1434650084</v>
      </c>
      <c r="M2101" s="11">
        <f>(Table1[[#This Row],[launched_at]]/86400)+25569+(-5/24)</f>
        <v>42173.53800925926</v>
      </c>
      <c r="N2101" s="12">
        <f>Table1[[#This Row],[Date Created Conversion]]</f>
        <v>42173.53800925926</v>
      </c>
      <c r="O2101" s="13">
        <f>Table1[[#This Row],[Date Created Conversion]]</f>
        <v>42173.53800925926</v>
      </c>
      <c r="P2101" t="b">
        <v>0</v>
      </c>
      <c r="Q2101">
        <v>63</v>
      </c>
      <c r="R2101" s="6">
        <f>E2101/Q2101</f>
        <v>63.031746031746032</v>
      </c>
      <c r="S2101" t="b">
        <v>1</v>
      </c>
      <c r="T2101" t="s">
        <v>8279</v>
      </c>
      <c r="U2101" s="7" t="str">
        <f t="shared" si="97"/>
        <v>music</v>
      </c>
      <c r="V2101" t="str">
        <f t="shared" si="98"/>
        <v>indie rock</v>
      </c>
    </row>
    <row r="2102" spans="1:22" ht="46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5">
        <f t="shared" si="96"/>
        <v>1.3666666666666667</v>
      </c>
      <c r="G2102" t="s">
        <v>8219</v>
      </c>
      <c r="H2102" t="s">
        <v>8224</v>
      </c>
      <c r="I2102" t="s">
        <v>8246</v>
      </c>
      <c r="J2102">
        <v>1341028740</v>
      </c>
      <c r="K2102" s="11">
        <f>(Table1[[#This Row],[deadline]]/86400)+25569+(-5/24)</f>
        <v>41089.957638888889</v>
      </c>
      <c r="L2102">
        <v>1339704141</v>
      </c>
      <c r="M2102" s="11">
        <f>(Table1[[#This Row],[launched_at]]/86400)+25569+(-5/24)</f>
        <v>41074.62663194444</v>
      </c>
      <c r="N2102" s="12">
        <f>Table1[[#This Row],[Date Created Conversion]]</f>
        <v>41074.62663194444</v>
      </c>
      <c r="O2102" s="13">
        <f>Table1[[#This Row],[Date Created Conversion]]</f>
        <v>41074.62663194444</v>
      </c>
      <c r="P2102" t="b">
        <v>0</v>
      </c>
      <c r="Q2102">
        <v>27</v>
      </c>
      <c r="R2102" s="6">
        <f>E2102/Q2102</f>
        <v>30.37037037037037</v>
      </c>
      <c r="S2102" t="b">
        <v>1</v>
      </c>
      <c r="T2102" t="s">
        <v>8279</v>
      </c>
      <c r="U2102" s="7" t="str">
        <f t="shared" si="97"/>
        <v>music</v>
      </c>
      <c r="V2102" t="str">
        <f t="shared" si="98"/>
        <v>indie rock</v>
      </c>
    </row>
    <row r="2103" spans="1:22" ht="46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5">
        <f t="shared" si="96"/>
        <v>1.1325000000000001</v>
      </c>
      <c r="G2103" t="s">
        <v>8219</v>
      </c>
      <c r="H2103" t="s">
        <v>8224</v>
      </c>
      <c r="I2103" t="s">
        <v>8246</v>
      </c>
      <c r="J2103">
        <v>1329104114</v>
      </c>
      <c r="K2103" s="11">
        <f>(Table1[[#This Row],[deadline]]/86400)+25569+(-5/24)</f>
        <v>40951.941134259258</v>
      </c>
      <c r="L2103">
        <v>1323920114</v>
      </c>
      <c r="M2103" s="11">
        <f>(Table1[[#This Row],[launched_at]]/86400)+25569+(-5/24)</f>
        <v>40891.941134259258</v>
      </c>
      <c r="N2103" s="12">
        <f>Table1[[#This Row],[Date Created Conversion]]</f>
        <v>40891.941134259258</v>
      </c>
      <c r="O2103" s="13">
        <f>Table1[[#This Row],[Date Created Conversion]]</f>
        <v>40891.941134259258</v>
      </c>
      <c r="P2103" t="b">
        <v>0</v>
      </c>
      <c r="Q2103">
        <v>44</v>
      </c>
      <c r="R2103" s="6">
        <f>E2103/Q2103</f>
        <v>51.477272727272727</v>
      </c>
      <c r="S2103" t="b">
        <v>1</v>
      </c>
      <c r="T2103" t="s">
        <v>8279</v>
      </c>
      <c r="U2103" s="7" t="str">
        <f t="shared" si="97"/>
        <v>music</v>
      </c>
      <c r="V2103" t="str">
        <f t="shared" si="98"/>
        <v>indie rock</v>
      </c>
    </row>
    <row r="2104" spans="1:22" ht="46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5">
        <f t="shared" si="96"/>
        <v>1.36</v>
      </c>
      <c r="G2104" t="s">
        <v>8219</v>
      </c>
      <c r="H2104" t="s">
        <v>8224</v>
      </c>
      <c r="I2104" t="s">
        <v>8246</v>
      </c>
      <c r="J2104">
        <v>1304628648</v>
      </c>
      <c r="K2104" s="11">
        <f>(Table1[[#This Row],[deadline]]/86400)+25569+(-5/24)</f>
        <v>40668.660277777773</v>
      </c>
      <c r="L2104">
        <v>1302036648</v>
      </c>
      <c r="M2104" s="11">
        <f>(Table1[[#This Row],[launched_at]]/86400)+25569+(-5/24)</f>
        <v>40638.660277777773</v>
      </c>
      <c r="N2104" s="12">
        <f>Table1[[#This Row],[Date Created Conversion]]</f>
        <v>40638.660277777773</v>
      </c>
      <c r="O2104" s="13">
        <f>Table1[[#This Row],[Date Created Conversion]]</f>
        <v>40638.660277777773</v>
      </c>
      <c r="P2104" t="b">
        <v>0</v>
      </c>
      <c r="Q2104">
        <v>38</v>
      </c>
      <c r="R2104" s="6">
        <f>E2104/Q2104</f>
        <v>35.789473684210527</v>
      </c>
      <c r="S2104" t="b">
        <v>1</v>
      </c>
      <c r="T2104" t="s">
        <v>8279</v>
      </c>
      <c r="U2104" s="7" t="str">
        <f t="shared" si="97"/>
        <v>music</v>
      </c>
      <c r="V2104" t="str">
        <f t="shared" si="98"/>
        <v>indie rock</v>
      </c>
    </row>
    <row r="2105" spans="1:22" ht="3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5">
        <f t="shared" si="96"/>
        <v>1.4612318374694613</v>
      </c>
      <c r="G2105" t="s">
        <v>8219</v>
      </c>
      <c r="H2105" t="s">
        <v>8224</v>
      </c>
      <c r="I2105" t="s">
        <v>8246</v>
      </c>
      <c r="J2105">
        <v>1352488027</v>
      </c>
      <c r="K2105" s="11">
        <f>(Table1[[#This Row],[deadline]]/86400)+25569+(-5/24)</f>
        <v>41222.588275462964</v>
      </c>
      <c r="L2105">
        <v>1349892427</v>
      </c>
      <c r="M2105" s="11">
        <f>(Table1[[#This Row],[launched_at]]/86400)+25569+(-5/24)</f>
        <v>41192.546608796292</v>
      </c>
      <c r="N2105" s="12">
        <f>Table1[[#This Row],[Date Created Conversion]]</f>
        <v>41192.546608796292</v>
      </c>
      <c r="O2105" s="13">
        <f>Table1[[#This Row],[Date Created Conversion]]</f>
        <v>41192.546608796292</v>
      </c>
      <c r="P2105" t="b">
        <v>0</v>
      </c>
      <c r="Q2105">
        <v>115</v>
      </c>
      <c r="R2105" s="6">
        <f>E2105/Q2105</f>
        <v>98.817391304347822</v>
      </c>
      <c r="S2105" t="b">
        <v>1</v>
      </c>
      <c r="T2105" t="s">
        <v>8279</v>
      </c>
      <c r="U2105" s="7" t="str">
        <f t="shared" si="97"/>
        <v>music</v>
      </c>
      <c r="V2105" t="str">
        <f t="shared" si="98"/>
        <v>indie rock</v>
      </c>
    </row>
    <row r="2106" spans="1:22" ht="46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5">
        <f t="shared" si="96"/>
        <v>1.2949999999999999</v>
      </c>
      <c r="G2106" t="s">
        <v>8219</v>
      </c>
      <c r="H2106" t="s">
        <v>8224</v>
      </c>
      <c r="I2106" t="s">
        <v>8246</v>
      </c>
      <c r="J2106">
        <v>1369958400</v>
      </c>
      <c r="K2106" s="11">
        <f>(Table1[[#This Row],[deadline]]/86400)+25569+(-5/24)</f>
        <v>41424.791666666664</v>
      </c>
      <c r="L2106">
        <v>1367286434</v>
      </c>
      <c r="M2106" s="11">
        <f>(Table1[[#This Row],[launched_at]]/86400)+25569+(-5/24)</f>
        <v>41393.86613425926</v>
      </c>
      <c r="N2106" s="12">
        <f>Table1[[#This Row],[Date Created Conversion]]</f>
        <v>41393.86613425926</v>
      </c>
      <c r="O2106" s="13">
        <f>Table1[[#This Row],[Date Created Conversion]]</f>
        <v>41393.86613425926</v>
      </c>
      <c r="P2106" t="b">
        <v>0</v>
      </c>
      <c r="Q2106">
        <v>37</v>
      </c>
      <c r="R2106" s="6">
        <f>E2106/Q2106</f>
        <v>28</v>
      </c>
      <c r="S2106" t="b">
        <v>1</v>
      </c>
      <c r="T2106" t="s">
        <v>8279</v>
      </c>
      <c r="U2106" s="7" t="str">
        <f t="shared" si="97"/>
        <v>music</v>
      </c>
      <c r="V2106" t="str">
        <f t="shared" si="98"/>
        <v>indie rock</v>
      </c>
    </row>
    <row r="2107" spans="1:22" ht="3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5">
        <f t="shared" si="96"/>
        <v>2.54</v>
      </c>
      <c r="G2107" t="s">
        <v>8219</v>
      </c>
      <c r="H2107" t="s">
        <v>8224</v>
      </c>
      <c r="I2107" t="s">
        <v>8246</v>
      </c>
      <c r="J2107">
        <v>1416542400</v>
      </c>
      <c r="K2107" s="11">
        <f>(Table1[[#This Row],[deadline]]/86400)+25569+(-5/24)</f>
        <v>41963.958333333336</v>
      </c>
      <c r="L2107">
        <v>1415472953</v>
      </c>
      <c r="M2107" s="11">
        <f>(Table1[[#This Row],[launched_at]]/86400)+25569+(-5/24)</f>
        <v>41951.580474537033</v>
      </c>
      <c r="N2107" s="12">
        <f>Table1[[#This Row],[Date Created Conversion]]</f>
        <v>41951.580474537033</v>
      </c>
      <c r="O2107" s="13">
        <f>Table1[[#This Row],[Date Created Conversion]]</f>
        <v>41951.580474537033</v>
      </c>
      <c r="P2107" t="b">
        <v>0</v>
      </c>
      <c r="Q2107">
        <v>99</v>
      </c>
      <c r="R2107" s="6">
        <f>E2107/Q2107</f>
        <v>51.313131313131315</v>
      </c>
      <c r="S2107" t="b">
        <v>1</v>
      </c>
      <c r="T2107" t="s">
        <v>8279</v>
      </c>
      <c r="U2107" s="7" t="str">
        <f t="shared" si="97"/>
        <v>music</v>
      </c>
      <c r="V2107" t="str">
        <f t="shared" si="98"/>
        <v>indie rock</v>
      </c>
    </row>
    <row r="2108" spans="1:22" ht="46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5">
        <f t="shared" si="96"/>
        <v>1.0704545454545455</v>
      </c>
      <c r="G2108" t="s">
        <v>8219</v>
      </c>
      <c r="H2108" t="s">
        <v>8224</v>
      </c>
      <c r="I2108" t="s">
        <v>8246</v>
      </c>
      <c r="J2108">
        <v>1359176974</v>
      </c>
      <c r="K2108" s="11">
        <f>(Table1[[#This Row],[deadline]]/86400)+25569+(-5/24)</f>
        <v>41300.006643518514</v>
      </c>
      <c r="L2108">
        <v>1356584974</v>
      </c>
      <c r="M2108" s="11">
        <f>(Table1[[#This Row],[launched_at]]/86400)+25569+(-5/24)</f>
        <v>41270.006643518514</v>
      </c>
      <c r="N2108" s="12">
        <f>Table1[[#This Row],[Date Created Conversion]]</f>
        <v>41270.006643518514</v>
      </c>
      <c r="O2108" s="13">
        <f>Table1[[#This Row],[Date Created Conversion]]</f>
        <v>41270.006643518514</v>
      </c>
      <c r="P2108" t="b">
        <v>0</v>
      </c>
      <c r="Q2108">
        <v>44</v>
      </c>
      <c r="R2108" s="6">
        <f>E2108/Q2108</f>
        <v>53.522727272727273</v>
      </c>
      <c r="S2108" t="b">
        <v>1</v>
      </c>
      <c r="T2108" t="s">
        <v>8279</v>
      </c>
      <c r="U2108" s="7" t="str">
        <f t="shared" si="97"/>
        <v>music</v>
      </c>
      <c r="V2108" t="str">
        <f t="shared" si="98"/>
        <v>indie rock</v>
      </c>
    </row>
    <row r="2109" spans="1:22" ht="46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5">
        <f t="shared" si="96"/>
        <v>1.0773299999999999</v>
      </c>
      <c r="G2109" t="s">
        <v>8219</v>
      </c>
      <c r="H2109" t="s">
        <v>8224</v>
      </c>
      <c r="I2109" t="s">
        <v>8246</v>
      </c>
      <c r="J2109">
        <v>1415815393</v>
      </c>
      <c r="K2109" s="11">
        <f>(Table1[[#This Row],[deadline]]/86400)+25569+(-5/24)</f>
        <v>41955.543900462959</v>
      </c>
      <c r="L2109">
        <v>1413997393</v>
      </c>
      <c r="M2109" s="11">
        <f>(Table1[[#This Row],[launched_at]]/86400)+25569+(-5/24)</f>
        <v>41934.502233796295</v>
      </c>
      <c r="N2109" s="12">
        <f>Table1[[#This Row],[Date Created Conversion]]</f>
        <v>41934.502233796295</v>
      </c>
      <c r="O2109" s="13">
        <f>Table1[[#This Row],[Date Created Conversion]]</f>
        <v>41934.502233796295</v>
      </c>
      <c r="P2109" t="b">
        <v>0</v>
      </c>
      <c r="Q2109">
        <v>58</v>
      </c>
      <c r="R2109" s="6">
        <f>E2109/Q2109</f>
        <v>37.149310344827583</v>
      </c>
      <c r="S2109" t="b">
        <v>1</v>
      </c>
      <c r="T2109" t="s">
        <v>8279</v>
      </c>
      <c r="U2109" s="7" t="str">
        <f t="shared" si="97"/>
        <v>music</v>
      </c>
      <c r="V2109" t="str">
        <f t="shared" si="98"/>
        <v>indie rock</v>
      </c>
    </row>
    <row r="2110" spans="1:22" ht="46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5">
        <f t="shared" si="96"/>
        <v>1.0731250000000001</v>
      </c>
      <c r="G2110" t="s">
        <v>8219</v>
      </c>
      <c r="H2110" t="s">
        <v>8224</v>
      </c>
      <c r="I2110" t="s">
        <v>8246</v>
      </c>
      <c r="J2110">
        <v>1347249300</v>
      </c>
      <c r="K2110" s="11">
        <f>(Table1[[#This Row],[deadline]]/86400)+25569+(-5/24)</f>
        <v>41161.954861111109</v>
      </c>
      <c r="L2110">
        <v>1344917580</v>
      </c>
      <c r="M2110" s="11">
        <f>(Table1[[#This Row],[launched_at]]/86400)+25569+(-5/24)</f>
        <v>41134.967361111107</v>
      </c>
      <c r="N2110" s="12">
        <f>Table1[[#This Row],[Date Created Conversion]]</f>
        <v>41134.967361111107</v>
      </c>
      <c r="O2110" s="13">
        <f>Table1[[#This Row],[Date Created Conversion]]</f>
        <v>41134.967361111107</v>
      </c>
      <c r="P2110" t="b">
        <v>0</v>
      </c>
      <c r="Q2110">
        <v>191</v>
      </c>
      <c r="R2110" s="6">
        <f>E2110/Q2110</f>
        <v>89.895287958115176</v>
      </c>
      <c r="S2110" t="b">
        <v>1</v>
      </c>
      <c r="T2110" t="s">
        <v>8279</v>
      </c>
      <c r="U2110" s="7" t="str">
        <f t="shared" si="97"/>
        <v>music</v>
      </c>
      <c r="V2110" t="str">
        <f t="shared" si="98"/>
        <v>indie rock</v>
      </c>
    </row>
    <row r="2111" spans="1:22" ht="3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5">
        <f t="shared" si="96"/>
        <v>1.06525</v>
      </c>
      <c r="G2111" t="s">
        <v>8219</v>
      </c>
      <c r="H2111" t="s">
        <v>8224</v>
      </c>
      <c r="I2111" t="s">
        <v>8246</v>
      </c>
      <c r="J2111">
        <v>1436115617</v>
      </c>
      <c r="K2111" s="11">
        <f>(Table1[[#This Row],[deadline]]/86400)+25569+(-5/24)</f>
        <v>42190.500196759262</v>
      </c>
      <c r="L2111">
        <v>1433523617</v>
      </c>
      <c r="M2111" s="11">
        <f>(Table1[[#This Row],[launched_at]]/86400)+25569+(-5/24)</f>
        <v>42160.500196759262</v>
      </c>
      <c r="N2111" s="12">
        <f>Table1[[#This Row],[Date Created Conversion]]</f>
        <v>42160.500196759262</v>
      </c>
      <c r="O2111" s="13">
        <f>Table1[[#This Row],[Date Created Conversion]]</f>
        <v>42160.500196759262</v>
      </c>
      <c r="P2111" t="b">
        <v>0</v>
      </c>
      <c r="Q2111">
        <v>40</v>
      </c>
      <c r="R2111" s="6">
        <f>E2111/Q2111</f>
        <v>106.52500000000001</v>
      </c>
      <c r="S2111" t="b">
        <v>1</v>
      </c>
      <c r="T2111" t="s">
        <v>8279</v>
      </c>
      <c r="U2111" s="7" t="str">
        <f t="shared" si="97"/>
        <v>music</v>
      </c>
      <c r="V2111" t="str">
        <f t="shared" si="98"/>
        <v>indie rock</v>
      </c>
    </row>
    <row r="2112" spans="1:22" ht="3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5">
        <f t="shared" si="96"/>
        <v>1.0035000000000001</v>
      </c>
      <c r="G2112" t="s">
        <v>8219</v>
      </c>
      <c r="H2112" t="s">
        <v>8224</v>
      </c>
      <c r="I2112" t="s">
        <v>8246</v>
      </c>
      <c r="J2112">
        <v>1401253140</v>
      </c>
      <c r="K2112" s="11">
        <f>(Table1[[#This Row],[deadline]]/86400)+25569+(-5/24)</f>
        <v>41786.999305555553</v>
      </c>
      <c r="L2112">
        <v>1398873969</v>
      </c>
      <c r="M2112" s="11">
        <f>(Table1[[#This Row],[launched_at]]/86400)+25569+(-5/24)</f>
        <v>41759.462604166663</v>
      </c>
      <c r="N2112" s="12">
        <f>Table1[[#This Row],[Date Created Conversion]]</f>
        <v>41759.462604166663</v>
      </c>
      <c r="O2112" s="13">
        <f>Table1[[#This Row],[Date Created Conversion]]</f>
        <v>41759.462604166663</v>
      </c>
      <c r="P2112" t="b">
        <v>0</v>
      </c>
      <c r="Q2112">
        <v>38</v>
      </c>
      <c r="R2112" s="6">
        <f>E2112/Q2112</f>
        <v>52.815789473684212</v>
      </c>
      <c r="S2112" t="b">
        <v>1</v>
      </c>
      <c r="T2112" t="s">
        <v>8279</v>
      </c>
      <c r="U2112" s="7" t="str">
        <f t="shared" si="97"/>
        <v>music</v>
      </c>
      <c r="V2112" t="str">
        <f t="shared" si="98"/>
        <v>indie rock</v>
      </c>
    </row>
    <row r="2113" spans="1:22" ht="46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5">
        <f t="shared" si="96"/>
        <v>1.0649999999999999</v>
      </c>
      <c r="G2113" t="s">
        <v>8219</v>
      </c>
      <c r="H2113" t="s">
        <v>8224</v>
      </c>
      <c r="I2113" t="s">
        <v>8246</v>
      </c>
      <c r="J2113">
        <v>1313370000</v>
      </c>
      <c r="K2113" s="11">
        <f>(Table1[[#This Row],[deadline]]/86400)+25569+(-5/24)</f>
        <v>40769.833333333328</v>
      </c>
      <c r="L2113">
        <v>1307594625</v>
      </c>
      <c r="M2113" s="11">
        <f>(Table1[[#This Row],[launched_at]]/86400)+25569+(-5/24)</f>
        <v>40702.988715277774</v>
      </c>
      <c r="N2113" s="12">
        <f>Table1[[#This Row],[Date Created Conversion]]</f>
        <v>40702.988715277774</v>
      </c>
      <c r="O2113" s="13">
        <f>Table1[[#This Row],[Date Created Conversion]]</f>
        <v>40702.988715277774</v>
      </c>
      <c r="P2113" t="b">
        <v>0</v>
      </c>
      <c r="Q2113">
        <v>39</v>
      </c>
      <c r="R2113" s="6">
        <f>E2113/Q2113</f>
        <v>54.615384615384613</v>
      </c>
      <c r="S2113" t="b">
        <v>1</v>
      </c>
      <c r="T2113" t="s">
        <v>8279</v>
      </c>
      <c r="U2113" s="7" t="str">
        <f t="shared" si="97"/>
        <v>music</v>
      </c>
      <c r="V2113" t="str">
        <f t="shared" si="98"/>
        <v>indie rock</v>
      </c>
    </row>
    <row r="2114" spans="1:22" ht="46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5">
        <f t="shared" si="96"/>
        <v>1</v>
      </c>
      <c r="G2114" t="s">
        <v>8219</v>
      </c>
      <c r="H2114" t="s">
        <v>8224</v>
      </c>
      <c r="I2114" t="s">
        <v>8246</v>
      </c>
      <c r="J2114">
        <v>1366064193</v>
      </c>
      <c r="K2114" s="11">
        <f>(Table1[[#This Row],[deadline]]/86400)+25569+(-5/24)</f>
        <v>41379.719826388886</v>
      </c>
      <c r="L2114">
        <v>1364854593</v>
      </c>
      <c r="M2114" s="11">
        <f>(Table1[[#This Row],[launched_at]]/86400)+25569+(-5/24)</f>
        <v>41365.719826388886</v>
      </c>
      <c r="N2114" s="12">
        <f>Table1[[#This Row],[Date Created Conversion]]</f>
        <v>41365.719826388886</v>
      </c>
      <c r="O2114" s="13">
        <f>Table1[[#This Row],[Date Created Conversion]]</f>
        <v>41365.719826388886</v>
      </c>
      <c r="P2114" t="b">
        <v>0</v>
      </c>
      <c r="Q2114">
        <v>11</v>
      </c>
      <c r="R2114" s="6">
        <f>E2114/Q2114</f>
        <v>27.272727272727273</v>
      </c>
      <c r="S2114" t="b">
        <v>1</v>
      </c>
      <c r="T2114" t="s">
        <v>8279</v>
      </c>
      <c r="U2114" s="7" t="str">
        <f t="shared" si="97"/>
        <v>music</v>
      </c>
      <c r="V2114" t="str">
        <f t="shared" si="98"/>
        <v>indie rock</v>
      </c>
    </row>
    <row r="2115" spans="1:22" ht="3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5">
        <f t="shared" ref="F2115:F2178" si="99">E2115/D2115</f>
        <v>1.0485714285714285</v>
      </c>
      <c r="G2115" t="s">
        <v>8219</v>
      </c>
      <c r="H2115" t="s">
        <v>8224</v>
      </c>
      <c r="I2115" t="s">
        <v>8246</v>
      </c>
      <c r="J2115">
        <v>1411505176</v>
      </c>
      <c r="K2115" s="11">
        <f>(Table1[[#This Row],[deadline]]/86400)+25569+(-5/24)</f>
        <v>41905.657129629624</v>
      </c>
      <c r="L2115">
        <v>1408481176</v>
      </c>
      <c r="M2115" s="11">
        <f>(Table1[[#This Row],[launched_at]]/86400)+25569+(-5/24)</f>
        <v>41870.657129629624</v>
      </c>
      <c r="N2115" s="12">
        <f>Table1[[#This Row],[Date Created Conversion]]</f>
        <v>41870.657129629624</v>
      </c>
      <c r="O2115" s="13">
        <f>Table1[[#This Row],[Date Created Conversion]]</f>
        <v>41870.657129629624</v>
      </c>
      <c r="P2115" t="b">
        <v>0</v>
      </c>
      <c r="Q2115">
        <v>107</v>
      </c>
      <c r="R2115" s="6">
        <f>E2115/Q2115</f>
        <v>68.598130841121488</v>
      </c>
      <c r="S2115" t="b">
        <v>1</v>
      </c>
      <c r="T2115" t="s">
        <v>8279</v>
      </c>
      <c r="U2115" s="7" t="str">
        <f t="shared" ref="U2115:U2178" si="100">LEFT(T2115, SEARCH("/",T2115,1)-1)</f>
        <v>music</v>
      </c>
      <c r="V2115" t="str">
        <f t="shared" ref="V2115:V2178" si="101">RIGHT(T2115, LEN(T2115)-SEARCH("/",T2115,1))</f>
        <v>indie rock</v>
      </c>
    </row>
    <row r="2116" spans="1:22" ht="46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5">
        <f t="shared" si="99"/>
        <v>1.0469999999999999</v>
      </c>
      <c r="G2116" t="s">
        <v>8219</v>
      </c>
      <c r="H2116" t="s">
        <v>8224</v>
      </c>
      <c r="I2116" t="s">
        <v>8246</v>
      </c>
      <c r="J2116">
        <v>1291870740</v>
      </c>
      <c r="K2116" s="11">
        <f>(Table1[[#This Row],[deadline]]/86400)+25569+(-5/24)</f>
        <v>40520.999305555553</v>
      </c>
      <c r="L2116">
        <v>1286480070</v>
      </c>
      <c r="M2116" s="11">
        <f>(Table1[[#This Row],[launched_at]]/86400)+25569+(-5/24)</f>
        <v>40458.607291666667</v>
      </c>
      <c r="N2116" s="12">
        <f>Table1[[#This Row],[Date Created Conversion]]</f>
        <v>40458.607291666667</v>
      </c>
      <c r="O2116" s="13">
        <f>Table1[[#This Row],[Date Created Conversion]]</f>
        <v>40458.607291666667</v>
      </c>
      <c r="P2116" t="b">
        <v>0</v>
      </c>
      <c r="Q2116">
        <v>147</v>
      </c>
      <c r="R2116" s="6">
        <f>E2116/Q2116</f>
        <v>35.612244897959187</v>
      </c>
      <c r="S2116" t="b">
        <v>1</v>
      </c>
      <c r="T2116" t="s">
        <v>8279</v>
      </c>
      <c r="U2116" s="7" t="str">
        <f t="shared" si="100"/>
        <v>music</v>
      </c>
      <c r="V2116" t="str">
        <f t="shared" si="101"/>
        <v>indie rock</v>
      </c>
    </row>
    <row r="2117" spans="1:22" ht="46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5">
        <f t="shared" si="99"/>
        <v>2.2566666666666668</v>
      </c>
      <c r="G2117" t="s">
        <v>8219</v>
      </c>
      <c r="H2117" t="s">
        <v>8224</v>
      </c>
      <c r="I2117" t="s">
        <v>8246</v>
      </c>
      <c r="J2117">
        <v>1298167001</v>
      </c>
      <c r="K2117" s="11">
        <f>(Table1[[#This Row],[deadline]]/86400)+25569+(-5/24)</f>
        <v>40593.872696759259</v>
      </c>
      <c r="L2117">
        <v>1295575001</v>
      </c>
      <c r="M2117" s="11">
        <f>(Table1[[#This Row],[launched_at]]/86400)+25569+(-5/24)</f>
        <v>40563.872696759259</v>
      </c>
      <c r="N2117" s="12">
        <f>Table1[[#This Row],[Date Created Conversion]]</f>
        <v>40563.872696759259</v>
      </c>
      <c r="O2117" s="13">
        <f>Table1[[#This Row],[Date Created Conversion]]</f>
        <v>40563.872696759259</v>
      </c>
      <c r="P2117" t="b">
        <v>0</v>
      </c>
      <c r="Q2117">
        <v>36</v>
      </c>
      <c r="R2117" s="6">
        <f>E2117/Q2117</f>
        <v>94.027777777777771</v>
      </c>
      <c r="S2117" t="b">
        <v>1</v>
      </c>
      <c r="T2117" t="s">
        <v>8279</v>
      </c>
      <c r="U2117" s="7" t="str">
        <f t="shared" si="100"/>
        <v>music</v>
      </c>
      <c r="V2117" t="str">
        <f t="shared" si="101"/>
        <v>indie rock</v>
      </c>
    </row>
    <row r="2118" spans="1:22" ht="46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5">
        <f t="shared" si="99"/>
        <v>1.0090416666666666</v>
      </c>
      <c r="G2118" t="s">
        <v>8219</v>
      </c>
      <c r="H2118" t="s">
        <v>8224</v>
      </c>
      <c r="I2118" t="s">
        <v>8246</v>
      </c>
      <c r="J2118">
        <v>1349203203</v>
      </c>
      <c r="K2118" s="11">
        <f>(Table1[[#This Row],[deadline]]/86400)+25569+(-5/24)</f>
        <v>41184.569479166668</v>
      </c>
      <c r="L2118">
        <v>1345056003</v>
      </c>
      <c r="M2118" s="11">
        <f>(Table1[[#This Row],[launched_at]]/86400)+25569+(-5/24)</f>
        <v>41136.569479166668</v>
      </c>
      <c r="N2118" s="12">
        <f>Table1[[#This Row],[Date Created Conversion]]</f>
        <v>41136.569479166668</v>
      </c>
      <c r="O2118" s="13">
        <f>Table1[[#This Row],[Date Created Conversion]]</f>
        <v>41136.569479166668</v>
      </c>
      <c r="P2118" t="b">
        <v>0</v>
      </c>
      <c r="Q2118">
        <v>92</v>
      </c>
      <c r="R2118" s="6">
        <f>E2118/Q2118</f>
        <v>526.45652173913038</v>
      </c>
      <c r="S2118" t="b">
        <v>1</v>
      </c>
      <c r="T2118" t="s">
        <v>8279</v>
      </c>
      <c r="U2118" s="7" t="str">
        <f t="shared" si="100"/>
        <v>music</v>
      </c>
      <c r="V2118" t="str">
        <f t="shared" si="101"/>
        <v>indie rock</v>
      </c>
    </row>
    <row r="2119" spans="1:22" ht="46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5">
        <f t="shared" si="99"/>
        <v>1.4775</v>
      </c>
      <c r="G2119" t="s">
        <v>8219</v>
      </c>
      <c r="H2119" t="s">
        <v>8224</v>
      </c>
      <c r="I2119" t="s">
        <v>8246</v>
      </c>
      <c r="J2119">
        <v>1445921940</v>
      </c>
      <c r="K2119" s="11">
        <f>(Table1[[#This Row],[deadline]]/86400)+25569+(-5/24)</f>
        <v>42303.999305555553</v>
      </c>
      <c r="L2119">
        <v>1444699549</v>
      </c>
      <c r="M2119" s="11">
        <f>(Table1[[#This Row],[launched_at]]/86400)+25569+(-5/24)</f>
        <v>42289.851261574069</v>
      </c>
      <c r="N2119" s="12">
        <f>Table1[[#This Row],[Date Created Conversion]]</f>
        <v>42289.851261574069</v>
      </c>
      <c r="O2119" s="13">
        <f>Table1[[#This Row],[Date Created Conversion]]</f>
        <v>42289.851261574069</v>
      </c>
      <c r="P2119" t="b">
        <v>0</v>
      </c>
      <c r="Q2119">
        <v>35</v>
      </c>
      <c r="R2119" s="6">
        <f>E2119/Q2119</f>
        <v>50.657142857142858</v>
      </c>
      <c r="S2119" t="b">
        <v>1</v>
      </c>
      <c r="T2119" t="s">
        <v>8279</v>
      </c>
      <c r="U2119" s="7" t="str">
        <f t="shared" si="100"/>
        <v>music</v>
      </c>
      <c r="V2119" t="str">
        <f t="shared" si="101"/>
        <v>indie rock</v>
      </c>
    </row>
    <row r="2120" spans="1:22" ht="3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5">
        <f t="shared" si="99"/>
        <v>1.3461099999999999</v>
      </c>
      <c r="G2120" t="s">
        <v>8219</v>
      </c>
      <c r="H2120" t="s">
        <v>8224</v>
      </c>
      <c r="I2120" t="s">
        <v>8246</v>
      </c>
      <c r="J2120">
        <v>1311538136</v>
      </c>
      <c r="K2120" s="11">
        <f>(Table1[[#This Row],[deadline]]/86400)+25569+(-5/24)</f>
        <v>40748.631203703699</v>
      </c>
      <c r="L2120">
        <v>1308946136</v>
      </c>
      <c r="M2120" s="11">
        <f>(Table1[[#This Row],[launched_at]]/86400)+25569+(-5/24)</f>
        <v>40718.631203703699</v>
      </c>
      <c r="N2120" s="12">
        <f>Table1[[#This Row],[Date Created Conversion]]</f>
        <v>40718.631203703699</v>
      </c>
      <c r="O2120" s="13">
        <f>Table1[[#This Row],[Date Created Conversion]]</f>
        <v>40718.631203703699</v>
      </c>
      <c r="P2120" t="b">
        <v>0</v>
      </c>
      <c r="Q2120">
        <v>17</v>
      </c>
      <c r="R2120" s="6">
        <f>E2120/Q2120</f>
        <v>79.182941176470578</v>
      </c>
      <c r="S2120" t="b">
        <v>1</v>
      </c>
      <c r="T2120" t="s">
        <v>8279</v>
      </c>
      <c r="U2120" s="7" t="str">
        <f t="shared" si="100"/>
        <v>music</v>
      </c>
      <c r="V2120" t="str">
        <f t="shared" si="101"/>
        <v>indie rock</v>
      </c>
    </row>
    <row r="2121" spans="1:22" ht="46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5">
        <f t="shared" si="99"/>
        <v>1.0075000000000001</v>
      </c>
      <c r="G2121" t="s">
        <v>8219</v>
      </c>
      <c r="H2121" t="s">
        <v>8224</v>
      </c>
      <c r="I2121" t="s">
        <v>8246</v>
      </c>
      <c r="J2121">
        <v>1345086445</v>
      </c>
      <c r="K2121" s="11">
        <f>(Table1[[#This Row],[deadline]]/86400)+25569+(-5/24)</f>
        <v>41136.921817129631</v>
      </c>
      <c r="L2121">
        <v>1342494445</v>
      </c>
      <c r="M2121" s="11">
        <f>(Table1[[#This Row],[launched_at]]/86400)+25569+(-5/24)</f>
        <v>41106.921817129631</v>
      </c>
      <c r="N2121" s="12">
        <f>Table1[[#This Row],[Date Created Conversion]]</f>
        <v>41106.921817129631</v>
      </c>
      <c r="O2121" s="13">
        <f>Table1[[#This Row],[Date Created Conversion]]</f>
        <v>41106.921817129631</v>
      </c>
      <c r="P2121" t="b">
        <v>0</v>
      </c>
      <c r="Q2121">
        <v>22</v>
      </c>
      <c r="R2121" s="6">
        <f>E2121/Q2121</f>
        <v>91.590909090909093</v>
      </c>
      <c r="S2121" t="b">
        <v>1</v>
      </c>
      <c r="T2121" t="s">
        <v>8279</v>
      </c>
      <c r="U2121" s="7" t="str">
        <f t="shared" si="100"/>
        <v>music</v>
      </c>
      <c r="V2121" t="str">
        <f t="shared" si="101"/>
        <v>indie rock</v>
      </c>
    </row>
    <row r="2122" spans="1:22" ht="46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5">
        <f t="shared" si="99"/>
        <v>1.00880375</v>
      </c>
      <c r="G2122" t="s">
        <v>8219</v>
      </c>
      <c r="H2122" t="s">
        <v>8224</v>
      </c>
      <c r="I2122" t="s">
        <v>8246</v>
      </c>
      <c r="J2122">
        <v>1388617736</v>
      </c>
      <c r="K2122" s="11">
        <f>(Table1[[#This Row],[deadline]]/86400)+25569+(-5/24)</f>
        <v>41640.756203703699</v>
      </c>
      <c r="L2122">
        <v>1384384136</v>
      </c>
      <c r="M2122" s="11">
        <f>(Table1[[#This Row],[launched_at]]/86400)+25569+(-5/24)</f>
        <v>41591.756203703699</v>
      </c>
      <c r="N2122" s="12">
        <f>Table1[[#This Row],[Date Created Conversion]]</f>
        <v>41591.756203703699</v>
      </c>
      <c r="O2122" s="13">
        <f>Table1[[#This Row],[Date Created Conversion]]</f>
        <v>41591.756203703699</v>
      </c>
      <c r="P2122" t="b">
        <v>0</v>
      </c>
      <c r="Q2122">
        <v>69</v>
      </c>
      <c r="R2122" s="6">
        <f>E2122/Q2122</f>
        <v>116.96275362318841</v>
      </c>
      <c r="S2122" t="b">
        <v>1</v>
      </c>
      <c r="T2122" t="s">
        <v>8279</v>
      </c>
      <c r="U2122" s="7" t="str">
        <f t="shared" si="100"/>
        <v>music</v>
      </c>
      <c r="V2122" t="str">
        <f t="shared" si="101"/>
        <v>indie rock</v>
      </c>
    </row>
    <row r="2123" spans="1:22" ht="31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5">
        <f t="shared" si="99"/>
        <v>5.6800000000000002E-3</v>
      </c>
      <c r="G2123" t="s">
        <v>8221</v>
      </c>
      <c r="H2123" t="s">
        <v>8240</v>
      </c>
      <c r="I2123" t="s">
        <v>8257</v>
      </c>
      <c r="J2123">
        <v>1484156948</v>
      </c>
      <c r="K2123" s="11">
        <f>(Table1[[#This Row],[deadline]]/86400)+25569+(-5/24)</f>
        <v>42746.534120370365</v>
      </c>
      <c r="L2123">
        <v>1481564948</v>
      </c>
      <c r="M2123" s="11">
        <f>(Table1[[#This Row],[launched_at]]/86400)+25569+(-5/24)</f>
        <v>42716.534120370365</v>
      </c>
      <c r="N2123" s="12">
        <f>Table1[[#This Row],[Date Created Conversion]]</f>
        <v>42716.534120370365</v>
      </c>
      <c r="O2123" s="13">
        <f>Table1[[#This Row],[Date Created Conversion]]</f>
        <v>42716.534120370365</v>
      </c>
      <c r="P2123" t="b">
        <v>0</v>
      </c>
      <c r="Q2123">
        <v>10</v>
      </c>
      <c r="R2123" s="6">
        <f>E2123/Q2123</f>
        <v>28.4</v>
      </c>
      <c r="S2123" t="b">
        <v>0</v>
      </c>
      <c r="T2123" t="s">
        <v>8282</v>
      </c>
      <c r="U2123" s="7" t="str">
        <f t="shared" si="100"/>
        <v>games</v>
      </c>
      <c r="V2123" t="str">
        <f t="shared" si="101"/>
        <v>video games</v>
      </c>
    </row>
    <row r="2124" spans="1:22" ht="31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5">
        <f t="shared" si="99"/>
        <v>3.875E-3</v>
      </c>
      <c r="G2124" t="s">
        <v>8221</v>
      </c>
      <c r="H2124" t="s">
        <v>8238</v>
      </c>
      <c r="I2124" t="s">
        <v>8256</v>
      </c>
      <c r="J2124">
        <v>1483773169</v>
      </c>
      <c r="K2124" s="11">
        <f>(Table1[[#This Row],[deadline]]/86400)+25569+(-5/24)</f>
        <v>42742.092233796291</v>
      </c>
      <c r="L2124">
        <v>1481181169</v>
      </c>
      <c r="M2124" s="11">
        <f>(Table1[[#This Row],[launched_at]]/86400)+25569+(-5/24)</f>
        <v>42712.092233796291</v>
      </c>
      <c r="N2124" s="12">
        <f>Table1[[#This Row],[Date Created Conversion]]</f>
        <v>42712.092233796291</v>
      </c>
      <c r="O2124" s="13">
        <f>Table1[[#This Row],[Date Created Conversion]]</f>
        <v>42712.092233796291</v>
      </c>
      <c r="P2124" t="b">
        <v>0</v>
      </c>
      <c r="Q2124">
        <v>3</v>
      </c>
      <c r="R2124" s="6">
        <f>E2124/Q2124</f>
        <v>103.33333333333333</v>
      </c>
      <c r="S2124" t="b">
        <v>0</v>
      </c>
      <c r="T2124" t="s">
        <v>8282</v>
      </c>
      <c r="U2124" s="7" t="str">
        <f t="shared" si="100"/>
        <v>games</v>
      </c>
      <c r="V2124" t="str">
        <f t="shared" si="101"/>
        <v>video games</v>
      </c>
    </row>
    <row r="2125" spans="1:22" ht="61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5">
        <f t="shared" si="99"/>
        <v>0.1</v>
      </c>
      <c r="G2125" t="s">
        <v>8221</v>
      </c>
      <c r="H2125" t="s">
        <v>8224</v>
      </c>
      <c r="I2125" t="s">
        <v>8246</v>
      </c>
      <c r="J2125">
        <v>1268636340</v>
      </c>
      <c r="K2125" s="11">
        <f>(Table1[[#This Row],[deadline]]/86400)+25569+(-5/24)</f>
        <v>40252.082638888889</v>
      </c>
      <c r="L2125">
        <v>1263982307</v>
      </c>
      <c r="M2125" s="11">
        <f>(Table1[[#This Row],[launched_at]]/86400)+25569+(-5/24)</f>
        <v>40198.216516203705</v>
      </c>
      <c r="N2125" s="12">
        <f>Table1[[#This Row],[Date Created Conversion]]</f>
        <v>40198.216516203705</v>
      </c>
      <c r="O2125" s="13">
        <f>Table1[[#This Row],[Date Created Conversion]]</f>
        <v>40198.216516203705</v>
      </c>
      <c r="P2125" t="b">
        <v>0</v>
      </c>
      <c r="Q2125">
        <v>5</v>
      </c>
      <c r="R2125" s="6">
        <f>E2125/Q2125</f>
        <v>10</v>
      </c>
      <c r="S2125" t="b">
        <v>0</v>
      </c>
      <c r="T2125" t="s">
        <v>8282</v>
      </c>
      <c r="U2125" s="7" t="str">
        <f t="shared" si="100"/>
        <v>games</v>
      </c>
      <c r="V2125" t="str">
        <f t="shared" si="101"/>
        <v>video games</v>
      </c>
    </row>
    <row r="2126" spans="1:22" ht="46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5">
        <f t="shared" si="99"/>
        <v>0.10454545454545454</v>
      </c>
      <c r="G2126" t="s">
        <v>8221</v>
      </c>
      <c r="H2126" t="s">
        <v>8224</v>
      </c>
      <c r="I2126" t="s">
        <v>8246</v>
      </c>
      <c r="J2126">
        <v>1291093200</v>
      </c>
      <c r="K2126" s="11">
        <f>(Table1[[#This Row],[deadline]]/86400)+25569+(-5/24)</f>
        <v>40512</v>
      </c>
      <c r="L2126">
        <v>1286930435</v>
      </c>
      <c r="M2126" s="11">
        <f>(Table1[[#This Row],[launched_at]]/86400)+25569+(-5/24)</f>
        <v>40463.819849537038</v>
      </c>
      <c r="N2126" s="12">
        <f>Table1[[#This Row],[Date Created Conversion]]</f>
        <v>40463.819849537038</v>
      </c>
      <c r="O2126" s="13">
        <f>Table1[[#This Row],[Date Created Conversion]]</f>
        <v>40463.819849537038</v>
      </c>
      <c r="P2126" t="b">
        <v>0</v>
      </c>
      <c r="Q2126">
        <v>5</v>
      </c>
      <c r="R2126" s="6">
        <f>E2126/Q2126</f>
        <v>23</v>
      </c>
      <c r="S2126" t="b">
        <v>0</v>
      </c>
      <c r="T2126" t="s">
        <v>8282</v>
      </c>
      <c r="U2126" s="7" t="str">
        <f t="shared" si="100"/>
        <v>games</v>
      </c>
      <c r="V2126" t="str">
        <f t="shared" si="101"/>
        <v>video games</v>
      </c>
    </row>
    <row r="2127" spans="1:22" ht="46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5">
        <f t="shared" si="99"/>
        <v>1.4200000000000001E-2</v>
      </c>
      <c r="G2127" t="s">
        <v>8221</v>
      </c>
      <c r="H2127" t="s">
        <v>8224</v>
      </c>
      <c r="I2127" t="s">
        <v>8246</v>
      </c>
      <c r="J2127">
        <v>1438734833</v>
      </c>
      <c r="K2127" s="11">
        <f>(Table1[[#This Row],[deadline]]/86400)+25569+(-5/24)</f>
        <v>42220.815196759257</v>
      </c>
      <c r="L2127">
        <v>1436142833</v>
      </c>
      <c r="M2127" s="11">
        <f>(Table1[[#This Row],[launched_at]]/86400)+25569+(-5/24)</f>
        <v>42190.815196759257</v>
      </c>
      <c r="N2127" s="12">
        <f>Table1[[#This Row],[Date Created Conversion]]</f>
        <v>42190.815196759257</v>
      </c>
      <c r="O2127" s="13">
        <f>Table1[[#This Row],[Date Created Conversion]]</f>
        <v>42190.815196759257</v>
      </c>
      <c r="P2127" t="b">
        <v>0</v>
      </c>
      <c r="Q2127">
        <v>27</v>
      </c>
      <c r="R2127" s="6">
        <f>E2127/Q2127</f>
        <v>31.555555555555557</v>
      </c>
      <c r="S2127" t="b">
        <v>0</v>
      </c>
      <c r="T2127" t="s">
        <v>8282</v>
      </c>
      <c r="U2127" s="7" t="str">
        <f t="shared" si="100"/>
        <v>games</v>
      </c>
      <c r="V2127" t="str">
        <f t="shared" si="101"/>
        <v>video games</v>
      </c>
    </row>
    <row r="2128" spans="1:22" ht="46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5">
        <f t="shared" si="99"/>
        <v>5.0000000000000001E-4</v>
      </c>
      <c r="G2128" t="s">
        <v>8221</v>
      </c>
      <c r="H2128" t="s">
        <v>8224</v>
      </c>
      <c r="I2128" t="s">
        <v>8246</v>
      </c>
      <c r="J2128">
        <v>1418080887</v>
      </c>
      <c r="K2128" s="11">
        <f>(Table1[[#This Row],[deadline]]/86400)+25569+(-5/24)</f>
        <v>41981.76489583333</v>
      </c>
      <c r="L2128">
        <v>1415488887</v>
      </c>
      <c r="M2128" s="11">
        <f>(Table1[[#This Row],[launched_at]]/86400)+25569+(-5/24)</f>
        <v>41951.76489583333</v>
      </c>
      <c r="N2128" s="12">
        <f>Table1[[#This Row],[Date Created Conversion]]</f>
        <v>41951.76489583333</v>
      </c>
      <c r="O2128" s="13">
        <f>Table1[[#This Row],[Date Created Conversion]]</f>
        <v>41951.76489583333</v>
      </c>
      <c r="P2128" t="b">
        <v>0</v>
      </c>
      <c r="Q2128">
        <v>2</v>
      </c>
      <c r="R2128" s="6">
        <f>E2128/Q2128</f>
        <v>5</v>
      </c>
      <c r="S2128" t="b">
        <v>0</v>
      </c>
      <c r="T2128" t="s">
        <v>8282</v>
      </c>
      <c r="U2128" s="7" t="str">
        <f t="shared" si="100"/>
        <v>games</v>
      </c>
      <c r="V2128" t="str">
        <f t="shared" si="101"/>
        <v>video games</v>
      </c>
    </row>
    <row r="2129" spans="1:22" ht="18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5">
        <f t="shared" si="99"/>
        <v>0.28842857142857142</v>
      </c>
      <c r="G2129" t="s">
        <v>8221</v>
      </c>
      <c r="H2129" t="s">
        <v>8225</v>
      </c>
      <c r="I2129" t="s">
        <v>8247</v>
      </c>
      <c r="J2129">
        <v>1426158463</v>
      </c>
      <c r="K2129" s="11">
        <f>(Table1[[#This Row],[deadline]]/86400)+25569+(-5/24)</f>
        <v>42075.255358796298</v>
      </c>
      <c r="L2129">
        <v>1423570063</v>
      </c>
      <c r="M2129" s="11">
        <f>(Table1[[#This Row],[launched_at]]/86400)+25569+(-5/24)</f>
        <v>42045.297025462962</v>
      </c>
      <c r="N2129" s="12">
        <f>Table1[[#This Row],[Date Created Conversion]]</f>
        <v>42045.297025462962</v>
      </c>
      <c r="O2129" s="13">
        <f>Table1[[#This Row],[Date Created Conversion]]</f>
        <v>42045.297025462962</v>
      </c>
      <c r="P2129" t="b">
        <v>0</v>
      </c>
      <c r="Q2129">
        <v>236</v>
      </c>
      <c r="R2129" s="6">
        <f>E2129/Q2129</f>
        <v>34.220338983050844</v>
      </c>
      <c r="S2129" t="b">
        <v>0</v>
      </c>
      <c r="T2129" t="s">
        <v>8282</v>
      </c>
      <c r="U2129" s="7" t="str">
        <f t="shared" si="100"/>
        <v>games</v>
      </c>
      <c r="V2129" t="str">
        <f t="shared" si="101"/>
        <v>video games</v>
      </c>
    </row>
    <row r="2130" spans="1:22" ht="46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5">
        <f t="shared" si="99"/>
        <v>1.6666666666666668E-3</v>
      </c>
      <c r="G2130" t="s">
        <v>8221</v>
      </c>
      <c r="H2130" t="s">
        <v>8229</v>
      </c>
      <c r="I2130" t="s">
        <v>8251</v>
      </c>
      <c r="J2130">
        <v>1411324369</v>
      </c>
      <c r="K2130" s="11">
        <f>(Table1[[#This Row],[deadline]]/86400)+25569+(-5/24)</f>
        <v>41903.564456018517</v>
      </c>
      <c r="L2130">
        <v>1406140369</v>
      </c>
      <c r="M2130" s="11">
        <f>(Table1[[#This Row],[launched_at]]/86400)+25569+(-5/24)</f>
        <v>41843.564456018517</v>
      </c>
      <c r="N2130" s="12">
        <f>Table1[[#This Row],[Date Created Conversion]]</f>
        <v>41843.564456018517</v>
      </c>
      <c r="O2130" s="13">
        <f>Table1[[#This Row],[Date Created Conversion]]</f>
        <v>41843.564456018517</v>
      </c>
      <c r="P2130" t="b">
        <v>0</v>
      </c>
      <c r="Q2130">
        <v>1</v>
      </c>
      <c r="R2130" s="6">
        <f>E2130/Q2130</f>
        <v>25</v>
      </c>
      <c r="S2130" t="b">
        <v>0</v>
      </c>
      <c r="T2130" t="s">
        <v>8282</v>
      </c>
      <c r="U2130" s="7" t="str">
        <f t="shared" si="100"/>
        <v>games</v>
      </c>
      <c r="V2130" t="str">
        <f t="shared" si="101"/>
        <v>video games</v>
      </c>
    </row>
    <row r="2131" spans="1:22" ht="46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5">
        <f t="shared" si="99"/>
        <v>0.11799999999999999</v>
      </c>
      <c r="G2131" t="s">
        <v>8221</v>
      </c>
      <c r="H2131" t="s">
        <v>8224</v>
      </c>
      <c r="I2131" t="s">
        <v>8246</v>
      </c>
      <c r="J2131">
        <v>1457570100</v>
      </c>
      <c r="K2131" s="11">
        <f>(Table1[[#This Row],[deadline]]/86400)+25569+(-5/24)</f>
        <v>42438.815972222219</v>
      </c>
      <c r="L2131">
        <v>1454978100</v>
      </c>
      <c r="M2131" s="11">
        <f>(Table1[[#This Row],[launched_at]]/86400)+25569+(-5/24)</f>
        <v>42408.815972222219</v>
      </c>
      <c r="N2131" s="12">
        <f>Table1[[#This Row],[Date Created Conversion]]</f>
        <v>42408.815972222219</v>
      </c>
      <c r="O2131" s="13">
        <f>Table1[[#This Row],[Date Created Conversion]]</f>
        <v>42408.815972222219</v>
      </c>
      <c r="P2131" t="b">
        <v>0</v>
      </c>
      <c r="Q2131">
        <v>12</v>
      </c>
      <c r="R2131" s="6">
        <f>E2131/Q2131</f>
        <v>19.666666666666668</v>
      </c>
      <c r="S2131" t="b">
        <v>0</v>
      </c>
      <c r="T2131" t="s">
        <v>8282</v>
      </c>
      <c r="U2131" s="7" t="str">
        <f t="shared" si="100"/>
        <v>games</v>
      </c>
      <c r="V2131" t="str">
        <f t="shared" si="101"/>
        <v>video games</v>
      </c>
    </row>
    <row r="2132" spans="1:22" ht="31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5">
        <f t="shared" si="99"/>
        <v>2.0238095238095236E-3</v>
      </c>
      <c r="G2132" t="s">
        <v>8221</v>
      </c>
      <c r="H2132" t="s">
        <v>8224</v>
      </c>
      <c r="I2132" t="s">
        <v>8246</v>
      </c>
      <c r="J2132">
        <v>1408154663</v>
      </c>
      <c r="K2132" s="11">
        <f>(Table1[[#This Row],[deadline]]/86400)+25569+(-5/24)</f>
        <v>41866.87804398148</v>
      </c>
      <c r="L2132">
        <v>1405130663</v>
      </c>
      <c r="M2132" s="11">
        <f>(Table1[[#This Row],[launched_at]]/86400)+25569+(-5/24)</f>
        <v>41831.87804398148</v>
      </c>
      <c r="N2132" s="12">
        <f>Table1[[#This Row],[Date Created Conversion]]</f>
        <v>41831.87804398148</v>
      </c>
      <c r="O2132" s="13">
        <f>Table1[[#This Row],[Date Created Conversion]]</f>
        <v>41831.87804398148</v>
      </c>
      <c r="P2132" t="b">
        <v>0</v>
      </c>
      <c r="Q2132">
        <v>4</v>
      </c>
      <c r="R2132" s="6">
        <f>E2132/Q2132</f>
        <v>21.25</v>
      </c>
      <c r="S2132" t="b">
        <v>0</v>
      </c>
      <c r="T2132" t="s">
        <v>8282</v>
      </c>
      <c r="U2132" s="7" t="str">
        <f t="shared" si="100"/>
        <v>games</v>
      </c>
      <c r="V2132" t="str">
        <f t="shared" si="101"/>
        <v>video games</v>
      </c>
    </row>
    <row r="2133" spans="1:22" ht="46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5">
        <f t="shared" si="99"/>
        <v>0.05</v>
      </c>
      <c r="G2133" t="s">
        <v>8221</v>
      </c>
      <c r="H2133" t="s">
        <v>8224</v>
      </c>
      <c r="I2133" t="s">
        <v>8246</v>
      </c>
      <c r="J2133">
        <v>1436677091</v>
      </c>
      <c r="K2133" s="11">
        <f>(Table1[[#This Row],[deadline]]/86400)+25569+(-5/24)</f>
        <v>42196.998738425922</v>
      </c>
      <c r="L2133">
        <v>1434085091</v>
      </c>
      <c r="M2133" s="11">
        <f>(Table1[[#This Row],[launched_at]]/86400)+25569+(-5/24)</f>
        <v>42166.998738425922</v>
      </c>
      <c r="N2133" s="12">
        <f>Table1[[#This Row],[Date Created Conversion]]</f>
        <v>42166.998738425922</v>
      </c>
      <c r="O2133" s="13">
        <f>Table1[[#This Row],[Date Created Conversion]]</f>
        <v>42166.998738425922</v>
      </c>
      <c r="P2133" t="b">
        <v>0</v>
      </c>
      <c r="Q2133">
        <v>3</v>
      </c>
      <c r="R2133" s="6">
        <f>E2133/Q2133</f>
        <v>8.3333333333333339</v>
      </c>
      <c r="S2133" t="b">
        <v>0</v>
      </c>
      <c r="T2133" t="s">
        <v>8282</v>
      </c>
      <c r="U2133" s="7" t="str">
        <f t="shared" si="100"/>
        <v>games</v>
      </c>
      <c r="V2133" t="str">
        <f t="shared" si="101"/>
        <v>video games</v>
      </c>
    </row>
    <row r="2134" spans="1:22" ht="46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5">
        <f t="shared" si="99"/>
        <v>2.1129899999999997E-2</v>
      </c>
      <c r="G2134" t="s">
        <v>8221</v>
      </c>
      <c r="H2134" t="s">
        <v>8224</v>
      </c>
      <c r="I2134" t="s">
        <v>8246</v>
      </c>
      <c r="J2134">
        <v>1391427692</v>
      </c>
      <c r="K2134" s="11">
        <f>(Table1[[#This Row],[deadline]]/86400)+25569+(-5/24)</f>
        <v>41673.27884259259</v>
      </c>
      <c r="L2134">
        <v>1388835692</v>
      </c>
      <c r="M2134" s="11">
        <f>(Table1[[#This Row],[launched_at]]/86400)+25569+(-5/24)</f>
        <v>41643.27884259259</v>
      </c>
      <c r="N2134" s="12">
        <f>Table1[[#This Row],[Date Created Conversion]]</f>
        <v>41643.27884259259</v>
      </c>
      <c r="O2134" s="13">
        <f>Table1[[#This Row],[Date Created Conversion]]</f>
        <v>41643.27884259259</v>
      </c>
      <c r="P2134" t="b">
        <v>0</v>
      </c>
      <c r="Q2134">
        <v>99</v>
      </c>
      <c r="R2134" s="6">
        <f>E2134/Q2134</f>
        <v>21.34333333333333</v>
      </c>
      <c r="S2134" t="b">
        <v>0</v>
      </c>
      <c r="T2134" t="s">
        <v>8282</v>
      </c>
      <c r="U2134" s="7" t="str">
        <f t="shared" si="100"/>
        <v>games</v>
      </c>
      <c r="V2134" t="str">
        <f t="shared" si="101"/>
        <v>video games</v>
      </c>
    </row>
    <row r="2135" spans="1:22" ht="46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5">
        <f t="shared" si="99"/>
        <v>1.6E-2</v>
      </c>
      <c r="G2135" t="s">
        <v>8221</v>
      </c>
      <c r="H2135" t="s">
        <v>8224</v>
      </c>
      <c r="I2135" t="s">
        <v>8246</v>
      </c>
      <c r="J2135">
        <v>1303628340</v>
      </c>
      <c r="K2135" s="11">
        <f>(Table1[[#This Row],[deadline]]/86400)+25569+(-5/24)</f>
        <v>40657.082638888889</v>
      </c>
      <c r="L2135">
        <v>1300328399</v>
      </c>
      <c r="M2135" s="11">
        <f>(Table1[[#This Row],[launched_at]]/86400)+25569+(-5/24)</f>
        <v>40618.888877314814</v>
      </c>
      <c r="N2135" s="12">
        <f>Table1[[#This Row],[Date Created Conversion]]</f>
        <v>40618.888877314814</v>
      </c>
      <c r="O2135" s="13">
        <f>Table1[[#This Row],[Date Created Conversion]]</f>
        <v>40618.888877314814</v>
      </c>
      <c r="P2135" t="b">
        <v>0</v>
      </c>
      <c r="Q2135">
        <v>3</v>
      </c>
      <c r="R2135" s="6">
        <f>E2135/Q2135</f>
        <v>5.333333333333333</v>
      </c>
      <c r="S2135" t="b">
        <v>0</v>
      </c>
      <c r="T2135" t="s">
        <v>8282</v>
      </c>
      <c r="U2135" s="7" t="str">
        <f t="shared" si="100"/>
        <v>games</v>
      </c>
      <c r="V2135" t="str">
        <f t="shared" si="101"/>
        <v>video games</v>
      </c>
    </row>
    <row r="2136" spans="1:22" ht="46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5">
        <f t="shared" si="99"/>
        <v>1.7333333333333333E-2</v>
      </c>
      <c r="G2136" t="s">
        <v>8221</v>
      </c>
      <c r="H2136" t="s">
        <v>8224</v>
      </c>
      <c r="I2136" t="s">
        <v>8246</v>
      </c>
      <c r="J2136">
        <v>1367097391</v>
      </c>
      <c r="K2136" s="11">
        <f>(Table1[[#This Row],[deadline]]/86400)+25569+(-5/24)</f>
        <v>41391.678136574068</v>
      </c>
      <c r="L2136">
        <v>1364505391</v>
      </c>
      <c r="M2136" s="11">
        <f>(Table1[[#This Row],[launched_at]]/86400)+25569+(-5/24)</f>
        <v>41361.678136574068</v>
      </c>
      <c r="N2136" s="12">
        <f>Table1[[#This Row],[Date Created Conversion]]</f>
        <v>41361.678136574068</v>
      </c>
      <c r="O2136" s="13">
        <f>Table1[[#This Row],[Date Created Conversion]]</f>
        <v>41361.678136574068</v>
      </c>
      <c r="P2136" t="b">
        <v>0</v>
      </c>
      <c r="Q2136">
        <v>3</v>
      </c>
      <c r="R2136" s="6">
        <f>E2136/Q2136</f>
        <v>34.666666666666664</v>
      </c>
      <c r="S2136" t="b">
        <v>0</v>
      </c>
      <c r="T2136" t="s">
        <v>8282</v>
      </c>
      <c r="U2136" s="7" t="str">
        <f t="shared" si="100"/>
        <v>games</v>
      </c>
      <c r="V2136" t="str">
        <f t="shared" si="101"/>
        <v>video games</v>
      </c>
    </row>
    <row r="2137" spans="1:22" ht="46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5">
        <f t="shared" si="99"/>
        <v>9.5600000000000004E-2</v>
      </c>
      <c r="G2137" t="s">
        <v>8221</v>
      </c>
      <c r="H2137" t="s">
        <v>8224</v>
      </c>
      <c r="I2137" t="s">
        <v>8246</v>
      </c>
      <c r="J2137">
        <v>1349392033</v>
      </c>
      <c r="K2137" s="11">
        <f>(Table1[[#This Row],[deadline]]/86400)+25569+(-5/24)</f>
        <v>41186.755011574074</v>
      </c>
      <c r="L2137">
        <v>1346800033</v>
      </c>
      <c r="M2137" s="11">
        <f>(Table1[[#This Row],[launched_at]]/86400)+25569+(-5/24)</f>
        <v>41156.755011574074</v>
      </c>
      <c r="N2137" s="12">
        <f>Table1[[#This Row],[Date Created Conversion]]</f>
        <v>41156.755011574074</v>
      </c>
      <c r="O2137" s="13">
        <f>Table1[[#This Row],[Date Created Conversion]]</f>
        <v>41156.755011574074</v>
      </c>
      <c r="P2137" t="b">
        <v>0</v>
      </c>
      <c r="Q2137">
        <v>22</v>
      </c>
      <c r="R2137" s="6">
        <f>E2137/Q2137</f>
        <v>21.727272727272727</v>
      </c>
      <c r="S2137" t="b">
        <v>0</v>
      </c>
      <c r="T2137" t="s">
        <v>8282</v>
      </c>
      <c r="U2137" s="7" t="str">
        <f t="shared" si="100"/>
        <v>games</v>
      </c>
      <c r="V2137" t="str">
        <f t="shared" si="101"/>
        <v>video games</v>
      </c>
    </row>
    <row r="2138" spans="1:22" ht="46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5">
        <f t="shared" si="99"/>
        <v>5.9612499999999998E-4</v>
      </c>
      <c r="G2138" t="s">
        <v>8221</v>
      </c>
      <c r="H2138" t="s">
        <v>8224</v>
      </c>
      <c r="I2138" t="s">
        <v>8246</v>
      </c>
      <c r="J2138">
        <v>1382184786</v>
      </c>
      <c r="K2138" s="11">
        <f>(Table1[[#This Row],[deadline]]/86400)+25569+(-5/24)</f>
        <v>41566.300763888888</v>
      </c>
      <c r="L2138">
        <v>1379592786</v>
      </c>
      <c r="M2138" s="11">
        <f>(Table1[[#This Row],[launched_at]]/86400)+25569+(-5/24)</f>
        <v>41536.300763888888</v>
      </c>
      <c r="N2138" s="12">
        <f>Table1[[#This Row],[Date Created Conversion]]</f>
        <v>41536.300763888888</v>
      </c>
      <c r="O2138" s="13">
        <f>Table1[[#This Row],[Date Created Conversion]]</f>
        <v>41536.300763888888</v>
      </c>
      <c r="P2138" t="b">
        <v>0</v>
      </c>
      <c r="Q2138">
        <v>4</v>
      </c>
      <c r="R2138" s="6">
        <f>E2138/Q2138</f>
        <v>11.922499999999999</v>
      </c>
      <c r="S2138" t="b">
        <v>0</v>
      </c>
      <c r="T2138" t="s">
        <v>8282</v>
      </c>
      <c r="U2138" s="7" t="str">
        <f t="shared" si="100"/>
        <v>games</v>
      </c>
      <c r="V2138" t="str">
        <f t="shared" si="101"/>
        <v>video games</v>
      </c>
    </row>
    <row r="2139" spans="1:22" ht="46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5">
        <f t="shared" si="99"/>
        <v>0.28405999999999998</v>
      </c>
      <c r="G2139" t="s">
        <v>8221</v>
      </c>
      <c r="H2139" t="s">
        <v>8229</v>
      </c>
      <c r="I2139" t="s">
        <v>8251</v>
      </c>
      <c r="J2139">
        <v>1417804229</v>
      </c>
      <c r="K2139" s="11">
        <f>(Table1[[#This Row],[deadline]]/86400)+25569+(-5/24)</f>
        <v>41978.562835648147</v>
      </c>
      <c r="L2139">
        <v>1415212229</v>
      </c>
      <c r="M2139" s="11">
        <f>(Table1[[#This Row],[launched_at]]/86400)+25569+(-5/24)</f>
        <v>41948.562835648147</v>
      </c>
      <c r="N2139" s="12">
        <f>Table1[[#This Row],[Date Created Conversion]]</f>
        <v>41948.562835648147</v>
      </c>
      <c r="O2139" s="13">
        <f>Table1[[#This Row],[Date Created Conversion]]</f>
        <v>41948.562835648147</v>
      </c>
      <c r="P2139" t="b">
        <v>0</v>
      </c>
      <c r="Q2139">
        <v>534</v>
      </c>
      <c r="R2139" s="6">
        <f>E2139/Q2139</f>
        <v>26.59737827715356</v>
      </c>
      <c r="S2139" t="b">
        <v>0</v>
      </c>
      <c r="T2139" t="s">
        <v>8282</v>
      </c>
      <c r="U2139" s="7" t="str">
        <f t="shared" si="100"/>
        <v>games</v>
      </c>
      <c r="V2139" t="str">
        <f t="shared" si="101"/>
        <v>video games</v>
      </c>
    </row>
    <row r="2140" spans="1:22" ht="31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5">
        <f t="shared" si="99"/>
        <v>0.128</v>
      </c>
      <c r="G2140" t="s">
        <v>8221</v>
      </c>
      <c r="H2140" t="s">
        <v>8225</v>
      </c>
      <c r="I2140" t="s">
        <v>8247</v>
      </c>
      <c r="J2140">
        <v>1383959939</v>
      </c>
      <c r="K2140" s="11">
        <f>(Table1[[#This Row],[deadline]]/86400)+25569+(-5/24)</f>
        <v>41586.846516203703</v>
      </c>
      <c r="L2140">
        <v>1381364339</v>
      </c>
      <c r="M2140" s="11">
        <f>(Table1[[#This Row],[launched_at]]/86400)+25569+(-5/24)</f>
        <v>41556.804849537039</v>
      </c>
      <c r="N2140" s="12">
        <f>Table1[[#This Row],[Date Created Conversion]]</f>
        <v>41556.804849537039</v>
      </c>
      <c r="O2140" s="13">
        <f>Table1[[#This Row],[Date Created Conversion]]</f>
        <v>41556.804849537039</v>
      </c>
      <c r="P2140" t="b">
        <v>0</v>
      </c>
      <c r="Q2140">
        <v>12</v>
      </c>
      <c r="R2140" s="6">
        <f>E2140/Q2140</f>
        <v>10.666666666666666</v>
      </c>
      <c r="S2140" t="b">
        <v>0</v>
      </c>
      <c r="T2140" t="s">
        <v>8282</v>
      </c>
      <c r="U2140" s="7" t="str">
        <f t="shared" si="100"/>
        <v>games</v>
      </c>
      <c r="V2140" t="str">
        <f t="shared" si="101"/>
        <v>video games</v>
      </c>
    </row>
    <row r="2141" spans="1:22" ht="46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5">
        <f t="shared" si="99"/>
        <v>5.4199999999999998E-2</v>
      </c>
      <c r="G2141" t="s">
        <v>8221</v>
      </c>
      <c r="H2141" t="s">
        <v>8224</v>
      </c>
      <c r="I2141" t="s">
        <v>8246</v>
      </c>
      <c r="J2141">
        <v>1478196008</v>
      </c>
      <c r="K2141" s="11">
        <f>(Table1[[#This Row],[deadline]]/86400)+25569+(-5/24)</f>
        <v>42677.541759259257</v>
      </c>
      <c r="L2141">
        <v>1475604008</v>
      </c>
      <c r="M2141" s="11">
        <f>(Table1[[#This Row],[launched_at]]/86400)+25569+(-5/24)</f>
        <v>42647.541759259257</v>
      </c>
      <c r="N2141" s="12">
        <f>Table1[[#This Row],[Date Created Conversion]]</f>
        <v>42647.541759259257</v>
      </c>
      <c r="O2141" s="13">
        <f>Table1[[#This Row],[Date Created Conversion]]</f>
        <v>42647.541759259257</v>
      </c>
      <c r="P2141" t="b">
        <v>0</v>
      </c>
      <c r="Q2141">
        <v>56</v>
      </c>
      <c r="R2141" s="6">
        <f>E2141/Q2141</f>
        <v>29.035714285714285</v>
      </c>
      <c r="S2141" t="b">
        <v>0</v>
      </c>
      <c r="T2141" t="s">
        <v>8282</v>
      </c>
      <c r="U2141" s="7" t="str">
        <f t="shared" si="100"/>
        <v>games</v>
      </c>
      <c r="V2141" t="str">
        <f t="shared" si="101"/>
        <v>video games</v>
      </c>
    </row>
    <row r="2142" spans="1:22" ht="46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5">
        <f t="shared" si="99"/>
        <v>1.1199999999999999E-3</v>
      </c>
      <c r="G2142" t="s">
        <v>8221</v>
      </c>
      <c r="H2142" t="s">
        <v>8224</v>
      </c>
      <c r="I2142" t="s">
        <v>8246</v>
      </c>
      <c r="J2142">
        <v>1357934424</v>
      </c>
      <c r="K2142" s="11">
        <f>(Table1[[#This Row],[deadline]]/86400)+25569+(-5/24)</f>
        <v>41285.625277777777</v>
      </c>
      <c r="L2142">
        <v>1355342424</v>
      </c>
      <c r="M2142" s="11">
        <f>(Table1[[#This Row],[launched_at]]/86400)+25569+(-5/24)</f>
        <v>41255.625277777777</v>
      </c>
      <c r="N2142" s="12">
        <f>Table1[[#This Row],[Date Created Conversion]]</f>
        <v>41255.625277777777</v>
      </c>
      <c r="O2142" s="13">
        <f>Table1[[#This Row],[Date Created Conversion]]</f>
        <v>41255.625277777777</v>
      </c>
      <c r="P2142" t="b">
        <v>0</v>
      </c>
      <c r="Q2142">
        <v>11</v>
      </c>
      <c r="R2142" s="6">
        <f>E2142/Q2142</f>
        <v>50.909090909090907</v>
      </c>
      <c r="S2142" t="b">
        <v>0</v>
      </c>
      <c r="T2142" t="s">
        <v>8282</v>
      </c>
      <c r="U2142" s="7" t="str">
        <f t="shared" si="100"/>
        <v>games</v>
      </c>
      <c r="V2142" t="str">
        <f t="shared" si="101"/>
        <v>video games</v>
      </c>
    </row>
    <row r="2143" spans="1:22" ht="46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5">
        <f t="shared" si="99"/>
        <v>0</v>
      </c>
      <c r="G2143" t="s">
        <v>8221</v>
      </c>
      <c r="H2143" t="s">
        <v>8224</v>
      </c>
      <c r="I2143" t="s">
        <v>8246</v>
      </c>
      <c r="J2143">
        <v>1415947159</v>
      </c>
      <c r="K2143" s="11">
        <f>(Table1[[#This Row],[deadline]]/86400)+25569+(-5/24)</f>
        <v>41957.068969907406</v>
      </c>
      <c r="L2143">
        <v>1413351559</v>
      </c>
      <c r="M2143" s="11">
        <f>(Table1[[#This Row],[launched_at]]/86400)+25569+(-5/24)</f>
        <v>41927.027303240735</v>
      </c>
      <c r="N2143" s="12">
        <f>Table1[[#This Row],[Date Created Conversion]]</f>
        <v>41927.027303240735</v>
      </c>
      <c r="O2143" s="13">
        <f>Table1[[#This Row],[Date Created Conversion]]</f>
        <v>41927.027303240735</v>
      </c>
      <c r="P2143" t="b">
        <v>0</v>
      </c>
      <c r="Q2143">
        <v>0</v>
      </c>
      <c r="R2143" s="6" t="e">
        <f>E2143/Q2143</f>
        <v>#DIV/0!</v>
      </c>
      <c r="S2143" t="b">
        <v>0</v>
      </c>
      <c r="T2143" t="s">
        <v>8282</v>
      </c>
      <c r="U2143" s="7" t="str">
        <f t="shared" si="100"/>
        <v>games</v>
      </c>
      <c r="V2143" t="str">
        <f t="shared" si="101"/>
        <v>video games</v>
      </c>
    </row>
    <row r="2144" spans="1:22" ht="46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5">
        <f t="shared" si="99"/>
        <v>5.7238095238095241E-2</v>
      </c>
      <c r="G2144" t="s">
        <v>8221</v>
      </c>
      <c r="H2144" t="s">
        <v>8236</v>
      </c>
      <c r="I2144" t="s">
        <v>8249</v>
      </c>
      <c r="J2144">
        <v>1451494210</v>
      </c>
      <c r="K2144" s="11">
        <f>(Table1[[#This Row],[deadline]]/86400)+25569+(-5/24)</f>
        <v>42368.493171296293</v>
      </c>
      <c r="L2144">
        <v>1449075010</v>
      </c>
      <c r="M2144" s="11">
        <f>(Table1[[#This Row],[launched_at]]/86400)+25569+(-5/24)</f>
        <v>42340.493171296293</v>
      </c>
      <c r="N2144" s="12">
        <f>Table1[[#This Row],[Date Created Conversion]]</f>
        <v>42340.493171296293</v>
      </c>
      <c r="O2144" s="13">
        <f>Table1[[#This Row],[Date Created Conversion]]</f>
        <v>42340.493171296293</v>
      </c>
      <c r="P2144" t="b">
        <v>0</v>
      </c>
      <c r="Q2144">
        <v>12</v>
      </c>
      <c r="R2144" s="6">
        <f>E2144/Q2144</f>
        <v>50.083333333333336</v>
      </c>
      <c r="S2144" t="b">
        <v>0</v>
      </c>
      <c r="T2144" t="s">
        <v>8282</v>
      </c>
      <c r="U2144" s="7" t="str">
        <f t="shared" si="100"/>
        <v>games</v>
      </c>
      <c r="V2144" t="str">
        <f t="shared" si="101"/>
        <v>video games</v>
      </c>
    </row>
    <row r="2145" spans="1:22" ht="46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5">
        <f t="shared" si="99"/>
        <v>0.1125</v>
      </c>
      <c r="G2145" t="s">
        <v>8221</v>
      </c>
      <c r="H2145" t="s">
        <v>8224</v>
      </c>
      <c r="I2145" t="s">
        <v>8246</v>
      </c>
      <c r="J2145">
        <v>1279738800</v>
      </c>
      <c r="K2145" s="11">
        <f>(Table1[[#This Row],[deadline]]/86400)+25569+(-5/24)</f>
        <v>40380.583333333328</v>
      </c>
      <c r="L2145">
        <v>1275599812</v>
      </c>
      <c r="M2145" s="11">
        <f>(Table1[[#This Row],[launched_at]]/86400)+25569+(-5/24)</f>
        <v>40332.678379629629</v>
      </c>
      <c r="N2145" s="12">
        <f>Table1[[#This Row],[Date Created Conversion]]</f>
        <v>40332.678379629629</v>
      </c>
      <c r="O2145" s="13">
        <f>Table1[[#This Row],[Date Created Conversion]]</f>
        <v>40332.678379629629</v>
      </c>
      <c r="P2145" t="b">
        <v>0</v>
      </c>
      <c r="Q2145">
        <v>5</v>
      </c>
      <c r="R2145" s="6">
        <f>E2145/Q2145</f>
        <v>45</v>
      </c>
      <c r="S2145" t="b">
        <v>0</v>
      </c>
      <c r="T2145" t="s">
        <v>8282</v>
      </c>
      <c r="U2145" s="7" t="str">
        <f t="shared" si="100"/>
        <v>games</v>
      </c>
      <c r="V2145" t="str">
        <f t="shared" si="101"/>
        <v>video games</v>
      </c>
    </row>
    <row r="2146" spans="1:22" ht="31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5">
        <f t="shared" si="99"/>
        <v>1.7098591549295775E-2</v>
      </c>
      <c r="G2146" t="s">
        <v>8221</v>
      </c>
      <c r="H2146" t="s">
        <v>8224</v>
      </c>
      <c r="I2146" t="s">
        <v>8246</v>
      </c>
      <c r="J2146">
        <v>1379164040</v>
      </c>
      <c r="K2146" s="11">
        <f>(Table1[[#This Row],[deadline]]/86400)+25569+(-5/24)</f>
        <v>41531.338425925926</v>
      </c>
      <c r="L2146">
        <v>1376399240</v>
      </c>
      <c r="M2146" s="11">
        <f>(Table1[[#This Row],[launched_at]]/86400)+25569+(-5/24)</f>
        <v>41499.338425925926</v>
      </c>
      <c r="N2146" s="12">
        <f>Table1[[#This Row],[Date Created Conversion]]</f>
        <v>41499.338425925926</v>
      </c>
      <c r="O2146" s="13">
        <f>Table1[[#This Row],[Date Created Conversion]]</f>
        <v>41499.338425925926</v>
      </c>
      <c r="P2146" t="b">
        <v>0</v>
      </c>
      <c r="Q2146">
        <v>24</v>
      </c>
      <c r="R2146" s="6">
        <f>E2146/Q2146</f>
        <v>25.291666666666668</v>
      </c>
      <c r="S2146" t="b">
        <v>0</v>
      </c>
      <c r="T2146" t="s">
        <v>8282</v>
      </c>
      <c r="U2146" s="7" t="str">
        <f t="shared" si="100"/>
        <v>games</v>
      </c>
      <c r="V2146" t="str">
        <f t="shared" si="101"/>
        <v>video games</v>
      </c>
    </row>
    <row r="2147" spans="1:22" ht="46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5">
        <f t="shared" si="99"/>
        <v>0.30433333333333334</v>
      </c>
      <c r="G2147" t="s">
        <v>8221</v>
      </c>
      <c r="H2147" t="s">
        <v>8224</v>
      </c>
      <c r="I2147" t="s">
        <v>8246</v>
      </c>
      <c r="J2147">
        <v>1385534514</v>
      </c>
      <c r="K2147" s="11">
        <f>(Table1[[#This Row],[deadline]]/86400)+25569+(-5/24)</f>
        <v>41605.070763888885</v>
      </c>
      <c r="L2147">
        <v>1382938914</v>
      </c>
      <c r="M2147" s="11">
        <f>(Table1[[#This Row],[launched_at]]/86400)+25569+(-5/24)</f>
        <v>41575.029097222221</v>
      </c>
      <c r="N2147" s="12">
        <f>Table1[[#This Row],[Date Created Conversion]]</f>
        <v>41575.029097222221</v>
      </c>
      <c r="O2147" s="13">
        <f>Table1[[#This Row],[Date Created Conversion]]</f>
        <v>41575.029097222221</v>
      </c>
      <c r="P2147" t="b">
        <v>0</v>
      </c>
      <c r="Q2147">
        <v>89</v>
      </c>
      <c r="R2147" s="6">
        <f>E2147/Q2147</f>
        <v>51.292134831460672</v>
      </c>
      <c r="S2147" t="b">
        <v>0</v>
      </c>
      <c r="T2147" t="s">
        <v>8282</v>
      </c>
      <c r="U2147" s="7" t="str">
        <f t="shared" si="100"/>
        <v>games</v>
      </c>
      <c r="V2147" t="str">
        <f t="shared" si="101"/>
        <v>video games</v>
      </c>
    </row>
    <row r="2148" spans="1:22" ht="46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5">
        <f t="shared" si="99"/>
        <v>2.0000000000000001E-4</v>
      </c>
      <c r="G2148" t="s">
        <v>8221</v>
      </c>
      <c r="H2148" t="s">
        <v>8224</v>
      </c>
      <c r="I2148" t="s">
        <v>8246</v>
      </c>
      <c r="J2148">
        <v>1455207510</v>
      </c>
      <c r="K2148" s="11">
        <f>(Table1[[#This Row],[deadline]]/86400)+25569+(-5/24)</f>
        <v>42411.471180555549</v>
      </c>
      <c r="L2148">
        <v>1453997910</v>
      </c>
      <c r="M2148" s="11">
        <f>(Table1[[#This Row],[launched_at]]/86400)+25569+(-5/24)</f>
        <v>42397.471180555549</v>
      </c>
      <c r="N2148" s="12">
        <f>Table1[[#This Row],[Date Created Conversion]]</f>
        <v>42397.471180555549</v>
      </c>
      <c r="O2148" s="13">
        <f>Table1[[#This Row],[Date Created Conversion]]</f>
        <v>42397.471180555549</v>
      </c>
      <c r="P2148" t="b">
        <v>0</v>
      </c>
      <c r="Q2148">
        <v>1</v>
      </c>
      <c r="R2148" s="6">
        <f>E2148/Q2148</f>
        <v>1</v>
      </c>
      <c r="S2148" t="b">
        <v>0</v>
      </c>
      <c r="T2148" t="s">
        <v>8282</v>
      </c>
      <c r="U2148" s="7" t="str">
        <f t="shared" si="100"/>
        <v>games</v>
      </c>
      <c r="V2148" t="str">
        <f t="shared" si="101"/>
        <v>video games</v>
      </c>
    </row>
    <row r="2149" spans="1:22" ht="18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5">
        <f t="shared" si="99"/>
        <v>6.9641025641025639E-3</v>
      </c>
      <c r="G2149" t="s">
        <v>8221</v>
      </c>
      <c r="H2149" t="s">
        <v>8224</v>
      </c>
      <c r="I2149" t="s">
        <v>8246</v>
      </c>
      <c r="J2149">
        <v>1416125148</v>
      </c>
      <c r="K2149" s="11">
        <f>(Table1[[#This Row],[deadline]]/86400)+25569+(-5/24)</f>
        <v>41959.129027777781</v>
      </c>
      <c r="L2149">
        <v>1413356748</v>
      </c>
      <c r="M2149" s="11">
        <f>(Table1[[#This Row],[launched_at]]/86400)+25569+(-5/24)</f>
        <v>41927.087361111109</v>
      </c>
      <c r="N2149" s="12">
        <f>Table1[[#This Row],[Date Created Conversion]]</f>
        <v>41927.087361111109</v>
      </c>
      <c r="O2149" s="13">
        <f>Table1[[#This Row],[Date Created Conversion]]</f>
        <v>41927.087361111109</v>
      </c>
      <c r="P2149" t="b">
        <v>0</v>
      </c>
      <c r="Q2149">
        <v>55</v>
      </c>
      <c r="R2149" s="6">
        <f>E2149/Q2149</f>
        <v>49.381818181818183</v>
      </c>
      <c r="S2149" t="b">
        <v>0</v>
      </c>
      <c r="T2149" t="s">
        <v>8282</v>
      </c>
      <c r="U2149" s="7" t="str">
        <f t="shared" si="100"/>
        <v>games</v>
      </c>
      <c r="V2149" t="str">
        <f t="shared" si="101"/>
        <v>video games</v>
      </c>
    </row>
    <row r="2150" spans="1:22" ht="46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5">
        <f t="shared" si="99"/>
        <v>0.02</v>
      </c>
      <c r="G2150" t="s">
        <v>8221</v>
      </c>
      <c r="H2150" t="s">
        <v>8225</v>
      </c>
      <c r="I2150" t="s">
        <v>8247</v>
      </c>
      <c r="J2150">
        <v>1427992582</v>
      </c>
      <c r="K2150" s="11">
        <f>(Table1[[#This Row],[deadline]]/86400)+25569+(-5/24)</f>
        <v>42096.483587962961</v>
      </c>
      <c r="L2150">
        <v>1425404182</v>
      </c>
      <c r="M2150" s="11">
        <f>(Table1[[#This Row],[launched_at]]/86400)+25569+(-5/24)</f>
        <v>42066.525254629632</v>
      </c>
      <c r="N2150" s="12">
        <f>Table1[[#This Row],[Date Created Conversion]]</f>
        <v>42066.525254629632</v>
      </c>
      <c r="O2150" s="13">
        <f>Table1[[#This Row],[Date Created Conversion]]</f>
        <v>42066.525254629632</v>
      </c>
      <c r="P2150" t="b">
        <v>0</v>
      </c>
      <c r="Q2150">
        <v>2</v>
      </c>
      <c r="R2150" s="6">
        <f>E2150/Q2150</f>
        <v>1</v>
      </c>
      <c r="S2150" t="b">
        <v>0</v>
      </c>
      <c r="T2150" t="s">
        <v>8282</v>
      </c>
      <c r="U2150" s="7" t="str">
        <f t="shared" si="100"/>
        <v>games</v>
      </c>
      <c r="V2150" t="str">
        <f t="shared" si="101"/>
        <v>video games</v>
      </c>
    </row>
    <row r="2151" spans="1:22" ht="46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5">
        <f t="shared" si="99"/>
        <v>0</v>
      </c>
      <c r="G2151" t="s">
        <v>8221</v>
      </c>
      <c r="H2151" t="s">
        <v>8224</v>
      </c>
      <c r="I2151" t="s">
        <v>8246</v>
      </c>
      <c r="J2151">
        <v>1280534400</v>
      </c>
      <c r="K2151" s="11">
        <f>(Table1[[#This Row],[deadline]]/86400)+25569+(-5/24)</f>
        <v>40389.791666666664</v>
      </c>
      <c r="L2151">
        <v>1277512556</v>
      </c>
      <c r="M2151" s="11">
        <f>(Table1[[#This Row],[launched_at]]/86400)+25569+(-5/24)</f>
        <v>40354.816620370366</v>
      </c>
      <c r="N2151" s="12">
        <f>Table1[[#This Row],[Date Created Conversion]]</f>
        <v>40354.816620370366</v>
      </c>
      <c r="O2151" s="13">
        <f>Table1[[#This Row],[Date Created Conversion]]</f>
        <v>40354.816620370366</v>
      </c>
      <c r="P2151" t="b">
        <v>0</v>
      </c>
      <c r="Q2151">
        <v>0</v>
      </c>
      <c r="R2151" s="6" t="e">
        <f>E2151/Q2151</f>
        <v>#DIV/0!</v>
      </c>
      <c r="S2151" t="b">
        <v>0</v>
      </c>
      <c r="T2151" t="s">
        <v>8282</v>
      </c>
      <c r="U2151" s="7" t="str">
        <f t="shared" si="100"/>
        <v>games</v>
      </c>
      <c r="V2151" t="str">
        <f t="shared" si="101"/>
        <v>video games</v>
      </c>
    </row>
    <row r="2152" spans="1:22" ht="18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5">
        <f t="shared" si="99"/>
        <v>8.0999999999999996E-3</v>
      </c>
      <c r="G2152" t="s">
        <v>8221</v>
      </c>
      <c r="H2152" t="s">
        <v>8234</v>
      </c>
      <c r="I2152" t="s">
        <v>8254</v>
      </c>
      <c r="J2152">
        <v>1468392599</v>
      </c>
      <c r="K2152" s="11">
        <f>(Table1[[#This Row],[deadline]]/86400)+25569+(-5/24)</f>
        <v>42564.076377314814</v>
      </c>
      <c r="L2152">
        <v>1465800599</v>
      </c>
      <c r="M2152" s="11">
        <f>(Table1[[#This Row],[launched_at]]/86400)+25569+(-5/24)</f>
        <v>42534.076377314814</v>
      </c>
      <c r="N2152" s="12">
        <f>Table1[[#This Row],[Date Created Conversion]]</f>
        <v>42534.076377314814</v>
      </c>
      <c r="O2152" s="13">
        <f>Table1[[#This Row],[Date Created Conversion]]</f>
        <v>42534.076377314814</v>
      </c>
      <c r="P2152" t="b">
        <v>0</v>
      </c>
      <c r="Q2152">
        <v>4</v>
      </c>
      <c r="R2152" s="6">
        <f>E2152/Q2152</f>
        <v>101.25</v>
      </c>
      <c r="S2152" t="b">
        <v>0</v>
      </c>
      <c r="T2152" t="s">
        <v>8282</v>
      </c>
      <c r="U2152" s="7" t="str">
        <f t="shared" si="100"/>
        <v>games</v>
      </c>
      <c r="V2152" t="str">
        <f t="shared" si="101"/>
        <v>video games</v>
      </c>
    </row>
    <row r="2153" spans="1:22" ht="46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5">
        <f t="shared" si="99"/>
        <v>2.6222222222222224E-3</v>
      </c>
      <c r="G2153" t="s">
        <v>8221</v>
      </c>
      <c r="H2153" t="s">
        <v>8224</v>
      </c>
      <c r="I2153" t="s">
        <v>8246</v>
      </c>
      <c r="J2153">
        <v>1467231614</v>
      </c>
      <c r="K2153" s="11">
        <f>(Table1[[#This Row],[deadline]]/86400)+25569+(-5/24)</f>
        <v>42550.639050925922</v>
      </c>
      <c r="L2153">
        <v>1464639614</v>
      </c>
      <c r="M2153" s="11">
        <f>(Table1[[#This Row],[launched_at]]/86400)+25569+(-5/24)</f>
        <v>42520.639050925922</v>
      </c>
      <c r="N2153" s="12">
        <f>Table1[[#This Row],[Date Created Conversion]]</f>
        <v>42520.639050925922</v>
      </c>
      <c r="O2153" s="13">
        <f>Table1[[#This Row],[Date Created Conversion]]</f>
        <v>42520.639050925922</v>
      </c>
      <c r="P2153" t="b">
        <v>0</v>
      </c>
      <c r="Q2153">
        <v>6</v>
      </c>
      <c r="R2153" s="6">
        <f>E2153/Q2153</f>
        <v>19.666666666666668</v>
      </c>
      <c r="S2153" t="b">
        <v>0</v>
      </c>
      <c r="T2153" t="s">
        <v>8282</v>
      </c>
      <c r="U2153" s="7" t="str">
        <f t="shared" si="100"/>
        <v>games</v>
      </c>
      <c r="V2153" t="str">
        <f t="shared" si="101"/>
        <v>video games</v>
      </c>
    </row>
    <row r="2154" spans="1:22" ht="46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5">
        <f t="shared" si="99"/>
        <v>1.6666666666666668E-3</v>
      </c>
      <c r="G2154" t="s">
        <v>8221</v>
      </c>
      <c r="H2154" t="s">
        <v>8224</v>
      </c>
      <c r="I2154" t="s">
        <v>8246</v>
      </c>
      <c r="J2154">
        <v>1394909909</v>
      </c>
      <c r="K2154" s="11">
        <f>(Table1[[#This Row],[deadline]]/86400)+25569+(-5/24)</f>
        <v>41713.582280092589</v>
      </c>
      <c r="L2154">
        <v>1392321509</v>
      </c>
      <c r="M2154" s="11">
        <f>(Table1[[#This Row],[launched_at]]/86400)+25569+(-5/24)</f>
        <v>41683.62394675926</v>
      </c>
      <c r="N2154" s="12">
        <f>Table1[[#This Row],[Date Created Conversion]]</f>
        <v>41683.62394675926</v>
      </c>
      <c r="O2154" s="13">
        <f>Table1[[#This Row],[Date Created Conversion]]</f>
        <v>41683.62394675926</v>
      </c>
      <c r="P2154" t="b">
        <v>0</v>
      </c>
      <c r="Q2154">
        <v>4</v>
      </c>
      <c r="R2154" s="6">
        <f>E2154/Q2154</f>
        <v>12.5</v>
      </c>
      <c r="S2154" t="b">
        <v>0</v>
      </c>
      <c r="T2154" t="s">
        <v>8282</v>
      </c>
      <c r="U2154" s="7" t="str">
        <f t="shared" si="100"/>
        <v>games</v>
      </c>
      <c r="V2154" t="str">
        <f t="shared" si="101"/>
        <v>video games</v>
      </c>
    </row>
    <row r="2155" spans="1:22" ht="46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5">
        <f t="shared" si="99"/>
        <v>9.1244548809124457E-5</v>
      </c>
      <c r="G2155" t="s">
        <v>8221</v>
      </c>
      <c r="H2155" t="s">
        <v>8224</v>
      </c>
      <c r="I2155" t="s">
        <v>8246</v>
      </c>
      <c r="J2155">
        <v>1420876740</v>
      </c>
      <c r="K2155" s="11">
        <f>(Table1[[#This Row],[deadline]]/86400)+25569+(-5/24)</f>
        <v>42014.124305555553</v>
      </c>
      <c r="L2155">
        <v>1417470718</v>
      </c>
      <c r="M2155" s="11">
        <f>(Table1[[#This Row],[launched_at]]/86400)+25569+(-5/24)</f>
        <v>41974.702754629623</v>
      </c>
      <c r="N2155" s="12">
        <f>Table1[[#This Row],[Date Created Conversion]]</f>
        <v>41974.702754629623</v>
      </c>
      <c r="O2155" s="13">
        <f>Table1[[#This Row],[Date Created Conversion]]</f>
        <v>41974.702754629623</v>
      </c>
      <c r="P2155" t="b">
        <v>0</v>
      </c>
      <c r="Q2155">
        <v>4</v>
      </c>
      <c r="R2155" s="6">
        <f>E2155/Q2155</f>
        <v>8.5</v>
      </c>
      <c r="S2155" t="b">
        <v>0</v>
      </c>
      <c r="T2155" t="s">
        <v>8282</v>
      </c>
      <c r="U2155" s="7" t="str">
        <f t="shared" si="100"/>
        <v>games</v>
      </c>
      <c r="V2155" t="str">
        <f t="shared" si="101"/>
        <v>video games</v>
      </c>
    </row>
    <row r="2156" spans="1:22" ht="31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5">
        <f t="shared" si="99"/>
        <v>8.0000000000000002E-3</v>
      </c>
      <c r="G2156" t="s">
        <v>8221</v>
      </c>
      <c r="H2156" t="s">
        <v>8224</v>
      </c>
      <c r="I2156" t="s">
        <v>8246</v>
      </c>
      <c r="J2156">
        <v>1390921827</v>
      </c>
      <c r="K2156" s="11">
        <f>(Table1[[#This Row],[deadline]]/86400)+25569+(-5/24)</f>
        <v>41667.42392361111</v>
      </c>
      <c r="L2156">
        <v>1389193827</v>
      </c>
      <c r="M2156" s="11">
        <f>(Table1[[#This Row],[launched_at]]/86400)+25569+(-5/24)</f>
        <v>41647.42392361111</v>
      </c>
      <c r="N2156" s="12">
        <f>Table1[[#This Row],[Date Created Conversion]]</f>
        <v>41647.42392361111</v>
      </c>
      <c r="O2156" s="13">
        <f>Table1[[#This Row],[Date Created Conversion]]</f>
        <v>41647.42392361111</v>
      </c>
      <c r="P2156" t="b">
        <v>0</v>
      </c>
      <c r="Q2156">
        <v>2</v>
      </c>
      <c r="R2156" s="6">
        <f>E2156/Q2156</f>
        <v>1</v>
      </c>
      <c r="S2156" t="b">
        <v>0</v>
      </c>
      <c r="T2156" t="s">
        <v>8282</v>
      </c>
      <c r="U2156" s="7" t="str">
        <f t="shared" si="100"/>
        <v>games</v>
      </c>
      <c r="V2156" t="str">
        <f t="shared" si="101"/>
        <v>video games</v>
      </c>
    </row>
    <row r="2157" spans="1:22" ht="46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5">
        <f t="shared" si="99"/>
        <v>2.3E-2</v>
      </c>
      <c r="G2157" t="s">
        <v>8221</v>
      </c>
      <c r="H2157" t="s">
        <v>8225</v>
      </c>
      <c r="I2157" t="s">
        <v>8247</v>
      </c>
      <c r="J2157">
        <v>1459443385</v>
      </c>
      <c r="K2157" s="11">
        <f>(Table1[[#This Row],[deadline]]/86400)+25569+(-5/24)</f>
        <v>42460.497511574074</v>
      </c>
      <c r="L2157">
        <v>1456854985</v>
      </c>
      <c r="M2157" s="11">
        <f>(Table1[[#This Row],[launched_at]]/86400)+25569+(-5/24)</f>
        <v>42430.539178240739</v>
      </c>
      <c r="N2157" s="12">
        <f>Table1[[#This Row],[Date Created Conversion]]</f>
        <v>42430.539178240739</v>
      </c>
      <c r="O2157" s="13">
        <f>Table1[[#This Row],[Date Created Conversion]]</f>
        <v>42430.539178240739</v>
      </c>
      <c r="P2157" t="b">
        <v>0</v>
      </c>
      <c r="Q2157">
        <v>5</v>
      </c>
      <c r="R2157" s="6">
        <f>E2157/Q2157</f>
        <v>23</v>
      </c>
      <c r="S2157" t="b">
        <v>0</v>
      </c>
      <c r="T2157" t="s">
        <v>8282</v>
      </c>
      <c r="U2157" s="7" t="str">
        <f t="shared" si="100"/>
        <v>games</v>
      </c>
      <c r="V2157" t="str">
        <f t="shared" si="101"/>
        <v>video games</v>
      </c>
    </row>
    <row r="2158" spans="1:22" ht="31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5">
        <f t="shared" si="99"/>
        <v>2.6660714285714284E-2</v>
      </c>
      <c r="G2158" t="s">
        <v>8221</v>
      </c>
      <c r="H2158" t="s">
        <v>8224</v>
      </c>
      <c r="I2158" t="s">
        <v>8246</v>
      </c>
      <c r="J2158">
        <v>1379363406</v>
      </c>
      <c r="K2158" s="11">
        <f>(Table1[[#This Row],[deadline]]/86400)+25569+(-5/24)</f>
        <v>41533.645902777775</v>
      </c>
      <c r="L2158">
        <v>1375475406</v>
      </c>
      <c r="M2158" s="11">
        <f>(Table1[[#This Row],[launched_at]]/86400)+25569+(-5/24)</f>
        <v>41488.645902777775</v>
      </c>
      <c r="N2158" s="12">
        <f>Table1[[#This Row],[Date Created Conversion]]</f>
        <v>41488.645902777775</v>
      </c>
      <c r="O2158" s="13">
        <f>Table1[[#This Row],[Date Created Conversion]]</f>
        <v>41488.645902777775</v>
      </c>
      <c r="P2158" t="b">
        <v>0</v>
      </c>
      <c r="Q2158">
        <v>83</v>
      </c>
      <c r="R2158" s="6">
        <f>E2158/Q2158</f>
        <v>17.987951807228917</v>
      </c>
      <c r="S2158" t="b">
        <v>0</v>
      </c>
      <c r="T2158" t="s">
        <v>8282</v>
      </c>
      <c r="U2158" s="7" t="str">
        <f t="shared" si="100"/>
        <v>games</v>
      </c>
      <c r="V2158" t="str">
        <f t="shared" si="101"/>
        <v>video games</v>
      </c>
    </row>
    <row r="2159" spans="1:22" ht="31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5">
        <f t="shared" si="99"/>
        <v>0.28192</v>
      </c>
      <c r="G2159" t="s">
        <v>8221</v>
      </c>
      <c r="H2159" t="s">
        <v>8224</v>
      </c>
      <c r="I2159" t="s">
        <v>8246</v>
      </c>
      <c r="J2159">
        <v>1482479940</v>
      </c>
      <c r="K2159" s="11">
        <f>(Table1[[#This Row],[deadline]]/86400)+25569+(-5/24)</f>
        <v>42727.124305555553</v>
      </c>
      <c r="L2159">
        <v>1479684783</v>
      </c>
      <c r="M2159" s="11">
        <f>(Table1[[#This Row],[launched_at]]/86400)+25569+(-5/24)</f>
        <v>42694.772951388884</v>
      </c>
      <c r="N2159" s="12">
        <f>Table1[[#This Row],[Date Created Conversion]]</f>
        <v>42694.772951388884</v>
      </c>
      <c r="O2159" s="13">
        <f>Table1[[#This Row],[Date Created Conversion]]</f>
        <v>42694.772951388884</v>
      </c>
      <c r="P2159" t="b">
        <v>0</v>
      </c>
      <c r="Q2159">
        <v>57</v>
      </c>
      <c r="R2159" s="6">
        <f>E2159/Q2159</f>
        <v>370.94736842105266</v>
      </c>
      <c r="S2159" t="b">
        <v>0</v>
      </c>
      <c r="T2159" t="s">
        <v>8282</v>
      </c>
      <c r="U2159" s="7" t="str">
        <f t="shared" si="100"/>
        <v>games</v>
      </c>
      <c r="V2159" t="str">
        <f t="shared" si="101"/>
        <v>video games</v>
      </c>
    </row>
    <row r="2160" spans="1:22" ht="46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5">
        <f t="shared" si="99"/>
        <v>6.5900366666666668E-2</v>
      </c>
      <c r="G2160" t="s">
        <v>8221</v>
      </c>
      <c r="H2160" t="s">
        <v>8224</v>
      </c>
      <c r="I2160" t="s">
        <v>8246</v>
      </c>
      <c r="J2160">
        <v>1360009774</v>
      </c>
      <c r="K2160" s="11">
        <f>(Table1[[#This Row],[deadline]]/86400)+25569+(-5/24)</f>
        <v>41309.645532407405</v>
      </c>
      <c r="L2160">
        <v>1356121774</v>
      </c>
      <c r="M2160" s="11">
        <f>(Table1[[#This Row],[launched_at]]/86400)+25569+(-5/24)</f>
        <v>41264.645532407405</v>
      </c>
      <c r="N2160" s="12">
        <f>Table1[[#This Row],[Date Created Conversion]]</f>
        <v>41264.645532407405</v>
      </c>
      <c r="O2160" s="13">
        <f>Table1[[#This Row],[Date Created Conversion]]</f>
        <v>41264.645532407405</v>
      </c>
      <c r="P2160" t="b">
        <v>0</v>
      </c>
      <c r="Q2160">
        <v>311</v>
      </c>
      <c r="R2160" s="6">
        <f>E2160/Q2160</f>
        <v>63.569485530546629</v>
      </c>
      <c r="S2160" t="b">
        <v>0</v>
      </c>
      <c r="T2160" t="s">
        <v>8282</v>
      </c>
      <c r="U2160" s="7" t="str">
        <f t="shared" si="100"/>
        <v>games</v>
      </c>
      <c r="V2160" t="str">
        <f t="shared" si="101"/>
        <v>video games</v>
      </c>
    </row>
    <row r="2161" spans="1:22" ht="61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5">
        <f t="shared" si="99"/>
        <v>7.2222222222222219E-3</v>
      </c>
      <c r="G2161" t="s">
        <v>8221</v>
      </c>
      <c r="H2161" t="s">
        <v>8224</v>
      </c>
      <c r="I2161" t="s">
        <v>8246</v>
      </c>
      <c r="J2161">
        <v>1310837574</v>
      </c>
      <c r="K2161" s="11">
        <f>(Table1[[#This Row],[deadline]]/86400)+25569+(-5/24)</f>
        <v>40740.522847222222</v>
      </c>
      <c r="L2161">
        <v>1308245574</v>
      </c>
      <c r="M2161" s="11">
        <f>(Table1[[#This Row],[launched_at]]/86400)+25569+(-5/24)</f>
        <v>40710.522847222222</v>
      </c>
      <c r="N2161" s="12">
        <f>Table1[[#This Row],[Date Created Conversion]]</f>
        <v>40710.522847222222</v>
      </c>
      <c r="O2161" s="13">
        <f>Table1[[#This Row],[Date Created Conversion]]</f>
        <v>40710.522847222222</v>
      </c>
      <c r="P2161" t="b">
        <v>0</v>
      </c>
      <c r="Q2161">
        <v>2</v>
      </c>
      <c r="R2161" s="6">
        <f>E2161/Q2161</f>
        <v>13</v>
      </c>
      <c r="S2161" t="b">
        <v>0</v>
      </c>
      <c r="T2161" t="s">
        <v>8282</v>
      </c>
      <c r="U2161" s="7" t="str">
        <f t="shared" si="100"/>
        <v>games</v>
      </c>
      <c r="V2161" t="str">
        <f t="shared" si="101"/>
        <v>video games</v>
      </c>
    </row>
    <row r="2162" spans="1:22" ht="46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5">
        <f t="shared" si="99"/>
        <v>8.5000000000000006E-3</v>
      </c>
      <c r="G2162" t="s">
        <v>8221</v>
      </c>
      <c r="H2162" t="s">
        <v>8224</v>
      </c>
      <c r="I2162" t="s">
        <v>8246</v>
      </c>
      <c r="J2162">
        <v>1337447105</v>
      </c>
      <c r="K2162" s="11">
        <f>(Table1[[#This Row],[deadline]]/86400)+25569+(-5/24)</f>
        <v>41048.503530092588</v>
      </c>
      <c r="L2162">
        <v>1334855105</v>
      </c>
      <c r="M2162" s="11">
        <f>(Table1[[#This Row],[launched_at]]/86400)+25569+(-5/24)</f>
        <v>41018.503530092588</v>
      </c>
      <c r="N2162" s="12">
        <f>Table1[[#This Row],[Date Created Conversion]]</f>
        <v>41018.503530092588</v>
      </c>
      <c r="O2162" s="13">
        <f>Table1[[#This Row],[Date Created Conversion]]</f>
        <v>41018.503530092588</v>
      </c>
      <c r="P2162" t="b">
        <v>0</v>
      </c>
      <c r="Q2162">
        <v>16</v>
      </c>
      <c r="R2162" s="6">
        <f>E2162/Q2162</f>
        <v>5.3125</v>
      </c>
      <c r="S2162" t="b">
        <v>0</v>
      </c>
      <c r="T2162" t="s">
        <v>8282</v>
      </c>
      <c r="U2162" s="7" t="str">
        <f t="shared" si="100"/>
        <v>games</v>
      </c>
      <c r="V2162" t="str">
        <f t="shared" si="101"/>
        <v>video games</v>
      </c>
    </row>
    <row r="2163" spans="1:22" ht="3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5">
        <f t="shared" si="99"/>
        <v>1.1575</v>
      </c>
      <c r="G2163" t="s">
        <v>8219</v>
      </c>
      <c r="H2163" t="s">
        <v>8224</v>
      </c>
      <c r="I2163" t="s">
        <v>8246</v>
      </c>
      <c r="J2163">
        <v>1443040059</v>
      </c>
      <c r="K2163" s="11">
        <f>(Table1[[#This Row],[deadline]]/86400)+25569+(-5/24)</f>
        <v>42270.644201388888</v>
      </c>
      <c r="L2163">
        <v>1440448059</v>
      </c>
      <c r="M2163" s="11">
        <f>(Table1[[#This Row],[launched_at]]/86400)+25569+(-5/24)</f>
        <v>42240.644201388888</v>
      </c>
      <c r="N2163" s="12">
        <f>Table1[[#This Row],[Date Created Conversion]]</f>
        <v>42240.644201388888</v>
      </c>
      <c r="O2163" s="13">
        <f>Table1[[#This Row],[Date Created Conversion]]</f>
        <v>42240.644201388888</v>
      </c>
      <c r="P2163" t="b">
        <v>0</v>
      </c>
      <c r="Q2163">
        <v>13</v>
      </c>
      <c r="R2163" s="6">
        <f>E2163/Q2163</f>
        <v>35.615384615384613</v>
      </c>
      <c r="S2163" t="b">
        <v>1</v>
      </c>
      <c r="T2163" t="s">
        <v>8276</v>
      </c>
      <c r="U2163" s="7" t="str">
        <f t="shared" si="100"/>
        <v>music</v>
      </c>
      <c r="V2163" t="str">
        <f t="shared" si="101"/>
        <v>rock</v>
      </c>
    </row>
    <row r="2164" spans="1:22" ht="46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5">
        <f t="shared" si="99"/>
        <v>1.1226666666666667</v>
      </c>
      <c r="G2164" t="s">
        <v>8219</v>
      </c>
      <c r="H2164" t="s">
        <v>8224</v>
      </c>
      <c r="I2164" t="s">
        <v>8246</v>
      </c>
      <c r="J2164">
        <v>1406226191</v>
      </c>
      <c r="K2164" s="11">
        <f>(Table1[[#This Row],[deadline]]/86400)+25569+(-5/24)</f>
        <v>41844.557766203703</v>
      </c>
      <c r="L2164">
        <v>1403547791</v>
      </c>
      <c r="M2164" s="11">
        <f>(Table1[[#This Row],[launched_at]]/86400)+25569+(-5/24)</f>
        <v>41813.557766203703</v>
      </c>
      <c r="N2164" s="12">
        <f>Table1[[#This Row],[Date Created Conversion]]</f>
        <v>41813.557766203703</v>
      </c>
      <c r="O2164" s="13">
        <f>Table1[[#This Row],[Date Created Conversion]]</f>
        <v>41813.557766203703</v>
      </c>
      <c r="P2164" t="b">
        <v>0</v>
      </c>
      <c r="Q2164">
        <v>58</v>
      </c>
      <c r="R2164" s="6">
        <f>E2164/Q2164</f>
        <v>87.103448275862064</v>
      </c>
      <c r="S2164" t="b">
        <v>1</v>
      </c>
      <c r="T2164" t="s">
        <v>8276</v>
      </c>
      <c r="U2164" s="7" t="str">
        <f t="shared" si="100"/>
        <v>music</v>
      </c>
      <c r="V2164" t="str">
        <f t="shared" si="101"/>
        <v>rock</v>
      </c>
    </row>
    <row r="2165" spans="1:22" ht="46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5">
        <f t="shared" si="99"/>
        <v>1.3220000000000001</v>
      </c>
      <c r="G2165" t="s">
        <v>8219</v>
      </c>
      <c r="H2165" t="s">
        <v>8224</v>
      </c>
      <c r="I2165" t="s">
        <v>8246</v>
      </c>
      <c r="J2165">
        <v>1433735400</v>
      </c>
      <c r="K2165" s="11">
        <f>(Table1[[#This Row],[deadline]]/86400)+25569+(-5/24)</f>
        <v>42162.951388888883</v>
      </c>
      <c r="L2165">
        <v>1429306520</v>
      </c>
      <c r="M2165" s="11">
        <f>(Table1[[#This Row],[launched_at]]/86400)+25569+(-5/24)</f>
        <v>42111.691203703704</v>
      </c>
      <c r="N2165" s="12">
        <f>Table1[[#This Row],[Date Created Conversion]]</f>
        <v>42111.691203703704</v>
      </c>
      <c r="O2165" s="13">
        <f>Table1[[#This Row],[Date Created Conversion]]</f>
        <v>42111.691203703704</v>
      </c>
      <c r="P2165" t="b">
        <v>0</v>
      </c>
      <c r="Q2165">
        <v>44</v>
      </c>
      <c r="R2165" s="6">
        <f>E2165/Q2165</f>
        <v>75.11363636363636</v>
      </c>
      <c r="S2165" t="b">
        <v>1</v>
      </c>
      <c r="T2165" t="s">
        <v>8276</v>
      </c>
      <c r="U2165" s="7" t="str">
        <f t="shared" si="100"/>
        <v>music</v>
      </c>
      <c r="V2165" t="str">
        <f t="shared" si="101"/>
        <v>rock</v>
      </c>
    </row>
    <row r="2166" spans="1:22" ht="3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5">
        <f t="shared" si="99"/>
        <v>1.0263636363636364</v>
      </c>
      <c r="G2166" t="s">
        <v>8219</v>
      </c>
      <c r="H2166" t="s">
        <v>8224</v>
      </c>
      <c r="I2166" t="s">
        <v>8246</v>
      </c>
      <c r="J2166">
        <v>1466827140</v>
      </c>
      <c r="K2166" s="11">
        <f>(Table1[[#This Row],[deadline]]/86400)+25569+(-5/24)</f>
        <v>42545.957638888889</v>
      </c>
      <c r="L2166">
        <v>1464196414</v>
      </c>
      <c r="M2166" s="11">
        <f>(Table1[[#This Row],[launched_at]]/86400)+25569+(-5/24)</f>
        <v>42515.509421296294</v>
      </c>
      <c r="N2166" s="12">
        <f>Table1[[#This Row],[Date Created Conversion]]</f>
        <v>42515.509421296294</v>
      </c>
      <c r="O2166" s="13">
        <f>Table1[[#This Row],[Date Created Conversion]]</f>
        <v>42515.509421296294</v>
      </c>
      <c r="P2166" t="b">
        <v>0</v>
      </c>
      <c r="Q2166">
        <v>83</v>
      </c>
      <c r="R2166" s="6">
        <f>E2166/Q2166</f>
        <v>68.01204819277109</v>
      </c>
      <c r="S2166" t="b">
        <v>1</v>
      </c>
      <c r="T2166" t="s">
        <v>8276</v>
      </c>
      <c r="U2166" s="7" t="str">
        <f t="shared" si="100"/>
        <v>music</v>
      </c>
      <c r="V2166" t="str">
        <f t="shared" si="101"/>
        <v>rock</v>
      </c>
    </row>
    <row r="2167" spans="1:22" ht="46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5">
        <f t="shared" si="99"/>
        <v>1.3864000000000001</v>
      </c>
      <c r="G2167" t="s">
        <v>8219</v>
      </c>
      <c r="H2167" t="s">
        <v>8230</v>
      </c>
      <c r="I2167" t="s">
        <v>8249</v>
      </c>
      <c r="J2167">
        <v>1460127635</v>
      </c>
      <c r="K2167" s="11">
        <f>(Table1[[#This Row],[deadline]]/86400)+25569+(-5/24)</f>
        <v>42468.417071759257</v>
      </c>
      <c r="L2167">
        <v>1457539235</v>
      </c>
      <c r="M2167" s="11">
        <f>(Table1[[#This Row],[launched_at]]/86400)+25569+(-5/24)</f>
        <v>42438.458738425928</v>
      </c>
      <c r="N2167" s="12">
        <f>Table1[[#This Row],[Date Created Conversion]]</f>
        <v>42438.458738425928</v>
      </c>
      <c r="O2167" s="13">
        <f>Table1[[#This Row],[Date Created Conversion]]</f>
        <v>42438.458738425928</v>
      </c>
      <c r="P2167" t="b">
        <v>0</v>
      </c>
      <c r="Q2167">
        <v>117</v>
      </c>
      <c r="R2167" s="6">
        <f>E2167/Q2167</f>
        <v>29.623931623931625</v>
      </c>
      <c r="S2167" t="b">
        <v>1</v>
      </c>
      <c r="T2167" t="s">
        <v>8276</v>
      </c>
      <c r="U2167" s="7" t="str">
        <f t="shared" si="100"/>
        <v>music</v>
      </c>
      <c r="V2167" t="str">
        <f t="shared" si="101"/>
        <v>rock</v>
      </c>
    </row>
    <row r="2168" spans="1:22" ht="46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5">
        <f t="shared" si="99"/>
        <v>1.466</v>
      </c>
      <c r="G2168" t="s">
        <v>8219</v>
      </c>
      <c r="H2168" t="s">
        <v>8224</v>
      </c>
      <c r="I2168" t="s">
        <v>8246</v>
      </c>
      <c r="J2168">
        <v>1417813618</v>
      </c>
      <c r="K2168" s="11">
        <f>(Table1[[#This Row],[deadline]]/86400)+25569+(-5/24)</f>
        <v>41978.671504629623</v>
      </c>
      <c r="L2168">
        <v>1413922018</v>
      </c>
      <c r="M2168" s="11">
        <f>(Table1[[#This Row],[launched_at]]/86400)+25569+(-5/24)</f>
        <v>41933.629837962959</v>
      </c>
      <c r="N2168" s="12">
        <f>Table1[[#This Row],[Date Created Conversion]]</f>
        <v>41933.629837962959</v>
      </c>
      <c r="O2168" s="13">
        <f>Table1[[#This Row],[Date Created Conversion]]</f>
        <v>41933.629837962959</v>
      </c>
      <c r="P2168" t="b">
        <v>0</v>
      </c>
      <c r="Q2168">
        <v>32</v>
      </c>
      <c r="R2168" s="6">
        <f>E2168/Q2168</f>
        <v>91.625</v>
      </c>
      <c r="S2168" t="b">
        <v>1</v>
      </c>
      <c r="T2168" t="s">
        <v>8276</v>
      </c>
      <c r="U2168" s="7" t="str">
        <f t="shared" si="100"/>
        <v>music</v>
      </c>
      <c r="V2168" t="str">
        <f t="shared" si="101"/>
        <v>rock</v>
      </c>
    </row>
    <row r="2169" spans="1:22" ht="3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5">
        <f t="shared" si="99"/>
        <v>1.2</v>
      </c>
      <c r="G2169" t="s">
        <v>8219</v>
      </c>
      <c r="H2169" t="s">
        <v>8224</v>
      </c>
      <c r="I2169" t="s">
        <v>8246</v>
      </c>
      <c r="J2169">
        <v>1347672937</v>
      </c>
      <c r="K2169" s="11">
        <f>(Table1[[#This Row],[deadline]]/86400)+25569+(-5/24)</f>
        <v>41166.858067129629</v>
      </c>
      <c r="L2169">
        <v>1346463337</v>
      </c>
      <c r="M2169" s="11">
        <f>(Table1[[#This Row],[launched_at]]/86400)+25569+(-5/24)</f>
        <v>41152.858067129629</v>
      </c>
      <c r="N2169" s="12">
        <f>Table1[[#This Row],[Date Created Conversion]]</f>
        <v>41152.858067129629</v>
      </c>
      <c r="O2169" s="13">
        <f>Table1[[#This Row],[Date Created Conversion]]</f>
        <v>41152.858067129629</v>
      </c>
      <c r="P2169" t="b">
        <v>0</v>
      </c>
      <c r="Q2169">
        <v>8</v>
      </c>
      <c r="R2169" s="6">
        <f>E2169/Q2169</f>
        <v>22.5</v>
      </c>
      <c r="S2169" t="b">
        <v>1</v>
      </c>
      <c r="T2169" t="s">
        <v>8276</v>
      </c>
      <c r="U2169" s="7" t="str">
        <f t="shared" si="100"/>
        <v>music</v>
      </c>
      <c r="V2169" t="str">
        <f t="shared" si="101"/>
        <v>rock</v>
      </c>
    </row>
    <row r="2170" spans="1:22" ht="3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5">
        <f t="shared" si="99"/>
        <v>1.215816111111111</v>
      </c>
      <c r="G2170" t="s">
        <v>8219</v>
      </c>
      <c r="H2170" t="s">
        <v>8224</v>
      </c>
      <c r="I2170" t="s">
        <v>8246</v>
      </c>
      <c r="J2170">
        <v>1486702800</v>
      </c>
      <c r="K2170" s="11">
        <f>(Table1[[#This Row],[deadline]]/86400)+25569+(-5/24)</f>
        <v>42775.999999999993</v>
      </c>
      <c r="L2170">
        <v>1484058261</v>
      </c>
      <c r="M2170" s="11">
        <f>(Table1[[#This Row],[launched_at]]/86400)+25569+(-5/24)</f>
        <v>42745.391909722217</v>
      </c>
      <c r="N2170" s="12">
        <f>Table1[[#This Row],[Date Created Conversion]]</f>
        <v>42745.391909722217</v>
      </c>
      <c r="O2170" s="13">
        <f>Table1[[#This Row],[Date Created Conversion]]</f>
        <v>42745.391909722217</v>
      </c>
      <c r="P2170" t="b">
        <v>0</v>
      </c>
      <c r="Q2170">
        <v>340</v>
      </c>
      <c r="R2170" s="6">
        <f>E2170/Q2170</f>
        <v>64.366735294117646</v>
      </c>
      <c r="S2170" t="b">
        <v>1</v>
      </c>
      <c r="T2170" t="s">
        <v>8276</v>
      </c>
      <c r="U2170" s="7" t="str">
        <f t="shared" si="100"/>
        <v>music</v>
      </c>
      <c r="V2170" t="str">
        <f t="shared" si="101"/>
        <v>rock</v>
      </c>
    </row>
    <row r="2171" spans="1:22" ht="46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5">
        <f t="shared" si="99"/>
        <v>1</v>
      </c>
      <c r="G2171" t="s">
        <v>8219</v>
      </c>
      <c r="H2171" t="s">
        <v>8224</v>
      </c>
      <c r="I2171" t="s">
        <v>8246</v>
      </c>
      <c r="J2171">
        <v>1488473351</v>
      </c>
      <c r="K2171" s="11">
        <f>(Table1[[#This Row],[deadline]]/86400)+25569+(-5/24)</f>
        <v>42796.492488425924</v>
      </c>
      <c r="L2171">
        <v>1488214151</v>
      </c>
      <c r="M2171" s="11">
        <f>(Table1[[#This Row],[launched_at]]/86400)+25569+(-5/24)</f>
        <v>42793.492488425924</v>
      </c>
      <c r="N2171" s="12">
        <f>Table1[[#This Row],[Date Created Conversion]]</f>
        <v>42793.492488425924</v>
      </c>
      <c r="O2171" s="13">
        <f>Table1[[#This Row],[Date Created Conversion]]</f>
        <v>42793.492488425924</v>
      </c>
      <c r="P2171" t="b">
        <v>0</v>
      </c>
      <c r="Q2171">
        <v>7</v>
      </c>
      <c r="R2171" s="6">
        <f>E2171/Q2171</f>
        <v>21.857142857142858</v>
      </c>
      <c r="S2171" t="b">
        <v>1</v>
      </c>
      <c r="T2171" t="s">
        <v>8276</v>
      </c>
      <c r="U2171" s="7" t="str">
        <f t="shared" si="100"/>
        <v>music</v>
      </c>
      <c r="V2171" t="str">
        <f t="shared" si="101"/>
        <v>rock</v>
      </c>
    </row>
    <row r="2172" spans="1:22" ht="46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5">
        <f t="shared" si="99"/>
        <v>1.8085714285714285</v>
      </c>
      <c r="G2172" t="s">
        <v>8219</v>
      </c>
      <c r="H2172" t="s">
        <v>8224</v>
      </c>
      <c r="I2172" t="s">
        <v>8246</v>
      </c>
      <c r="J2172">
        <v>1440266422</v>
      </c>
      <c r="K2172" s="11">
        <f>(Table1[[#This Row],[deadline]]/86400)+25569+(-5/24)</f>
        <v>42238.541921296295</v>
      </c>
      <c r="L2172">
        <v>1436810422</v>
      </c>
      <c r="M2172" s="11">
        <f>(Table1[[#This Row],[launched_at]]/86400)+25569+(-5/24)</f>
        <v>42198.541921296295</v>
      </c>
      <c r="N2172" s="12">
        <f>Table1[[#This Row],[Date Created Conversion]]</f>
        <v>42198.541921296295</v>
      </c>
      <c r="O2172" s="13">
        <f>Table1[[#This Row],[Date Created Conversion]]</f>
        <v>42198.541921296295</v>
      </c>
      <c r="P2172" t="b">
        <v>0</v>
      </c>
      <c r="Q2172">
        <v>19</v>
      </c>
      <c r="R2172" s="6">
        <f>E2172/Q2172</f>
        <v>33.315789473684212</v>
      </c>
      <c r="S2172" t="b">
        <v>1</v>
      </c>
      <c r="T2172" t="s">
        <v>8276</v>
      </c>
      <c r="U2172" s="7" t="str">
        <f t="shared" si="100"/>
        <v>music</v>
      </c>
      <c r="V2172" t="str">
        <f t="shared" si="101"/>
        <v>rock</v>
      </c>
    </row>
    <row r="2173" spans="1:22" ht="46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5">
        <f t="shared" si="99"/>
        <v>1.0607500000000001</v>
      </c>
      <c r="G2173" t="s">
        <v>8219</v>
      </c>
      <c r="H2173" t="s">
        <v>8224</v>
      </c>
      <c r="I2173" t="s">
        <v>8246</v>
      </c>
      <c r="J2173">
        <v>1434949200</v>
      </c>
      <c r="K2173" s="11">
        <f>(Table1[[#This Row],[deadline]]/86400)+25569+(-5/24)</f>
        <v>42176.999999999993</v>
      </c>
      <c r="L2173">
        <v>1431903495</v>
      </c>
      <c r="M2173" s="11">
        <f>(Table1[[#This Row],[launched_at]]/86400)+25569+(-5/24)</f>
        <v>42141.748784722215</v>
      </c>
      <c r="N2173" s="12">
        <f>Table1[[#This Row],[Date Created Conversion]]</f>
        <v>42141.748784722215</v>
      </c>
      <c r="O2173" s="13">
        <f>Table1[[#This Row],[Date Created Conversion]]</f>
        <v>42141.748784722215</v>
      </c>
      <c r="P2173" t="b">
        <v>0</v>
      </c>
      <c r="Q2173">
        <v>47</v>
      </c>
      <c r="R2173" s="6">
        <f>E2173/Q2173</f>
        <v>90.276595744680847</v>
      </c>
      <c r="S2173" t="b">
        <v>1</v>
      </c>
      <c r="T2173" t="s">
        <v>8276</v>
      </c>
      <c r="U2173" s="7" t="str">
        <f t="shared" si="100"/>
        <v>music</v>
      </c>
      <c r="V2173" t="str">
        <f t="shared" si="101"/>
        <v>rock</v>
      </c>
    </row>
    <row r="2174" spans="1:22" ht="46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5">
        <f t="shared" si="99"/>
        <v>1</v>
      </c>
      <c r="G2174" t="s">
        <v>8219</v>
      </c>
      <c r="H2174" t="s">
        <v>8224</v>
      </c>
      <c r="I2174" t="s">
        <v>8246</v>
      </c>
      <c r="J2174">
        <v>1429365320</v>
      </c>
      <c r="K2174" s="11">
        <f>(Table1[[#This Row],[deadline]]/86400)+25569+(-5/24)</f>
        <v>42112.371759259258</v>
      </c>
      <c r="L2174">
        <v>1426773320</v>
      </c>
      <c r="M2174" s="11">
        <f>(Table1[[#This Row],[launched_at]]/86400)+25569+(-5/24)</f>
        <v>42082.371759259258</v>
      </c>
      <c r="N2174" s="12">
        <f>Table1[[#This Row],[Date Created Conversion]]</f>
        <v>42082.371759259258</v>
      </c>
      <c r="O2174" s="13">
        <f>Table1[[#This Row],[Date Created Conversion]]</f>
        <v>42082.371759259258</v>
      </c>
      <c r="P2174" t="b">
        <v>0</v>
      </c>
      <c r="Q2174">
        <v>13</v>
      </c>
      <c r="R2174" s="6">
        <f>E2174/Q2174</f>
        <v>76.92307692307692</v>
      </c>
      <c r="S2174" t="b">
        <v>1</v>
      </c>
      <c r="T2174" t="s">
        <v>8276</v>
      </c>
      <c r="U2174" s="7" t="str">
        <f t="shared" si="100"/>
        <v>music</v>
      </c>
      <c r="V2174" t="str">
        <f t="shared" si="101"/>
        <v>rock</v>
      </c>
    </row>
    <row r="2175" spans="1:22" ht="46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5">
        <f t="shared" si="99"/>
        <v>1.2692857142857144</v>
      </c>
      <c r="G2175" t="s">
        <v>8219</v>
      </c>
      <c r="H2175" t="s">
        <v>8224</v>
      </c>
      <c r="I2175" t="s">
        <v>8246</v>
      </c>
      <c r="J2175">
        <v>1378785540</v>
      </c>
      <c r="K2175" s="11">
        <f>(Table1[[#This Row],[deadline]]/86400)+25569+(-5/24)</f>
        <v>41526.957638888889</v>
      </c>
      <c r="L2175">
        <v>1376066243</v>
      </c>
      <c r="M2175" s="11">
        <f>(Table1[[#This Row],[launched_at]]/86400)+25569+(-5/24)</f>
        <v>41495.484293981477</v>
      </c>
      <c r="N2175" s="12">
        <f>Table1[[#This Row],[Date Created Conversion]]</f>
        <v>41495.484293981477</v>
      </c>
      <c r="O2175" s="13">
        <f>Table1[[#This Row],[Date Created Conversion]]</f>
        <v>41495.484293981477</v>
      </c>
      <c r="P2175" t="b">
        <v>0</v>
      </c>
      <c r="Q2175">
        <v>90</v>
      </c>
      <c r="R2175" s="6">
        <f>E2175/Q2175</f>
        <v>59.233333333333334</v>
      </c>
      <c r="S2175" t="b">
        <v>1</v>
      </c>
      <c r="T2175" t="s">
        <v>8276</v>
      </c>
      <c r="U2175" s="7" t="str">
        <f t="shared" si="100"/>
        <v>music</v>
      </c>
      <c r="V2175" t="str">
        <f t="shared" si="101"/>
        <v>rock</v>
      </c>
    </row>
    <row r="2176" spans="1:22" ht="46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5">
        <f t="shared" si="99"/>
        <v>1.0297499999999999</v>
      </c>
      <c r="G2176" t="s">
        <v>8219</v>
      </c>
      <c r="H2176" t="s">
        <v>8225</v>
      </c>
      <c r="I2176" t="s">
        <v>8247</v>
      </c>
      <c r="J2176">
        <v>1462453307</v>
      </c>
      <c r="K2176" s="11">
        <f>(Table1[[#This Row],[deadline]]/86400)+25569+(-5/24)</f>
        <v>42495.334571759253</v>
      </c>
      <c r="L2176">
        <v>1459861307</v>
      </c>
      <c r="M2176" s="11">
        <f>(Table1[[#This Row],[launched_at]]/86400)+25569+(-5/24)</f>
        <v>42465.334571759253</v>
      </c>
      <c r="N2176" s="12">
        <f>Table1[[#This Row],[Date Created Conversion]]</f>
        <v>42465.334571759253</v>
      </c>
      <c r="O2176" s="13">
        <f>Table1[[#This Row],[Date Created Conversion]]</f>
        <v>42465.334571759253</v>
      </c>
      <c r="P2176" t="b">
        <v>0</v>
      </c>
      <c r="Q2176">
        <v>63</v>
      </c>
      <c r="R2176" s="6">
        <f>E2176/Q2176</f>
        <v>65.38095238095238</v>
      </c>
      <c r="S2176" t="b">
        <v>1</v>
      </c>
      <c r="T2176" t="s">
        <v>8276</v>
      </c>
      <c r="U2176" s="7" t="str">
        <f t="shared" si="100"/>
        <v>music</v>
      </c>
      <c r="V2176" t="str">
        <f t="shared" si="101"/>
        <v>rock</v>
      </c>
    </row>
    <row r="2177" spans="1:22" ht="46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5">
        <f t="shared" si="99"/>
        <v>2.5</v>
      </c>
      <c r="G2177" t="s">
        <v>8219</v>
      </c>
      <c r="H2177" t="s">
        <v>8224</v>
      </c>
      <c r="I2177" t="s">
        <v>8246</v>
      </c>
      <c r="J2177">
        <v>1469059986</v>
      </c>
      <c r="K2177" s="11">
        <f>(Table1[[#This Row],[deadline]]/86400)+25569+(-5/24)</f>
        <v>42571.800763888888</v>
      </c>
      <c r="L2177">
        <v>1468455186</v>
      </c>
      <c r="M2177" s="11">
        <f>(Table1[[#This Row],[launched_at]]/86400)+25569+(-5/24)</f>
        <v>42564.800763888888</v>
      </c>
      <c r="N2177" s="12">
        <f>Table1[[#This Row],[Date Created Conversion]]</f>
        <v>42564.800763888888</v>
      </c>
      <c r="O2177" s="13">
        <f>Table1[[#This Row],[Date Created Conversion]]</f>
        <v>42564.800763888888</v>
      </c>
      <c r="P2177" t="b">
        <v>0</v>
      </c>
      <c r="Q2177">
        <v>26</v>
      </c>
      <c r="R2177" s="6">
        <f>E2177/Q2177</f>
        <v>67.307692307692307</v>
      </c>
      <c r="S2177" t="b">
        <v>1</v>
      </c>
      <c r="T2177" t="s">
        <v>8276</v>
      </c>
      <c r="U2177" s="7" t="str">
        <f t="shared" si="100"/>
        <v>music</v>
      </c>
      <c r="V2177" t="str">
        <f t="shared" si="101"/>
        <v>rock</v>
      </c>
    </row>
    <row r="2178" spans="1:22" ht="46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5">
        <f t="shared" si="99"/>
        <v>1.2602</v>
      </c>
      <c r="G2178" t="s">
        <v>8219</v>
      </c>
      <c r="H2178" t="s">
        <v>8224</v>
      </c>
      <c r="I2178" t="s">
        <v>8246</v>
      </c>
      <c r="J2178">
        <v>1430579509</v>
      </c>
      <c r="K2178" s="11">
        <f>(Table1[[#This Row],[deadline]]/86400)+25569+(-5/24)</f>
        <v>42126.424872685187</v>
      </c>
      <c r="L2178">
        <v>1427987509</v>
      </c>
      <c r="M2178" s="11">
        <f>(Table1[[#This Row],[launched_at]]/86400)+25569+(-5/24)</f>
        <v>42096.424872685187</v>
      </c>
      <c r="N2178" s="12">
        <f>Table1[[#This Row],[Date Created Conversion]]</f>
        <v>42096.424872685187</v>
      </c>
      <c r="O2178" s="13">
        <f>Table1[[#This Row],[Date Created Conversion]]</f>
        <v>42096.424872685187</v>
      </c>
      <c r="P2178" t="b">
        <v>0</v>
      </c>
      <c r="Q2178">
        <v>71</v>
      </c>
      <c r="R2178" s="6">
        <f>E2178/Q2178</f>
        <v>88.74647887323944</v>
      </c>
      <c r="S2178" t="b">
        <v>1</v>
      </c>
      <c r="T2178" t="s">
        <v>8276</v>
      </c>
      <c r="U2178" s="7" t="str">
        <f t="shared" si="100"/>
        <v>music</v>
      </c>
      <c r="V2178" t="str">
        <f t="shared" si="101"/>
        <v>rock</v>
      </c>
    </row>
    <row r="2179" spans="1:22" ht="46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5">
        <f t="shared" ref="F2179:F2242" si="102">E2179/D2179</f>
        <v>1.0012000000000001</v>
      </c>
      <c r="G2179" t="s">
        <v>8219</v>
      </c>
      <c r="H2179" t="s">
        <v>8224</v>
      </c>
      <c r="I2179" t="s">
        <v>8246</v>
      </c>
      <c r="J2179">
        <v>1465192867</v>
      </c>
      <c r="K2179" s="11">
        <f>(Table1[[#This Row],[deadline]]/86400)+25569+(-5/24)</f>
        <v>42527.042442129627</v>
      </c>
      <c r="L2179">
        <v>1463032867</v>
      </c>
      <c r="M2179" s="11">
        <f>(Table1[[#This Row],[launched_at]]/86400)+25569+(-5/24)</f>
        <v>42502.042442129627</v>
      </c>
      <c r="N2179" s="12">
        <f>Table1[[#This Row],[Date Created Conversion]]</f>
        <v>42502.042442129627</v>
      </c>
      <c r="O2179" s="13">
        <f>Table1[[#This Row],[Date Created Conversion]]</f>
        <v>42502.042442129627</v>
      </c>
      <c r="P2179" t="b">
        <v>0</v>
      </c>
      <c r="Q2179">
        <v>38</v>
      </c>
      <c r="R2179" s="6">
        <f>E2179/Q2179</f>
        <v>65.868421052631575</v>
      </c>
      <c r="S2179" t="b">
        <v>1</v>
      </c>
      <c r="T2179" t="s">
        <v>8276</v>
      </c>
      <c r="U2179" s="7" t="str">
        <f t="shared" ref="U2179:U2242" si="103">LEFT(T2179, SEARCH("/",T2179,1)-1)</f>
        <v>music</v>
      </c>
      <c r="V2179" t="str">
        <f t="shared" ref="V2179:V2242" si="104">RIGHT(T2179, LEN(T2179)-SEARCH("/",T2179,1))</f>
        <v>rock</v>
      </c>
    </row>
    <row r="2180" spans="1:22" ht="46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5">
        <f t="shared" si="102"/>
        <v>1.3864000000000001</v>
      </c>
      <c r="G2180" t="s">
        <v>8219</v>
      </c>
      <c r="H2180" t="s">
        <v>8224</v>
      </c>
      <c r="I2180" t="s">
        <v>8246</v>
      </c>
      <c r="J2180">
        <v>1484752597</v>
      </c>
      <c r="K2180" s="11">
        <f>(Table1[[#This Row],[deadline]]/86400)+25569+(-5/24)</f>
        <v>42753.428206018514</v>
      </c>
      <c r="L2180">
        <v>1482160597</v>
      </c>
      <c r="M2180" s="11">
        <f>(Table1[[#This Row],[launched_at]]/86400)+25569+(-5/24)</f>
        <v>42723.428206018514</v>
      </c>
      <c r="N2180" s="12">
        <f>Table1[[#This Row],[Date Created Conversion]]</f>
        <v>42723.428206018514</v>
      </c>
      <c r="O2180" s="13">
        <f>Table1[[#This Row],[Date Created Conversion]]</f>
        <v>42723.428206018514</v>
      </c>
      <c r="P2180" t="b">
        <v>0</v>
      </c>
      <c r="Q2180">
        <v>859</v>
      </c>
      <c r="R2180" s="6">
        <f>E2180/Q2180</f>
        <v>40.349243306169967</v>
      </c>
      <c r="S2180" t="b">
        <v>1</v>
      </c>
      <c r="T2180" t="s">
        <v>8276</v>
      </c>
      <c r="U2180" s="7" t="str">
        <f t="shared" si="103"/>
        <v>music</v>
      </c>
      <c r="V2180" t="str">
        <f t="shared" si="104"/>
        <v>rock</v>
      </c>
    </row>
    <row r="2181" spans="1:22" ht="31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5">
        <f t="shared" si="102"/>
        <v>1.6140000000000001</v>
      </c>
      <c r="G2181" t="s">
        <v>8219</v>
      </c>
      <c r="H2181" t="s">
        <v>8224</v>
      </c>
      <c r="I2181" t="s">
        <v>8246</v>
      </c>
      <c r="J2181">
        <v>1428725192</v>
      </c>
      <c r="K2181" s="11">
        <f>(Table1[[#This Row],[deadline]]/86400)+25569+(-5/24)</f>
        <v>42104.962870370371</v>
      </c>
      <c r="L2181">
        <v>1426133192</v>
      </c>
      <c r="M2181" s="11">
        <f>(Table1[[#This Row],[launched_at]]/86400)+25569+(-5/24)</f>
        <v>42074.962870370371</v>
      </c>
      <c r="N2181" s="12">
        <f>Table1[[#This Row],[Date Created Conversion]]</f>
        <v>42074.962870370371</v>
      </c>
      <c r="O2181" s="13">
        <f>Table1[[#This Row],[Date Created Conversion]]</f>
        <v>42074.962870370371</v>
      </c>
      <c r="P2181" t="b">
        <v>0</v>
      </c>
      <c r="Q2181">
        <v>21</v>
      </c>
      <c r="R2181" s="6">
        <f>E2181/Q2181</f>
        <v>76.857142857142861</v>
      </c>
      <c r="S2181" t="b">
        <v>1</v>
      </c>
      <c r="T2181" t="s">
        <v>8276</v>
      </c>
      <c r="U2181" s="7" t="str">
        <f t="shared" si="103"/>
        <v>music</v>
      </c>
      <c r="V2181" t="str">
        <f t="shared" si="104"/>
        <v>rock</v>
      </c>
    </row>
    <row r="2182" spans="1:22" ht="3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5">
        <f t="shared" si="102"/>
        <v>1.071842</v>
      </c>
      <c r="G2182" t="s">
        <v>8219</v>
      </c>
      <c r="H2182" t="s">
        <v>8224</v>
      </c>
      <c r="I2182" t="s">
        <v>8246</v>
      </c>
      <c r="J2182">
        <v>1447434268</v>
      </c>
      <c r="K2182" s="11">
        <f>(Table1[[#This Row],[deadline]]/86400)+25569+(-5/24)</f>
        <v>42321.503101851849</v>
      </c>
      <c r="L2182">
        <v>1443801868</v>
      </c>
      <c r="M2182" s="11">
        <f>(Table1[[#This Row],[launched_at]]/86400)+25569+(-5/24)</f>
        <v>42279.461435185185</v>
      </c>
      <c r="N2182" s="12">
        <f>Table1[[#This Row],[Date Created Conversion]]</f>
        <v>42279.461435185185</v>
      </c>
      <c r="O2182" s="13">
        <f>Table1[[#This Row],[Date Created Conversion]]</f>
        <v>42279.461435185185</v>
      </c>
      <c r="P2182" t="b">
        <v>0</v>
      </c>
      <c r="Q2182">
        <v>78</v>
      </c>
      <c r="R2182" s="6">
        <f>E2182/Q2182</f>
        <v>68.707820512820518</v>
      </c>
      <c r="S2182" t="b">
        <v>1</v>
      </c>
      <c r="T2182" t="s">
        <v>8276</v>
      </c>
      <c r="U2182" s="7" t="str">
        <f t="shared" si="103"/>
        <v>music</v>
      </c>
      <c r="V2182" t="str">
        <f t="shared" si="104"/>
        <v>rock</v>
      </c>
    </row>
    <row r="2183" spans="1:22" ht="46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5">
        <f t="shared" si="102"/>
        <v>1.5309999999999999</v>
      </c>
      <c r="G2183" t="s">
        <v>8219</v>
      </c>
      <c r="H2183" t="s">
        <v>8224</v>
      </c>
      <c r="I2183" t="s">
        <v>8246</v>
      </c>
      <c r="J2183">
        <v>1487635653</v>
      </c>
      <c r="K2183" s="11">
        <f>(Table1[[#This Row],[deadline]]/86400)+25569+(-5/24)</f>
        <v>42786.796909722216</v>
      </c>
      <c r="L2183">
        <v>1486426053</v>
      </c>
      <c r="M2183" s="11">
        <f>(Table1[[#This Row],[launched_at]]/86400)+25569+(-5/24)</f>
        <v>42772.796909722216</v>
      </c>
      <c r="N2183" s="12">
        <f>Table1[[#This Row],[Date Created Conversion]]</f>
        <v>42772.796909722216</v>
      </c>
      <c r="O2183" s="13">
        <f>Table1[[#This Row],[Date Created Conversion]]</f>
        <v>42772.796909722216</v>
      </c>
      <c r="P2183" t="b">
        <v>0</v>
      </c>
      <c r="Q2183">
        <v>53</v>
      </c>
      <c r="R2183" s="6">
        <f>E2183/Q2183</f>
        <v>57.773584905660378</v>
      </c>
      <c r="S2183" t="b">
        <v>1</v>
      </c>
      <c r="T2183" t="s">
        <v>8297</v>
      </c>
      <c r="U2183" s="7" t="str">
        <f t="shared" si="103"/>
        <v>games</v>
      </c>
      <c r="V2183" t="str">
        <f t="shared" si="104"/>
        <v>tabletop games</v>
      </c>
    </row>
    <row r="2184" spans="1:22" ht="3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5">
        <f t="shared" si="102"/>
        <v>5.2416666666666663</v>
      </c>
      <c r="G2184" t="s">
        <v>8219</v>
      </c>
      <c r="H2184" t="s">
        <v>8229</v>
      </c>
      <c r="I2184" t="s">
        <v>8251</v>
      </c>
      <c r="J2184">
        <v>1412285825</v>
      </c>
      <c r="K2184" s="11">
        <f>(Table1[[#This Row],[deadline]]/86400)+25569+(-5/24)</f>
        <v>41914.692418981482</v>
      </c>
      <c r="L2184">
        <v>1409261825</v>
      </c>
      <c r="M2184" s="11">
        <f>(Table1[[#This Row],[launched_at]]/86400)+25569+(-5/24)</f>
        <v>41879.692418981482</v>
      </c>
      <c r="N2184" s="12">
        <f>Table1[[#This Row],[Date Created Conversion]]</f>
        <v>41879.692418981482</v>
      </c>
      <c r="O2184" s="13">
        <f>Table1[[#This Row],[Date Created Conversion]]</f>
        <v>41879.692418981482</v>
      </c>
      <c r="P2184" t="b">
        <v>0</v>
      </c>
      <c r="Q2184">
        <v>356</v>
      </c>
      <c r="R2184" s="6">
        <f>E2184/Q2184</f>
        <v>44.171348314606739</v>
      </c>
      <c r="S2184" t="b">
        <v>1</v>
      </c>
      <c r="T2184" t="s">
        <v>8297</v>
      </c>
      <c r="U2184" s="7" t="str">
        <f t="shared" si="103"/>
        <v>games</v>
      </c>
      <c r="V2184" t="str">
        <f t="shared" si="104"/>
        <v>tabletop games</v>
      </c>
    </row>
    <row r="2185" spans="1:22" ht="46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5">
        <f t="shared" si="102"/>
        <v>4.8927777777777779</v>
      </c>
      <c r="G2185" t="s">
        <v>8219</v>
      </c>
      <c r="H2185" t="s">
        <v>8224</v>
      </c>
      <c r="I2185" t="s">
        <v>8246</v>
      </c>
      <c r="J2185">
        <v>1486616400</v>
      </c>
      <c r="K2185" s="11">
        <f>(Table1[[#This Row],[deadline]]/86400)+25569+(-5/24)</f>
        <v>42774.999999999993</v>
      </c>
      <c r="L2185">
        <v>1484037977</v>
      </c>
      <c r="M2185" s="11">
        <f>(Table1[[#This Row],[launched_at]]/86400)+25569+(-5/24)</f>
        <v>42745.157141203701</v>
      </c>
      <c r="N2185" s="12">
        <f>Table1[[#This Row],[Date Created Conversion]]</f>
        <v>42745.157141203701</v>
      </c>
      <c r="O2185" s="13">
        <f>Table1[[#This Row],[Date Created Conversion]]</f>
        <v>42745.157141203701</v>
      </c>
      <c r="P2185" t="b">
        <v>0</v>
      </c>
      <c r="Q2185">
        <v>279</v>
      </c>
      <c r="R2185" s="6">
        <f>E2185/Q2185</f>
        <v>31.566308243727597</v>
      </c>
      <c r="S2185" t="b">
        <v>1</v>
      </c>
      <c r="T2185" t="s">
        <v>8297</v>
      </c>
      <c r="U2185" s="7" t="str">
        <f t="shared" si="103"/>
        <v>games</v>
      </c>
      <c r="V2185" t="str">
        <f t="shared" si="104"/>
        <v>tabletop games</v>
      </c>
    </row>
    <row r="2186" spans="1:22" ht="46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5">
        <f t="shared" si="102"/>
        <v>2.8473999999999999</v>
      </c>
      <c r="G2186" t="s">
        <v>8219</v>
      </c>
      <c r="H2186" t="s">
        <v>8224</v>
      </c>
      <c r="I2186" t="s">
        <v>8246</v>
      </c>
      <c r="J2186">
        <v>1453737600</v>
      </c>
      <c r="K2186" s="11">
        <f>(Table1[[#This Row],[deadline]]/86400)+25569+(-5/24)</f>
        <v>42394.458333333336</v>
      </c>
      <c r="L2186">
        <v>1452530041</v>
      </c>
      <c r="M2186" s="11">
        <f>(Table1[[#This Row],[launched_at]]/86400)+25569+(-5/24)</f>
        <v>42380.481956018521</v>
      </c>
      <c r="N2186" s="12">
        <f>Table1[[#This Row],[Date Created Conversion]]</f>
        <v>42380.481956018521</v>
      </c>
      <c r="O2186" s="13">
        <f>Table1[[#This Row],[Date Created Conversion]]</f>
        <v>42380.481956018521</v>
      </c>
      <c r="P2186" t="b">
        <v>1</v>
      </c>
      <c r="Q2186">
        <v>266</v>
      </c>
      <c r="R2186" s="6">
        <f>E2186/Q2186</f>
        <v>107.04511278195488</v>
      </c>
      <c r="S2186" t="b">
        <v>1</v>
      </c>
      <c r="T2186" t="s">
        <v>8297</v>
      </c>
      <c r="U2186" s="7" t="str">
        <f t="shared" si="103"/>
        <v>games</v>
      </c>
      <c r="V2186" t="str">
        <f t="shared" si="104"/>
        <v>tabletop games</v>
      </c>
    </row>
    <row r="2187" spans="1:22" ht="46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5">
        <f t="shared" si="102"/>
        <v>18.569700000000001</v>
      </c>
      <c r="G2187" t="s">
        <v>8219</v>
      </c>
      <c r="H2187" t="s">
        <v>8225</v>
      </c>
      <c r="I2187" t="s">
        <v>8247</v>
      </c>
      <c r="J2187">
        <v>1364286239</v>
      </c>
      <c r="K2187" s="11">
        <f>(Table1[[#This Row],[deadline]]/86400)+25569+(-5/24)</f>
        <v>41359.141655092586</v>
      </c>
      <c r="L2187">
        <v>1360830239</v>
      </c>
      <c r="M2187" s="11">
        <f>(Table1[[#This Row],[launched_at]]/86400)+25569+(-5/24)</f>
        <v>41319.141655092586</v>
      </c>
      <c r="N2187" s="12">
        <f>Table1[[#This Row],[Date Created Conversion]]</f>
        <v>41319.141655092586</v>
      </c>
      <c r="O2187" s="13">
        <f>Table1[[#This Row],[Date Created Conversion]]</f>
        <v>41319.141655092586</v>
      </c>
      <c r="P2187" t="b">
        <v>0</v>
      </c>
      <c r="Q2187">
        <v>623</v>
      </c>
      <c r="R2187" s="6">
        <f>E2187/Q2187</f>
        <v>149.03451043338683</v>
      </c>
      <c r="S2187" t="b">
        <v>1</v>
      </c>
      <c r="T2187" t="s">
        <v>8297</v>
      </c>
      <c r="U2187" s="7" t="str">
        <f t="shared" si="103"/>
        <v>games</v>
      </c>
      <c r="V2187" t="str">
        <f t="shared" si="104"/>
        <v>tabletop games</v>
      </c>
    </row>
    <row r="2188" spans="1:22" ht="3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5">
        <f t="shared" si="102"/>
        <v>1.0967499999999999</v>
      </c>
      <c r="G2188" t="s">
        <v>8219</v>
      </c>
      <c r="H2188" t="s">
        <v>8224</v>
      </c>
      <c r="I2188" t="s">
        <v>8246</v>
      </c>
      <c r="J2188">
        <v>1473213600</v>
      </c>
      <c r="K2188" s="11">
        <f>(Table1[[#This Row],[deadline]]/86400)+25569+(-5/24)</f>
        <v>42619.874999999993</v>
      </c>
      <c r="L2188">
        <v>1470062743</v>
      </c>
      <c r="M2188" s="11">
        <f>(Table1[[#This Row],[launched_at]]/86400)+25569+(-5/24)</f>
        <v>42583.406747685185</v>
      </c>
      <c r="N2188" s="12">
        <f>Table1[[#This Row],[Date Created Conversion]]</f>
        <v>42583.406747685185</v>
      </c>
      <c r="O2188" s="13">
        <f>Table1[[#This Row],[Date Created Conversion]]</f>
        <v>42583.406747685185</v>
      </c>
      <c r="P2188" t="b">
        <v>0</v>
      </c>
      <c r="Q2188">
        <v>392</v>
      </c>
      <c r="R2188" s="6">
        <f>E2188/Q2188</f>
        <v>55.956632653061227</v>
      </c>
      <c r="S2188" t="b">
        <v>1</v>
      </c>
      <c r="T2188" t="s">
        <v>8297</v>
      </c>
      <c r="U2188" s="7" t="str">
        <f t="shared" si="103"/>
        <v>games</v>
      </c>
      <c r="V2188" t="str">
        <f t="shared" si="104"/>
        <v>tabletop games</v>
      </c>
    </row>
    <row r="2189" spans="1:22" ht="46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5">
        <f t="shared" si="102"/>
        <v>10.146425000000001</v>
      </c>
      <c r="G2189" t="s">
        <v>8219</v>
      </c>
      <c r="H2189" t="s">
        <v>8224</v>
      </c>
      <c r="I2189" t="s">
        <v>8246</v>
      </c>
      <c r="J2189">
        <v>1428033540</v>
      </c>
      <c r="K2189" s="11">
        <f>(Table1[[#This Row],[deadline]]/86400)+25569+(-5/24)</f>
        <v>42096.957638888889</v>
      </c>
      <c r="L2189">
        <v>1425531666</v>
      </c>
      <c r="M2189" s="11">
        <f>(Table1[[#This Row],[launched_at]]/86400)+25569+(-5/24)</f>
        <v>42068.000763888886</v>
      </c>
      <c r="N2189" s="12">
        <f>Table1[[#This Row],[Date Created Conversion]]</f>
        <v>42068.000763888886</v>
      </c>
      <c r="O2189" s="13">
        <f>Table1[[#This Row],[Date Created Conversion]]</f>
        <v>42068.000763888886</v>
      </c>
      <c r="P2189" t="b">
        <v>1</v>
      </c>
      <c r="Q2189">
        <v>3562</v>
      </c>
      <c r="R2189" s="6">
        <f>E2189/Q2189</f>
        <v>56.970381807973048</v>
      </c>
      <c r="S2189" t="b">
        <v>1</v>
      </c>
      <c r="T2189" t="s">
        <v>8297</v>
      </c>
      <c r="U2189" s="7" t="str">
        <f t="shared" si="103"/>
        <v>games</v>
      </c>
      <c r="V2189" t="str">
        <f t="shared" si="104"/>
        <v>tabletop games</v>
      </c>
    </row>
    <row r="2190" spans="1:22" ht="46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5">
        <f t="shared" si="102"/>
        <v>4.1217692027666546</v>
      </c>
      <c r="G2190" t="s">
        <v>8219</v>
      </c>
      <c r="H2190" t="s">
        <v>8226</v>
      </c>
      <c r="I2190" t="s">
        <v>8248</v>
      </c>
      <c r="J2190">
        <v>1477414800</v>
      </c>
      <c r="K2190" s="11">
        <f>(Table1[[#This Row],[deadline]]/86400)+25569+(-5/24)</f>
        <v>42668.499999999993</v>
      </c>
      <c r="L2190">
        <v>1474380241</v>
      </c>
      <c r="M2190" s="11">
        <f>(Table1[[#This Row],[launched_at]]/86400)+25569+(-5/24)</f>
        <v>42633.377789351849</v>
      </c>
      <c r="N2190" s="12">
        <f>Table1[[#This Row],[Date Created Conversion]]</f>
        <v>42633.377789351849</v>
      </c>
      <c r="O2190" s="13">
        <f>Table1[[#This Row],[Date Created Conversion]]</f>
        <v>42633.377789351849</v>
      </c>
      <c r="P2190" t="b">
        <v>0</v>
      </c>
      <c r="Q2190">
        <v>514</v>
      </c>
      <c r="R2190" s="6">
        <f>E2190/Q2190</f>
        <v>44.056420233463037</v>
      </c>
      <c r="S2190" t="b">
        <v>1</v>
      </c>
      <c r="T2190" t="s">
        <v>8297</v>
      </c>
      <c r="U2190" s="7" t="str">
        <f t="shared" si="103"/>
        <v>games</v>
      </c>
      <c r="V2190" t="str">
        <f t="shared" si="104"/>
        <v>tabletop games</v>
      </c>
    </row>
    <row r="2191" spans="1:22" ht="46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5">
        <f t="shared" si="102"/>
        <v>5.0324999999999998</v>
      </c>
      <c r="G2191" t="s">
        <v>8219</v>
      </c>
      <c r="H2191" t="s">
        <v>8225</v>
      </c>
      <c r="I2191" t="s">
        <v>8247</v>
      </c>
      <c r="J2191">
        <v>1461276000</v>
      </c>
      <c r="K2191" s="11">
        <f>(Table1[[#This Row],[deadline]]/86400)+25569+(-5/24)</f>
        <v>42481.708333333336</v>
      </c>
      <c r="L2191">
        <v>1460055300</v>
      </c>
      <c r="M2191" s="11">
        <f>(Table1[[#This Row],[launched_at]]/86400)+25569+(-5/24)</f>
        <v>42467.579861111109</v>
      </c>
      <c r="N2191" s="12">
        <f>Table1[[#This Row],[Date Created Conversion]]</f>
        <v>42467.579861111109</v>
      </c>
      <c r="O2191" s="13">
        <f>Table1[[#This Row],[Date Created Conversion]]</f>
        <v>42467.579861111109</v>
      </c>
      <c r="P2191" t="b">
        <v>0</v>
      </c>
      <c r="Q2191">
        <v>88</v>
      </c>
      <c r="R2191" s="6">
        <f>E2191/Q2191</f>
        <v>68.625</v>
      </c>
      <c r="S2191" t="b">
        <v>1</v>
      </c>
      <c r="T2191" t="s">
        <v>8297</v>
      </c>
      <c r="U2191" s="7" t="str">
        <f t="shared" si="103"/>
        <v>games</v>
      </c>
      <c r="V2191" t="str">
        <f t="shared" si="104"/>
        <v>tabletop games</v>
      </c>
    </row>
    <row r="2192" spans="1:22" ht="46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5">
        <f t="shared" si="102"/>
        <v>1.8461052631578947</v>
      </c>
      <c r="G2192" t="s">
        <v>8219</v>
      </c>
      <c r="H2192" t="s">
        <v>8224</v>
      </c>
      <c r="I2192" t="s">
        <v>8246</v>
      </c>
      <c r="J2192">
        <v>1458716340</v>
      </c>
      <c r="K2192" s="11">
        <f>(Table1[[#This Row],[deadline]]/86400)+25569+(-5/24)</f>
        <v>42452.082638888889</v>
      </c>
      <c r="L2192">
        <v>1455721204</v>
      </c>
      <c r="M2192" s="11">
        <f>(Table1[[#This Row],[launched_at]]/86400)+25569+(-5/24)</f>
        <v>42417.416712962957</v>
      </c>
      <c r="N2192" s="12">
        <f>Table1[[#This Row],[Date Created Conversion]]</f>
        <v>42417.416712962957</v>
      </c>
      <c r="O2192" s="13">
        <f>Table1[[#This Row],[Date Created Conversion]]</f>
        <v>42417.416712962957</v>
      </c>
      <c r="P2192" t="b">
        <v>0</v>
      </c>
      <c r="Q2192">
        <v>537</v>
      </c>
      <c r="R2192" s="6">
        <f>E2192/Q2192</f>
        <v>65.318435754189949</v>
      </c>
      <c r="S2192" t="b">
        <v>1</v>
      </c>
      <c r="T2192" t="s">
        <v>8297</v>
      </c>
      <c r="U2192" s="7" t="str">
        <f t="shared" si="103"/>
        <v>games</v>
      </c>
      <c r="V2192" t="str">
        <f t="shared" si="104"/>
        <v>tabletop games</v>
      </c>
    </row>
    <row r="2193" spans="1:22" ht="46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5">
        <f t="shared" si="102"/>
        <v>1.1973333333333334</v>
      </c>
      <c r="G2193" t="s">
        <v>8219</v>
      </c>
      <c r="H2193" t="s">
        <v>8225</v>
      </c>
      <c r="I2193" t="s">
        <v>8247</v>
      </c>
      <c r="J2193">
        <v>1487102427</v>
      </c>
      <c r="K2193" s="11">
        <f>(Table1[[#This Row],[deadline]]/86400)+25569+(-5/24)</f>
        <v>42780.6253125</v>
      </c>
      <c r="L2193">
        <v>1486065627</v>
      </c>
      <c r="M2193" s="11">
        <f>(Table1[[#This Row],[launched_at]]/86400)+25569+(-5/24)</f>
        <v>42768.6253125</v>
      </c>
      <c r="N2193" s="12">
        <f>Table1[[#This Row],[Date Created Conversion]]</f>
        <v>42768.6253125</v>
      </c>
      <c r="O2193" s="13">
        <f>Table1[[#This Row],[Date Created Conversion]]</f>
        <v>42768.6253125</v>
      </c>
      <c r="P2193" t="b">
        <v>0</v>
      </c>
      <c r="Q2193">
        <v>25</v>
      </c>
      <c r="R2193" s="6">
        <f>E2193/Q2193</f>
        <v>35.92</v>
      </c>
      <c r="S2193" t="b">
        <v>1</v>
      </c>
      <c r="T2193" t="s">
        <v>8297</v>
      </c>
      <c r="U2193" s="7" t="str">
        <f t="shared" si="103"/>
        <v>games</v>
      </c>
      <c r="V2193" t="str">
        <f t="shared" si="104"/>
        <v>tabletop games</v>
      </c>
    </row>
    <row r="2194" spans="1:22" ht="46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5">
        <f t="shared" si="102"/>
        <v>10.812401666666668</v>
      </c>
      <c r="G2194" t="s">
        <v>8219</v>
      </c>
      <c r="H2194" t="s">
        <v>8225</v>
      </c>
      <c r="I2194" t="s">
        <v>8247</v>
      </c>
      <c r="J2194">
        <v>1481842800</v>
      </c>
      <c r="K2194" s="11">
        <f>(Table1[[#This Row],[deadline]]/86400)+25569+(-5/24)</f>
        <v>42719.749999999993</v>
      </c>
      <c r="L2194">
        <v>1479414344</v>
      </c>
      <c r="M2194" s="11">
        <f>(Table1[[#This Row],[launched_at]]/86400)+25569+(-5/24)</f>
        <v>42691.642870370364</v>
      </c>
      <c r="N2194" s="12">
        <f>Table1[[#This Row],[Date Created Conversion]]</f>
        <v>42691.642870370364</v>
      </c>
      <c r="O2194" s="13">
        <f>Table1[[#This Row],[Date Created Conversion]]</f>
        <v>42691.642870370364</v>
      </c>
      <c r="P2194" t="b">
        <v>0</v>
      </c>
      <c r="Q2194">
        <v>3238</v>
      </c>
      <c r="R2194" s="6">
        <f>E2194/Q2194</f>
        <v>40.070667078443485</v>
      </c>
      <c r="S2194" t="b">
        <v>1</v>
      </c>
      <c r="T2194" t="s">
        <v>8297</v>
      </c>
      <c r="U2194" s="7" t="str">
        <f t="shared" si="103"/>
        <v>games</v>
      </c>
      <c r="V2194" t="str">
        <f t="shared" si="104"/>
        <v>tabletop games</v>
      </c>
    </row>
    <row r="2195" spans="1:22" ht="46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5">
        <f t="shared" si="102"/>
        <v>4.5237333333333334</v>
      </c>
      <c r="G2195" t="s">
        <v>8219</v>
      </c>
      <c r="H2195" t="s">
        <v>8224</v>
      </c>
      <c r="I2195" t="s">
        <v>8246</v>
      </c>
      <c r="J2195">
        <v>1479704340</v>
      </c>
      <c r="K2195" s="11">
        <f>(Table1[[#This Row],[deadline]]/86400)+25569+(-5/24)</f>
        <v>42694.999305555553</v>
      </c>
      <c r="L2195">
        <v>1477043072</v>
      </c>
      <c r="M2195" s="11">
        <f>(Table1[[#This Row],[launched_at]]/86400)+25569+(-5/24)</f>
        <v>42664.197592592587</v>
      </c>
      <c r="N2195" s="12">
        <f>Table1[[#This Row],[Date Created Conversion]]</f>
        <v>42664.197592592587</v>
      </c>
      <c r="O2195" s="13">
        <f>Table1[[#This Row],[Date Created Conversion]]</f>
        <v>42664.197592592587</v>
      </c>
      <c r="P2195" t="b">
        <v>0</v>
      </c>
      <c r="Q2195">
        <v>897</v>
      </c>
      <c r="R2195" s="6">
        <f>E2195/Q2195</f>
        <v>75.647714604236342</v>
      </c>
      <c r="S2195" t="b">
        <v>1</v>
      </c>
      <c r="T2195" t="s">
        <v>8297</v>
      </c>
      <c r="U2195" s="7" t="str">
        <f t="shared" si="103"/>
        <v>games</v>
      </c>
      <c r="V2195" t="str">
        <f t="shared" si="104"/>
        <v>tabletop games</v>
      </c>
    </row>
    <row r="2196" spans="1:22" ht="46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5">
        <f t="shared" si="102"/>
        <v>5.3737000000000004</v>
      </c>
      <c r="G2196" t="s">
        <v>8219</v>
      </c>
      <c r="H2196" t="s">
        <v>8224</v>
      </c>
      <c r="I2196" t="s">
        <v>8246</v>
      </c>
      <c r="J2196">
        <v>1459012290</v>
      </c>
      <c r="K2196" s="11">
        <f>(Table1[[#This Row],[deadline]]/86400)+25569+(-5/24)</f>
        <v>42455.507986111108</v>
      </c>
      <c r="L2196">
        <v>1456423890</v>
      </c>
      <c r="M2196" s="11">
        <f>(Table1[[#This Row],[launched_at]]/86400)+25569+(-5/24)</f>
        <v>42425.54965277778</v>
      </c>
      <c r="N2196" s="12">
        <f>Table1[[#This Row],[Date Created Conversion]]</f>
        <v>42425.54965277778</v>
      </c>
      <c r="O2196" s="13">
        <f>Table1[[#This Row],[Date Created Conversion]]</f>
        <v>42425.54965277778</v>
      </c>
      <c r="P2196" t="b">
        <v>0</v>
      </c>
      <c r="Q2196">
        <v>878</v>
      </c>
      <c r="R2196" s="6">
        <f>E2196/Q2196</f>
        <v>61.203872437357631</v>
      </c>
      <c r="S2196" t="b">
        <v>1</v>
      </c>
      <c r="T2196" t="s">
        <v>8297</v>
      </c>
      <c r="U2196" s="7" t="str">
        <f t="shared" si="103"/>
        <v>games</v>
      </c>
      <c r="V2196" t="str">
        <f t="shared" si="104"/>
        <v>tabletop games</v>
      </c>
    </row>
    <row r="2197" spans="1:22" ht="3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5">
        <f t="shared" si="102"/>
        <v>1.2032608695652174</v>
      </c>
      <c r="G2197" t="s">
        <v>8219</v>
      </c>
      <c r="H2197" t="s">
        <v>8224</v>
      </c>
      <c r="I2197" t="s">
        <v>8246</v>
      </c>
      <c r="J2197">
        <v>1439317900</v>
      </c>
      <c r="K2197" s="11">
        <f>(Table1[[#This Row],[deadline]]/86400)+25569+(-5/24)</f>
        <v>42227.563657407409</v>
      </c>
      <c r="L2197">
        <v>1436725900</v>
      </c>
      <c r="M2197" s="11">
        <f>(Table1[[#This Row],[launched_at]]/86400)+25569+(-5/24)</f>
        <v>42197.563657407409</v>
      </c>
      <c r="N2197" s="12">
        <f>Table1[[#This Row],[Date Created Conversion]]</f>
        <v>42197.563657407409</v>
      </c>
      <c r="O2197" s="13">
        <f>Table1[[#This Row],[Date Created Conversion]]</f>
        <v>42197.563657407409</v>
      </c>
      <c r="P2197" t="b">
        <v>0</v>
      </c>
      <c r="Q2197">
        <v>115</v>
      </c>
      <c r="R2197" s="6">
        <f>E2197/Q2197</f>
        <v>48.130434782608695</v>
      </c>
      <c r="S2197" t="b">
        <v>1</v>
      </c>
      <c r="T2197" t="s">
        <v>8297</v>
      </c>
      <c r="U2197" s="7" t="str">
        <f t="shared" si="103"/>
        <v>games</v>
      </c>
      <c r="V2197" t="str">
        <f t="shared" si="104"/>
        <v>tabletop games</v>
      </c>
    </row>
    <row r="2198" spans="1:22" ht="3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5">
        <f t="shared" si="102"/>
        <v>1.1383571428571428</v>
      </c>
      <c r="G2198" t="s">
        <v>8219</v>
      </c>
      <c r="H2198" t="s">
        <v>8224</v>
      </c>
      <c r="I2198" t="s">
        <v>8246</v>
      </c>
      <c r="J2198">
        <v>1480662000</v>
      </c>
      <c r="K2198" s="11">
        <f>(Table1[[#This Row],[deadline]]/86400)+25569+(-5/24)</f>
        <v>42706.083333333336</v>
      </c>
      <c r="L2198">
        <v>1478000502</v>
      </c>
      <c r="M2198" s="11">
        <f>(Table1[[#This Row],[launched_at]]/86400)+25569+(-5/24)</f>
        <v>42675.278958333329</v>
      </c>
      <c r="N2198" s="12">
        <f>Table1[[#This Row],[Date Created Conversion]]</f>
        <v>42675.278958333329</v>
      </c>
      <c r="O2198" s="13">
        <f>Table1[[#This Row],[Date Created Conversion]]</f>
        <v>42675.278958333329</v>
      </c>
      <c r="P2198" t="b">
        <v>0</v>
      </c>
      <c r="Q2198">
        <v>234</v>
      </c>
      <c r="R2198" s="6">
        <f>E2198/Q2198</f>
        <v>68.106837606837601</v>
      </c>
      <c r="S2198" t="b">
        <v>1</v>
      </c>
      <c r="T2198" t="s">
        <v>8297</v>
      </c>
      <c r="U2198" s="7" t="str">
        <f t="shared" si="103"/>
        <v>games</v>
      </c>
      <c r="V2198" t="str">
        <f t="shared" si="104"/>
        <v>tabletop games</v>
      </c>
    </row>
    <row r="2199" spans="1:22" ht="46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5">
        <f t="shared" si="102"/>
        <v>9.5103109999999997</v>
      </c>
      <c r="G2199" t="s">
        <v>8219</v>
      </c>
      <c r="H2199" t="s">
        <v>8224</v>
      </c>
      <c r="I2199" t="s">
        <v>8246</v>
      </c>
      <c r="J2199">
        <v>1425132059</v>
      </c>
      <c r="K2199" s="11">
        <f>(Table1[[#This Row],[deadline]]/86400)+25569+(-5/24)</f>
        <v>42063.37568287037</v>
      </c>
      <c r="L2199">
        <v>1422540059</v>
      </c>
      <c r="M2199" s="11">
        <f>(Table1[[#This Row],[launched_at]]/86400)+25569+(-5/24)</f>
        <v>42033.37568287037</v>
      </c>
      <c r="N2199" s="12">
        <f>Table1[[#This Row],[Date Created Conversion]]</f>
        <v>42033.37568287037</v>
      </c>
      <c r="O2199" s="13">
        <f>Table1[[#This Row],[Date Created Conversion]]</f>
        <v>42033.37568287037</v>
      </c>
      <c r="P2199" t="b">
        <v>0</v>
      </c>
      <c r="Q2199">
        <v>4330</v>
      </c>
      <c r="R2199" s="6">
        <f>E2199/Q2199</f>
        <v>65.891300230946882</v>
      </c>
      <c r="S2199" t="b">
        <v>1</v>
      </c>
      <c r="T2199" t="s">
        <v>8297</v>
      </c>
      <c r="U2199" s="7" t="str">
        <f t="shared" si="103"/>
        <v>games</v>
      </c>
      <c r="V2199" t="str">
        <f t="shared" si="104"/>
        <v>tabletop games</v>
      </c>
    </row>
    <row r="2200" spans="1:22" ht="46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5">
        <f t="shared" si="102"/>
        <v>1.3289249999999999</v>
      </c>
      <c r="G2200" t="s">
        <v>8219</v>
      </c>
      <c r="H2200" t="s">
        <v>8224</v>
      </c>
      <c r="I2200" t="s">
        <v>8246</v>
      </c>
      <c r="J2200">
        <v>1447507200</v>
      </c>
      <c r="K2200" s="11">
        <f>(Table1[[#This Row],[deadline]]/86400)+25569+(-5/24)</f>
        <v>42322.347222222219</v>
      </c>
      <c r="L2200">
        <v>1444911600</v>
      </c>
      <c r="M2200" s="11">
        <f>(Table1[[#This Row],[launched_at]]/86400)+25569+(-5/24)</f>
        <v>42292.305555555555</v>
      </c>
      <c r="N2200" s="12">
        <f>Table1[[#This Row],[Date Created Conversion]]</f>
        <v>42292.305555555555</v>
      </c>
      <c r="O2200" s="13">
        <f>Table1[[#This Row],[Date Created Conversion]]</f>
        <v>42292.305555555555</v>
      </c>
      <c r="P2200" t="b">
        <v>0</v>
      </c>
      <c r="Q2200">
        <v>651</v>
      </c>
      <c r="R2200" s="6">
        <f>E2200/Q2200</f>
        <v>81.654377880184327</v>
      </c>
      <c r="S2200" t="b">
        <v>1</v>
      </c>
      <c r="T2200" t="s">
        <v>8297</v>
      </c>
      <c r="U2200" s="7" t="str">
        <f t="shared" si="103"/>
        <v>games</v>
      </c>
      <c r="V2200" t="str">
        <f t="shared" si="104"/>
        <v>tabletop games</v>
      </c>
    </row>
    <row r="2201" spans="1:22" ht="3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5">
        <f t="shared" si="102"/>
        <v>1.4697777777777778</v>
      </c>
      <c r="G2201" t="s">
        <v>8219</v>
      </c>
      <c r="H2201" t="s">
        <v>8241</v>
      </c>
      <c r="I2201" t="s">
        <v>8249</v>
      </c>
      <c r="J2201">
        <v>1444903198</v>
      </c>
      <c r="K2201" s="11">
        <f>(Table1[[#This Row],[deadline]]/86400)+25569+(-5/24)</f>
        <v>42292.208310185182</v>
      </c>
      <c r="L2201">
        <v>1442311198</v>
      </c>
      <c r="M2201" s="11">
        <f>(Table1[[#This Row],[launched_at]]/86400)+25569+(-5/24)</f>
        <v>42262.208310185182</v>
      </c>
      <c r="N2201" s="12">
        <f>Table1[[#This Row],[Date Created Conversion]]</f>
        <v>42262.208310185182</v>
      </c>
      <c r="O2201" s="13">
        <f>Table1[[#This Row],[Date Created Conversion]]</f>
        <v>42262.208310185182</v>
      </c>
      <c r="P2201" t="b">
        <v>1</v>
      </c>
      <c r="Q2201">
        <v>251</v>
      </c>
      <c r="R2201" s="6">
        <f>E2201/Q2201</f>
        <v>52.701195219123505</v>
      </c>
      <c r="S2201" t="b">
        <v>1</v>
      </c>
      <c r="T2201" t="s">
        <v>8297</v>
      </c>
      <c r="U2201" s="7" t="str">
        <f t="shared" si="103"/>
        <v>games</v>
      </c>
      <c r="V2201" t="str">
        <f t="shared" si="104"/>
        <v>tabletop games</v>
      </c>
    </row>
    <row r="2202" spans="1:22" ht="46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5">
        <f t="shared" si="102"/>
        <v>5.4215</v>
      </c>
      <c r="G2202" t="s">
        <v>8219</v>
      </c>
      <c r="H2202" t="s">
        <v>8225</v>
      </c>
      <c r="I2202" t="s">
        <v>8247</v>
      </c>
      <c r="J2202">
        <v>1436151600</v>
      </c>
      <c r="K2202" s="11">
        <f>(Table1[[#This Row],[deadline]]/86400)+25569+(-5/24)</f>
        <v>42190.916666666664</v>
      </c>
      <c r="L2202">
        <v>1433775668</v>
      </c>
      <c r="M2202" s="11">
        <f>(Table1[[#This Row],[launched_at]]/86400)+25569+(-5/24)</f>
        <v>42163.417453703696</v>
      </c>
      <c r="N2202" s="12">
        <f>Table1[[#This Row],[Date Created Conversion]]</f>
        <v>42163.417453703696</v>
      </c>
      <c r="O2202" s="13">
        <f>Table1[[#This Row],[Date Created Conversion]]</f>
        <v>42163.417453703696</v>
      </c>
      <c r="P2202" t="b">
        <v>0</v>
      </c>
      <c r="Q2202">
        <v>263</v>
      </c>
      <c r="R2202" s="6">
        <f>E2202/Q2202</f>
        <v>41.228136882129277</v>
      </c>
      <c r="S2202" t="b">
        <v>1</v>
      </c>
      <c r="T2202" t="s">
        <v>8297</v>
      </c>
      <c r="U2202" s="7" t="str">
        <f t="shared" si="103"/>
        <v>games</v>
      </c>
      <c r="V2202" t="str">
        <f t="shared" si="104"/>
        <v>tabletop games</v>
      </c>
    </row>
    <row r="2203" spans="1:22" ht="46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5">
        <f t="shared" si="102"/>
        <v>3.8271818181818182</v>
      </c>
      <c r="G2203" t="s">
        <v>8219</v>
      </c>
      <c r="H2203" t="s">
        <v>8225</v>
      </c>
      <c r="I2203" t="s">
        <v>8247</v>
      </c>
      <c r="J2203">
        <v>1358367565</v>
      </c>
      <c r="K2203" s="11">
        <f>(Table1[[#This Row],[deadline]]/86400)+25569+(-5/24)</f>
        <v>41290.638483796291</v>
      </c>
      <c r="L2203">
        <v>1357157965</v>
      </c>
      <c r="M2203" s="11">
        <f>(Table1[[#This Row],[launched_at]]/86400)+25569+(-5/24)</f>
        <v>41276.638483796291</v>
      </c>
      <c r="N2203" s="12">
        <f>Table1[[#This Row],[Date Created Conversion]]</f>
        <v>41276.638483796291</v>
      </c>
      <c r="O2203" s="13">
        <f>Table1[[#This Row],[Date Created Conversion]]</f>
        <v>41276.638483796291</v>
      </c>
      <c r="P2203" t="b">
        <v>0</v>
      </c>
      <c r="Q2203">
        <v>28</v>
      </c>
      <c r="R2203" s="6">
        <f>E2203/Q2203</f>
        <v>15.035357142857142</v>
      </c>
      <c r="S2203" t="b">
        <v>1</v>
      </c>
      <c r="T2203" t="s">
        <v>8280</v>
      </c>
      <c r="U2203" s="7" t="str">
        <f t="shared" si="103"/>
        <v>music</v>
      </c>
      <c r="V2203" t="str">
        <f t="shared" si="104"/>
        <v>electronic music</v>
      </c>
    </row>
    <row r="2204" spans="1:22" ht="3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5">
        <f t="shared" si="102"/>
        <v>7.0418124999999998</v>
      </c>
      <c r="G2204" t="s">
        <v>8219</v>
      </c>
      <c r="H2204" t="s">
        <v>8224</v>
      </c>
      <c r="I2204" t="s">
        <v>8246</v>
      </c>
      <c r="J2204">
        <v>1351801368</v>
      </c>
      <c r="K2204" s="11">
        <f>(Table1[[#This Row],[deadline]]/86400)+25569+(-5/24)</f>
        <v>41214.640833333331</v>
      </c>
      <c r="L2204">
        <v>1349209368</v>
      </c>
      <c r="M2204" s="11">
        <f>(Table1[[#This Row],[launched_at]]/86400)+25569+(-5/24)</f>
        <v>41184.640833333331</v>
      </c>
      <c r="N2204" s="12">
        <f>Table1[[#This Row],[Date Created Conversion]]</f>
        <v>41184.640833333331</v>
      </c>
      <c r="O2204" s="13">
        <f>Table1[[#This Row],[Date Created Conversion]]</f>
        <v>41184.640833333331</v>
      </c>
      <c r="P2204" t="b">
        <v>0</v>
      </c>
      <c r="Q2204">
        <v>721</v>
      </c>
      <c r="R2204" s="6">
        <f>E2204/Q2204</f>
        <v>39.066920943134534</v>
      </c>
      <c r="S2204" t="b">
        <v>1</v>
      </c>
      <c r="T2204" t="s">
        <v>8280</v>
      </c>
      <c r="U2204" s="7" t="str">
        <f t="shared" si="103"/>
        <v>music</v>
      </c>
      <c r="V2204" t="str">
        <f t="shared" si="104"/>
        <v>electronic music</v>
      </c>
    </row>
    <row r="2205" spans="1:22" ht="46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5">
        <f t="shared" si="102"/>
        <v>1.0954999999999999</v>
      </c>
      <c r="G2205" t="s">
        <v>8219</v>
      </c>
      <c r="H2205" t="s">
        <v>8229</v>
      </c>
      <c r="I2205" t="s">
        <v>8251</v>
      </c>
      <c r="J2205">
        <v>1443127082</v>
      </c>
      <c r="K2205" s="11">
        <f>(Table1[[#This Row],[deadline]]/86400)+25569+(-5/24)</f>
        <v>42271.651412037034</v>
      </c>
      <c r="L2205">
        <v>1440535082</v>
      </c>
      <c r="M2205" s="11">
        <f>(Table1[[#This Row],[launched_at]]/86400)+25569+(-5/24)</f>
        <v>42241.651412037034</v>
      </c>
      <c r="N2205" s="12">
        <f>Table1[[#This Row],[Date Created Conversion]]</f>
        <v>42241.651412037034</v>
      </c>
      <c r="O2205" s="13">
        <f>Table1[[#This Row],[Date Created Conversion]]</f>
        <v>42241.651412037034</v>
      </c>
      <c r="P2205" t="b">
        <v>0</v>
      </c>
      <c r="Q2205">
        <v>50</v>
      </c>
      <c r="R2205" s="6">
        <f>E2205/Q2205</f>
        <v>43.82</v>
      </c>
      <c r="S2205" t="b">
        <v>1</v>
      </c>
      <c r="T2205" t="s">
        <v>8280</v>
      </c>
      <c r="U2205" s="7" t="str">
        <f t="shared" si="103"/>
        <v>music</v>
      </c>
      <c r="V2205" t="str">
        <f t="shared" si="104"/>
        <v>electronic music</v>
      </c>
    </row>
    <row r="2206" spans="1:22" ht="46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5">
        <f t="shared" si="102"/>
        <v>1.3286666666666667</v>
      </c>
      <c r="G2206" t="s">
        <v>8219</v>
      </c>
      <c r="H2206" t="s">
        <v>8224</v>
      </c>
      <c r="I2206" t="s">
        <v>8246</v>
      </c>
      <c r="J2206">
        <v>1362814119</v>
      </c>
      <c r="K2206" s="11">
        <f>(Table1[[#This Row],[deadline]]/86400)+25569+(-5/24)</f>
        <v>41342.103229166663</v>
      </c>
      <c r="L2206">
        <v>1360222119</v>
      </c>
      <c r="M2206" s="11">
        <f>(Table1[[#This Row],[launched_at]]/86400)+25569+(-5/24)</f>
        <v>41312.103229166663</v>
      </c>
      <c r="N2206" s="12">
        <f>Table1[[#This Row],[Date Created Conversion]]</f>
        <v>41312.103229166663</v>
      </c>
      <c r="O2206" s="13">
        <f>Table1[[#This Row],[Date Created Conversion]]</f>
        <v>41312.103229166663</v>
      </c>
      <c r="P2206" t="b">
        <v>0</v>
      </c>
      <c r="Q2206">
        <v>73</v>
      </c>
      <c r="R2206" s="6">
        <f>E2206/Q2206</f>
        <v>27.301369863013697</v>
      </c>
      <c r="S2206" t="b">
        <v>1</v>
      </c>
      <c r="T2206" t="s">
        <v>8280</v>
      </c>
      <c r="U2206" s="7" t="str">
        <f t="shared" si="103"/>
        <v>music</v>
      </c>
      <c r="V2206" t="str">
        <f t="shared" si="104"/>
        <v>electronic music</v>
      </c>
    </row>
    <row r="2207" spans="1:22" ht="46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5">
        <f t="shared" si="102"/>
        <v>1.52</v>
      </c>
      <c r="G2207" t="s">
        <v>8219</v>
      </c>
      <c r="H2207" t="s">
        <v>8224</v>
      </c>
      <c r="I2207" t="s">
        <v>8246</v>
      </c>
      <c r="J2207">
        <v>1338579789</v>
      </c>
      <c r="K2207" s="11">
        <f>(Table1[[#This Row],[deadline]]/86400)+25569+(-5/24)</f>
        <v>41061.613298611112</v>
      </c>
      <c r="L2207">
        <v>1335987789</v>
      </c>
      <c r="M2207" s="11">
        <f>(Table1[[#This Row],[launched_at]]/86400)+25569+(-5/24)</f>
        <v>41031.613298611112</v>
      </c>
      <c r="N2207" s="12">
        <f>Table1[[#This Row],[Date Created Conversion]]</f>
        <v>41031.613298611112</v>
      </c>
      <c r="O2207" s="13">
        <f>Table1[[#This Row],[Date Created Conversion]]</f>
        <v>41031.613298611112</v>
      </c>
      <c r="P2207" t="b">
        <v>0</v>
      </c>
      <c r="Q2207">
        <v>27</v>
      </c>
      <c r="R2207" s="6">
        <f>E2207/Q2207</f>
        <v>42.222222222222221</v>
      </c>
      <c r="S2207" t="b">
        <v>1</v>
      </c>
      <c r="T2207" t="s">
        <v>8280</v>
      </c>
      <c r="U2207" s="7" t="str">
        <f t="shared" si="103"/>
        <v>music</v>
      </c>
      <c r="V2207" t="str">
        <f t="shared" si="104"/>
        <v>electronic music</v>
      </c>
    </row>
    <row r="2208" spans="1:22" ht="46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5">
        <f t="shared" si="102"/>
        <v>1.0272727272727273</v>
      </c>
      <c r="G2208" t="s">
        <v>8219</v>
      </c>
      <c r="H2208" t="s">
        <v>8224</v>
      </c>
      <c r="I2208" t="s">
        <v>8246</v>
      </c>
      <c r="J2208">
        <v>1334556624</v>
      </c>
      <c r="K2208" s="11">
        <f>(Table1[[#This Row],[deadline]]/86400)+25569+(-5/24)</f>
        <v>41015.048888888887</v>
      </c>
      <c r="L2208">
        <v>1333001424</v>
      </c>
      <c r="M2208" s="11">
        <f>(Table1[[#This Row],[launched_at]]/86400)+25569+(-5/24)</f>
        <v>40997.048888888887</v>
      </c>
      <c r="N2208" s="12">
        <f>Table1[[#This Row],[Date Created Conversion]]</f>
        <v>40997.048888888887</v>
      </c>
      <c r="O2208" s="13">
        <f>Table1[[#This Row],[Date Created Conversion]]</f>
        <v>40997.048888888887</v>
      </c>
      <c r="P2208" t="b">
        <v>0</v>
      </c>
      <c r="Q2208">
        <v>34</v>
      </c>
      <c r="R2208" s="6">
        <f>E2208/Q2208</f>
        <v>33.235294117647058</v>
      </c>
      <c r="S2208" t="b">
        <v>1</v>
      </c>
      <c r="T2208" t="s">
        <v>8280</v>
      </c>
      <c r="U2208" s="7" t="str">
        <f t="shared" si="103"/>
        <v>music</v>
      </c>
      <c r="V2208" t="str">
        <f t="shared" si="104"/>
        <v>electronic music</v>
      </c>
    </row>
    <row r="2209" spans="1:22" ht="46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5">
        <f t="shared" si="102"/>
        <v>1</v>
      </c>
      <c r="G2209" t="s">
        <v>8219</v>
      </c>
      <c r="H2209" t="s">
        <v>8224</v>
      </c>
      <c r="I2209" t="s">
        <v>8246</v>
      </c>
      <c r="J2209">
        <v>1384580373</v>
      </c>
      <c r="K2209" s="11">
        <f>(Table1[[#This Row],[deadline]]/86400)+25569+(-5/24)</f>
        <v>41594.027465277773</v>
      </c>
      <c r="L2209">
        <v>1381984773</v>
      </c>
      <c r="M2209" s="11">
        <f>(Table1[[#This Row],[launched_at]]/86400)+25569+(-5/24)</f>
        <v>41563.985798611109</v>
      </c>
      <c r="N2209" s="12">
        <f>Table1[[#This Row],[Date Created Conversion]]</f>
        <v>41563.985798611109</v>
      </c>
      <c r="O2209" s="13">
        <f>Table1[[#This Row],[Date Created Conversion]]</f>
        <v>41563.985798611109</v>
      </c>
      <c r="P2209" t="b">
        <v>0</v>
      </c>
      <c r="Q2209">
        <v>7</v>
      </c>
      <c r="R2209" s="6">
        <f>E2209/Q2209</f>
        <v>285.71428571428572</v>
      </c>
      <c r="S2209" t="b">
        <v>1</v>
      </c>
      <c r="T2209" t="s">
        <v>8280</v>
      </c>
      <c r="U2209" s="7" t="str">
        <f t="shared" si="103"/>
        <v>music</v>
      </c>
      <c r="V2209" t="str">
        <f t="shared" si="104"/>
        <v>electronic music</v>
      </c>
    </row>
    <row r="2210" spans="1:22" ht="46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5">
        <f t="shared" si="102"/>
        <v>1.016</v>
      </c>
      <c r="G2210" t="s">
        <v>8219</v>
      </c>
      <c r="H2210" t="s">
        <v>8224</v>
      </c>
      <c r="I2210" t="s">
        <v>8246</v>
      </c>
      <c r="J2210">
        <v>1333771200</v>
      </c>
      <c r="K2210" s="11">
        <f>(Table1[[#This Row],[deadline]]/86400)+25569+(-5/24)</f>
        <v>41005.958333333328</v>
      </c>
      <c r="L2210">
        <v>1328649026</v>
      </c>
      <c r="M2210" s="11">
        <f>(Table1[[#This Row],[launched_at]]/86400)+25569+(-5/24)</f>
        <v>40946.673912037033</v>
      </c>
      <c r="N2210" s="12">
        <f>Table1[[#This Row],[Date Created Conversion]]</f>
        <v>40946.673912037033</v>
      </c>
      <c r="O2210" s="13">
        <f>Table1[[#This Row],[Date Created Conversion]]</f>
        <v>40946.673912037033</v>
      </c>
      <c r="P2210" t="b">
        <v>0</v>
      </c>
      <c r="Q2210">
        <v>24</v>
      </c>
      <c r="R2210" s="6">
        <f>E2210/Q2210</f>
        <v>42.333333333333336</v>
      </c>
      <c r="S2210" t="b">
        <v>1</v>
      </c>
      <c r="T2210" t="s">
        <v>8280</v>
      </c>
      <c r="U2210" s="7" t="str">
        <f t="shared" si="103"/>
        <v>music</v>
      </c>
      <c r="V2210" t="str">
        <f t="shared" si="104"/>
        <v>electronic music</v>
      </c>
    </row>
    <row r="2211" spans="1:22" ht="3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5">
        <f t="shared" si="102"/>
        <v>1.508</v>
      </c>
      <c r="G2211" t="s">
        <v>8219</v>
      </c>
      <c r="H2211" t="s">
        <v>8225</v>
      </c>
      <c r="I2211" t="s">
        <v>8247</v>
      </c>
      <c r="J2211">
        <v>1397516400</v>
      </c>
      <c r="K2211" s="11">
        <f>(Table1[[#This Row],[deadline]]/86400)+25569+(-5/24)</f>
        <v>41743.75</v>
      </c>
      <c r="L2211">
        <v>1396524644</v>
      </c>
      <c r="M2211" s="11">
        <f>(Table1[[#This Row],[launched_at]]/86400)+25569+(-5/24)</f>
        <v>41732.27134259259</v>
      </c>
      <c r="N2211" s="12">
        <f>Table1[[#This Row],[Date Created Conversion]]</f>
        <v>41732.27134259259</v>
      </c>
      <c r="O2211" s="13">
        <f>Table1[[#This Row],[Date Created Conversion]]</f>
        <v>41732.27134259259</v>
      </c>
      <c r="P2211" t="b">
        <v>0</v>
      </c>
      <c r="Q2211">
        <v>15</v>
      </c>
      <c r="R2211" s="6">
        <f>E2211/Q2211</f>
        <v>50.266666666666666</v>
      </c>
      <c r="S2211" t="b">
        <v>1</v>
      </c>
      <c r="T2211" t="s">
        <v>8280</v>
      </c>
      <c r="U2211" s="7" t="str">
        <f t="shared" si="103"/>
        <v>music</v>
      </c>
      <c r="V2211" t="str">
        <f t="shared" si="104"/>
        <v>electronic music</v>
      </c>
    </row>
    <row r="2212" spans="1:22" ht="46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5">
        <f t="shared" si="102"/>
        <v>1.11425</v>
      </c>
      <c r="G2212" t="s">
        <v>8219</v>
      </c>
      <c r="H2212" t="s">
        <v>8224</v>
      </c>
      <c r="I2212" t="s">
        <v>8246</v>
      </c>
      <c r="J2212">
        <v>1334424960</v>
      </c>
      <c r="K2212" s="11">
        <f>(Table1[[#This Row],[deadline]]/86400)+25569+(-5/24)</f>
        <v>41013.525000000001</v>
      </c>
      <c r="L2212">
        <v>1329442510</v>
      </c>
      <c r="M2212" s="11">
        <f>(Table1[[#This Row],[launched_at]]/86400)+25569+(-5/24)</f>
        <v>40955.857754629629</v>
      </c>
      <c r="N2212" s="12">
        <f>Table1[[#This Row],[Date Created Conversion]]</f>
        <v>40955.857754629629</v>
      </c>
      <c r="O2212" s="13">
        <f>Table1[[#This Row],[Date Created Conversion]]</f>
        <v>40955.857754629629</v>
      </c>
      <c r="P2212" t="b">
        <v>0</v>
      </c>
      <c r="Q2212">
        <v>72</v>
      </c>
      <c r="R2212" s="6">
        <f>E2212/Q2212</f>
        <v>61.902777777777779</v>
      </c>
      <c r="S2212" t="b">
        <v>1</v>
      </c>
      <c r="T2212" t="s">
        <v>8280</v>
      </c>
      <c r="U2212" s="7" t="str">
        <f t="shared" si="103"/>
        <v>music</v>
      </c>
      <c r="V2212" t="str">
        <f t="shared" si="104"/>
        <v>electronic music</v>
      </c>
    </row>
    <row r="2213" spans="1:22" ht="46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5">
        <f t="shared" si="102"/>
        <v>1.956</v>
      </c>
      <c r="G2213" t="s">
        <v>8219</v>
      </c>
      <c r="H2213" t="s">
        <v>8224</v>
      </c>
      <c r="I2213" t="s">
        <v>8246</v>
      </c>
      <c r="J2213">
        <v>1397113140</v>
      </c>
      <c r="K2213" s="11">
        <f>(Table1[[#This Row],[deadline]]/86400)+25569+(-5/24)</f>
        <v>41739.082638888889</v>
      </c>
      <c r="L2213">
        <v>1395168625</v>
      </c>
      <c r="M2213" s="11">
        <f>(Table1[[#This Row],[launched_at]]/86400)+25569+(-5/24)</f>
        <v>41716.576678240737</v>
      </c>
      <c r="N2213" s="12">
        <f>Table1[[#This Row],[Date Created Conversion]]</f>
        <v>41716.576678240737</v>
      </c>
      <c r="O2213" s="13">
        <f>Table1[[#This Row],[Date Created Conversion]]</f>
        <v>41716.576678240737</v>
      </c>
      <c r="P2213" t="b">
        <v>0</v>
      </c>
      <c r="Q2213">
        <v>120</v>
      </c>
      <c r="R2213" s="6">
        <f>E2213/Q2213</f>
        <v>40.75</v>
      </c>
      <c r="S2213" t="b">
        <v>1</v>
      </c>
      <c r="T2213" t="s">
        <v>8280</v>
      </c>
      <c r="U2213" s="7" t="str">
        <f t="shared" si="103"/>
        <v>music</v>
      </c>
      <c r="V2213" t="str">
        <f t="shared" si="104"/>
        <v>electronic music</v>
      </c>
    </row>
    <row r="2214" spans="1:22" ht="46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5">
        <f t="shared" si="102"/>
        <v>1.1438333333333333</v>
      </c>
      <c r="G2214" t="s">
        <v>8219</v>
      </c>
      <c r="H2214" t="s">
        <v>8224</v>
      </c>
      <c r="I2214" t="s">
        <v>8246</v>
      </c>
      <c r="J2214">
        <v>1383526800</v>
      </c>
      <c r="K2214" s="11">
        <f>(Table1[[#This Row],[deadline]]/86400)+25569+(-5/24)</f>
        <v>41581.833333333328</v>
      </c>
      <c r="L2214">
        <v>1380650177</v>
      </c>
      <c r="M2214" s="11">
        <f>(Table1[[#This Row],[launched_at]]/86400)+25569+(-5/24)</f>
        <v>41548.539085648146</v>
      </c>
      <c r="N2214" s="12">
        <f>Table1[[#This Row],[Date Created Conversion]]</f>
        <v>41548.539085648146</v>
      </c>
      <c r="O2214" s="13">
        <f>Table1[[#This Row],[Date Created Conversion]]</f>
        <v>41548.539085648146</v>
      </c>
      <c r="P2214" t="b">
        <v>0</v>
      </c>
      <c r="Q2214">
        <v>123</v>
      </c>
      <c r="R2214" s="6">
        <f>E2214/Q2214</f>
        <v>55.796747967479675</v>
      </c>
      <c r="S2214" t="b">
        <v>1</v>
      </c>
      <c r="T2214" t="s">
        <v>8280</v>
      </c>
      <c r="U2214" s="7" t="str">
        <f t="shared" si="103"/>
        <v>music</v>
      </c>
      <c r="V2214" t="str">
        <f t="shared" si="104"/>
        <v>electronic music</v>
      </c>
    </row>
    <row r="2215" spans="1:22" ht="46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5">
        <f t="shared" si="102"/>
        <v>2</v>
      </c>
      <c r="G2215" t="s">
        <v>8219</v>
      </c>
      <c r="H2215" t="s">
        <v>8224</v>
      </c>
      <c r="I2215" t="s">
        <v>8246</v>
      </c>
      <c r="J2215">
        <v>1431719379</v>
      </c>
      <c r="K2215" s="11">
        <f>(Table1[[#This Row],[deadline]]/86400)+25569+(-5/24)</f>
        <v>42139.617812499993</v>
      </c>
      <c r="L2215">
        <v>1429127379</v>
      </c>
      <c r="M2215" s="11">
        <f>(Table1[[#This Row],[launched_at]]/86400)+25569+(-5/24)</f>
        <v>42109.617812499993</v>
      </c>
      <c r="N2215" s="12">
        <f>Table1[[#This Row],[Date Created Conversion]]</f>
        <v>42109.617812499993</v>
      </c>
      <c r="O2215" s="13">
        <f>Table1[[#This Row],[Date Created Conversion]]</f>
        <v>42109.617812499993</v>
      </c>
      <c r="P2215" t="b">
        <v>0</v>
      </c>
      <c r="Q2215">
        <v>1</v>
      </c>
      <c r="R2215" s="6">
        <f>E2215/Q2215</f>
        <v>10</v>
      </c>
      <c r="S2215" t="b">
        <v>1</v>
      </c>
      <c r="T2215" t="s">
        <v>8280</v>
      </c>
      <c r="U2215" s="7" t="str">
        <f t="shared" si="103"/>
        <v>music</v>
      </c>
      <c r="V2215" t="str">
        <f t="shared" si="104"/>
        <v>electronic music</v>
      </c>
    </row>
    <row r="2216" spans="1:22" ht="46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5">
        <f t="shared" si="102"/>
        <v>2.9250166666666666</v>
      </c>
      <c r="G2216" t="s">
        <v>8219</v>
      </c>
      <c r="H2216" t="s">
        <v>8224</v>
      </c>
      <c r="I2216" t="s">
        <v>8246</v>
      </c>
      <c r="J2216">
        <v>1391713248</v>
      </c>
      <c r="K2216" s="11">
        <f>(Table1[[#This Row],[deadline]]/86400)+25569+(-5/24)</f>
        <v>41676.58388888889</v>
      </c>
      <c r="L2216">
        <v>1389121248</v>
      </c>
      <c r="M2216" s="11">
        <f>(Table1[[#This Row],[launched_at]]/86400)+25569+(-5/24)</f>
        <v>41646.58388888889</v>
      </c>
      <c r="N2216" s="12">
        <f>Table1[[#This Row],[Date Created Conversion]]</f>
        <v>41646.58388888889</v>
      </c>
      <c r="O2216" s="13">
        <f>Table1[[#This Row],[Date Created Conversion]]</f>
        <v>41646.58388888889</v>
      </c>
      <c r="P2216" t="b">
        <v>0</v>
      </c>
      <c r="Q2216">
        <v>24</v>
      </c>
      <c r="R2216" s="6">
        <f>E2216/Q2216</f>
        <v>73.125416666666666</v>
      </c>
      <c r="S2216" t="b">
        <v>1</v>
      </c>
      <c r="T2216" t="s">
        <v>8280</v>
      </c>
      <c r="U2216" s="7" t="str">
        <f t="shared" si="103"/>
        <v>music</v>
      </c>
      <c r="V2216" t="str">
        <f t="shared" si="104"/>
        <v>electronic music</v>
      </c>
    </row>
    <row r="2217" spans="1:22" ht="3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5">
        <f t="shared" si="102"/>
        <v>1.5636363636363637</v>
      </c>
      <c r="G2217" t="s">
        <v>8219</v>
      </c>
      <c r="H2217" t="s">
        <v>8224</v>
      </c>
      <c r="I2217" t="s">
        <v>8246</v>
      </c>
      <c r="J2217">
        <v>1331621940</v>
      </c>
      <c r="K2217" s="11">
        <f>(Table1[[#This Row],[deadline]]/86400)+25569+(-5/24)</f>
        <v>40981.082638888889</v>
      </c>
      <c r="L2217">
        <v>1329671572</v>
      </c>
      <c r="M2217" s="11">
        <f>(Table1[[#This Row],[launched_at]]/86400)+25569+(-5/24)</f>
        <v>40958.508935185186</v>
      </c>
      <c r="N2217" s="12">
        <f>Table1[[#This Row],[Date Created Conversion]]</f>
        <v>40958.508935185186</v>
      </c>
      <c r="O2217" s="13">
        <f>Table1[[#This Row],[Date Created Conversion]]</f>
        <v>40958.508935185186</v>
      </c>
      <c r="P2217" t="b">
        <v>0</v>
      </c>
      <c r="Q2217">
        <v>33</v>
      </c>
      <c r="R2217" s="6">
        <f>E2217/Q2217</f>
        <v>26.060606060606062</v>
      </c>
      <c r="S2217" t="b">
        <v>1</v>
      </c>
      <c r="T2217" t="s">
        <v>8280</v>
      </c>
      <c r="U2217" s="7" t="str">
        <f t="shared" si="103"/>
        <v>music</v>
      </c>
      <c r="V2217" t="str">
        <f t="shared" si="104"/>
        <v>electronic music</v>
      </c>
    </row>
    <row r="2218" spans="1:22" ht="46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5">
        <f t="shared" si="102"/>
        <v>1.0566666666666666</v>
      </c>
      <c r="G2218" t="s">
        <v>8219</v>
      </c>
      <c r="H2218" t="s">
        <v>8224</v>
      </c>
      <c r="I2218" t="s">
        <v>8246</v>
      </c>
      <c r="J2218">
        <v>1437674545</v>
      </c>
      <c r="K2218" s="11">
        <f>(Table1[[#This Row],[deadline]]/86400)+25569+(-5/24)</f>
        <v>42208.543344907404</v>
      </c>
      <c r="L2218">
        <v>1436464945</v>
      </c>
      <c r="M2218" s="11">
        <f>(Table1[[#This Row],[launched_at]]/86400)+25569+(-5/24)</f>
        <v>42194.543344907404</v>
      </c>
      <c r="N2218" s="12">
        <f>Table1[[#This Row],[Date Created Conversion]]</f>
        <v>42194.543344907404</v>
      </c>
      <c r="O2218" s="13">
        <f>Table1[[#This Row],[Date Created Conversion]]</f>
        <v>42194.543344907404</v>
      </c>
      <c r="P2218" t="b">
        <v>0</v>
      </c>
      <c r="Q2218">
        <v>14</v>
      </c>
      <c r="R2218" s="6">
        <f>E2218/Q2218</f>
        <v>22.642857142857142</v>
      </c>
      <c r="S2218" t="b">
        <v>1</v>
      </c>
      <c r="T2218" t="s">
        <v>8280</v>
      </c>
      <c r="U2218" s="7" t="str">
        <f t="shared" si="103"/>
        <v>music</v>
      </c>
      <c r="V2218" t="str">
        <f t="shared" si="104"/>
        <v>electronic music</v>
      </c>
    </row>
    <row r="2219" spans="1:22" ht="46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5">
        <f t="shared" si="102"/>
        <v>1.0119047619047619</v>
      </c>
      <c r="G2219" t="s">
        <v>8219</v>
      </c>
      <c r="H2219" t="s">
        <v>8224</v>
      </c>
      <c r="I2219" t="s">
        <v>8246</v>
      </c>
      <c r="J2219">
        <v>1446451200</v>
      </c>
      <c r="K2219" s="11">
        <f>(Table1[[#This Row],[deadline]]/86400)+25569+(-5/24)</f>
        <v>42310.124999999993</v>
      </c>
      <c r="L2219">
        <v>1445539113</v>
      </c>
      <c r="M2219" s="11">
        <f>(Table1[[#This Row],[launched_at]]/86400)+25569+(-5/24)</f>
        <v>42299.568437499998</v>
      </c>
      <c r="N2219" s="12">
        <f>Table1[[#This Row],[Date Created Conversion]]</f>
        <v>42299.568437499998</v>
      </c>
      <c r="O2219" s="13">
        <f>Table1[[#This Row],[Date Created Conversion]]</f>
        <v>42299.568437499998</v>
      </c>
      <c r="P2219" t="b">
        <v>0</v>
      </c>
      <c r="Q2219">
        <v>9</v>
      </c>
      <c r="R2219" s="6">
        <f>E2219/Q2219</f>
        <v>47.222222222222221</v>
      </c>
      <c r="S2219" t="b">
        <v>1</v>
      </c>
      <c r="T2219" t="s">
        <v>8280</v>
      </c>
      <c r="U2219" s="7" t="str">
        <f t="shared" si="103"/>
        <v>music</v>
      </c>
      <c r="V2219" t="str">
        <f t="shared" si="104"/>
        <v>electronic music</v>
      </c>
    </row>
    <row r="2220" spans="1:22" ht="46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5">
        <f t="shared" si="102"/>
        <v>1.2283299999999999</v>
      </c>
      <c r="G2220" t="s">
        <v>8219</v>
      </c>
      <c r="H2220" t="s">
        <v>8224</v>
      </c>
      <c r="I2220" t="s">
        <v>8246</v>
      </c>
      <c r="J2220">
        <v>1346198400</v>
      </c>
      <c r="K2220" s="11">
        <f>(Table1[[#This Row],[deadline]]/86400)+25569+(-5/24)</f>
        <v>41149.791666666664</v>
      </c>
      <c r="L2220">
        <v>1344281383</v>
      </c>
      <c r="M2220" s="11">
        <f>(Table1[[#This Row],[launched_at]]/86400)+25569+(-5/24)</f>
        <v>41127.603969907403</v>
      </c>
      <c r="N2220" s="12">
        <f>Table1[[#This Row],[Date Created Conversion]]</f>
        <v>41127.603969907403</v>
      </c>
      <c r="O2220" s="13">
        <f>Table1[[#This Row],[Date Created Conversion]]</f>
        <v>41127.603969907403</v>
      </c>
      <c r="P2220" t="b">
        <v>0</v>
      </c>
      <c r="Q2220">
        <v>76</v>
      </c>
      <c r="R2220" s="6">
        <f>E2220/Q2220</f>
        <v>32.324473684210524</v>
      </c>
      <c r="S2220" t="b">
        <v>1</v>
      </c>
      <c r="T2220" t="s">
        <v>8280</v>
      </c>
      <c r="U2220" s="7" t="str">
        <f t="shared" si="103"/>
        <v>music</v>
      </c>
      <c r="V2220" t="str">
        <f t="shared" si="104"/>
        <v>electronic music</v>
      </c>
    </row>
    <row r="2221" spans="1:22" ht="46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5">
        <f t="shared" si="102"/>
        <v>1.0149999999999999</v>
      </c>
      <c r="G2221" t="s">
        <v>8219</v>
      </c>
      <c r="H2221" t="s">
        <v>8224</v>
      </c>
      <c r="I2221" t="s">
        <v>8246</v>
      </c>
      <c r="J2221">
        <v>1440004512</v>
      </c>
      <c r="K2221" s="11">
        <f>(Table1[[#This Row],[deadline]]/86400)+25569+(-5/24)</f>
        <v>42235.510555555556</v>
      </c>
      <c r="L2221">
        <v>1437412512</v>
      </c>
      <c r="M2221" s="11">
        <f>(Table1[[#This Row],[launched_at]]/86400)+25569+(-5/24)</f>
        <v>42205.510555555556</v>
      </c>
      <c r="N2221" s="12">
        <f>Table1[[#This Row],[Date Created Conversion]]</f>
        <v>42205.510555555556</v>
      </c>
      <c r="O2221" s="13">
        <f>Table1[[#This Row],[Date Created Conversion]]</f>
        <v>42205.510555555556</v>
      </c>
      <c r="P2221" t="b">
        <v>0</v>
      </c>
      <c r="Q2221">
        <v>19</v>
      </c>
      <c r="R2221" s="6">
        <f>E2221/Q2221</f>
        <v>53.421052631578945</v>
      </c>
      <c r="S2221" t="b">
        <v>1</v>
      </c>
      <c r="T2221" t="s">
        <v>8280</v>
      </c>
      <c r="U2221" s="7" t="str">
        <f t="shared" si="103"/>
        <v>music</v>
      </c>
      <c r="V2221" t="str">
        <f t="shared" si="104"/>
        <v>electronic music</v>
      </c>
    </row>
    <row r="2222" spans="1:22" ht="46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5">
        <f t="shared" si="102"/>
        <v>1.0114285714285713</v>
      </c>
      <c r="G2222" t="s">
        <v>8219</v>
      </c>
      <c r="H2222" t="s">
        <v>8224</v>
      </c>
      <c r="I2222" t="s">
        <v>8246</v>
      </c>
      <c r="J2222">
        <v>1374888436</v>
      </c>
      <c r="K2222" s="11">
        <f>(Table1[[#This Row],[deadline]]/86400)+25569+(-5/24)</f>
        <v>41481.852268518516</v>
      </c>
      <c r="L2222">
        <v>1372296436</v>
      </c>
      <c r="M2222" s="11">
        <f>(Table1[[#This Row],[launched_at]]/86400)+25569+(-5/24)</f>
        <v>41451.852268518516</v>
      </c>
      <c r="N2222" s="12">
        <f>Table1[[#This Row],[Date Created Conversion]]</f>
        <v>41451.852268518516</v>
      </c>
      <c r="O2222" s="13">
        <f>Table1[[#This Row],[Date Created Conversion]]</f>
        <v>41451.852268518516</v>
      </c>
      <c r="P2222" t="b">
        <v>0</v>
      </c>
      <c r="Q2222">
        <v>69</v>
      </c>
      <c r="R2222" s="6">
        <f>E2222/Q2222</f>
        <v>51.304347826086953</v>
      </c>
      <c r="S2222" t="b">
        <v>1</v>
      </c>
      <c r="T2222" t="s">
        <v>8280</v>
      </c>
      <c r="U2222" s="7" t="str">
        <f t="shared" si="103"/>
        <v>music</v>
      </c>
      <c r="V2222" t="str">
        <f t="shared" si="104"/>
        <v>electronic music</v>
      </c>
    </row>
    <row r="2223" spans="1:22" ht="46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5">
        <f t="shared" si="102"/>
        <v>1.0811999999999999</v>
      </c>
      <c r="G2223" t="s">
        <v>8219</v>
      </c>
      <c r="H2223" t="s">
        <v>8224</v>
      </c>
      <c r="I2223" t="s">
        <v>8246</v>
      </c>
      <c r="J2223">
        <v>1461369600</v>
      </c>
      <c r="K2223" s="11">
        <f>(Table1[[#This Row],[deadline]]/86400)+25569+(-5/24)</f>
        <v>42482.791666666664</v>
      </c>
      <c r="L2223">
        <v>1458748809</v>
      </c>
      <c r="M2223" s="11">
        <f>(Table1[[#This Row],[launched_at]]/86400)+25569+(-5/24)</f>
        <v>42452.458437499998</v>
      </c>
      <c r="N2223" s="12">
        <f>Table1[[#This Row],[Date Created Conversion]]</f>
        <v>42452.458437499998</v>
      </c>
      <c r="O2223" s="13">
        <f>Table1[[#This Row],[Date Created Conversion]]</f>
        <v>42452.458437499998</v>
      </c>
      <c r="P2223" t="b">
        <v>0</v>
      </c>
      <c r="Q2223">
        <v>218</v>
      </c>
      <c r="R2223" s="6">
        <f>E2223/Q2223</f>
        <v>37.197247706422019</v>
      </c>
      <c r="S2223" t="b">
        <v>1</v>
      </c>
      <c r="T2223" t="s">
        <v>8297</v>
      </c>
      <c r="U2223" s="7" t="str">
        <f t="shared" si="103"/>
        <v>games</v>
      </c>
      <c r="V2223" t="str">
        <f t="shared" si="104"/>
        <v>tabletop games</v>
      </c>
    </row>
    <row r="2224" spans="1:22" ht="46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5">
        <f t="shared" si="102"/>
        <v>1.6259999999999999</v>
      </c>
      <c r="G2224" t="s">
        <v>8219</v>
      </c>
      <c r="H2224" t="s">
        <v>8224</v>
      </c>
      <c r="I2224" t="s">
        <v>8246</v>
      </c>
      <c r="J2224">
        <v>1327776847</v>
      </c>
      <c r="K2224" s="11">
        <f>(Table1[[#This Row],[deadline]]/86400)+25569+(-5/24)</f>
        <v>40936.579247685186</v>
      </c>
      <c r="L2224">
        <v>1325184847</v>
      </c>
      <c r="M2224" s="11">
        <f>(Table1[[#This Row],[launched_at]]/86400)+25569+(-5/24)</f>
        <v>40906.579247685186</v>
      </c>
      <c r="N2224" s="12">
        <f>Table1[[#This Row],[Date Created Conversion]]</f>
        <v>40906.579247685186</v>
      </c>
      <c r="O2224" s="13">
        <f>Table1[[#This Row],[Date Created Conversion]]</f>
        <v>40906.579247685186</v>
      </c>
      <c r="P2224" t="b">
        <v>0</v>
      </c>
      <c r="Q2224">
        <v>30</v>
      </c>
      <c r="R2224" s="6">
        <f>E2224/Q2224</f>
        <v>27.1</v>
      </c>
      <c r="S2224" t="b">
        <v>1</v>
      </c>
      <c r="T2224" t="s">
        <v>8297</v>
      </c>
      <c r="U2224" s="7" t="str">
        <f t="shared" si="103"/>
        <v>games</v>
      </c>
      <c r="V2224" t="str">
        <f t="shared" si="104"/>
        <v>tabletop games</v>
      </c>
    </row>
    <row r="2225" spans="1:22" ht="46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5">
        <f t="shared" si="102"/>
        <v>1.0580000000000001</v>
      </c>
      <c r="G2225" t="s">
        <v>8219</v>
      </c>
      <c r="H2225" t="s">
        <v>8229</v>
      </c>
      <c r="I2225" t="s">
        <v>8251</v>
      </c>
      <c r="J2225">
        <v>1435418568</v>
      </c>
      <c r="K2225" s="11">
        <f>(Table1[[#This Row],[deadline]]/86400)+25569+(-5/24)</f>
        <v>42182.432500000003</v>
      </c>
      <c r="L2225">
        <v>1432826568</v>
      </c>
      <c r="M2225" s="11">
        <f>(Table1[[#This Row],[launched_at]]/86400)+25569+(-5/24)</f>
        <v>42152.432500000003</v>
      </c>
      <c r="N2225" s="12">
        <f>Table1[[#This Row],[Date Created Conversion]]</f>
        <v>42152.432500000003</v>
      </c>
      <c r="O2225" s="13">
        <f>Table1[[#This Row],[Date Created Conversion]]</f>
        <v>42152.432500000003</v>
      </c>
      <c r="P2225" t="b">
        <v>0</v>
      </c>
      <c r="Q2225">
        <v>100</v>
      </c>
      <c r="R2225" s="6">
        <f>E2225/Q2225</f>
        <v>206.31</v>
      </c>
      <c r="S2225" t="b">
        <v>1</v>
      </c>
      <c r="T2225" t="s">
        <v>8297</v>
      </c>
      <c r="U2225" s="7" t="str">
        <f t="shared" si="103"/>
        <v>games</v>
      </c>
      <c r="V2225" t="str">
        <f t="shared" si="104"/>
        <v>tabletop games</v>
      </c>
    </row>
    <row r="2226" spans="1:22" ht="46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5">
        <f t="shared" si="102"/>
        <v>2.4315000000000002</v>
      </c>
      <c r="G2226" t="s">
        <v>8219</v>
      </c>
      <c r="H2226" t="s">
        <v>8224</v>
      </c>
      <c r="I2226" t="s">
        <v>8246</v>
      </c>
      <c r="J2226">
        <v>1477767600</v>
      </c>
      <c r="K2226" s="11">
        <f>(Table1[[#This Row],[deadline]]/86400)+25569+(-5/24)</f>
        <v>42672.583333333336</v>
      </c>
      <c r="L2226">
        <v>1475337675</v>
      </c>
      <c r="M2226" s="11">
        <f>(Table1[[#This Row],[launched_at]]/86400)+25569+(-5/24)</f>
        <v>42644.459201388883</v>
      </c>
      <c r="N2226" s="12">
        <f>Table1[[#This Row],[Date Created Conversion]]</f>
        <v>42644.459201388883</v>
      </c>
      <c r="O2226" s="13">
        <f>Table1[[#This Row],[Date Created Conversion]]</f>
        <v>42644.459201388883</v>
      </c>
      <c r="P2226" t="b">
        <v>0</v>
      </c>
      <c r="Q2226">
        <v>296</v>
      </c>
      <c r="R2226" s="6">
        <f>E2226/Q2226</f>
        <v>82.145270270270274</v>
      </c>
      <c r="S2226" t="b">
        <v>1</v>
      </c>
      <c r="T2226" t="s">
        <v>8297</v>
      </c>
      <c r="U2226" s="7" t="str">
        <f t="shared" si="103"/>
        <v>games</v>
      </c>
      <c r="V2226" t="str">
        <f t="shared" si="104"/>
        <v>tabletop games</v>
      </c>
    </row>
    <row r="2227" spans="1:22" ht="46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5">
        <f t="shared" si="102"/>
        <v>9.4483338095238096</v>
      </c>
      <c r="G2227" t="s">
        <v>8219</v>
      </c>
      <c r="H2227" t="s">
        <v>8225</v>
      </c>
      <c r="I2227" t="s">
        <v>8247</v>
      </c>
      <c r="J2227">
        <v>1411326015</v>
      </c>
      <c r="K2227" s="11">
        <f>(Table1[[#This Row],[deadline]]/86400)+25569+(-5/24)</f>
        <v>41903.583506944444</v>
      </c>
      <c r="L2227">
        <v>1408734015</v>
      </c>
      <c r="M2227" s="11">
        <f>(Table1[[#This Row],[launched_at]]/86400)+25569+(-5/24)</f>
        <v>41873.583506944444</v>
      </c>
      <c r="N2227" s="12">
        <f>Table1[[#This Row],[Date Created Conversion]]</f>
        <v>41873.583506944444</v>
      </c>
      <c r="O2227" s="13">
        <f>Table1[[#This Row],[Date Created Conversion]]</f>
        <v>41873.583506944444</v>
      </c>
      <c r="P2227" t="b">
        <v>0</v>
      </c>
      <c r="Q2227">
        <v>1204</v>
      </c>
      <c r="R2227" s="6">
        <f>E2227/Q2227</f>
        <v>164.79651993355483</v>
      </c>
      <c r="S2227" t="b">
        <v>1</v>
      </c>
      <c r="T2227" t="s">
        <v>8297</v>
      </c>
      <c r="U2227" s="7" t="str">
        <f t="shared" si="103"/>
        <v>games</v>
      </c>
      <c r="V2227" t="str">
        <f t="shared" si="104"/>
        <v>tabletop games</v>
      </c>
    </row>
    <row r="2228" spans="1:22" ht="46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5">
        <f t="shared" si="102"/>
        <v>1.0846283333333333</v>
      </c>
      <c r="G2228" t="s">
        <v>8219</v>
      </c>
      <c r="H2228" t="s">
        <v>8224</v>
      </c>
      <c r="I2228" t="s">
        <v>8246</v>
      </c>
      <c r="J2228">
        <v>1455253140</v>
      </c>
      <c r="K2228" s="11">
        <f>(Table1[[#This Row],[deadline]]/86400)+25569+(-5/24)</f>
        <v>42411.999305555553</v>
      </c>
      <c r="L2228">
        <v>1452625822</v>
      </c>
      <c r="M2228" s="11">
        <f>(Table1[[#This Row],[launched_at]]/86400)+25569+(-5/24)</f>
        <v>42381.590532407405</v>
      </c>
      <c r="N2228" s="12">
        <f>Table1[[#This Row],[Date Created Conversion]]</f>
        <v>42381.590532407405</v>
      </c>
      <c r="O2228" s="13">
        <f>Table1[[#This Row],[Date Created Conversion]]</f>
        <v>42381.590532407405</v>
      </c>
      <c r="P2228" t="b">
        <v>0</v>
      </c>
      <c r="Q2228">
        <v>321</v>
      </c>
      <c r="R2228" s="6">
        <f>E2228/Q2228</f>
        <v>60.820280373831778</v>
      </c>
      <c r="S2228" t="b">
        <v>1</v>
      </c>
      <c r="T2228" t="s">
        <v>8297</v>
      </c>
      <c r="U2228" s="7" t="str">
        <f t="shared" si="103"/>
        <v>games</v>
      </c>
      <c r="V2228" t="str">
        <f t="shared" si="104"/>
        <v>tabletop games</v>
      </c>
    </row>
    <row r="2229" spans="1:22" ht="46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5">
        <f t="shared" si="102"/>
        <v>1.5737692307692308</v>
      </c>
      <c r="G2229" t="s">
        <v>8219</v>
      </c>
      <c r="H2229" t="s">
        <v>8225</v>
      </c>
      <c r="I2229" t="s">
        <v>8247</v>
      </c>
      <c r="J2229">
        <v>1384374155</v>
      </c>
      <c r="K2229" s="11">
        <f>(Table1[[#This Row],[deadline]]/86400)+25569+(-5/24)</f>
        <v>41591.640682870369</v>
      </c>
      <c r="L2229">
        <v>1381778555</v>
      </c>
      <c r="M2229" s="11">
        <f>(Table1[[#This Row],[launched_at]]/86400)+25569+(-5/24)</f>
        <v>41561.599016203698</v>
      </c>
      <c r="N2229" s="12">
        <f>Table1[[#This Row],[Date Created Conversion]]</f>
        <v>41561.599016203698</v>
      </c>
      <c r="O2229" s="13">
        <f>Table1[[#This Row],[Date Created Conversion]]</f>
        <v>41561.599016203698</v>
      </c>
      <c r="P2229" t="b">
        <v>0</v>
      </c>
      <c r="Q2229">
        <v>301</v>
      </c>
      <c r="R2229" s="6">
        <f>E2229/Q2229</f>
        <v>67.970099667774093</v>
      </c>
      <c r="S2229" t="b">
        <v>1</v>
      </c>
      <c r="T2229" t="s">
        <v>8297</v>
      </c>
      <c r="U2229" s="7" t="str">
        <f t="shared" si="103"/>
        <v>games</v>
      </c>
      <c r="V2229" t="str">
        <f t="shared" si="104"/>
        <v>tabletop games</v>
      </c>
    </row>
    <row r="2230" spans="1:22" ht="46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5">
        <f t="shared" si="102"/>
        <v>11.744899999999999</v>
      </c>
      <c r="G2230" t="s">
        <v>8219</v>
      </c>
      <c r="H2230" t="s">
        <v>8236</v>
      </c>
      <c r="I2230" t="s">
        <v>8249</v>
      </c>
      <c r="J2230">
        <v>1439707236</v>
      </c>
      <c r="K2230" s="11">
        <f>(Table1[[#This Row],[deadline]]/86400)+25569+(-5/24)</f>
        <v>42232.069861111107</v>
      </c>
      <c r="L2230">
        <v>1437115236</v>
      </c>
      <c r="M2230" s="11">
        <f>(Table1[[#This Row],[launched_at]]/86400)+25569+(-5/24)</f>
        <v>42202.069861111107</v>
      </c>
      <c r="N2230" s="12">
        <f>Table1[[#This Row],[Date Created Conversion]]</f>
        <v>42202.069861111107</v>
      </c>
      <c r="O2230" s="13">
        <f>Table1[[#This Row],[Date Created Conversion]]</f>
        <v>42202.069861111107</v>
      </c>
      <c r="P2230" t="b">
        <v>0</v>
      </c>
      <c r="Q2230">
        <v>144</v>
      </c>
      <c r="R2230" s="6">
        <f>E2230/Q2230</f>
        <v>81.561805555555551</v>
      </c>
      <c r="S2230" t="b">
        <v>1</v>
      </c>
      <c r="T2230" t="s">
        <v>8297</v>
      </c>
      <c r="U2230" s="7" t="str">
        <f t="shared" si="103"/>
        <v>games</v>
      </c>
      <c r="V2230" t="str">
        <f t="shared" si="104"/>
        <v>tabletop games</v>
      </c>
    </row>
    <row r="2231" spans="1:22" ht="46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5">
        <f t="shared" si="102"/>
        <v>1.7104755366949576</v>
      </c>
      <c r="G2231" t="s">
        <v>8219</v>
      </c>
      <c r="H2231" t="s">
        <v>8224</v>
      </c>
      <c r="I2231" t="s">
        <v>8246</v>
      </c>
      <c r="J2231">
        <v>1378180800</v>
      </c>
      <c r="K2231" s="11">
        <f>(Table1[[#This Row],[deadline]]/86400)+25569+(-5/24)</f>
        <v>41519.958333333328</v>
      </c>
      <c r="L2231">
        <v>1375113391</v>
      </c>
      <c r="M2231" s="11">
        <f>(Table1[[#This Row],[launched_at]]/86400)+25569+(-5/24)</f>
        <v>41484.455914351849</v>
      </c>
      <c r="N2231" s="12">
        <f>Table1[[#This Row],[Date Created Conversion]]</f>
        <v>41484.455914351849</v>
      </c>
      <c r="O2231" s="13">
        <f>Table1[[#This Row],[Date Created Conversion]]</f>
        <v>41484.455914351849</v>
      </c>
      <c r="P2231" t="b">
        <v>0</v>
      </c>
      <c r="Q2231">
        <v>539</v>
      </c>
      <c r="R2231" s="6">
        <f>E2231/Q2231</f>
        <v>25.42547309833024</v>
      </c>
      <c r="S2231" t="b">
        <v>1</v>
      </c>
      <c r="T2231" t="s">
        <v>8297</v>
      </c>
      <c r="U2231" s="7" t="str">
        <f t="shared" si="103"/>
        <v>games</v>
      </c>
      <c r="V2231" t="str">
        <f t="shared" si="104"/>
        <v>tabletop games</v>
      </c>
    </row>
    <row r="2232" spans="1:22" ht="46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5">
        <f t="shared" si="102"/>
        <v>1.2595294117647058</v>
      </c>
      <c r="G2232" t="s">
        <v>8219</v>
      </c>
      <c r="H2232" t="s">
        <v>8224</v>
      </c>
      <c r="I2232" t="s">
        <v>8246</v>
      </c>
      <c r="J2232">
        <v>1398460127</v>
      </c>
      <c r="K2232" s="11">
        <f>(Table1[[#This Row],[deadline]]/86400)+25569+(-5/24)</f>
        <v>41754.672766203701</v>
      </c>
      <c r="L2232">
        <v>1395868127</v>
      </c>
      <c r="M2232" s="11">
        <f>(Table1[[#This Row],[launched_at]]/86400)+25569+(-5/24)</f>
        <v>41724.672766203701</v>
      </c>
      <c r="N2232" s="12">
        <f>Table1[[#This Row],[Date Created Conversion]]</f>
        <v>41724.672766203701</v>
      </c>
      <c r="O2232" s="13">
        <f>Table1[[#This Row],[Date Created Conversion]]</f>
        <v>41724.672766203701</v>
      </c>
      <c r="P2232" t="b">
        <v>0</v>
      </c>
      <c r="Q2232">
        <v>498</v>
      </c>
      <c r="R2232" s="6">
        <f>E2232/Q2232</f>
        <v>21.497991967871485</v>
      </c>
      <c r="S2232" t="b">
        <v>1</v>
      </c>
      <c r="T2232" t="s">
        <v>8297</v>
      </c>
      <c r="U2232" s="7" t="str">
        <f t="shared" si="103"/>
        <v>games</v>
      </c>
      <c r="V2232" t="str">
        <f t="shared" si="104"/>
        <v>tabletop games</v>
      </c>
    </row>
    <row r="2233" spans="1:22" ht="46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5">
        <f t="shared" si="102"/>
        <v>12.121296000000001</v>
      </c>
      <c r="G2233" t="s">
        <v>8219</v>
      </c>
      <c r="H2233" t="s">
        <v>8224</v>
      </c>
      <c r="I2233" t="s">
        <v>8246</v>
      </c>
      <c r="J2233">
        <v>1372136400</v>
      </c>
      <c r="K2233" s="11">
        <f>(Table1[[#This Row],[deadline]]/86400)+25569+(-5/24)</f>
        <v>41450</v>
      </c>
      <c r="L2233">
        <v>1369864301</v>
      </c>
      <c r="M2233" s="11">
        <f>(Table1[[#This Row],[launched_at]]/86400)+25569+(-5/24)</f>
        <v>41423.702557870369</v>
      </c>
      <c r="N2233" s="12">
        <f>Table1[[#This Row],[Date Created Conversion]]</f>
        <v>41423.702557870369</v>
      </c>
      <c r="O2233" s="13">
        <f>Table1[[#This Row],[Date Created Conversion]]</f>
        <v>41423.702557870369</v>
      </c>
      <c r="P2233" t="b">
        <v>0</v>
      </c>
      <c r="Q2233">
        <v>1113</v>
      </c>
      <c r="R2233" s="6">
        <f>E2233/Q2233</f>
        <v>27.226630727762803</v>
      </c>
      <c r="S2233" t="b">
        <v>1</v>
      </c>
      <c r="T2233" t="s">
        <v>8297</v>
      </c>
      <c r="U2233" s="7" t="str">
        <f t="shared" si="103"/>
        <v>games</v>
      </c>
      <c r="V2233" t="str">
        <f t="shared" si="104"/>
        <v>tabletop games</v>
      </c>
    </row>
    <row r="2234" spans="1:22" ht="46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5">
        <f t="shared" si="102"/>
        <v>4.9580000000000002</v>
      </c>
      <c r="G2234" t="s">
        <v>8219</v>
      </c>
      <c r="H2234" t="s">
        <v>8224</v>
      </c>
      <c r="I2234" t="s">
        <v>8246</v>
      </c>
      <c r="J2234">
        <v>1405738800</v>
      </c>
      <c r="K2234" s="11">
        <f>(Table1[[#This Row],[deadline]]/86400)+25569+(-5/24)</f>
        <v>41838.916666666664</v>
      </c>
      <c r="L2234">
        <v>1402945408</v>
      </c>
      <c r="M2234" s="11">
        <f>(Table1[[#This Row],[launched_at]]/86400)+25569+(-5/24)</f>
        <v>41806.585740740738</v>
      </c>
      <c r="N2234" s="12">
        <f>Table1[[#This Row],[Date Created Conversion]]</f>
        <v>41806.585740740738</v>
      </c>
      <c r="O2234" s="13">
        <f>Table1[[#This Row],[Date Created Conversion]]</f>
        <v>41806.585740740738</v>
      </c>
      <c r="P2234" t="b">
        <v>0</v>
      </c>
      <c r="Q2234">
        <v>988</v>
      </c>
      <c r="R2234" s="6">
        <f>E2234/Q2234</f>
        <v>25.091093117408906</v>
      </c>
      <c r="S2234" t="b">
        <v>1</v>
      </c>
      <c r="T2234" t="s">
        <v>8297</v>
      </c>
      <c r="U2234" s="7" t="str">
        <f t="shared" si="103"/>
        <v>games</v>
      </c>
      <c r="V2234" t="str">
        <f t="shared" si="104"/>
        <v>tabletop games</v>
      </c>
    </row>
    <row r="2235" spans="1:22" ht="46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5">
        <f t="shared" si="102"/>
        <v>3.3203999999999998</v>
      </c>
      <c r="G2235" t="s">
        <v>8219</v>
      </c>
      <c r="H2235" t="s">
        <v>8225</v>
      </c>
      <c r="I2235" t="s">
        <v>8247</v>
      </c>
      <c r="J2235">
        <v>1450051200</v>
      </c>
      <c r="K2235" s="11">
        <f>(Table1[[#This Row],[deadline]]/86400)+25569+(-5/24)</f>
        <v>42351.791666666664</v>
      </c>
      <c r="L2235">
        <v>1448269539</v>
      </c>
      <c r="M2235" s="11">
        <f>(Table1[[#This Row],[launched_at]]/86400)+25569+(-5/24)</f>
        <v>42331.170590277776</v>
      </c>
      <c r="N2235" s="12">
        <f>Table1[[#This Row],[Date Created Conversion]]</f>
        <v>42331.170590277776</v>
      </c>
      <c r="O2235" s="13">
        <f>Table1[[#This Row],[Date Created Conversion]]</f>
        <v>42331.170590277776</v>
      </c>
      <c r="P2235" t="b">
        <v>0</v>
      </c>
      <c r="Q2235">
        <v>391</v>
      </c>
      <c r="R2235" s="6">
        <f>E2235/Q2235</f>
        <v>21.230179028132991</v>
      </c>
      <c r="S2235" t="b">
        <v>1</v>
      </c>
      <c r="T2235" t="s">
        <v>8297</v>
      </c>
      <c r="U2235" s="7" t="str">
        <f t="shared" si="103"/>
        <v>games</v>
      </c>
      <c r="V2235" t="str">
        <f t="shared" si="104"/>
        <v>tabletop games</v>
      </c>
    </row>
    <row r="2236" spans="1:22" ht="46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5">
        <f t="shared" si="102"/>
        <v>11.65</v>
      </c>
      <c r="G2236" t="s">
        <v>8219</v>
      </c>
      <c r="H2236" t="s">
        <v>8224</v>
      </c>
      <c r="I2236" t="s">
        <v>8246</v>
      </c>
      <c r="J2236">
        <v>1483645647</v>
      </c>
      <c r="K2236" s="11">
        <f>(Table1[[#This Row],[deadline]]/86400)+25569+(-5/24)</f>
        <v>42740.616284722222</v>
      </c>
      <c r="L2236">
        <v>1481053647</v>
      </c>
      <c r="M2236" s="11">
        <f>(Table1[[#This Row],[launched_at]]/86400)+25569+(-5/24)</f>
        <v>42710.616284722222</v>
      </c>
      <c r="N2236" s="12">
        <f>Table1[[#This Row],[Date Created Conversion]]</f>
        <v>42710.616284722222</v>
      </c>
      <c r="O2236" s="13">
        <f>Table1[[#This Row],[Date Created Conversion]]</f>
        <v>42710.616284722222</v>
      </c>
      <c r="P2236" t="b">
        <v>0</v>
      </c>
      <c r="Q2236">
        <v>28</v>
      </c>
      <c r="R2236" s="6">
        <f>E2236/Q2236</f>
        <v>41.607142857142854</v>
      </c>
      <c r="S2236" t="b">
        <v>1</v>
      </c>
      <c r="T2236" t="s">
        <v>8297</v>
      </c>
      <c r="U2236" s="7" t="str">
        <f t="shared" si="103"/>
        <v>games</v>
      </c>
      <c r="V2236" t="str">
        <f t="shared" si="104"/>
        <v>tabletop games</v>
      </c>
    </row>
    <row r="2237" spans="1:22" ht="3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5">
        <f t="shared" si="102"/>
        <v>1.5331538461538461</v>
      </c>
      <c r="G2237" t="s">
        <v>8219</v>
      </c>
      <c r="H2237" t="s">
        <v>8229</v>
      </c>
      <c r="I2237" t="s">
        <v>8251</v>
      </c>
      <c r="J2237">
        <v>1427585511</v>
      </c>
      <c r="K2237" s="11">
        <f>(Table1[[#This Row],[deadline]]/86400)+25569+(-5/24)</f>
        <v>42091.772118055553</v>
      </c>
      <c r="L2237">
        <v>1424997111</v>
      </c>
      <c r="M2237" s="11">
        <f>(Table1[[#This Row],[launched_at]]/86400)+25569+(-5/24)</f>
        <v>42061.813784722217</v>
      </c>
      <c r="N2237" s="12">
        <f>Table1[[#This Row],[Date Created Conversion]]</f>
        <v>42061.813784722217</v>
      </c>
      <c r="O2237" s="13">
        <f>Table1[[#This Row],[Date Created Conversion]]</f>
        <v>42061.813784722217</v>
      </c>
      <c r="P2237" t="b">
        <v>0</v>
      </c>
      <c r="Q2237">
        <v>147</v>
      </c>
      <c r="R2237" s="6">
        <f>E2237/Q2237</f>
        <v>135.58503401360545</v>
      </c>
      <c r="S2237" t="b">
        <v>1</v>
      </c>
      <c r="T2237" t="s">
        <v>8297</v>
      </c>
      <c r="U2237" s="7" t="str">
        <f t="shared" si="103"/>
        <v>games</v>
      </c>
      <c r="V2237" t="str">
        <f t="shared" si="104"/>
        <v>tabletop games</v>
      </c>
    </row>
    <row r="2238" spans="1:22" ht="3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5">
        <f t="shared" si="102"/>
        <v>5.3710714285714287</v>
      </c>
      <c r="G2238" t="s">
        <v>8219</v>
      </c>
      <c r="H2238" t="s">
        <v>8224</v>
      </c>
      <c r="I2238" t="s">
        <v>8246</v>
      </c>
      <c r="J2238">
        <v>1454338123</v>
      </c>
      <c r="K2238" s="11">
        <f>(Table1[[#This Row],[deadline]]/86400)+25569+(-5/24)</f>
        <v>42401.408831018511</v>
      </c>
      <c r="L2238">
        <v>1451746123</v>
      </c>
      <c r="M2238" s="11">
        <f>(Table1[[#This Row],[launched_at]]/86400)+25569+(-5/24)</f>
        <v>42371.408831018511</v>
      </c>
      <c r="N2238" s="12">
        <f>Table1[[#This Row],[Date Created Conversion]]</f>
        <v>42371.408831018511</v>
      </c>
      <c r="O2238" s="13">
        <f>Table1[[#This Row],[Date Created Conversion]]</f>
        <v>42371.408831018511</v>
      </c>
      <c r="P2238" t="b">
        <v>0</v>
      </c>
      <c r="Q2238">
        <v>680</v>
      </c>
      <c r="R2238" s="6">
        <f>E2238/Q2238</f>
        <v>22.116176470588236</v>
      </c>
      <c r="S2238" t="b">
        <v>1</v>
      </c>
      <c r="T2238" t="s">
        <v>8297</v>
      </c>
      <c r="U2238" s="7" t="str">
        <f t="shared" si="103"/>
        <v>games</v>
      </c>
      <c r="V2238" t="str">
        <f t="shared" si="104"/>
        <v>tabletop games</v>
      </c>
    </row>
    <row r="2239" spans="1:22" ht="46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5">
        <f t="shared" si="102"/>
        <v>3.5292777777777777</v>
      </c>
      <c r="G2239" t="s">
        <v>8219</v>
      </c>
      <c r="H2239" t="s">
        <v>8224</v>
      </c>
      <c r="I2239" t="s">
        <v>8246</v>
      </c>
      <c r="J2239">
        <v>1415779140</v>
      </c>
      <c r="K2239" s="11">
        <f>(Table1[[#This Row],[deadline]]/86400)+25569+(-5/24)</f>
        <v>41955.124305555553</v>
      </c>
      <c r="L2239">
        <v>1412294683</v>
      </c>
      <c r="M2239" s="11">
        <f>(Table1[[#This Row],[launched_at]]/86400)+25569+(-5/24)</f>
        <v>41914.794942129629</v>
      </c>
      <c r="N2239" s="12">
        <f>Table1[[#This Row],[Date Created Conversion]]</f>
        <v>41914.794942129629</v>
      </c>
      <c r="O2239" s="13">
        <f>Table1[[#This Row],[Date Created Conversion]]</f>
        <v>41914.794942129629</v>
      </c>
      <c r="P2239" t="b">
        <v>0</v>
      </c>
      <c r="Q2239">
        <v>983</v>
      </c>
      <c r="R2239" s="6">
        <f>E2239/Q2239</f>
        <v>64.625635808748726</v>
      </c>
      <c r="S2239" t="b">
        <v>1</v>
      </c>
      <c r="T2239" t="s">
        <v>8297</v>
      </c>
      <c r="U2239" s="7" t="str">
        <f t="shared" si="103"/>
        <v>games</v>
      </c>
      <c r="V2239" t="str">
        <f t="shared" si="104"/>
        <v>tabletop games</v>
      </c>
    </row>
    <row r="2240" spans="1:22" ht="3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5">
        <f t="shared" si="102"/>
        <v>1.3740000000000001</v>
      </c>
      <c r="G2240" t="s">
        <v>8219</v>
      </c>
      <c r="H2240" t="s">
        <v>8236</v>
      </c>
      <c r="I2240" t="s">
        <v>8249</v>
      </c>
      <c r="J2240">
        <v>1489157716</v>
      </c>
      <c r="K2240" s="11">
        <f>(Table1[[#This Row],[deadline]]/86400)+25569+(-5/24)</f>
        <v>42804.41337962963</v>
      </c>
      <c r="L2240">
        <v>1486565716</v>
      </c>
      <c r="M2240" s="11">
        <f>(Table1[[#This Row],[launched_at]]/86400)+25569+(-5/24)</f>
        <v>42774.41337962963</v>
      </c>
      <c r="N2240" s="12">
        <f>Table1[[#This Row],[Date Created Conversion]]</f>
        <v>42774.41337962963</v>
      </c>
      <c r="O2240" s="13">
        <f>Table1[[#This Row],[Date Created Conversion]]</f>
        <v>42774.41337962963</v>
      </c>
      <c r="P2240" t="b">
        <v>0</v>
      </c>
      <c r="Q2240">
        <v>79</v>
      </c>
      <c r="R2240" s="6">
        <f>E2240/Q2240</f>
        <v>69.569620253164558</v>
      </c>
      <c r="S2240" t="b">
        <v>1</v>
      </c>
      <c r="T2240" t="s">
        <v>8297</v>
      </c>
      <c r="U2240" s="7" t="str">
        <f t="shared" si="103"/>
        <v>games</v>
      </c>
      <c r="V2240" t="str">
        <f t="shared" si="104"/>
        <v>tabletop games</v>
      </c>
    </row>
    <row r="2241" spans="1:22" ht="3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5">
        <f t="shared" si="102"/>
        <v>1.2802667999999999</v>
      </c>
      <c r="G2241" t="s">
        <v>8219</v>
      </c>
      <c r="H2241" t="s">
        <v>8224</v>
      </c>
      <c r="I2241" t="s">
        <v>8246</v>
      </c>
      <c r="J2241">
        <v>1385870520</v>
      </c>
      <c r="K2241" s="11">
        <f>(Table1[[#This Row],[deadline]]/86400)+25569+(-5/24)</f>
        <v>41608.959722222222</v>
      </c>
      <c r="L2241">
        <v>1382742014</v>
      </c>
      <c r="M2241" s="11">
        <f>(Table1[[#This Row],[launched_at]]/86400)+25569+(-5/24)</f>
        <v>41572.750162037039</v>
      </c>
      <c r="N2241" s="12">
        <f>Table1[[#This Row],[Date Created Conversion]]</f>
        <v>41572.750162037039</v>
      </c>
      <c r="O2241" s="13">
        <f>Table1[[#This Row],[Date Created Conversion]]</f>
        <v>41572.750162037039</v>
      </c>
      <c r="P2241" t="b">
        <v>0</v>
      </c>
      <c r="Q2241">
        <v>426</v>
      </c>
      <c r="R2241" s="6">
        <f>E2241/Q2241</f>
        <v>75.133028169014082</v>
      </c>
      <c r="S2241" t="b">
        <v>1</v>
      </c>
      <c r="T2241" t="s">
        <v>8297</v>
      </c>
      <c r="U2241" s="7" t="str">
        <f t="shared" si="103"/>
        <v>games</v>
      </c>
      <c r="V2241" t="str">
        <f t="shared" si="104"/>
        <v>tabletop games</v>
      </c>
    </row>
    <row r="2242" spans="1:22" ht="46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5">
        <f t="shared" si="102"/>
        <v>2.7067999999999999</v>
      </c>
      <c r="G2242" t="s">
        <v>8219</v>
      </c>
      <c r="H2242" t="s">
        <v>8224</v>
      </c>
      <c r="I2242" t="s">
        <v>8246</v>
      </c>
      <c r="J2242">
        <v>1461354544</v>
      </c>
      <c r="K2242" s="11">
        <f>(Table1[[#This Row],[deadline]]/86400)+25569+(-5/24)</f>
        <v>42482.617407407401</v>
      </c>
      <c r="L2242">
        <v>1458762544</v>
      </c>
      <c r="M2242" s="11">
        <f>(Table1[[#This Row],[launched_at]]/86400)+25569+(-5/24)</f>
        <v>42452.617407407401</v>
      </c>
      <c r="N2242" s="12">
        <f>Table1[[#This Row],[Date Created Conversion]]</f>
        <v>42452.617407407401</v>
      </c>
      <c r="O2242" s="13">
        <f>Table1[[#This Row],[Date Created Conversion]]</f>
        <v>42452.617407407401</v>
      </c>
      <c r="P2242" t="b">
        <v>0</v>
      </c>
      <c r="Q2242">
        <v>96</v>
      </c>
      <c r="R2242" s="6">
        <f>E2242/Q2242</f>
        <v>140.97916666666666</v>
      </c>
      <c r="S2242" t="b">
        <v>1</v>
      </c>
      <c r="T2242" t="s">
        <v>8297</v>
      </c>
      <c r="U2242" s="7" t="str">
        <f t="shared" si="103"/>
        <v>games</v>
      </c>
      <c r="V2242" t="str">
        <f t="shared" si="104"/>
        <v>tabletop games</v>
      </c>
    </row>
    <row r="2243" spans="1:22" ht="46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5">
        <f t="shared" ref="F2243:F2306" si="105">E2243/D2243</f>
        <v>8.0640000000000001</v>
      </c>
      <c r="G2243" t="s">
        <v>8219</v>
      </c>
      <c r="H2243" t="s">
        <v>8225</v>
      </c>
      <c r="I2243" t="s">
        <v>8247</v>
      </c>
      <c r="J2243">
        <v>1488484300</v>
      </c>
      <c r="K2243" s="11">
        <f>(Table1[[#This Row],[deadline]]/86400)+25569+(-5/24)</f>
        <v>42796.619212962956</v>
      </c>
      <c r="L2243">
        <v>1485892300</v>
      </c>
      <c r="M2243" s="11">
        <f>(Table1[[#This Row],[launched_at]]/86400)+25569+(-5/24)</f>
        <v>42766.619212962956</v>
      </c>
      <c r="N2243" s="12">
        <f>Table1[[#This Row],[Date Created Conversion]]</f>
        <v>42766.619212962956</v>
      </c>
      <c r="O2243" s="13">
        <f>Table1[[#This Row],[Date Created Conversion]]</f>
        <v>42766.619212962956</v>
      </c>
      <c r="P2243" t="b">
        <v>0</v>
      </c>
      <c r="Q2243">
        <v>163</v>
      </c>
      <c r="R2243" s="6">
        <f>E2243/Q2243</f>
        <v>49.472392638036808</v>
      </c>
      <c r="S2243" t="b">
        <v>1</v>
      </c>
      <c r="T2243" t="s">
        <v>8297</v>
      </c>
      <c r="U2243" s="7" t="str">
        <f t="shared" ref="U2243:U2306" si="106">LEFT(T2243, SEARCH("/",T2243,1)-1)</f>
        <v>games</v>
      </c>
      <c r="V2243" t="str">
        <f t="shared" ref="V2243:V2306" si="107">RIGHT(T2243, LEN(T2243)-SEARCH("/",T2243,1))</f>
        <v>tabletop games</v>
      </c>
    </row>
    <row r="2244" spans="1:22" ht="3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5">
        <f t="shared" si="105"/>
        <v>13.600976000000001</v>
      </c>
      <c r="G2244" t="s">
        <v>8219</v>
      </c>
      <c r="H2244" t="s">
        <v>8224</v>
      </c>
      <c r="I2244" t="s">
        <v>8246</v>
      </c>
      <c r="J2244">
        <v>1385521320</v>
      </c>
      <c r="K2244" s="11">
        <f>(Table1[[#This Row],[deadline]]/86400)+25569+(-5/24)</f>
        <v>41604.918055555558</v>
      </c>
      <c r="L2244">
        <v>1382449733</v>
      </c>
      <c r="M2244" s="11">
        <f>(Table1[[#This Row],[launched_at]]/86400)+25569+(-5/24)</f>
        <v>41569.367280092592</v>
      </c>
      <c r="N2244" s="12">
        <f>Table1[[#This Row],[Date Created Conversion]]</f>
        <v>41569.367280092592</v>
      </c>
      <c r="O2244" s="13">
        <f>Table1[[#This Row],[Date Created Conversion]]</f>
        <v>41569.367280092592</v>
      </c>
      <c r="P2244" t="b">
        <v>0</v>
      </c>
      <c r="Q2244">
        <v>2525</v>
      </c>
      <c r="R2244" s="6">
        <f>E2244/Q2244</f>
        <v>53.865251485148519</v>
      </c>
      <c r="S2244" t="b">
        <v>1</v>
      </c>
      <c r="T2244" t="s">
        <v>8297</v>
      </c>
      <c r="U2244" s="7" t="str">
        <f t="shared" si="106"/>
        <v>games</v>
      </c>
      <c r="V2244" t="str">
        <f t="shared" si="107"/>
        <v>tabletop games</v>
      </c>
    </row>
    <row r="2245" spans="1:22" ht="46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5">
        <f t="shared" si="105"/>
        <v>9302.5</v>
      </c>
      <c r="G2245" t="s">
        <v>8219</v>
      </c>
      <c r="H2245" t="s">
        <v>8224</v>
      </c>
      <c r="I2245" t="s">
        <v>8246</v>
      </c>
      <c r="J2245">
        <v>1489374000</v>
      </c>
      <c r="K2245" s="11">
        <f>(Table1[[#This Row],[deadline]]/86400)+25569+(-5/24)</f>
        <v>42806.916666666664</v>
      </c>
      <c r="L2245">
        <v>1488823290</v>
      </c>
      <c r="M2245" s="11">
        <f>(Table1[[#This Row],[launched_at]]/86400)+25569+(-5/24)</f>
        <v>42800.542708333327</v>
      </c>
      <c r="N2245" s="12">
        <f>Table1[[#This Row],[Date Created Conversion]]</f>
        <v>42800.542708333327</v>
      </c>
      <c r="O2245" s="13">
        <f>Table1[[#This Row],[Date Created Conversion]]</f>
        <v>42800.542708333327</v>
      </c>
      <c r="P2245" t="b">
        <v>0</v>
      </c>
      <c r="Q2245">
        <v>2035</v>
      </c>
      <c r="R2245" s="6">
        <f>E2245/Q2245</f>
        <v>4.5712530712530715</v>
      </c>
      <c r="S2245" t="b">
        <v>1</v>
      </c>
      <c r="T2245" t="s">
        <v>8297</v>
      </c>
      <c r="U2245" s="7" t="str">
        <f t="shared" si="106"/>
        <v>games</v>
      </c>
      <c r="V2245" t="str">
        <f t="shared" si="107"/>
        <v>tabletop games</v>
      </c>
    </row>
    <row r="2246" spans="1:22" ht="46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5">
        <f t="shared" si="105"/>
        <v>3.7702</v>
      </c>
      <c r="G2246" t="s">
        <v>8219</v>
      </c>
      <c r="H2246" t="s">
        <v>8224</v>
      </c>
      <c r="I2246" t="s">
        <v>8246</v>
      </c>
      <c r="J2246">
        <v>1476649800</v>
      </c>
      <c r="K2246" s="11">
        <f>(Table1[[#This Row],[deadline]]/86400)+25569+(-5/24)</f>
        <v>42659.645833333336</v>
      </c>
      <c r="L2246">
        <v>1475609946</v>
      </c>
      <c r="M2246" s="11">
        <f>(Table1[[#This Row],[launched_at]]/86400)+25569+(-5/24)</f>
        <v>42647.610486111109</v>
      </c>
      <c r="N2246" s="12">
        <f>Table1[[#This Row],[Date Created Conversion]]</f>
        <v>42647.610486111109</v>
      </c>
      <c r="O2246" s="13">
        <f>Table1[[#This Row],[Date Created Conversion]]</f>
        <v>42647.610486111109</v>
      </c>
      <c r="P2246" t="b">
        <v>0</v>
      </c>
      <c r="Q2246">
        <v>290</v>
      </c>
      <c r="R2246" s="6">
        <f>E2246/Q2246</f>
        <v>65.00344827586207</v>
      </c>
      <c r="S2246" t="b">
        <v>1</v>
      </c>
      <c r="T2246" t="s">
        <v>8297</v>
      </c>
      <c r="U2246" s="7" t="str">
        <f t="shared" si="106"/>
        <v>games</v>
      </c>
      <c r="V2246" t="str">
        <f t="shared" si="107"/>
        <v>tabletop games</v>
      </c>
    </row>
    <row r="2247" spans="1:22" ht="46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5">
        <f t="shared" si="105"/>
        <v>26.47025</v>
      </c>
      <c r="G2247" t="s">
        <v>8219</v>
      </c>
      <c r="H2247" t="s">
        <v>8224</v>
      </c>
      <c r="I2247" t="s">
        <v>8246</v>
      </c>
      <c r="J2247">
        <v>1393005600</v>
      </c>
      <c r="K2247" s="11">
        <f>(Table1[[#This Row],[deadline]]/86400)+25569+(-5/24)</f>
        <v>41691.541666666664</v>
      </c>
      <c r="L2247">
        <v>1390323617</v>
      </c>
      <c r="M2247" s="11">
        <f>(Table1[[#This Row],[launched_at]]/86400)+25569+(-5/24)</f>
        <v>41660.500196759254</v>
      </c>
      <c r="N2247" s="12">
        <f>Table1[[#This Row],[Date Created Conversion]]</f>
        <v>41660.500196759254</v>
      </c>
      <c r="O2247" s="13">
        <f>Table1[[#This Row],[Date Created Conversion]]</f>
        <v>41660.500196759254</v>
      </c>
      <c r="P2247" t="b">
        <v>0</v>
      </c>
      <c r="Q2247">
        <v>1980</v>
      </c>
      <c r="R2247" s="6">
        <f>E2247/Q2247</f>
        <v>53.475252525252522</v>
      </c>
      <c r="S2247" t="b">
        <v>1</v>
      </c>
      <c r="T2247" t="s">
        <v>8297</v>
      </c>
      <c r="U2247" s="7" t="str">
        <f t="shared" si="106"/>
        <v>games</v>
      </c>
      <c r="V2247" t="str">
        <f t="shared" si="107"/>
        <v>tabletop games</v>
      </c>
    </row>
    <row r="2248" spans="1:22" ht="46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5">
        <f t="shared" si="105"/>
        <v>1.0012000000000001</v>
      </c>
      <c r="G2248" t="s">
        <v>8219</v>
      </c>
      <c r="H2248" t="s">
        <v>8225</v>
      </c>
      <c r="I2248" t="s">
        <v>8247</v>
      </c>
      <c r="J2248">
        <v>1441393210</v>
      </c>
      <c r="K2248" s="11">
        <f>(Table1[[#This Row],[deadline]]/86400)+25569+(-5/24)</f>
        <v>42251.583449074074</v>
      </c>
      <c r="L2248">
        <v>1438801210</v>
      </c>
      <c r="M2248" s="11">
        <f>(Table1[[#This Row],[launched_at]]/86400)+25569+(-5/24)</f>
        <v>42221.583449074074</v>
      </c>
      <c r="N2248" s="12">
        <f>Table1[[#This Row],[Date Created Conversion]]</f>
        <v>42221.583449074074</v>
      </c>
      <c r="O2248" s="13">
        <f>Table1[[#This Row],[Date Created Conversion]]</f>
        <v>42221.583449074074</v>
      </c>
      <c r="P2248" t="b">
        <v>0</v>
      </c>
      <c r="Q2248">
        <v>57</v>
      </c>
      <c r="R2248" s="6">
        <f>E2248/Q2248</f>
        <v>43.912280701754383</v>
      </c>
      <c r="S2248" t="b">
        <v>1</v>
      </c>
      <c r="T2248" t="s">
        <v>8297</v>
      </c>
      <c r="U2248" s="7" t="str">
        <f t="shared" si="106"/>
        <v>games</v>
      </c>
      <c r="V2248" t="str">
        <f t="shared" si="107"/>
        <v>tabletop games</v>
      </c>
    </row>
    <row r="2249" spans="1:22" ht="3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5">
        <f t="shared" si="105"/>
        <v>1.0445405405405406</v>
      </c>
      <c r="G2249" t="s">
        <v>8219</v>
      </c>
      <c r="H2249" t="s">
        <v>8224</v>
      </c>
      <c r="I2249" t="s">
        <v>8246</v>
      </c>
      <c r="J2249">
        <v>1438185565</v>
      </c>
      <c r="K2249" s="11">
        <f>(Table1[[#This Row],[deadline]]/86400)+25569+(-5/24)</f>
        <v>42214.457928240743</v>
      </c>
      <c r="L2249">
        <v>1436975965</v>
      </c>
      <c r="M2249" s="11">
        <f>(Table1[[#This Row],[launched_at]]/86400)+25569+(-5/24)</f>
        <v>42200.457928240743</v>
      </c>
      <c r="N2249" s="12">
        <f>Table1[[#This Row],[Date Created Conversion]]</f>
        <v>42200.457928240743</v>
      </c>
      <c r="O2249" s="13">
        <f>Table1[[#This Row],[Date Created Conversion]]</f>
        <v>42200.457928240743</v>
      </c>
      <c r="P2249" t="b">
        <v>0</v>
      </c>
      <c r="Q2249">
        <v>380</v>
      </c>
      <c r="R2249" s="6">
        <f>E2249/Q2249</f>
        <v>50.852631578947367</v>
      </c>
      <c r="S2249" t="b">
        <v>1</v>
      </c>
      <c r="T2249" t="s">
        <v>8297</v>
      </c>
      <c r="U2249" s="7" t="str">
        <f t="shared" si="106"/>
        <v>games</v>
      </c>
      <c r="V2249" t="str">
        <f t="shared" si="107"/>
        <v>tabletop games</v>
      </c>
    </row>
    <row r="2250" spans="1:22" ht="46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5">
        <f t="shared" si="105"/>
        <v>1.0721428571428571</v>
      </c>
      <c r="G2250" t="s">
        <v>8219</v>
      </c>
      <c r="H2250" t="s">
        <v>8225</v>
      </c>
      <c r="I2250" t="s">
        <v>8247</v>
      </c>
      <c r="J2250">
        <v>1481749278</v>
      </c>
      <c r="K2250" s="11">
        <f>(Table1[[#This Row],[deadline]]/86400)+25569+(-5/24)</f>
        <v>42718.667569444442</v>
      </c>
      <c r="L2250">
        <v>1479157278</v>
      </c>
      <c r="M2250" s="11">
        <f>(Table1[[#This Row],[launched_at]]/86400)+25569+(-5/24)</f>
        <v>42688.667569444442</v>
      </c>
      <c r="N2250" s="12">
        <f>Table1[[#This Row],[Date Created Conversion]]</f>
        <v>42688.667569444442</v>
      </c>
      <c r="O2250" s="13">
        <f>Table1[[#This Row],[Date Created Conversion]]</f>
        <v>42688.667569444442</v>
      </c>
      <c r="P2250" t="b">
        <v>0</v>
      </c>
      <c r="Q2250">
        <v>128</v>
      </c>
      <c r="R2250" s="6">
        <f>E2250/Q2250</f>
        <v>58.6328125</v>
      </c>
      <c r="S2250" t="b">
        <v>1</v>
      </c>
      <c r="T2250" t="s">
        <v>8297</v>
      </c>
      <c r="U2250" s="7" t="str">
        <f t="shared" si="106"/>
        <v>games</v>
      </c>
      <c r="V2250" t="str">
        <f t="shared" si="107"/>
        <v>tabletop games</v>
      </c>
    </row>
    <row r="2251" spans="1:22" ht="31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5">
        <f t="shared" si="105"/>
        <v>1.6877142857142857</v>
      </c>
      <c r="G2251" t="s">
        <v>8219</v>
      </c>
      <c r="H2251" t="s">
        <v>8224</v>
      </c>
      <c r="I2251" t="s">
        <v>8246</v>
      </c>
      <c r="J2251">
        <v>1364917965</v>
      </c>
      <c r="K2251" s="11">
        <f>(Table1[[#This Row],[deadline]]/86400)+25569+(-5/24)</f>
        <v>41366.453298611108</v>
      </c>
      <c r="L2251">
        <v>1362329565</v>
      </c>
      <c r="M2251" s="11">
        <f>(Table1[[#This Row],[launched_at]]/86400)+25569+(-5/24)</f>
        <v>41336.49496527778</v>
      </c>
      <c r="N2251" s="12">
        <f>Table1[[#This Row],[Date Created Conversion]]</f>
        <v>41336.49496527778</v>
      </c>
      <c r="O2251" s="13">
        <f>Table1[[#This Row],[Date Created Conversion]]</f>
        <v>41336.49496527778</v>
      </c>
      <c r="P2251" t="b">
        <v>0</v>
      </c>
      <c r="Q2251">
        <v>180</v>
      </c>
      <c r="R2251" s="6">
        <f>E2251/Q2251</f>
        <v>32.81666666666667</v>
      </c>
      <c r="S2251" t="b">
        <v>1</v>
      </c>
      <c r="T2251" t="s">
        <v>8297</v>
      </c>
      <c r="U2251" s="7" t="str">
        <f t="shared" si="106"/>
        <v>games</v>
      </c>
      <c r="V2251" t="str">
        <f t="shared" si="107"/>
        <v>tabletop games</v>
      </c>
    </row>
    <row r="2252" spans="1:22" ht="46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5">
        <f t="shared" si="105"/>
        <v>9.7511200000000002</v>
      </c>
      <c r="G2252" t="s">
        <v>8219</v>
      </c>
      <c r="H2252" t="s">
        <v>8224</v>
      </c>
      <c r="I2252" t="s">
        <v>8246</v>
      </c>
      <c r="J2252">
        <v>1480727273</v>
      </c>
      <c r="K2252" s="11">
        <f>(Table1[[#This Row],[deadline]]/86400)+25569+(-5/24)</f>
        <v>42706.838807870365</v>
      </c>
      <c r="L2252">
        <v>1478131673</v>
      </c>
      <c r="M2252" s="11">
        <f>(Table1[[#This Row],[launched_at]]/86400)+25569+(-5/24)</f>
        <v>42676.7971412037</v>
      </c>
      <c r="N2252" s="12">
        <f>Table1[[#This Row],[Date Created Conversion]]</f>
        <v>42676.7971412037</v>
      </c>
      <c r="O2252" s="13">
        <f>Table1[[#This Row],[Date Created Conversion]]</f>
        <v>42676.7971412037</v>
      </c>
      <c r="P2252" t="b">
        <v>0</v>
      </c>
      <c r="Q2252">
        <v>571</v>
      </c>
      <c r="R2252" s="6">
        <f>E2252/Q2252</f>
        <v>426.93169877408059</v>
      </c>
      <c r="S2252" t="b">
        <v>1</v>
      </c>
      <c r="T2252" t="s">
        <v>8297</v>
      </c>
      <c r="U2252" s="7" t="str">
        <f t="shared" si="106"/>
        <v>games</v>
      </c>
      <c r="V2252" t="str">
        <f t="shared" si="107"/>
        <v>tabletop games</v>
      </c>
    </row>
    <row r="2253" spans="1:22" ht="46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5">
        <f t="shared" si="105"/>
        <v>1.3444929411764706</v>
      </c>
      <c r="G2253" t="s">
        <v>8219</v>
      </c>
      <c r="H2253" t="s">
        <v>8224</v>
      </c>
      <c r="I2253" t="s">
        <v>8246</v>
      </c>
      <c r="J2253">
        <v>1408177077</v>
      </c>
      <c r="K2253" s="11">
        <f>(Table1[[#This Row],[deadline]]/86400)+25569+(-5/24)</f>
        <v>41867.137465277774</v>
      </c>
      <c r="L2253">
        <v>1406362677</v>
      </c>
      <c r="M2253" s="11">
        <f>(Table1[[#This Row],[launched_at]]/86400)+25569+(-5/24)</f>
        <v>41846.137465277774</v>
      </c>
      <c r="N2253" s="12">
        <f>Table1[[#This Row],[Date Created Conversion]]</f>
        <v>41846.137465277774</v>
      </c>
      <c r="O2253" s="13">
        <f>Table1[[#This Row],[Date Created Conversion]]</f>
        <v>41846.137465277774</v>
      </c>
      <c r="P2253" t="b">
        <v>0</v>
      </c>
      <c r="Q2253">
        <v>480</v>
      </c>
      <c r="R2253" s="6">
        <f>E2253/Q2253</f>
        <v>23.808729166666669</v>
      </c>
      <c r="S2253" t="b">
        <v>1</v>
      </c>
      <c r="T2253" t="s">
        <v>8297</v>
      </c>
      <c r="U2253" s="7" t="str">
        <f t="shared" si="106"/>
        <v>games</v>
      </c>
      <c r="V2253" t="str">
        <f t="shared" si="107"/>
        <v>tabletop games</v>
      </c>
    </row>
    <row r="2254" spans="1:22" ht="46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5">
        <f t="shared" si="105"/>
        <v>2.722777777777778</v>
      </c>
      <c r="G2254" t="s">
        <v>8219</v>
      </c>
      <c r="H2254" t="s">
        <v>8227</v>
      </c>
      <c r="I2254" t="s">
        <v>8249</v>
      </c>
      <c r="J2254">
        <v>1470469938</v>
      </c>
      <c r="K2254" s="11">
        <f>(Table1[[#This Row],[deadline]]/86400)+25569+(-5/24)</f>
        <v>42588.119652777772</v>
      </c>
      <c r="L2254">
        <v>1469173938</v>
      </c>
      <c r="M2254" s="11">
        <f>(Table1[[#This Row],[launched_at]]/86400)+25569+(-5/24)</f>
        <v>42573.119652777772</v>
      </c>
      <c r="N2254" s="12">
        <f>Table1[[#This Row],[Date Created Conversion]]</f>
        <v>42573.119652777772</v>
      </c>
      <c r="O2254" s="13">
        <f>Table1[[#This Row],[Date Created Conversion]]</f>
        <v>42573.119652777772</v>
      </c>
      <c r="P2254" t="b">
        <v>0</v>
      </c>
      <c r="Q2254">
        <v>249</v>
      </c>
      <c r="R2254" s="6">
        <f>E2254/Q2254</f>
        <v>98.413654618473899</v>
      </c>
      <c r="S2254" t="b">
        <v>1</v>
      </c>
      <c r="T2254" t="s">
        <v>8297</v>
      </c>
      <c r="U2254" s="7" t="str">
        <f t="shared" si="106"/>
        <v>games</v>
      </c>
      <c r="V2254" t="str">
        <f t="shared" si="107"/>
        <v>tabletop games</v>
      </c>
    </row>
    <row r="2255" spans="1:22" ht="46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5">
        <f t="shared" si="105"/>
        <v>1.1268750000000001</v>
      </c>
      <c r="G2255" t="s">
        <v>8219</v>
      </c>
      <c r="H2255" t="s">
        <v>8224</v>
      </c>
      <c r="I2255" t="s">
        <v>8246</v>
      </c>
      <c r="J2255">
        <v>1447862947</v>
      </c>
      <c r="K2255" s="11">
        <f>(Table1[[#This Row],[deadline]]/86400)+25569+(-5/24)</f>
        <v>42326.46466435185</v>
      </c>
      <c r="L2255">
        <v>1445267347</v>
      </c>
      <c r="M2255" s="11">
        <f>(Table1[[#This Row],[launched_at]]/86400)+25569+(-5/24)</f>
        <v>42296.422997685186</v>
      </c>
      <c r="N2255" s="12">
        <f>Table1[[#This Row],[Date Created Conversion]]</f>
        <v>42296.422997685186</v>
      </c>
      <c r="O2255" s="13">
        <f>Table1[[#This Row],[Date Created Conversion]]</f>
        <v>42296.422997685186</v>
      </c>
      <c r="P2255" t="b">
        <v>0</v>
      </c>
      <c r="Q2255">
        <v>84</v>
      </c>
      <c r="R2255" s="6">
        <f>E2255/Q2255</f>
        <v>107.32142857142857</v>
      </c>
      <c r="S2255" t="b">
        <v>1</v>
      </c>
      <c r="T2255" t="s">
        <v>8297</v>
      </c>
      <c r="U2255" s="7" t="str">
        <f t="shared" si="106"/>
        <v>games</v>
      </c>
      <c r="V2255" t="str">
        <f t="shared" si="107"/>
        <v>tabletop games</v>
      </c>
    </row>
    <row r="2256" spans="1:22" ht="3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5">
        <f t="shared" si="105"/>
        <v>4.5979999999999999</v>
      </c>
      <c r="G2256" t="s">
        <v>8219</v>
      </c>
      <c r="H2256" t="s">
        <v>8224</v>
      </c>
      <c r="I2256" t="s">
        <v>8246</v>
      </c>
      <c r="J2256">
        <v>1485271968</v>
      </c>
      <c r="K2256" s="11">
        <f>(Table1[[#This Row],[deadline]]/86400)+25569+(-5/24)</f>
        <v>42759.439444444441</v>
      </c>
      <c r="L2256">
        <v>1484667168</v>
      </c>
      <c r="M2256" s="11">
        <f>(Table1[[#This Row],[launched_at]]/86400)+25569+(-5/24)</f>
        <v>42752.439444444441</v>
      </c>
      <c r="N2256" s="12">
        <f>Table1[[#This Row],[Date Created Conversion]]</f>
        <v>42752.439444444441</v>
      </c>
      <c r="O2256" s="13">
        <f>Table1[[#This Row],[Date Created Conversion]]</f>
        <v>42752.439444444441</v>
      </c>
      <c r="P2256" t="b">
        <v>0</v>
      </c>
      <c r="Q2256">
        <v>197</v>
      </c>
      <c r="R2256" s="6">
        <f>E2256/Q2256</f>
        <v>11.67005076142132</v>
      </c>
      <c r="S2256" t="b">
        <v>1</v>
      </c>
      <c r="T2256" t="s">
        <v>8297</v>
      </c>
      <c r="U2256" s="7" t="str">
        <f t="shared" si="106"/>
        <v>games</v>
      </c>
      <c r="V2256" t="str">
        <f t="shared" si="107"/>
        <v>tabletop games</v>
      </c>
    </row>
    <row r="2257" spans="1:22" ht="3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5">
        <f t="shared" si="105"/>
        <v>2.8665822784810127</v>
      </c>
      <c r="G2257" t="s">
        <v>8219</v>
      </c>
      <c r="H2257" t="s">
        <v>8224</v>
      </c>
      <c r="I2257" t="s">
        <v>8246</v>
      </c>
      <c r="J2257">
        <v>1462661451</v>
      </c>
      <c r="K2257" s="11">
        <f>(Table1[[#This Row],[deadline]]/86400)+25569+(-5/24)</f>
        <v>42497.743645833332</v>
      </c>
      <c r="L2257">
        <v>1460069451</v>
      </c>
      <c r="M2257" s="11">
        <f>(Table1[[#This Row],[launched_at]]/86400)+25569+(-5/24)</f>
        <v>42467.743645833332</v>
      </c>
      <c r="N2257" s="12">
        <f>Table1[[#This Row],[Date Created Conversion]]</f>
        <v>42467.743645833332</v>
      </c>
      <c r="O2257" s="13">
        <f>Table1[[#This Row],[Date Created Conversion]]</f>
        <v>42467.743645833332</v>
      </c>
      <c r="P2257" t="b">
        <v>0</v>
      </c>
      <c r="Q2257">
        <v>271</v>
      </c>
      <c r="R2257" s="6">
        <f>E2257/Q2257</f>
        <v>41.782287822878232</v>
      </c>
      <c r="S2257" t="b">
        <v>1</v>
      </c>
      <c r="T2257" t="s">
        <v>8297</v>
      </c>
      <c r="U2257" s="7" t="str">
        <f t="shared" si="106"/>
        <v>games</v>
      </c>
      <c r="V2257" t="str">
        <f t="shared" si="107"/>
        <v>tabletop games</v>
      </c>
    </row>
    <row r="2258" spans="1:22" ht="46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5">
        <f t="shared" si="105"/>
        <v>2.2270833333333333</v>
      </c>
      <c r="G2258" t="s">
        <v>8219</v>
      </c>
      <c r="H2258" t="s">
        <v>8225</v>
      </c>
      <c r="I2258" t="s">
        <v>8247</v>
      </c>
      <c r="J2258">
        <v>1479811846</v>
      </c>
      <c r="K2258" s="11">
        <f>(Table1[[#This Row],[deadline]]/86400)+25569+(-5/24)</f>
        <v>42696.243587962956</v>
      </c>
      <c r="L2258">
        <v>1478602246</v>
      </c>
      <c r="M2258" s="11">
        <f>(Table1[[#This Row],[launched_at]]/86400)+25569+(-5/24)</f>
        <v>42682.243587962956</v>
      </c>
      <c r="N2258" s="12">
        <f>Table1[[#This Row],[Date Created Conversion]]</f>
        <v>42682.243587962956</v>
      </c>
      <c r="O2258" s="13">
        <f>Table1[[#This Row],[Date Created Conversion]]</f>
        <v>42682.243587962956</v>
      </c>
      <c r="P2258" t="b">
        <v>0</v>
      </c>
      <c r="Q2258">
        <v>50</v>
      </c>
      <c r="R2258" s="6">
        <f>E2258/Q2258</f>
        <v>21.38</v>
      </c>
      <c r="S2258" t="b">
        <v>1</v>
      </c>
      <c r="T2258" t="s">
        <v>8297</v>
      </c>
      <c r="U2258" s="7" t="str">
        <f t="shared" si="106"/>
        <v>games</v>
      </c>
      <c r="V2258" t="str">
        <f t="shared" si="107"/>
        <v>tabletop games</v>
      </c>
    </row>
    <row r="2259" spans="1:22" ht="46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5">
        <f t="shared" si="105"/>
        <v>6.3613999999999997</v>
      </c>
      <c r="G2259" t="s">
        <v>8219</v>
      </c>
      <c r="H2259" t="s">
        <v>8225</v>
      </c>
      <c r="I2259" t="s">
        <v>8247</v>
      </c>
      <c r="J2259">
        <v>1466377200</v>
      </c>
      <c r="K2259" s="11">
        <f>(Table1[[#This Row],[deadline]]/86400)+25569+(-5/24)</f>
        <v>42540.749999999993</v>
      </c>
      <c r="L2259">
        <v>1463351329</v>
      </c>
      <c r="M2259" s="11">
        <f>(Table1[[#This Row],[launched_at]]/86400)+25569+(-5/24)</f>
        <v>42505.728344907409</v>
      </c>
      <c r="N2259" s="12">
        <f>Table1[[#This Row],[Date Created Conversion]]</f>
        <v>42505.728344907409</v>
      </c>
      <c r="O2259" s="13">
        <f>Table1[[#This Row],[Date Created Conversion]]</f>
        <v>42505.728344907409</v>
      </c>
      <c r="P2259" t="b">
        <v>0</v>
      </c>
      <c r="Q2259">
        <v>169</v>
      </c>
      <c r="R2259" s="6">
        <f>E2259/Q2259</f>
        <v>94.103550295857985</v>
      </c>
      <c r="S2259" t="b">
        <v>1</v>
      </c>
      <c r="T2259" t="s">
        <v>8297</v>
      </c>
      <c r="U2259" s="7" t="str">
        <f t="shared" si="106"/>
        <v>games</v>
      </c>
      <c r="V2259" t="str">
        <f t="shared" si="107"/>
        <v>tabletop games</v>
      </c>
    </row>
    <row r="2260" spans="1:22" ht="3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5">
        <f t="shared" si="105"/>
        <v>1.4650000000000001</v>
      </c>
      <c r="G2260" t="s">
        <v>8219</v>
      </c>
      <c r="H2260" t="s">
        <v>8224</v>
      </c>
      <c r="I2260" t="s">
        <v>8246</v>
      </c>
      <c r="J2260">
        <v>1434045687</v>
      </c>
      <c r="K2260" s="11">
        <f>(Table1[[#This Row],[deadline]]/86400)+25569+(-5/24)</f>
        <v>42166.542673611104</v>
      </c>
      <c r="L2260">
        <v>1431453687</v>
      </c>
      <c r="M2260" s="11">
        <f>(Table1[[#This Row],[launched_at]]/86400)+25569+(-5/24)</f>
        <v>42136.542673611104</v>
      </c>
      <c r="N2260" s="12">
        <f>Table1[[#This Row],[Date Created Conversion]]</f>
        <v>42136.542673611104</v>
      </c>
      <c r="O2260" s="13">
        <f>Table1[[#This Row],[Date Created Conversion]]</f>
        <v>42136.542673611104</v>
      </c>
      <c r="P2260" t="b">
        <v>0</v>
      </c>
      <c r="Q2260">
        <v>205</v>
      </c>
      <c r="R2260" s="6">
        <f>E2260/Q2260</f>
        <v>15.721951219512196</v>
      </c>
      <c r="S2260" t="b">
        <v>1</v>
      </c>
      <c r="T2260" t="s">
        <v>8297</v>
      </c>
      <c r="U2260" s="7" t="str">
        <f t="shared" si="106"/>
        <v>games</v>
      </c>
      <c r="V2260" t="str">
        <f t="shared" si="107"/>
        <v>tabletop games</v>
      </c>
    </row>
    <row r="2261" spans="1:22" ht="46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5">
        <f t="shared" si="105"/>
        <v>18.670999999999999</v>
      </c>
      <c r="G2261" t="s">
        <v>8219</v>
      </c>
      <c r="H2261" t="s">
        <v>8225</v>
      </c>
      <c r="I2261" t="s">
        <v>8247</v>
      </c>
      <c r="J2261">
        <v>1481224736</v>
      </c>
      <c r="K2261" s="11">
        <f>(Table1[[#This Row],[deadline]]/86400)+25569+(-5/24)</f>
        <v>42712.59648148148</v>
      </c>
      <c r="L2261">
        <v>1480360736</v>
      </c>
      <c r="M2261" s="11">
        <f>(Table1[[#This Row],[launched_at]]/86400)+25569+(-5/24)</f>
        <v>42702.59648148148</v>
      </c>
      <c r="N2261" s="12">
        <f>Table1[[#This Row],[Date Created Conversion]]</f>
        <v>42702.59648148148</v>
      </c>
      <c r="O2261" s="13">
        <f>Table1[[#This Row],[Date Created Conversion]]</f>
        <v>42702.59648148148</v>
      </c>
      <c r="P2261" t="b">
        <v>0</v>
      </c>
      <c r="Q2261">
        <v>206</v>
      </c>
      <c r="R2261" s="6">
        <f>E2261/Q2261</f>
        <v>90.635922330097088</v>
      </c>
      <c r="S2261" t="b">
        <v>1</v>
      </c>
      <c r="T2261" t="s">
        <v>8297</v>
      </c>
      <c r="U2261" s="7" t="str">
        <f t="shared" si="106"/>
        <v>games</v>
      </c>
      <c r="V2261" t="str">
        <f t="shared" si="107"/>
        <v>tabletop games</v>
      </c>
    </row>
    <row r="2262" spans="1:22" ht="46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5">
        <f t="shared" si="105"/>
        <v>3.2692000000000001</v>
      </c>
      <c r="G2262" t="s">
        <v>8219</v>
      </c>
      <c r="H2262" t="s">
        <v>8224</v>
      </c>
      <c r="I2262" t="s">
        <v>8246</v>
      </c>
      <c r="J2262">
        <v>1395876250</v>
      </c>
      <c r="K2262" s="11">
        <f>(Table1[[#This Row],[deadline]]/86400)+25569+(-5/24)</f>
        <v>41724.766782407409</v>
      </c>
      <c r="L2262">
        <v>1393287850</v>
      </c>
      <c r="M2262" s="11">
        <f>(Table1[[#This Row],[launched_at]]/86400)+25569+(-5/24)</f>
        <v>41694.808449074073</v>
      </c>
      <c r="N2262" s="12">
        <f>Table1[[#This Row],[Date Created Conversion]]</f>
        <v>41694.808449074073</v>
      </c>
      <c r="O2262" s="13">
        <f>Table1[[#This Row],[Date Created Conversion]]</f>
        <v>41694.808449074073</v>
      </c>
      <c r="P2262" t="b">
        <v>0</v>
      </c>
      <c r="Q2262">
        <v>84</v>
      </c>
      <c r="R2262" s="6">
        <f>E2262/Q2262</f>
        <v>97.297619047619051</v>
      </c>
      <c r="S2262" t="b">
        <v>1</v>
      </c>
      <c r="T2262" t="s">
        <v>8297</v>
      </c>
      <c r="U2262" s="7" t="str">
        <f t="shared" si="106"/>
        <v>games</v>
      </c>
      <c r="V2262" t="str">
        <f t="shared" si="107"/>
        <v>tabletop games</v>
      </c>
    </row>
    <row r="2263" spans="1:22" ht="46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5">
        <f t="shared" si="105"/>
        <v>7.7949999999999999</v>
      </c>
      <c r="G2263" t="s">
        <v>8219</v>
      </c>
      <c r="H2263" t="s">
        <v>8226</v>
      </c>
      <c r="I2263" t="s">
        <v>8248</v>
      </c>
      <c r="J2263">
        <v>1487093020</v>
      </c>
      <c r="K2263" s="11">
        <f>(Table1[[#This Row],[deadline]]/86400)+25569+(-5/24)</f>
        <v>42780.516435185178</v>
      </c>
      <c r="L2263">
        <v>1485278620</v>
      </c>
      <c r="M2263" s="11">
        <f>(Table1[[#This Row],[launched_at]]/86400)+25569+(-5/24)</f>
        <v>42759.516435185178</v>
      </c>
      <c r="N2263" s="12">
        <f>Table1[[#This Row],[Date Created Conversion]]</f>
        <v>42759.516435185178</v>
      </c>
      <c r="O2263" s="13">
        <f>Table1[[#This Row],[Date Created Conversion]]</f>
        <v>42759.516435185178</v>
      </c>
      <c r="P2263" t="b">
        <v>0</v>
      </c>
      <c r="Q2263">
        <v>210</v>
      </c>
      <c r="R2263" s="6">
        <f>E2263/Q2263</f>
        <v>37.11904761904762</v>
      </c>
      <c r="S2263" t="b">
        <v>1</v>
      </c>
      <c r="T2263" t="s">
        <v>8297</v>
      </c>
      <c r="U2263" s="7" t="str">
        <f t="shared" si="106"/>
        <v>games</v>
      </c>
      <c r="V2263" t="str">
        <f t="shared" si="107"/>
        <v>tabletop games</v>
      </c>
    </row>
    <row r="2264" spans="1:22" ht="3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5">
        <f t="shared" si="105"/>
        <v>1.5415151515151515</v>
      </c>
      <c r="G2264" t="s">
        <v>8219</v>
      </c>
      <c r="H2264" t="s">
        <v>8224</v>
      </c>
      <c r="I2264" t="s">
        <v>8246</v>
      </c>
      <c r="J2264">
        <v>1416268800</v>
      </c>
      <c r="K2264" s="11">
        <f>(Table1[[#This Row],[deadline]]/86400)+25569+(-5/24)</f>
        <v>41960.791666666664</v>
      </c>
      <c r="L2264">
        <v>1413295358</v>
      </c>
      <c r="M2264" s="11">
        <f>(Table1[[#This Row],[launched_at]]/86400)+25569+(-5/24)</f>
        <v>41926.376828703702</v>
      </c>
      <c r="N2264" s="12">
        <f>Table1[[#This Row],[Date Created Conversion]]</f>
        <v>41926.376828703702</v>
      </c>
      <c r="O2264" s="13">
        <f>Table1[[#This Row],[Date Created Conversion]]</f>
        <v>41926.376828703702</v>
      </c>
      <c r="P2264" t="b">
        <v>0</v>
      </c>
      <c r="Q2264">
        <v>181</v>
      </c>
      <c r="R2264" s="6">
        <f>E2264/Q2264</f>
        <v>28.104972375690608</v>
      </c>
      <c r="S2264" t="b">
        <v>1</v>
      </c>
      <c r="T2264" t="s">
        <v>8297</v>
      </c>
      <c r="U2264" s="7" t="str">
        <f t="shared" si="106"/>
        <v>games</v>
      </c>
      <c r="V2264" t="str">
        <f t="shared" si="107"/>
        <v>tabletop games</v>
      </c>
    </row>
    <row r="2265" spans="1:22" ht="46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5">
        <f t="shared" si="105"/>
        <v>1.1554666666666666</v>
      </c>
      <c r="G2265" t="s">
        <v>8219</v>
      </c>
      <c r="H2265" t="s">
        <v>8235</v>
      </c>
      <c r="I2265" t="s">
        <v>8255</v>
      </c>
      <c r="J2265">
        <v>1422734313</v>
      </c>
      <c r="K2265" s="11">
        <f>(Table1[[#This Row],[deadline]]/86400)+25569+(-5/24)</f>
        <v>42035.623993055553</v>
      </c>
      <c r="L2265">
        <v>1420919913</v>
      </c>
      <c r="M2265" s="11">
        <f>(Table1[[#This Row],[launched_at]]/86400)+25569+(-5/24)</f>
        <v>42014.623993055553</v>
      </c>
      <c r="N2265" s="12">
        <f>Table1[[#This Row],[Date Created Conversion]]</f>
        <v>42014.623993055553</v>
      </c>
      <c r="O2265" s="13">
        <f>Table1[[#This Row],[Date Created Conversion]]</f>
        <v>42014.623993055553</v>
      </c>
      <c r="P2265" t="b">
        <v>0</v>
      </c>
      <c r="Q2265">
        <v>60</v>
      </c>
      <c r="R2265" s="6">
        <f>E2265/Q2265</f>
        <v>144.43333333333334</v>
      </c>
      <c r="S2265" t="b">
        <v>1</v>
      </c>
      <c r="T2265" t="s">
        <v>8297</v>
      </c>
      <c r="U2265" s="7" t="str">
        <f t="shared" si="106"/>
        <v>games</v>
      </c>
      <c r="V2265" t="str">
        <f t="shared" si="107"/>
        <v>tabletop games</v>
      </c>
    </row>
    <row r="2266" spans="1:22" ht="46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5">
        <f t="shared" si="105"/>
        <v>1.8003333333333333</v>
      </c>
      <c r="G2266" t="s">
        <v>8219</v>
      </c>
      <c r="H2266" t="s">
        <v>8224</v>
      </c>
      <c r="I2266" t="s">
        <v>8246</v>
      </c>
      <c r="J2266">
        <v>1463972400</v>
      </c>
      <c r="K2266" s="11">
        <f>(Table1[[#This Row],[deadline]]/86400)+25569+(-5/24)</f>
        <v>42512.916666666664</v>
      </c>
      <c r="L2266">
        <v>1462543114</v>
      </c>
      <c r="M2266" s="11">
        <f>(Table1[[#This Row],[launched_at]]/86400)+25569+(-5/24)</f>
        <v>42496.374004629623</v>
      </c>
      <c r="N2266" s="12">
        <f>Table1[[#This Row],[Date Created Conversion]]</f>
        <v>42496.374004629623</v>
      </c>
      <c r="O2266" s="13">
        <f>Table1[[#This Row],[Date Created Conversion]]</f>
        <v>42496.374004629623</v>
      </c>
      <c r="P2266" t="b">
        <v>0</v>
      </c>
      <c r="Q2266">
        <v>445</v>
      </c>
      <c r="R2266" s="6">
        <f>E2266/Q2266</f>
        <v>24.274157303370785</v>
      </c>
      <c r="S2266" t="b">
        <v>1</v>
      </c>
      <c r="T2266" t="s">
        <v>8297</v>
      </c>
      <c r="U2266" s="7" t="str">
        <f t="shared" si="106"/>
        <v>games</v>
      </c>
      <c r="V2266" t="str">
        <f t="shared" si="107"/>
        <v>tabletop games</v>
      </c>
    </row>
    <row r="2267" spans="1:22" ht="46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5">
        <f t="shared" si="105"/>
        <v>2.9849999999999999</v>
      </c>
      <c r="G2267" t="s">
        <v>8219</v>
      </c>
      <c r="H2267" t="s">
        <v>8225</v>
      </c>
      <c r="I2267" t="s">
        <v>8247</v>
      </c>
      <c r="J2267">
        <v>1479846507</v>
      </c>
      <c r="K2267" s="11">
        <f>(Table1[[#This Row],[deadline]]/86400)+25569+(-5/24)</f>
        <v>42696.644756944443</v>
      </c>
      <c r="L2267">
        <v>1479241707</v>
      </c>
      <c r="M2267" s="11">
        <f>(Table1[[#This Row],[launched_at]]/86400)+25569+(-5/24)</f>
        <v>42689.644756944443</v>
      </c>
      <c r="N2267" s="12">
        <f>Table1[[#This Row],[Date Created Conversion]]</f>
        <v>42689.644756944443</v>
      </c>
      <c r="O2267" s="13">
        <f>Table1[[#This Row],[Date Created Conversion]]</f>
        <v>42689.644756944443</v>
      </c>
      <c r="P2267" t="b">
        <v>0</v>
      </c>
      <c r="Q2267">
        <v>17</v>
      </c>
      <c r="R2267" s="6">
        <f>E2267/Q2267</f>
        <v>35.117647058823529</v>
      </c>
      <c r="S2267" t="b">
        <v>1</v>
      </c>
      <c r="T2267" t="s">
        <v>8297</v>
      </c>
      <c r="U2267" s="7" t="str">
        <f t="shared" si="106"/>
        <v>games</v>
      </c>
      <c r="V2267" t="str">
        <f t="shared" si="107"/>
        <v>tabletop games</v>
      </c>
    </row>
    <row r="2268" spans="1:22" ht="46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5">
        <f t="shared" si="105"/>
        <v>3.2026666666666666</v>
      </c>
      <c r="G2268" t="s">
        <v>8219</v>
      </c>
      <c r="H2268" t="s">
        <v>8224</v>
      </c>
      <c r="I2268" t="s">
        <v>8246</v>
      </c>
      <c r="J2268">
        <v>1461722400</v>
      </c>
      <c r="K2268" s="11">
        <f>(Table1[[#This Row],[deadline]]/86400)+25569+(-5/24)</f>
        <v>42486.874999999993</v>
      </c>
      <c r="L2268">
        <v>1460235592</v>
      </c>
      <c r="M2268" s="11">
        <f>(Table1[[#This Row],[launched_at]]/86400)+25569+(-5/24)</f>
        <v>42469.666574074072</v>
      </c>
      <c r="N2268" s="12">
        <f>Table1[[#This Row],[Date Created Conversion]]</f>
        <v>42469.666574074072</v>
      </c>
      <c r="O2268" s="13">
        <f>Table1[[#This Row],[Date Created Conversion]]</f>
        <v>42469.666574074072</v>
      </c>
      <c r="P2268" t="b">
        <v>0</v>
      </c>
      <c r="Q2268">
        <v>194</v>
      </c>
      <c r="R2268" s="6">
        <f>E2268/Q2268</f>
        <v>24.762886597938145</v>
      </c>
      <c r="S2268" t="b">
        <v>1</v>
      </c>
      <c r="T2268" t="s">
        <v>8297</v>
      </c>
      <c r="U2268" s="7" t="str">
        <f t="shared" si="106"/>
        <v>games</v>
      </c>
      <c r="V2268" t="str">
        <f t="shared" si="107"/>
        <v>tabletop games</v>
      </c>
    </row>
    <row r="2269" spans="1:22" ht="46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5">
        <f t="shared" si="105"/>
        <v>3.80525</v>
      </c>
      <c r="G2269" t="s">
        <v>8219</v>
      </c>
      <c r="H2269" t="s">
        <v>8224</v>
      </c>
      <c r="I2269" t="s">
        <v>8246</v>
      </c>
      <c r="J2269">
        <v>1419123600</v>
      </c>
      <c r="K2269" s="11">
        <f>(Table1[[#This Row],[deadline]]/86400)+25569+(-5/24)</f>
        <v>41993.833333333336</v>
      </c>
      <c r="L2269">
        <v>1416945297</v>
      </c>
      <c r="M2269" s="11">
        <f>(Table1[[#This Row],[launched_at]]/86400)+25569+(-5/24)</f>
        <v>41968.621493055551</v>
      </c>
      <c r="N2269" s="12">
        <f>Table1[[#This Row],[Date Created Conversion]]</f>
        <v>41968.621493055551</v>
      </c>
      <c r="O2269" s="13">
        <f>Table1[[#This Row],[Date Created Conversion]]</f>
        <v>41968.621493055551</v>
      </c>
      <c r="P2269" t="b">
        <v>0</v>
      </c>
      <c r="Q2269">
        <v>404</v>
      </c>
      <c r="R2269" s="6">
        <f>E2269/Q2269</f>
        <v>188.37871287128712</v>
      </c>
      <c r="S2269" t="b">
        <v>1</v>
      </c>
      <c r="T2269" t="s">
        <v>8297</v>
      </c>
      <c r="U2269" s="7" t="str">
        <f t="shared" si="106"/>
        <v>games</v>
      </c>
      <c r="V2269" t="str">
        <f t="shared" si="107"/>
        <v>tabletop games</v>
      </c>
    </row>
    <row r="2270" spans="1:22" ht="46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5">
        <f t="shared" si="105"/>
        <v>1.026</v>
      </c>
      <c r="G2270" t="s">
        <v>8219</v>
      </c>
      <c r="H2270" t="s">
        <v>8224</v>
      </c>
      <c r="I2270" t="s">
        <v>8246</v>
      </c>
      <c r="J2270">
        <v>1489283915</v>
      </c>
      <c r="K2270" s="11">
        <f>(Table1[[#This Row],[deadline]]/86400)+25569+(-5/24)</f>
        <v>42805.874016203707</v>
      </c>
      <c r="L2270">
        <v>1486691915</v>
      </c>
      <c r="M2270" s="11">
        <f>(Table1[[#This Row],[launched_at]]/86400)+25569+(-5/24)</f>
        <v>42775.874016203707</v>
      </c>
      <c r="N2270" s="12">
        <f>Table1[[#This Row],[Date Created Conversion]]</f>
        <v>42775.874016203707</v>
      </c>
      <c r="O2270" s="13">
        <f>Table1[[#This Row],[Date Created Conversion]]</f>
        <v>42775.874016203707</v>
      </c>
      <c r="P2270" t="b">
        <v>0</v>
      </c>
      <c r="Q2270">
        <v>194</v>
      </c>
      <c r="R2270" s="6">
        <f>E2270/Q2270</f>
        <v>148.08247422680412</v>
      </c>
      <c r="S2270" t="b">
        <v>1</v>
      </c>
      <c r="T2270" t="s">
        <v>8297</v>
      </c>
      <c r="U2270" s="7" t="str">
        <f t="shared" si="106"/>
        <v>games</v>
      </c>
      <c r="V2270" t="str">
        <f t="shared" si="107"/>
        <v>tabletop games</v>
      </c>
    </row>
    <row r="2271" spans="1:22" ht="46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5">
        <f t="shared" si="105"/>
        <v>18.016400000000001</v>
      </c>
      <c r="G2271" t="s">
        <v>8219</v>
      </c>
      <c r="H2271" t="s">
        <v>8224</v>
      </c>
      <c r="I2271" t="s">
        <v>8246</v>
      </c>
      <c r="J2271">
        <v>1488862800</v>
      </c>
      <c r="K2271" s="11">
        <f>(Table1[[#This Row],[deadline]]/86400)+25569+(-5/24)</f>
        <v>42800.999999999993</v>
      </c>
      <c r="L2271">
        <v>1486745663</v>
      </c>
      <c r="M2271" s="11">
        <f>(Table1[[#This Row],[launched_at]]/86400)+25569+(-5/24)</f>
        <v>42776.496099537035</v>
      </c>
      <c r="N2271" s="12">
        <f>Table1[[#This Row],[Date Created Conversion]]</f>
        <v>42776.496099537035</v>
      </c>
      <c r="O2271" s="13">
        <f>Table1[[#This Row],[Date Created Conversion]]</f>
        <v>42776.496099537035</v>
      </c>
      <c r="P2271" t="b">
        <v>0</v>
      </c>
      <c r="Q2271">
        <v>902</v>
      </c>
      <c r="R2271" s="6">
        <f>E2271/Q2271</f>
        <v>49.934589800443462</v>
      </c>
      <c r="S2271" t="b">
        <v>1</v>
      </c>
      <c r="T2271" t="s">
        <v>8297</v>
      </c>
      <c r="U2271" s="7" t="str">
        <f t="shared" si="106"/>
        <v>games</v>
      </c>
      <c r="V2271" t="str">
        <f t="shared" si="107"/>
        <v>tabletop games</v>
      </c>
    </row>
    <row r="2272" spans="1:22" ht="46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5">
        <f t="shared" si="105"/>
        <v>7.2024800000000004</v>
      </c>
      <c r="G2272" t="s">
        <v>8219</v>
      </c>
      <c r="H2272" t="s">
        <v>8224</v>
      </c>
      <c r="I2272" t="s">
        <v>8246</v>
      </c>
      <c r="J2272">
        <v>1484085540</v>
      </c>
      <c r="K2272" s="11">
        <f>(Table1[[#This Row],[deadline]]/86400)+25569+(-5/24)</f>
        <v>42745.707638888889</v>
      </c>
      <c r="L2272">
        <v>1482353513</v>
      </c>
      <c r="M2272" s="11">
        <f>(Table1[[#This Row],[launched_at]]/86400)+25569+(-5/24)</f>
        <v>42725.661030092589</v>
      </c>
      <c r="N2272" s="12">
        <f>Table1[[#This Row],[Date Created Conversion]]</f>
        <v>42725.661030092589</v>
      </c>
      <c r="O2272" s="13">
        <f>Table1[[#This Row],[Date Created Conversion]]</f>
        <v>42725.661030092589</v>
      </c>
      <c r="P2272" t="b">
        <v>0</v>
      </c>
      <c r="Q2272">
        <v>1670</v>
      </c>
      <c r="R2272" s="6">
        <f>E2272/Q2272</f>
        <v>107.82155688622754</v>
      </c>
      <c r="S2272" t="b">
        <v>1</v>
      </c>
      <c r="T2272" t="s">
        <v>8297</v>
      </c>
      <c r="U2272" s="7" t="str">
        <f t="shared" si="106"/>
        <v>games</v>
      </c>
      <c r="V2272" t="str">
        <f t="shared" si="107"/>
        <v>tabletop games</v>
      </c>
    </row>
    <row r="2273" spans="1:22" ht="46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5">
        <f t="shared" si="105"/>
        <v>2.8309000000000002</v>
      </c>
      <c r="G2273" t="s">
        <v>8219</v>
      </c>
      <c r="H2273" t="s">
        <v>8224</v>
      </c>
      <c r="I2273" t="s">
        <v>8246</v>
      </c>
      <c r="J2273">
        <v>1481328004</v>
      </c>
      <c r="K2273" s="11">
        <f>(Table1[[#This Row],[deadline]]/86400)+25569+(-5/24)</f>
        <v>42713.791712962957</v>
      </c>
      <c r="L2273">
        <v>1478736004</v>
      </c>
      <c r="M2273" s="11">
        <f>(Table1[[#This Row],[launched_at]]/86400)+25569+(-5/24)</f>
        <v>42683.791712962957</v>
      </c>
      <c r="N2273" s="12">
        <f>Table1[[#This Row],[Date Created Conversion]]</f>
        <v>42683.791712962957</v>
      </c>
      <c r="O2273" s="13">
        <f>Table1[[#This Row],[Date Created Conversion]]</f>
        <v>42683.791712962957</v>
      </c>
      <c r="P2273" t="b">
        <v>0</v>
      </c>
      <c r="Q2273">
        <v>1328</v>
      </c>
      <c r="R2273" s="6">
        <f>E2273/Q2273</f>
        <v>42.63403614457831</v>
      </c>
      <c r="S2273" t="b">
        <v>1</v>
      </c>
      <c r="T2273" t="s">
        <v>8297</v>
      </c>
      <c r="U2273" s="7" t="str">
        <f t="shared" si="106"/>
        <v>games</v>
      </c>
      <c r="V2273" t="str">
        <f t="shared" si="107"/>
        <v>tabletop games</v>
      </c>
    </row>
    <row r="2274" spans="1:22" ht="46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5">
        <f t="shared" si="105"/>
        <v>13.566000000000001</v>
      </c>
      <c r="G2274" t="s">
        <v>8219</v>
      </c>
      <c r="H2274" t="s">
        <v>8224</v>
      </c>
      <c r="I2274" t="s">
        <v>8246</v>
      </c>
      <c r="J2274">
        <v>1449506836</v>
      </c>
      <c r="K2274" s="11">
        <f>(Table1[[#This Row],[deadline]]/86400)+25569+(-5/24)</f>
        <v>42345.491157407407</v>
      </c>
      <c r="L2274">
        <v>1446914836</v>
      </c>
      <c r="M2274" s="11">
        <f>(Table1[[#This Row],[launched_at]]/86400)+25569+(-5/24)</f>
        <v>42315.491157407407</v>
      </c>
      <c r="N2274" s="12">
        <f>Table1[[#This Row],[Date Created Conversion]]</f>
        <v>42315.491157407407</v>
      </c>
      <c r="O2274" s="13">
        <f>Table1[[#This Row],[Date Created Conversion]]</f>
        <v>42315.491157407407</v>
      </c>
      <c r="P2274" t="b">
        <v>0</v>
      </c>
      <c r="Q2274">
        <v>944</v>
      </c>
      <c r="R2274" s="6">
        <f>E2274/Q2274</f>
        <v>14.370762711864407</v>
      </c>
      <c r="S2274" t="b">
        <v>1</v>
      </c>
      <c r="T2274" t="s">
        <v>8297</v>
      </c>
      <c r="U2274" s="7" t="str">
        <f t="shared" si="106"/>
        <v>games</v>
      </c>
      <c r="V2274" t="str">
        <f t="shared" si="107"/>
        <v>tabletop games</v>
      </c>
    </row>
    <row r="2275" spans="1:22" ht="46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5">
        <f t="shared" si="105"/>
        <v>2.2035999999999998</v>
      </c>
      <c r="G2275" t="s">
        <v>8219</v>
      </c>
      <c r="H2275" t="s">
        <v>8229</v>
      </c>
      <c r="I2275" t="s">
        <v>8251</v>
      </c>
      <c r="J2275">
        <v>1489320642</v>
      </c>
      <c r="K2275" s="11">
        <f>(Table1[[#This Row],[deadline]]/86400)+25569+(-5/24)</f>
        <v>42806.299097222225</v>
      </c>
      <c r="L2275">
        <v>1487164242</v>
      </c>
      <c r="M2275" s="11">
        <f>(Table1[[#This Row],[launched_at]]/86400)+25569+(-5/24)</f>
        <v>42781.340763888882</v>
      </c>
      <c r="N2275" s="12">
        <f>Table1[[#This Row],[Date Created Conversion]]</f>
        <v>42781.340763888882</v>
      </c>
      <c r="O2275" s="13">
        <f>Table1[[#This Row],[Date Created Conversion]]</f>
        <v>42781.340763888882</v>
      </c>
      <c r="P2275" t="b">
        <v>0</v>
      </c>
      <c r="Q2275">
        <v>147</v>
      </c>
      <c r="R2275" s="6">
        <f>E2275/Q2275</f>
        <v>37.476190476190474</v>
      </c>
      <c r="S2275" t="b">
        <v>1</v>
      </c>
      <c r="T2275" t="s">
        <v>8297</v>
      </c>
      <c r="U2275" s="7" t="str">
        <f t="shared" si="106"/>
        <v>games</v>
      </c>
      <c r="V2275" t="str">
        <f t="shared" si="107"/>
        <v>tabletop games</v>
      </c>
    </row>
    <row r="2276" spans="1:22" ht="46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5">
        <f t="shared" si="105"/>
        <v>1.196</v>
      </c>
      <c r="G2276" t="s">
        <v>8219</v>
      </c>
      <c r="H2276" t="s">
        <v>8224</v>
      </c>
      <c r="I2276" t="s">
        <v>8246</v>
      </c>
      <c r="J2276">
        <v>1393156857</v>
      </c>
      <c r="K2276" s="11">
        <f>(Table1[[#This Row],[deadline]]/86400)+25569+(-5/24)</f>
        <v>41693.292326388888</v>
      </c>
      <c r="L2276">
        <v>1390564857</v>
      </c>
      <c r="M2276" s="11">
        <f>(Table1[[#This Row],[launched_at]]/86400)+25569+(-5/24)</f>
        <v>41663.292326388888</v>
      </c>
      <c r="N2276" s="12">
        <f>Table1[[#This Row],[Date Created Conversion]]</f>
        <v>41663.292326388888</v>
      </c>
      <c r="O2276" s="13">
        <f>Table1[[#This Row],[Date Created Conversion]]</f>
        <v>41663.292326388888</v>
      </c>
      <c r="P2276" t="b">
        <v>0</v>
      </c>
      <c r="Q2276">
        <v>99</v>
      </c>
      <c r="R2276" s="6">
        <f>E2276/Q2276</f>
        <v>30.202020202020201</v>
      </c>
      <c r="S2276" t="b">
        <v>1</v>
      </c>
      <c r="T2276" t="s">
        <v>8297</v>
      </c>
      <c r="U2276" s="7" t="str">
        <f t="shared" si="106"/>
        <v>games</v>
      </c>
      <c r="V2276" t="str">
        <f t="shared" si="107"/>
        <v>tabletop games</v>
      </c>
    </row>
    <row r="2277" spans="1:22" ht="46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5">
        <f t="shared" si="105"/>
        <v>4.0776923076923079</v>
      </c>
      <c r="G2277" t="s">
        <v>8219</v>
      </c>
      <c r="H2277" t="s">
        <v>8225</v>
      </c>
      <c r="I2277" t="s">
        <v>8247</v>
      </c>
      <c r="J2277">
        <v>1419259679</v>
      </c>
      <c r="K2277" s="11">
        <f>(Table1[[#This Row],[deadline]]/86400)+25569+(-5/24)</f>
        <v>41995.408321759256</v>
      </c>
      <c r="L2277">
        <v>1416667679</v>
      </c>
      <c r="M2277" s="11">
        <f>(Table1[[#This Row],[launched_at]]/86400)+25569+(-5/24)</f>
        <v>41965.408321759256</v>
      </c>
      <c r="N2277" s="12">
        <f>Table1[[#This Row],[Date Created Conversion]]</f>
        <v>41965.408321759256</v>
      </c>
      <c r="O2277" s="13">
        <f>Table1[[#This Row],[Date Created Conversion]]</f>
        <v>41965.408321759256</v>
      </c>
      <c r="P2277" t="b">
        <v>0</v>
      </c>
      <c r="Q2277">
        <v>79</v>
      </c>
      <c r="R2277" s="6">
        <f>E2277/Q2277</f>
        <v>33.550632911392405</v>
      </c>
      <c r="S2277" t="b">
        <v>1</v>
      </c>
      <c r="T2277" t="s">
        <v>8297</v>
      </c>
      <c r="U2277" s="7" t="str">
        <f t="shared" si="106"/>
        <v>games</v>
      </c>
      <c r="V2277" t="str">
        <f t="shared" si="107"/>
        <v>tabletop games</v>
      </c>
    </row>
    <row r="2278" spans="1:22" ht="46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5">
        <f t="shared" si="105"/>
        <v>1.0581826105905425</v>
      </c>
      <c r="G2278" t="s">
        <v>8219</v>
      </c>
      <c r="H2278" t="s">
        <v>8224</v>
      </c>
      <c r="I2278" t="s">
        <v>8246</v>
      </c>
      <c r="J2278">
        <v>1388936289</v>
      </c>
      <c r="K2278" s="11">
        <f>(Table1[[#This Row],[deadline]]/86400)+25569+(-5/24)</f>
        <v>41644.443159722221</v>
      </c>
      <c r="L2278">
        <v>1386344289</v>
      </c>
      <c r="M2278" s="11">
        <f>(Table1[[#This Row],[launched_at]]/86400)+25569+(-5/24)</f>
        <v>41614.443159722221</v>
      </c>
      <c r="N2278" s="12">
        <f>Table1[[#This Row],[Date Created Conversion]]</f>
        <v>41614.443159722221</v>
      </c>
      <c r="O2278" s="13">
        <f>Table1[[#This Row],[Date Created Conversion]]</f>
        <v>41614.443159722221</v>
      </c>
      <c r="P2278" t="b">
        <v>0</v>
      </c>
      <c r="Q2278">
        <v>75</v>
      </c>
      <c r="R2278" s="6">
        <f>E2278/Q2278</f>
        <v>64.74666666666667</v>
      </c>
      <c r="S2278" t="b">
        <v>1</v>
      </c>
      <c r="T2278" t="s">
        <v>8297</v>
      </c>
      <c r="U2278" s="7" t="str">
        <f t="shared" si="106"/>
        <v>games</v>
      </c>
      <c r="V2278" t="str">
        <f t="shared" si="107"/>
        <v>tabletop games</v>
      </c>
    </row>
    <row r="2279" spans="1:22" ht="46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5">
        <f t="shared" si="105"/>
        <v>1.4108235294117648</v>
      </c>
      <c r="G2279" t="s">
        <v>8219</v>
      </c>
      <c r="H2279" t="s">
        <v>8224</v>
      </c>
      <c r="I2279" t="s">
        <v>8246</v>
      </c>
      <c r="J2279">
        <v>1330359423</v>
      </c>
      <c r="K2279" s="11">
        <f>(Table1[[#This Row],[deadline]]/86400)+25569+(-5/24)</f>
        <v>40966.470173611109</v>
      </c>
      <c r="L2279">
        <v>1327767423</v>
      </c>
      <c r="M2279" s="11">
        <f>(Table1[[#This Row],[launched_at]]/86400)+25569+(-5/24)</f>
        <v>40936.470173611109</v>
      </c>
      <c r="N2279" s="12">
        <f>Table1[[#This Row],[Date Created Conversion]]</f>
        <v>40936.470173611109</v>
      </c>
      <c r="O2279" s="13">
        <f>Table1[[#This Row],[Date Created Conversion]]</f>
        <v>40936.470173611109</v>
      </c>
      <c r="P2279" t="b">
        <v>0</v>
      </c>
      <c r="Q2279">
        <v>207</v>
      </c>
      <c r="R2279" s="6">
        <f>E2279/Q2279</f>
        <v>57.932367149758456</v>
      </c>
      <c r="S2279" t="b">
        <v>1</v>
      </c>
      <c r="T2279" t="s">
        <v>8297</v>
      </c>
      <c r="U2279" s="7" t="str">
        <f t="shared" si="106"/>
        <v>games</v>
      </c>
      <c r="V2279" t="str">
        <f t="shared" si="107"/>
        <v>tabletop games</v>
      </c>
    </row>
    <row r="2280" spans="1:22" ht="3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5">
        <f t="shared" si="105"/>
        <v>2.7069999999999999</v>
      </c>
      <c r="G2280" t="s">
        <v>8219</v>
      </c>
      <c r="H2280" t="s">
        <v>8237</v>
      </c>
      <c r="I2280" t="s">
        <v>8249</v>
      </c>
      <c r="J2280">
        <v>1451861940</v>
      </c>
      <c r="K2280" s="11">
        <f>(Table1[[#This Row],[deadline]]/86400)+25569+(-5/24)</f>
        <v>42372.749305555553</v>
      </c>
      <c r="L2280">
        <v>1448902867</v>
      </c>
      <c r="M2280" s="11">
        <f>(Table1[[#This Row],[launched_at]]/86400)+25569+(-5/24)</f>
        <v>42338.500775462962</v>
      </c>
      <c r="N2280" s="12">
        <f>Table1[[#This Row],[Date Created Conversion]]</f>
        <v>42338.500775462962</v>
      </c>
      <c r="O2280" s="13">
        <f>Table1[[#This Row],[Date Created Conversion]]</f>
        <v>42338.500775462962</v>
      </c>
      <c r="P2280" t="b">
        <v>0</v>
      </c>
      <c r="Q2280">
        <v>102</v>
      </c>
      <c r="R2280" s="6">
        <f>E2280/Q2280</f>
        <v>53.078431372549019</v>
      </c>
      <c r="S2280" t="b">
        <v>1</v>
      </c>
      <c r="T2280" t="s">
        <v>8297</v>
      </c>
      <c r="U2280" s="7" t="str">
        <f t="shared" si="106"/>
        <v>games</v>
      </c>
      <c r="V2280" t="str">
        <f t="shared" si="107"/>
        <v>tabletop games</v>
      </c>
    </row>
    <row r="2281" spans="1:22" ht="46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5">
        <f t="shared" si="105"/>
        <v>1.538</v>
      </c>
      <c r="G2281" t="s">
        <v>8219</v>
      </c>
      <c r="H2281" t="s">
        <v>8224</v>
      </c>
      <c r="I2281" t="s">
        <v>8246</v>
      </c>
      <c r="J2281">
        <v>1423022400</v>
      </c>
      <c r="K2281" s="11">
        <f>(Table1[[#This Row],[deadline]]/86400)+25569+(-5/24)</f>
        <v>42038.958333333336</v>
      </c>
      <c r="L2281">
        <v>1421436099</v>
      </c>
      <c r="M2281" s="11">
        <f>(Table1[[#This Row],[launched_at]]/86400)+25569+(-5/24)</f>
        <v>42020.598368055558</v>
      </c>
      <c r="N2281" s="12">
        <f>Table1[[#This Row],[Date Created Conversion]]</f>
        <v>42020.598368055558</v>
      </c>
      <c r="O2281" s="13">
        <f>Table1[[#This Row],[Date Created Conversion]]</f>
        <v>42020.598368055558</v>
      </c>
      <c r="P2281" t="b">
        <v>0</v>
      </c>
      <c r="Q2281">
        <v>32</v>
      </c>
      <c r="R2281" s="6">
        <f>E2281/Q2281</f>
        <v>48.0625</v>
      </c>
      <c r="S2281" t="b">
        <v>1</v>
      </c>
      <c r="T2281" t="s">
        <v>8297</v>
      </c>
      <c r="U2281" s="7" t="str">
        <f t="shared" si="106"/>
        <v>games</v>
      </c>
      <c r="V2281" t="str">
        <f t="shared" si="107"/>
        <v>tabletop games</v>
      </c>
    </row>
    <row r="2282" spans="1:22" ht="46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5">
        <f t="shared" si="105"/>
        <v>4.0357653061224488</v>
      </c>
      <c r="G2282" t="s">
        <v>8219</v>
      </c>
      <c r="H2282" t="s">
        <v>8224</v>
      </c>
      <c r="I2282" t="s">
        <v>8246</v>
      </c>
      <c r="J2282">
        <v>1442501991</v>
      </c>
      <c r="K2282" s="11">
        <f>(Table1[[#This Row],[deadline]]/86400)+25569+(-5/24)</f>
        <v>42264.416562499995</v>
      </c>
      <c r="L2282">
        <v>1439909991</v>
      </c>
      <c r="M2282" s="11">
        <f>(Table1[[#This Row],[launched_at]]/86400)+25569+(-5/24)</f>
        <v>42234.416562499995</v>
      </c>
      <c r="N2282" s="12">
        <f>Table1[[#This Row],[Date Created Conversion]]</f>
        <v>42234.416562499995</v>
      </c>
      <c r="O2282" s="13">
        <f>Table1[[#This Row],[Date Created Conversion]]</f>
        <v>42234.416562499995</v>
      </c>
      <c r="P2282" t="b">
        <v>0</v>
      </c>
      <c r="Q2282">
        <v>480</v>
      </c>
      <c r="R2282" s="6">
        <f>E2282/Q2282</f>
        <v>82.396874999999994</v>
      </c>
      <c r="S2282" t="b">
        <v>1</v>
      </c>
      <c r="T2282" t="s">
        <v>8297</v>
      </c>
      <c r="U2282" s="7" t="str">
        <f t="shared" si="106"/>
        <v>games</v>
      </c>
      <c r="V2282" t="str">
        <f t="shared" si="107"/>
        <v>tabletop games</v>
      </c>
    </row>
    <row r="2283" spans="1:22" ht="46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5">
        <f t="shared" si="105"/>
        <v>1.85</v>
      </c>
      <c r="G2283" t="s">
        <v>8219</v>
      </c>
      <c r="H2283" t="s">
        <v>8224</v>
      </c>
      <c r="I2283" t="s">
        <v>8246</v>
      </c>
      <c r="J2283">
        <v>1311576600</v>
      </c>
      <c r="K2283" s="11">
        <f>(Table1[[#This Row],[deadline]]/86400)+25569+(-5/24)</f>
        <v>40749.076388888883</v>
      </c>
      <c r="L2283">
        <v>1306219897</v>
      </c>
      <c r="M2283" s="11">
        <f>(Table1[[#This Row],[launched_at]]/86400)+25569+(-5/24)</f>
        <v>40687.077511574069</v>
      </c>
      <c r="N2283" s="12">
        <f>Table1[[#This Row],[Date Created Conversion]]</f>
        <v>40687.077511574069</v>
      </c>
      <c r="O2283" s="13">
        <f>Table1[[#This Row],[Date Created Conversion]]</f>
        <v>40687.077511574069</v>
      </c>
      <c r="P2283" t="b">
        <v>0</v>
      </c>
      <c r="Q2283">
        <v>11</v>
      </c>
      <c r="R2283" s="6">
        <f>E2283/Q2283</f>
        <v>50.454545454545453</v>
      </c>
      <c r="S2283" t="b">
        <v>1</v>
      </c>
      <c r="T2283" t="s">
        <v>8276</v>
      </c>
      <c r="U2283" s="7" t="str">
        <f t="shared" si="106"/>
        <v>music</v>
      </c>
      <c r="V2283" t="str">
        <f t="shared" si="107"/>
        <v>rock</v>
      </c>
    </row>
    <row r="2284" spans="1:22" ht="3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5">
        <f t="shared" si="105"/>
        <v>1.8533333333333333</v>
      </c>
      <c r="G2284" t="s">
        <v>8219</v>
      </c>
      <c r="H2284" t="s">
        <v>8224</v>
      </c>
      <c r="I2284" t="s">
        <v>8246</v>
      </c>
      <c r="J2284">
        <v>1452744686</v>
      </c>
      <c r="K2284" s="11">
        <f>(Table1[[#This Row],[deadline]]/86400)+25569+(-5/24)</f>
        <v>42382.966273148144</v>
      </c>
      <c r="L2284">
        <v>1447560686</v>
      </c>
      <c r="M2284" s="11">
        <f>(Table1[[#This Row],[launched_at]]/86400)+25569+(-5/24)</f>
        <v>42322.966273148144</v>
      </c>
      <c r="N2284" s="12">
        <f>Table1[[#This Row],[Date Created Conversion]]</f>
        <v>42322.966273148144</v>
      </c>
      <c r="O2284" s="13">
        <f>Table1[[#This Row],[Date Created Conversion]]</f>
        <v>42322.966273148144</v>
      </c>
      <c r="P2284" t="b">
        <v>0</v>
      </c>
      <c r="Q2284">
        <v>12</v>
      </c>
      <c r="R2284" s="6">
        <f>E2284/Q2284</f>
        <v>115.83333333333333</v>
      </c>
      <c r="S2284" t="b">
        <v>1</v>
      </c>
      <c r="T2284" t="s">
        <v>8276</v>
      </c>
      <c r="U2284" s="7" t="str">
        <f t="shared" si="106"/>
        <v>music</v>
      </c>
      <c r="V2284" t="str">
        <f t="shared" si="107"/>
        <v>rock</v>
      </c>
    </row>
    <row r="2285" spans="1:22" ht="46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5">
        <f t="shared" si="105"/>
        <v>1.0085533333333332</v>
      </c>
      <c r="G2285" t="s">
        <v>8219</v>
      </c>
      <c r="H2285" t="s">
        <v>8224</v>
      </c>
      <c r="I2285" t="s">
        <v>8246</v>
      </c>
      <c r="J2285">
        <v>1336528804</v>
      </c>
      <c r="K2285" s="11">
        <f>(Table1[[#This Row],[deadline]]/86400)+25569+(-5/24)</f>
        <v>41037.875046296293</v>
      </c>
      <c r="L2285">
        <v>1331348404</v>
      </c>
      <c r="M2285" s="11">
        <f>(Table1[[#This Row],[launched_at]]/86400)+25569+(-5/24)</f>
        <v>40977.916712962957</v>
      </c>
      <c r="N2285" s="12">
        <f>Table1[[#This Row],[Date Created Conversion]]</f>
        <v>40977.916712962957</v>
      </c>
      <c r="O2285" s="13">
        <f>Table1[[#This Row],[Date Created Conversion]]</f>
        <v>40977.916712962957</v>
      </c>
      <c r="P2285" t="b">
        <v>0</v>
      </c>
      <c r="Q2285">
        <v>48</v>
      </c>
      <c r="R2285" s="6">
        <f>E2285/Q2285</f>
        <v>63.03458333333333</v>
      </c>
      <c r="S2285" t="b">
        <v>1</v>
      </c>
      <c r="T2285" t="s">
        <v>8276</v>
      </c>
      <c r="U2285" s="7" t="str">
        <f t="shared" si="106"/>
        <v>music</v>
      </c>
      <c r="V2285" t="str">
        <f t="shared" si="107"/>
        <v>rock</v>
      </c>
    </row>
    <row r="2286" spans="1:22" ht="3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5">
        <f t="shared" si="105"/>
        <v>1.0622116666666668</v>
      </c>
      <c r="G2286" t="s">
        <v>8219</v>
      </c>
      <c r="H2286" t="s">
        <v>8224</v>
      </c>
      <c r="I2286" t="s">
        <v>8246</v>
      </c>
      <c r="J2286">
        <v>1299902400</v>
      </c>
      <c r="K2286" s="11">
        <f>(Table1[[#This Row],[deadline]]/86400)+25569+(-5/24)</f>
        <v>40613.958333333328</v>
      </c>
      <c r="L2286">
        <v>1297451245</v>
      </c>
      <c r="M2286" s="11">
        <f>(Table1[[#This Row],[launched_at]]/86400)+25569+(-5/24)</f>
        <v>40585.588483796295</v>
      </c>
      <c r="N2286" s="12">
        <f>Table1[[#This Row],[Date Created Conversion]]</f>
        <v>40585.588483796295</v>
      </c>
      <c r="O2286" s="13">
        <f>Table1[[#This Row],[Date Created Conversion]]</f>
        <v>40585.588483796295</v>
      </c>
      <c r="P2286" t="b">
        <v>0</v>
      </c>
      <c r="Q2286">
        <v>59</v>
      </c>
      <c r="R2286" s="6">
        <f>E2286/Q2286</f>
        <v>108.02152542372882</v>
      </c>
      <c r="S2286" t="b">
        <v>1</v>
      </c>
      <c r="T2286" t="s">
        <v>8276</v>
      </c>
      <c r="U2286" s="7" t="str">
        <f t="shared" si="106"/>
        <v>music</v>
      </c>
      <c r="V2286" t="str">
        <f t="shared" si="107"/>
        <v>rock</v>
      </c>
    </row>
    <row r="2287" spans="1:22" ht="46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5">
        <f t="shared" si="105"/>
        <v>1.2136666666666667</v>
      </c>
      <c r="G2287" t="s">
        <v>8219</v>
      </c>
      <c r="H2287" t="s">
        <v>8224</v>
      </c>
      <c r="I2287" t="s">
        <v>8246</v>
      </c>
      <c r="J2287">
        <v>1340944043</v>
      </c>
      <c r="K2287" s="11">
        <f>(Table1[[#This Row],[deadline]]/86400)+25569+(-5/24)</f>
        <v>41088.977349537039</v>
      </c>
      <c r="L2287">
        <v>1338352043</v>
      </c>
      <c r="M2287" s="11">
        <f>(Table1[[#This Row],[launched_at]]/86400)+25569+(-5/24)</f>
        <v>41058.977349537039</v>
      </c>
      <c r="N2287" s="12">
        <f>Table1[[#This Row],[Date Created Conversion]]</f>
        <v>41058.977349537039</v>
      </c>
      <c r="O2287" s="13">
        <f>Table1[[#This Row],[Date Created Conversion]]</f>
        <v>41058.977349537039</v>
      </c>
      <c r="P2287" t="b">
        <v>0</v>
      </c>
      <c r="Q2287">
        <v>79</v>
      </c>
      <c r="R2287" s="6">
        <f>E2287/Q2287</f>
        <v>46.088607594936711</v>
      </c>
      <c r="S2287" t="b">
        <v>1</v>
      </c>
      <c r="T2287" t="s">
        <v>8276</v>
      </c>
      <c r="U2287" s="7" t="str">
        <f t="shared" si="106"/>
        <v>music</v>
      </c>
      <c r="V2287" t="str">
        <f t="shared" si="107"/>
        <v>rock</v>
      </c>
    </row>
    <row r="2288" spans="1:22" ht="46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5">
        <f t="shared" si="105"/>
        <v>1.0006666666666666</v>
      </c>
      <c r="G2288" t="s">
        <v>8219</v>
      </c>
      <c r="H2288" t="s">
        <v>8224</v>
      </c>
      <c r="I2288" t="s">
        <v>8246</v>
      </c>
      <c r="J2288">
        <v>1378439940</v>
      </c>
      <c r="K2288" s="11">
        <f>(Table1[[#This Row],[deadline]]/86400)+25569+(-5/24)</f>
        <v>41522.957638888889</v>
      </c>
      <c r="L2288">
        <v>1376003254</v>
      </c>
      <c r="M2288" s="11">
        <f>(Table1[[#This Row],[launched_at]]/86400)+25569+(-5/24)</f>
        <v>41494.755254629628</v>
      </c>
      <c r="N2288" s="12">
        <f>Table1[[#This Row],[Date Created Conversion]]</f>
        <v>41494.755254629628</v>
      </c>
      <c r="O2288" s="13">
        <f>Table1[[#This Row],[Date Created Conversion]]</f>
        <v>41494.755254629628</v>
      </c>
      <c r="P2288" t="b">
        <v>0</v>
      </c>
      <c r="Q2288">
        <v>14</v>
      </c>
      <c r="R2288" s="6">
        <f>E2288/Q2288</f>
        <v>107.21428571428571</v>
      </c>
      <c r="S2288" t="b">
        <v>1</v>
      </c>
      <c r="T2288" t="s">
        <v>8276</v>
      </c>
      <c r="U2288" s="7" t="str">
        <f t="shared" si="106"/>
        <v>music</v>
      </c>
      <c r="V2288" t="str">
        <f t="shared" si="107"/>
        <v>rock</v>
      </c>
    </row>
    <row r="2289" spans="1:22" ht="46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5">
        <f t="shared" si="105"/>
        <v>1.1997755555555556</v>
      </c>
      <c r="G2289" t="s">
        <v>8219</v>
      </c>
      <c r="H2289" t="s">
        <v>8224</v>
      </c>
      <c r="I2289" t="s">
        <v>8246</v>
      </c>
      <c r="J2289">
        <v>1403539260</v>
      </c>
      <c r="K2289" s="11">
        <f>(Table1[[#This Row],[deadline]]/86400)+25569+(-5/24)</f>
        <v>41813.459027777775</v>
      </c>
      <c r="L2289">
        <v>1401724860</v>
      </c>
      <c r="M2289" s="11">
        <f>(Table1[[#This Row],[launched_at]]/86400)+25569+(-5/24)</f>
        <v>41792.459027777775</v>
      </c>
      <c r="N2289" s="12">
        <f>Table1[[#This Row],[Date Created Conversion]]</f>
        <v>41792.459027777775</v>
      </c>
      <c r="O2289" s="13">
        <f>Table1[[#This Row],[Date Created Conversion]]</f>
        <v>41792.459027777775</v>
      </c>
      <c r="P2289" t="b">
        <v>0</v>
      </c>
      <c r="Q2289">
        <v>106</v>
      </c>
      <c r="R2289" s="6">
        <f>E2289/Q2289</f>
        <v>50.9338679245283</v>
      </c>
      <c r="S2289" t="b">
        <v>1</v>
      </c>
      <c r="T2289" t="s">
        <v>8276</v>
      </c>
      <c r="U2289" s="7" t="str">
        <f t="shared" si="106"/>
        <v>music</v>
      </c>
      <c r="V2289" t="str">
        <f t="shared" si="107"/>
        <v>rock</v>
      </c>
    </row>
    <row r="2290" spans="1:22" ht="46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5">
        <f t="shared" si="105"/>
        <v>1.0009999999999999</v>
      </c>
      <c r="G2290" t="s">
        <v>8219</v>
      </c>
      <c r="H2290" t="s">
        <v>8224</v>
      </c>
      <c r="I2290" t="s">
        <v>8246</v>
      </c>
      <c r="J2290">
        <v>1340733600</v>
      </c>
      <c r="K2290" s="11">
        <f>(Table1[[#This Row],[deadline]]/86400)+25569+(-5/24)</f>
        <v>41086.541666666664</v>
      </c>
      <c r="L2290">
        <v>1339098689</v>
      </c>
      <c r="M2290" s="11">
        <f>(Table1[[#This Row],[launched_at]]/86400)+25569+(-5/24)</f>
        <v>41067.619085648148</v>
      </c>
      <c r="N2290" s="12">
        <f>Table1[[#This Row],[Date Created Conversion]]</f>
        <v>41067.619085648148</v>
      </c>
      <c r="O2290" s="13">
        <f>Table1[[#This Row],[Date Created Conversion]]</f>
        <v>41067.619085648148</v>
      </c>
      <c r="P2290" t="b">
        <v>0</v>
      </c>
      <c r="Q2290">
        <v>25</v>
      </c>
      <c r="R2290" s="6">
        <f>E2290/Q2290</f>
        <v>40.04</v>
      </c>
      <c r="S2290" t="b">
        <v>1</v>
      </c>
      <c r="T2290" t="s">
        <v>8276</v>
      </c>
      <c r="U2290" s="7" t="str">
        <f t="shared" si="106"/>
        <v>music</v>
      </c>
      <c r="V2290" t="str">
        <f t="shared" si="107"/>
        <v>rock</v>
      </c>
    </row>
    <row r="2291" spans="1:22" ht="46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5">
        <f t="shared" si="105"/>
        <v>1.0740000000000001</v>
      </c>
      <c r="G2291" t="s">
        <v>8219</v>
      </c>
      <c r="H2291" t="s">
        <v>8224</v>
      </c>
      <c r="I2291" t="s">
        <v>8246</v>
      </c>
      <c r="J2291">
        <v>1386372120</v>
      </c>
      <c r="K2291" s="11">
        <f>(Table1[[#This Row],[deadline]]/86400)+25569+(-5/24)</f>
        <v>41614.765277777777</v>
      </c>
      <c r="L2291">
        <v>1382659060</v>
      </c>
      <c r="M2291" s="11">
        <f>(Table1[[#This Row],[launched_at]]/86400)+25569+(-5/24)</f>
        <v>41571.790046296293</v>
      </c>
      <c r="N2291" s="12">
        <f>Table1[[#This Row],[Date Created Conversion]]</f>
        <v>41571.790046296293</v>
      </c>
      <c r="O2291" s="13">
        <f>Table1[[#This Row],[Date Created Conversion]]</f>
        <v>41571.790046296293</v>
      </c>
      <c r="P2291" t="b">
        <v>0</v>
      </c>
      <c r="Q2291">
        <v>25</v>
      </c>
      <c r="R2291" s="6">
        <f>E2291/Q2291</f>
        <v>64.44</v>
      </c>
      <c r="S2291" t="b">
        <v>1</v>
      </c>
      <c r="T2291" t="s">
        <v>8276</v>
      </c>
      <c r="U2291" s="7" t="str">
        <f t="shared" si="106"/>
        <v>music</v>
      </c>
      <c r="V2291" t="str">
        <f t="shared" si="107"/>
        <v>rock</v>
      </c>
    </row>
    <row r="2292" spans="1:22" ht="46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5">
        <f t="shared" si="105"/>
        <v>1.0406666666666666</v>
      </c>
      <c r="G2292" t="s">
        <v>8219</v>
      </c>
      <c r="H2292" t="s">
        <v>8224</v>
      </c>
      <c r="I2292" t="s">
        <v>8246</v>
      </c>
      <c r="J2292">
        <v>1259686800</v>
      </c>
      <c r="K2292" s="11">
        <f>(Table1[[#This Row],[deadline]]/86400)+25569+(-5/24)</f>
        <v>40148.5</v>
      </c>
      <c r="L2292">
        <v>1252908330</v>
      </c>
      <c r="M2292" s="11">
        <f>(Table1[[#This Row],[launched_at]]/86400)+25569+(-5/24)</f>
        <v>40070.045486111107</v>
      </c>
      <c r="N2292" s="12">
        <f>Table1[[#This Row],[Date Created Conversion]]</f>
        <v>40070.045486111107</v>
      </c>
      <c r="O2292" s="13">
        <f>Table1[[#This Row],[Date Created Conversion]]</f>
        <v>40070.045486111107</v>
      </c>
      <c r="P2292" t="b">
        <v>0</v>
      </c>
      <c r="Q2292">
        <v>29</v>
      </c>
      <c r="R2292" s="6">
        <f>E2292/Q2292</f>
        <v>53.827586206896555</v>
      </c>
      <c r="S2292" t="b">
        <v>1</v>
      </c>
      <c r="T2292" t="s">
        <v>8276</v>
      </c>
      <c r="U2292" s="7" t="str">
        <f t="shared" si="106"/>
        <v>music</v>
      </c>
      <c r="V2292" t="str">
        <f t="shared" si="107"/>
        <v>rock</v>
      </c>
    </row>
    <row r="2293" spans="1:22" ht="46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5">
        <f t="shared" si="105"/>
        <v>1.728</v>
      </c>
      <c r="G2293" t="s">
        <v>8219</v>
      </c>
      <c r="H2293" t="s">
        <v>8224</v>
      </c>
      <c r="I2293" t="s">
        <v>8246</v>
      </c>
      <c r="J2293">
        <v>1335153600</v>
      </c>
      <c r="K2293" s="11">
        <f>(Table1[[#This Row],[deadline]]/86400)+25569+(-5/24)</f>
        <v>41021.958333333328</v>
      </c>
      <c r="L2293">
        <v>1332199618</v>
      </c>
      <c r="M2293" s="11">
        <f>(Table1[[#This Row],[launched_at]]/86400)+25569+(-5/24)</f>
        <v>40987.768726851849</v>
      </c>
      <c r="N2293" s="12">
        <f>Table1[[#This Row],[Date Created Conversion]]</f>
        <v>40987.768726851849</v>
      </c>
      <c r="O2293" s="13">
        <f>Table1[[#This Row],[Date Created Conversion]]</f>
        <v>40987.768726851849</v>
      </c>
      <c r="P2293" t="b">
        <v>0</v>
      </c>
      <c r="Q2293">
        <v>43</v>
      </c>
      <c r="R2293" s="6">
        <f>E2293/Q2293</f>
        <v>100.46511627906976</v>
      </c>
      <c r="S2293" t="b">
        <v>1</v>
      </c>
      <c r="T2293" t="s">
        <v>8276</v>
      </c>
      <c r="U2293" s="7" t="str">
        <f t="shared" si="106"/>
        <v>music</v>
      </c>
      <c r="V2293" t="str">
        <f t="shared" si="107"/>
        <v>rock</v>
      </c>
    </row>
    <row r="2294" spans="1:22" ht="46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5">
        <f t="shared" si="105"/>
        <v>1.072505</v>
      </c>
      <c r="G2294" t="s">
        <v>8219</v>
      </c>
      <c r="H2294" t="s">
        <v>8224</v>
      </c>
      <c r="I2294" t="s">
        <v>8246</v>
      </c>
      <c r="J2294">
        <v>1334767476</v>
      </c>
      <c r="K2294" s="11">
        <f>(Table1[[#This Row],[deadline]]/86400)+25569+(-5/24)</f>
        <v>41017.489305555551</v>
      </c>
      <c r="L2294">
        <v>1332175476</v>
      </c>
      <c r="M2294" s="11">
        <f>(Table1[[#This Row],[launched_at]]/86400)+25569+(-5/24)</f>
        <v>40987.489305555551</v>
      </c>
      <c r="N2294" s="12">
        <f>Table1[[#This Row],[Date Created Conversion]]</f>
        <v>40987.489305555551</v>
      </c>
      <c r="O2294" s="13">
        <f>Table1[[#This Row],[Date Created Conversion]]</f>
        <v>40987.489305555551</v>
      </c>
      <c r="P2294" t="b">
        <v>0</v>
      </c>
      <c r="Q2294">
        <v>46</v>
      </c>
      <c r="R2294" s="6">
        <f>E2294/Q2294</f>
        <v>46.630652173913049</v>
      </c>
      <c r="S2294" t="b">
        <v>1</v>
      </c>
      <c r="T2294" t="s">
        <v>8276</v>
      </c>
      <c r="U2294" s="7" t="str">
        <f t="shared" si="106"/>
        <v>music</v>
      </c>
      <c r="V2294" t="str">
        <f t="shared" si="107"/>
        <v>rock</v>
      </c>
    </row>
    <row r="2295" spans="1:22" ht="3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5">
        <f t="shared" si="105"/>
        <v>1.0823529411764705</v>
      </c>
      <c r="G2295" t="s">
        <v>8219</v>
      </c>
      <c r="H2295" t="s">
        <v>8224</v>
      </c>
      <c r="I2295" t="s">
        <v>8246</v>
      </c>
      <c r="J2295">
        <v>1348545540</v>
      </c>
      <c r="K2295" s="11">
        <f>(Table1[[#This Row],[deadline]]/86400)+25569+(-5/24)</f>
        <v>41176.957638888889</v>
      </c>
      <c r="L2295">
        <v>1346345999</v>
      </c>
      <c r="M2295" s="11">
        <f>(Table1[[#This Row],[launched_at]]/86400)+25569+(-5/24)</f>
        <v>41151.499988425923</v>
      </c>
      <c r="N2295" s="12">
        <f>Table1[[#This Row],[Date Created Conversion]]</f>
        <v>41151.499988425923</v>
      </c>
      <c r="O2295" s="13">
        <f>Table1[[#This Row],[Date Created Conversion]]</f>
        <v>41151.499988425923</v>
      </c>
      <c r="P2295" t="b">
        <v>0</v>
      </c>
      <c r="Q2295">
        <v>27</v>
      </c>
      <c r="R2295" s="6">
        <f>E2295/Q2295</f>
        <v>34.074074074074076</v>
      </c>
      <c r="S2295" t="b">
        <v>1</v>
      </c>
      <c r="T2295" t="s">
        <v>8276</v>
      </c>
      <c r="U2295" s="7" t="str">
        <f t="shared" si="106"/>
        <v>music</v>
      </c>
      <c r="V2295" t="str">
        <f t="shared" si="107"/>
        <v>rock</v>
      </c>
    </row>
    <row r="2296" spans="1:22" ht="46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5">
        <f t="shared" si="105"/>
        <v>1.4608079999999999</v>
      </c>
      <c r="G2296" t="s">
        <v>8219</v>
      </c>
      <c r="H2296" t="s">
        <v>8224</v>
      </c>
      <c r="I2296" t="s">
        <v>8246</v>
      </c>
      <c r="J2296">
        <v>1358702480</v>
      </c>
      <c r="K2296" s="11">
        <f>(Table1[[#This Row],[deadline]]/86400)+25569+(-5/24)</f>
        <v>41294.514814814815</v>
      </c>
      <c r="L2296">
        <v>1356110480</v>
      </c>
      <c r="M2296" s="11">
        <f>(Table1[[#This Row],[launched_at]]/86400)+25569+(-5/24)</f>
        <v>41264.514814814815</v>
      </c>
      <c r="N2296" s="12">
        <f>Table1[[#This Row],[Date Created Conversion]]</f>
        <v>41264.514814814815</v>
      </c>
      <c r="O2296" s="13">
        <f>Table1[[#This Row],[Date Created Conversion]]</f>
        <v>41264.514814814815</v>
      </c>
      <c r="P2296" t="b">
        <v>0</v>
      </c>
      <c r="Q2296">
        <v>112</v>
      </c>
      <c r="R2296" s="6">
        <f>E2296/Q2296</f>
        <v>65.214642857142863</v>
      </c>
      <c r="S2296" t="b">
        <v>1</v>
      </c>
      <c r="T2296" t="s">
        <v>8276</v>
      </c>
      <c r="U2296" s="7" t="str">
        <f t="shared" si="106"/>
        <v>music</v>
      </c>
      <c r="V2296" t="str">
        <f t="shared" si="107"/>
        <v>rock</v>
      </c>
    </row>
    <row r="2297" spans="1:22" ht="46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5">
        <f t="shared" si="105"/>
        <v>1.2524999999999999</v>
      </c>
      <c r="G2297" t="s">
        <v>8219</v>
      </c>
      <c r="H2297" t="s">
        <v>8224</v>
      </c>
      <c r="I2297" t="s">
        <v>8246</v>
      </c>
      <c r="J2297">
        <v>1359240856</v>
      </c>
      <c r="K2297" s="11">
        <f>(Table1[[#This Row],[deadline]]/86400)+25569+(-5/24)</f>
        <v>41300.746018518512</v>
      </c>
      <c r="L2297">
        <v>1356648856</v>
      </c>
      <c r="M2297" s="11">
        <f>(Table1[[#This Row],[launched_at]]/86400)+25569+(-5/24)</f>
        <v>41270.746018518512</v>
      </c>
      <c r="N2297" s="12">
        <f>Table1[[#This Row],[Date Created Conversion]]</f>
        <v>41270.746018518512</v>
      </c>
      <c r="O2297" s="13">
        <f>Table1[[#This Row],[Date Created Conversion]]</f>
        <v>41270.746018518512</v>
      </c>
      <c r="P2297" t="b">
        <v>0</v>
      </c>
      <c r="Q2297">
        <v>34</v>
      </c>
      <c r="R2297" s="6">
        <f>E2297/Q2297</f>
        <v>44.205882352941174</v>
      </c>
      <c r="S2297" t="b">
        <v>1</v>
      </c>
      <c r="T2297" t="s">
        <v>8276</v>
      </c>
      <c r="U2297" s="7" t="str">
        <f t="shared" si="106"/>
        <v>music</v>
      </c>
      <c r="V2297" t="str">
        <f t="shared" si="107"/>
        <v>rock</v>
      </c>
    </row>
    <row r="2298" spans="1:22" ht="46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5">
        <f t="shared" si="105"/>
        <v>1.4907142857142857</v>
      </c>
      <c r="G2298" t="s">
        <v>8219</v>
      </c>
      <c r="H2298" t="s">
        <v>8224</v>
      </c>
      <c r="I2298" t="s">
        <v>8246</v>
      </c>
      <c r="J2298">
        <v>1330018426</v>
      </c>
      <c r="K2298" s="11">
        <f>(Table1[[#This Row],[deadline]]/86400)+25569+(-5/24)</f>
        <v>40962.52344907407</v>
      </c>
      <c r="L2298">
        <v>1326994426</v>
      </c>
      <c r="M2298" s="11">
        <f>(Table1[[#This Row],[launched_at]]/86400)+25569+(-5/24)</f>
        <v>40927.52344907407</v>
      </c>
      <c r="N2298" s="12">
        <f>Table1[[#This Row],[Date Created Conversion]]</f>
        <v>40927.52344907407</v>
      </c>
      <c r="O2298" s="13">
        <f>Table1[[#This Row],[Date Created Conversion]]</f>
        <v>40927.52344907407</v>
      </c>
      <c r="P2298" t="b">
        <v>0</v>
      </c>
      <c r="Q2298">
        <v>145</v>
      </c>
      <c r="R2298" s="6">
        <f>E2298/Q2298</f>
        <v>71.965517241379317</v>
      </c>
      <c r="S2298" t="b">
        <v>1</v>
      </c>
      <c r="T2298" t="s">
        <v>8276</v>
      </c>
      <c r="U2298" s="7" t="str">
        <f t="shared" si="106"/>
        <v>music</v>
      </c>
      <c r="V2298" t="str">
        <f t="shared" si="107"/>
        <v>rock</v>
      </c>
    </row>
    <row r="2299" spans="1:22" ht="3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5">
        <f t="shared" si="105"/>
        <v>1.006</v>
      </c>
      <c r="G2299" t="s">
        <v>8219</v>
      </c>
      <c r="H2299" t="s">
        <v>8224</v>
      </c>
      <c r="I2299" t="s">
        <v>8246</v>
      </c>
      <c r="J2299">
        <v>1331697540</v>
      </c>
      <c r="K2299" s="11">
        <f>(Table1[[#This Row],[deadline]]/86400)+25569+(-5/24)</f>
        <v>40981.957638888889</v>
      </c>
      <c r="L2299">
        <v>1328749249</v>
      </c>
      <c r="M2299" s="11">
        <f>(Table1[[#This Row],[launched_at]]/86400)+25569+(-5/24)</f>
        <v>40947.83390046296</v>
      </c>
      <c r="N2299" s="12">
        <f>Table1[[#This Row],[Date Created Conversion]]</f>
        <v>40947.83390046296</v>
      </c>
      <c r="O2299" s="13">
        <f>Table1[[#This Row],[Date Created Conversion]]</f>
        <v>40947.83390046296</v>
      </c>
      <c r="P2299" t="b">
        <v>0</v>
      </c>
      <c r="Q2299">
        <v>19</v>
      </c>
      <c r="R2299" s="6">
        <f>E2299/Q2299</f>
        <v>52.94736842105263</v>
      </c>
      <c r="S2299" t="b">
        <v>1</v>
      </c>
      <c r="T2299" t="s">
        <v>8276</v>
      </c>
      <c r="U2299" s="7" t="str">
        <f t="shared" si="106"/>
        <v>music</v>
      </c>
      <c r="V2299" t="str">
        <f t="shared" si="107"/>
        <v>rock</v>
      </c>
    </row>
    <row r="2300" spans="1:22" ht="31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5">
        <f t="shared" si="105"/>
        <v>1.0507333333333333</v>
      </c>
      <c r="G2300" t="s">
        <v>8219</v>
      </c>
      <c r="H2300" t="s">
        <v>8224</v>
      </c>
      <c r="I2300" t="s">
        <v>8246</v>
      </c>
      <c r="J2300">
        <v>1395861033</v>
      </c>
      <c r="K2300" s="11">
        <f>(Table1[[#This Row],[deadline]]/86400)+25569+(-5/24)</f>
        <v>41724.59065972222</v>
      </c>
      <c r="L2300">
        <v>1393272633</v>
      </c>
      <c r="M2300" s="11">
        <f>(Table1[[#This Row],[launched_at]]/86400)+25569+(-5/24)</f>
        <v>41694.632326388884</v>
      </c>
      <c r="N2300" s="12">
        <f>Table1[[#This Row],[Date Created Conversion]]</f>
        <v>41694.632326388884</v>
      </c>
      <c r="O2300" s="13">
        <f>Table1[[#This Row],[Date Created Conversion]]</f>
        <v>41694.632326388884</v>
      </c>
      <c r="P2300" t="b">
        <v>0</v>
      </c>
      <c r="Q2300">
        <v>288</v>
      </c>
      <c r="R2300" s="6">
        <f>E2300/Q2300</f>
        <v>109.45138888888889</v>
      </c>
      <c r="S2300" t="b">
        <v>1</v>
      </c>
      <c r="T2300" t="s">
        <v>8276</v>
      </c>
      <c r="U2300" s="7" t="str">
        <f t="shared" si="106"/>
        <v>music</v>
      </c>
      <c r="V2300" t="str">
        <f t="shared" si="107"/>
        <v>rock</v>
      </c>
    </row>
    <row r="2301" spans="1:22" ht="31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5">
        <f t="shared" si="105"/>
        <v>3.5016666666666665</v>
      </c>
      <c r="G2301" t="s">
        <v>8219</v>
      </c>
      <c r="H2301" t="s">
        <v>8224</v>
      </c>
      <c r="I2301" t="s">
        <v>8246</v>
      </c>
      <c r="J2301">
        <v>1296953209</v>
      </c>
      <c r="K2301" s="11">
        <f>(Table1[[#This Row],[deadline]]/86400)+25569+(-5/24)</f>
        <v>40579.824178240735</v>
      </c>
      <c r="L2301">
        <v>1295657209</v>
      </c>
      <c r="M2301" s="11">
        <f>(Table1[[#This Row],[launched_at]]/86400)+25569+(-5/24)</f>
        <v>40564.824178240735</v>
      </c>
      <c r="N2301" s="12">
        <f>Table1[[#This Row],[Date Created Conversion]]</f>
        <v>40564.824178240735</v>
      </c>
      <c r="O2301" s="13">
        <f>Table1[[#This Row],[Date Created Conversion]]</f>
        <v>40564.824178240735</v>
      </c>
      <c r="P2301" t="b">
        <v>0</v>
      </c>
      <c r="Q2301">
        <v>14</v>
      </c>
      <c r="R2301" s="6">
        <f>E2301/Q2301</f>
        <v>75.035714285714292</v>
      </c>
      <c r="S2301" t="b">
        <v>1</v>
      </c>
      <c r="T2301" t="s">
        <v>8276</v>
      </c>
      <c r="U2301" s="7" t="str">
        <f t="shared" si="106"/>
        <v>music</v>
      </c>
      <c r="V2301" t="str">
        <f t="shared" si="107"/>
        <v>rock</v>
      </c>
    </row>
    <row r="2302" spans="1:22" ht="46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5">
        <f t="shared" si="105"/>
        <v>1.0125</v>
      </c>
      <c r="G2302" t="s">
        <v>8219</v>
      </c>
      <c r="H2302" t="s">
        <v>8224</v>
      </c>
      <c r="I2302" t="s">
        <v>8246</v>
      </c>
      <c r="J2302">
        <v>1340904416</v>
      </c>
      <c r="K2302" s="11">
        <f>(Table1[[#This Row],[deadline]]/86400)+25569+(-5/24)</f>
        <v>41088.518703703703</v>
      </c>
      <c r="L2302">
        <v>1339694816</v>
      </c>
      <c r="M2302" s="11">
        <f>(Table1[[#This Row],[launched_at]]/86400)+25569+(-5/24)</f>
        <v>41074.518703703703</v>
      </c>
      <c r="N2302" s="12">
        <f>Table1[[#This Row],[Date Created Conversion]]</f>
        <v>41074.518703703703</v>
      </c>
      <c r="O2302" s="13">
        <f>Table1[[#This Row],[Date Created Conversion]]</f>
        <v>41074.518703703703</v>
      </c>
      <c r="P2302" t="b">
        <v>0</v>
      </c>
      <c r="Q2302">
        <v>7</v>
      </c>
      <c r="R2302" s="6">
        <f>E2302/Q2302</f>
        <v>115.71428571428571</v>
      </c>
      <c r="S2302" t="b">
        <v>1</v>
      </c>
      <c r="T2302" t="s">
        <v>8276</v>
      </c>
      <c r="U2302" s="7" t="str">
        <f t="shared" si="106"/>
        <v>music</v>
      </c>
      <c r="V2302" t="str">
        <f t="shared" si="107"/>
        <v>rock</v>
      </c>
    </row>
    <row r="2303" spans="1:22" ht="3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5">
        <f t="shared" si="105"/>
        <v>1.336044</v>
      </c>
      <c r="G2303" t="s">
        <v>8219</v>
      </c>
      <c r="H2303" t="s">
        <v>8224</v>
      </c>
      <c r="I2303" t="s">
        <v>8246</v>
      </c>
      <c r="J2303">
        <v>1371785496</v>
      </c>
      <c r="K2303" s="11">
        <f>(Table1[[#This Row],[deadline]]/86400)+25569+(-5/24)</f>
        <v>41445.938611111109</v>
      </c>
      <c r="L2303">
        <v>1369193496</v>
      </c>
      <c r="M2303" s="11">
        <f>(Table1[[#This Row],[launched_at]]/86400)+25569+(-5/24)</f>
        <v>41415.938611111109</v>
      </c>
      <c r="N2303" s="12">
        <f>Table1[[#This Row],[Date Created Conversion]]</f>
        <v>41415.938611111109</v>
      </c>
      <c r="O2303" s="13">
        <f>Table1[[#This Row],[Date Created Conversion]]</f>
        <v>41415.938611111109</v>
      </c>
      <c r="P2303" t="b">
        <v>1</v>
      </c>
      <c r="Q2303">
        <v>211</v>
      </c>
      <c r="R2303" s="6">
        <f>E2303/Q2303</f>
        <v>31.659810426540286</v>
      </c>
      <c r="S2303" t="b">
        <v>1</v>
      </c>
      <c r="T2303" t="s">
        <v>8279</v>
      </c>
      <c r="U2303" s="7" t="str">
        <f t="shared" si="106"/>
        <v>music</v>
      </c>
      <c r="V2303" t="str">
        <f t="shared" si="107"/>
        <v>indie rock</v>
      </c>
    </row>
    <row r="2304" spans="1:22" ht="46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5">
        <f t="shared" si="105"/>
        <v>1.7065217391304348</v>
      </c>
      <c r="G2304" t="s">
        <v>8219</v>
      </c>
      <c r="H2304" t="s">
        <v>8224</v>
      </c>
      <c r="I2304" t="s">
        <v>8246</v>
      </c>
      <c r="J2304">
        <v>1388473200</v>
      </c>
      <c r="K2304" s="11">
        <f>(Table1[[#This Row],[deadline]]/86400)+25569+(-5/24)</f>
        <v>41639.083333333328</v>
      </c>
      <c r="L2304">
        <v>1385585434</v>
      </c>
      <c r="M2304" s="11">
        <f>(Table1[[#This Row],[launched_at]]/86400)+25569+(-5/24)</f>
        <v>41605.660115740735</v>
      </c>
      <c r="N2304" s="12">
        <f>Table1[[#This Row],[Date Created Conversion]]</f>
        <v>41605.660115740735</v>
      </c>
      <c r="O2304" s="13">
        <f>Table1[[#This Row],[Date Created Conversion]]</f>
        <v>41605.660115740735</v>
      </c>
      <c r="P2304" t="b">
        <v>1</v>
      </c>
      <c r="Q2304">
        <v>85</v>
      </c>
      <c r="R2304" s="6">
        <f>E2304/Q2304</f>
        <v>46.176470588235297</v>
      </c>
      <c r="S2304" t="b">
        <v>1</v>
      </c>
      <c r="T2304" t="s">
        <v>8279</v>
      </c>
      <c r="U2304" s="7" t="str">
        <f t="shared" si="106"/>
        <v>music</v>
      </c>
      <c r="V2304" t="str">
        <f t="shared" si="107"/>
        <v>indie rock</v>
      </c>
    </row>
    <row r="2305" spans="1:22" ht="46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5">
        <f t="shared" si="105"/>
        <v>1.0935829457364341</v>
      </c>
      <c r="G2305" t="s">
        <v>8219</v>
      </c>
      <c r="H2305" t="s">
        <v>8224</v>
      </c>
      <c r="I2305" t="s">
        <v>8246</v>
      </c>
      <c r="J2305">
        <v>1323747596</v>
      </c>
      <c r="K2305" s="11">
        <f>(Table1[[#This Row],[deadline]]/86400)+25569+(-5/24)</f>
        <v>40889.944398148145</v>
      </c>
      <c r="L2305">
        <v>1320287996</v>
      </c>
      <c r="M2305" s="11">
        <f>(Table1[[#This Row],[launched_at]]/86400)+25569+(-5/24)</f>
        <v>40849.902731481481</v>
      </c>
      <c r="N2305" s="12">
        <f>Table1[[#This Row],[Date Created Conversion]]</f>
        <v>40849.902731481481</v>
      </c>
      <c r="O2305" s="13">
        <f>Table1[[#This Row],[Date Created Conversion]]</f>
        <v>40849.902731481481</v>
      </c>
      <c r="P2305" t="b">
        <v>1</v>
      </c>
      <c r="Q2305">
        <v>103</v>
      </c>
      <c r="R2305" s="6">
        <f>E2305/Q2305</f>
        <v>68.481650485436887</v>
      </c>
      <c r="S2305" t="b">
        <v>1</v>
      </c>
      <c r="T2305" t="s">
        <v>8279</v>
      </c>
      <c r="U2305" s="7" t="str">
        <f t="shared" si="106"/>
        <v>music</v>
      </c>
      <c r="V2305" t="str">
        <f t="shared" si="107"/>
        <v>indie rock</v>
      </c>
    </row>
    <row r="2306" spans="1:22" ht="46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5">
        <f t="shared" si="105"/>
        <v>1.0070033333333335</v>
      </c>
      <c r="G2306" t="s">
        <v>8219</v>
      </c>
      <c r="H2306" t="s">
        <v>8224</v>
      </c>
      <c r="I2306" t="s">
        <v>8246</v>
      </c>
      <c r="J2306">
        <v>1293857940</v>
      </c>
      <c r="K2306" s="11">
        <f>(Table1[[#This Row],[deadline]]/86400)+25569+(-5/24)</f>
        <v>40543.999305555553</v>
      </c>
      <c r="L2306">
        <v>1290281691</v>
      </c>
      <c r="M2306" s="11">
        <f>(Table1[[#This Row],[launched_at]]/86400)+25569+(-5/24)</f>
        <v>40502.607534722221</v>
      </c>
      <c r="N2306" s="12">
        <f>Table1[[#This Row],[Date Created Conversion]]</f>
        <v>40502.607534722221</v>
      </c>
      <c r="O2306" s="13">
        <f>Table1[[#This Row],[Date Created Conversion]]</f>
        <v>40502.607534722221</v>
      </c>
      <c r="P2306" t="b">
        <v>1</v>
      </c>
      <c r="Q2306">
        <v>113</v>
      </c>
      <c r="R2306" s="6">
        <f>E2306/Q2306</f>
        <v>53.469203539823013</v>
      </c>
      <c r="S2306" t="b">
        <v>1</v>
      </c>
      <c r="T2306" t="s">
        <v>8279</v>
      </c>
      <c r="U2306" s="7" t="str">
        <f t="shared" si="106"/>
        <v>music</v>
      </c>
      <c r="V2306" t="str">
        <f t="shared" si="107"/>
        <v>indie rock</v>
      </c>
    </row>
    <row r="2307" spans="1:22" ht="46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5">
        <f t="shared" ref="F2307:F2370" si="108">E2307/D2307</f>
        <v>1.0122777777777778</v>
      </c>
      <c r="G2307" t="s">
        <v>8219</v>
      </c>
      <c r="H2307" t="s">
        <v>8224</v>
      </c>
      <c r="I2307" t="s">
        <v>8246</v>
      </c>
      <c r="J2307">
        <v>1407520800</v>
      </c>
      <c r="K2307" s="11">
        <f>(Table1[[#This Row],[deadline]]/86400)+25569+(-5/24)</f>
        <v>41859.541666666664</v>
      </c>
      <c r="L2307">
        <v>1405356072</v>
      </c>
      <c r="M2307" s="11">
        <f>(Table1[[#This Row],[launched_at]]/86400)+25569+(-5/24)</f>
        <v>41834.486944444441</v>
      </c>
      <c r="N2307" s="12">
        <f>Table1[[#This Row],[Date Created Conversion]]</f>
        <v>41834.486944444441</v>
      </c>
      <c r="O2307" s="13">
        <f>Table1[[#This Row],[Date Created Conversion]]</f>
        <v>41834.486944444441</v>
      </c>
      <c r="P2307" t="b">
        <v>1</v>
      </c>
      <c r="Q2307">
        <v>167</v>
      </c>
      <c r="R2307" s="6">
        <f>E2307/Q2307</f>
        <v>109.10778443113773</v>
      </c>
      <c r="S2307" t="b">
        <v>1</v>
      </c>
      <c r="T2307" t="s">
        <v>8279</v>
      </c>
      <c r="U2307" s="7" t="str">
        <f t="shared" ref="U2307:U2370" si="109">LEFT(T2307, SEARCH("/",T2307,1)-1)</f>
        <v>music</v>
      </c>
      <c r="V2307" t="str">
        <f t="shared" ref="V2307:V2370" si="110">RIGHT(T2307, LEN(T2307)-SEARCH("/",T2307,1))</f>
        <v>indie rock</v>
      </c>
    </row>
    <row r="2308" spans="1:22" ht="46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5">
        <f t="shared" si="108"/>
        <v>1.0675857142857144</v>
      </c>
      <c r="G2308" t="s">
        <v>8219</v>
      </c>
      <c r="H2308" t="s">
        <v>8224</v>
      </c>
      <c r="I2308" t="s">
        <v>8246</v>
      </c>
      <c r="J2308">
        <v>1331352129</v>
      </c>
      <c r="K2308" s="11">
        <f>(Table1[[#This Row],[deadline]]/86400)+25569+(-5/24)</f>
        <v>40977.959826388884</v>
      </c>
      <c r="L2308">
        <v>1328760129</v>
      </c>
      <c r="M2308" s="11">
        <f>(Table1[[#This Row],[launched_at]]/86400)+25569+(-5/24)</f>
        <v>40947.959826388884</v>
      </c>
      <c r="N2308" s="12">
        <f>Table1[[#This Row],[Date Created Conversion]]</f>
        <v>40947.959826388884</v>
      </c>
      <c r="O2308" s="13">
        <f>Table1[[#This Row],[Date Created Conversion]]</f>
        <v>40947.959826388884</v>
      </c>
      <c r="P2308" t="b">
        <v>1</v>
      </c>
      <c r="Q2308">
        <v>73</v>
      </c>
      <c r="R2308" s="6">
        <f>E2308/Q2308</f>
        <v>51.185616438356163</v>
      </c>
      <c r="S2308" t="b">
        <v>1</v>
      </c>
      <c r="T2308" t="s">
        <v>8279</v>
      </c>
      <c r="U2308" s="7" t="str">
        <f t="shared" si="109"/>
        <v>music</v>
      </c>
      <c r="V2308" t="str">
        <f t="shared" si="110"/>
        <v>indie rock</v>
      </c>
    </row>
    <row r="2309" spans="1:22" ht="46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5">
        <f t="shared" si="108"/>
        <v>1.0665777537961894</v>
      </c>
      <c r="G2309" t="s">
        <v>8219</v>
      </c>
      <c r="H2309" t="s">
        <v>8224</v>
      </c>
      <c r="I2309" t="s">
        <v>8246</v>
      </c>
      <c r="J2309">
        <v>1336245328</v>
      </c>
      <c r="K2309" s="11">
        <f>(Table1[[#This Row],[deadline]]/86400)+25569+(-5/24)</f>
        <v>41034.59407407407</v>
      </c>
      <c r="L2309">
        <v>1333653333</v>
      </c>
      <c r="M2309" s="11">
        <f>(Table1[[#This Row],[launched_at]]/86400)+25569+(-5/24)</f>
        <v>41004.594131944446</v>
      </c>
      <c r="N2309" s="12">
        <f>Table1[[#This Row],[Date Created Conversion]]</f>
        <v>41004.594131944446</v>
      </c>
      <c r="O2309" s="13">
        <f>Table1[[#This Row],[Date Created Conversion]]</f>
        <v>41004.594131944446</v>
      </c>
      <c r="P2309" t="b">
        <v>1</v>
      </c>
      <c r="Q2309">
        <v>75</v>
      </c>
      <c r="R2309" s="6">
        <f>E2309/Q2309</f>
        <v>27.936800000000002</v>
      </c>
      <c r="S2309" t="b">
        <v>1</v>
      </c>
      <c r="T2309" t="s">
        <v>8279</v>
      </c>
      <c r="U2309" s="7" t="str">
        <f t="shared" si="109"/>
        <v>music</v>
      </c>
      <c r="V2309" t="str">
        <f t="shared" si="110"/>
        <v>indie rock</v>
      </c>
    </row>
    <row r="2310" spans="1:22" ht="46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5">
        <f t="shared" si="108"/>
        <v>1.0130622</v>
      </c>
      <c r="G2310" t="s">
        <v>8219</v>
      </c>
      <c r="H2310" t="s">
        <v>8224</v>
      </c>
      <c r="I2310" t="s">
        <v>8246</v>
      </c>
      <c r="J2310">
        <v>1409274000</v>
      </c>
      <c r="K2310" s="11">
        <f>(Table1[[#This Row],[deadline]]/86400)+25569+(-5/24)</f>
        <v>41879.833333333328</v>
      </c>
      <c r="L2310">
        <v>1406847996</v>
      </c>
      <c r="M2310" s="11">
        <f>(Table1[[#This Row],[launched_at]]/86400)+25569+(-5/24)</f>
        <v>41851.754583333335</v>
      </c>
      <c r="N2310" s="12">
        <f>Table1[[#This Row],[Date Created Conversion]]</f>
        <v>41851.754583333335</v>
      </c>
      <c r="O2310" s="13">
        <f>Table1[[#This Row],[Date Created Conversion]]</f>
        <v>41851.754583333335</v>
      </c>
      <c r="P2310" t="b">
        <v>1</v>
      </c>
      <c r="Q2310">
        <v>614</v>
      </c>
      <c r="R2310" s="6">
        <f>E2310/Q2310</f>
        <v>82.496921824104234</v>
      </c>
      <c r="S2310" t="b">
        <v>1</v>
      </c>
      <c r="T2310" t="s">
        <v>8279</v>
      </c>
      <c r="U2310" s="7" t="str">
        <f t="shared" si="109"/>
        <v>music</v>
      </c>
      <c r="V2310" t="str">
        <f t="shared" si="110"/>
        <v>indie rock</v>
      </c>
    </row>
    <row r="2311" spans="1:22" ht="46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5">
        <f t="shared" si="108"/>
        <v>1.0667450000000001</v>
      </c>
      <c r="G2311" t="s">
        <v>8219</v>
      </c>
      <c r="H2311" t="s">
        <v>8224</v>
      </c>
      <c r="I2311" t="s">
        <v>8246</v>
      </c>
      <c r="J2311">
        <v>1362872537</v>
      </c>
      <c r="K2311" s="11">
        <f>(Table1[[#This Row],[deadline]]/86400)+25569+(-5/24)</f>
        <v>41342.779363425921</v>
      </c>
      <c r="L2311">
        <v>1359848537</v>
      </c>
      <c r="M2311" s="11">
        <f>(Table1[[#This Row],[launched_at]]/86400)+25569+(-5/24)</f>
        <v>41307.779363425921</v>
      </c>
      <c r="N2311" s="12">
        <f>Table1[[#This Row],[Date Created Conversion]]</f>
        <v>41307.779363425921</v>
      </c>
      <c r="O2311" s="13">
        <f>Table1[[#This Row],[Date Created Conversion]]</f>
        <v>41307.779363425921</v>
      </c>
      <c r="P2311" t="b">
        <v>1</v>
      </c>
      <c r="Q2311">
        <v>107</v>
      </c>
      <c r="R2311" s="6">
        <f>E2311/Q2311</f>
        <v>59.817476635514019</v>
      </c>
      <c r="S2311" t="b">
        <v>1</v>
      </c>
      <c r="T2311" t="s">
        <v>8279</v>
      </c>
      <c r="U2311" s="7" t="str">
        <f t="shared" si="109"/>
        <v>music</v>
      </c>
      <c r="V2311" t="str">
        <f t="shared" si="110"/>
        <v>indie rock</v>
      </c>
    </row>
    <row r="2312" spans="1:22" ht="46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5">
        <f t="shared" si="108"/>
        <v>4.288397837837838</v>
      </c>
      <c r="G2312" t="s">
        <v>8219</v>
      </c>
      <c r="H2312" t="s">
        <v>8224</v>
      </c>
      <c r="I2312" t="s">
        <v>8246</v>
      </c>
      <c r="J2312">
        <v>1363889015</v>
      </c>
      <c r="K2312" s="11">
        <f>(Table1[[#This Row],[deadline]]/86400)+25569+(-5/24)</f>
        <v>41354.54415509259</v>
      </c>
      <c r="L2312">
        <v>1361300615</v>
      </c>
      <c r="M2312" s="11">
        <f>(Table1[[#This Row],[launched_at]]/86400)+25569+(-5/24)</f>
        <v>41324.585821759254</v>
      </c>
      <c r="N2312" s="12">
        <f>Table1[[#This Row],[Date Created Conversion]]</f>
        <v>41324.585821759254</v>
      </c>
      <c r="O2312" s="13">
        <f>Table1[[#This Row],[Date Created Conversion]]</f>
        <v>41324.585821759254</v>
      </c>
      <c r="P2312" t="b">
        <v>1</v>
      </c>
      <c r="Q2312">
        <v>1224</v>
      </c>
      <c r="R2312" s="6">
        <f>E2312/Q2312</f>
        <v>64.816470588235291</v>
      </c>
      <c r="S2312" t="b">
        <v>1</v>
      </c>
      <c r="T2312" t="s">
        <v>8279</v>
      </c>
      <c r="U2312" s="7" t="str">
        <f t="shared" si="109"/>
        <v>music</v>
      </c>
      <c r="V2312" t="str">
        <f t="shared" si="110"/>
        <v>indie rock</v>
      </c>
    </row>
    <row r="2313" spans="1:22" ht="46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5">
        <f t="shared" si="108"/>
        <v>1.0411111111111111</v>
      </c>
      <c r="G2313" t="s">
        <v>8219</v>
      </c>
      <c r="H2313" t="s">
        <v>8224</v>
      </c>
      <c r="I2313" t="s">
        <v>8246</v>
      </c>
      <c r="J2313">
        <v>1399421189</v>
      </c>
      <c r="K2313" s="11">
        <f>(Table1[[#This Row],[deadline]]/86400)+25569+(-5/24)</f>
        <v>41765.796168981477</v>
      </c>
      <c r="L2313">
        <v>1396829189</v>
      </c>
      <c r="M2313" s="11">
        <f>(Table1[[#This Row],[launched_at]]/86400)+25569+(-5/24)</f>
        <v>41735.796168981477</v>
      </c>
      <c r="N2313" s="12">
        <f>Table1[[#This Row],[Date Created Conversion]]</f>
        <v>41735.796168981477</v>
      </c>
      <c r="O2313" s="13">
        <f>Table1[[#This Row],[Date Created Conversion]]</f>
        <v>41735.796168981477</v>
      </c>
      <c r="P2313" t="b">
        <v>1</v>
      </c>
      <c r="Q2313">
        <v>104</v>
      </c>
      <c r="R2313" s="6">
        <f>E2313/Q2313</f>
        <v>90.09615384615384</v>
      </c>
      <c r="S2313" t="b">
        <v>1</v>
      </c>
      <c r="T2313" t="s">
        <v>8279</v>
      </c>
      <c r="U2313" s="7" t="str">
        <f t="shared" si="109"/>
        <v>music</v>
      </c>
      <c r="V2313" t="str">
        <f t="shared" si="110"/>
        <v>indie rock</v>
      </c>
    </row>
    <row r="2314" spans="1:22" ht="46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5">
        <f t="shared" si="108"/>
        <v>1.0786666666666667</v>
      </c>
      <c r="G2314" t="s">
        <v>8219</v>
      </c>
      <c r="H2314" t="s">
        <v>8224</v>
      </c>
      <c r="I2314" t="s">
        <v>8246</v>
      </c>
      <c r="J2314">
        <v>1397862000</v>
      </c>
      <c r="K2314" s="11">
        <f>(Table1[[#This Row],[deadline]]/86400)+25569+(-5/24)</f>
        <v>41747.75</v>
      </c>
      <c r="L2314">
        <v>1395155478</v>
      </c>
      <c r="M2314" s="11">
        <f>(Table1[[#This Row],[launched_at]]/86400)+25569+(-5/24)</f>
        <v>41716.424513888887</v>
      </c>
      <c r="N2314" s="12">
        <f>Table1[[#This Row],[Date Created Conversion]]</f>
        <v>41716.424513888887</v>
      </c>
      <c r="O2314" s="13">
        <f>Table1[[#This Row],[Date Created Conversion]]</f>
        <v>41716.424513888887</v>
      </c>
      <c r="P2314" t="b">
        <v>1</v>
      </c>
      <c r="Q2314">
        <v>79</v>
      </c>
      <c r="R2314" s="6">
        <f>E2314/Q2314</f>
        <v>40.962025316455694</v>
      </c>
      <c r="S2314" t="b">
        <v>1</v>
      </c>
      <c r="T2314" t="s">
        <v>8279</v>
      </c>
      <c r="U2314" s="7" t="str">
        <f t="shared" si="109"/>
        <v>music</v>
      </c>
      <c r="V2314" t="str">
        <f t="shared" si="110"/>
        <v>indie rock</v>
      </c>
    </row>
    <row r="2315" spans="1:22" ht="3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5">
        <f t="shared" si="108"/>
        <v>1.7584040000000001</v>
      </c>
      <c r="G2315" t="s">
        <v>8219</v>
      </c>
      <c r="H2315" t="s">
        <v>8224</v>
      </c>
      <c r="I2315" t="s">
        <v>8246</v>
      </c>
      <c r="J2315">
        <v>1336086026</v>
      </c>
      <c r="K2315" s="11">
        <f>(Table1[[#This Row],[deadline]]/86400)+25569+(-5/24)</f>
        <v>41032.750300925924</v>
      </c>
      <c r="L2315">
        <v>1333494026</v>
      </c>
      <c r="M2315" s="11">
        <f>(Table1[[#This Row],[launched_at]]/86400)+25569+(-5/24)</f>
        <v>41002.750300925924</v>
      </c>
      <c r="N2315" s="12">
        <f>Table1[[#This Row],[Date Created Conversion]]</f>
        <v>41002.750300925924</v>
      </c>
      <c r="O2315" s="13">
        <f>Table1[[#This Row],[Date Created Conversion]]</f>
        <v>41002.750300925924</v>
      </c>
      <c r="P2315" t="b">
        <v>1</v>
      </c>
      <c r="Q2315">
        <v>157</v>
      </c>
      <c r="R2315" s="6">
        <f>E2315/Q2315</f>
        <v>56.000127388535034</v>
      </c>
      <c r="S2315" t="b">
        <v>1</v>
      </c>
      <c r="T2315" t="s">
        <v>8279</v>
      </c>
      <c r="U2315" s="7" t="str">
        <f t="shared" si="109"/>
        <v>music</v>
      </c>
      <c r="V2315" t="str">
        <f t="shared" si="110"/>
        <v>indie rock</v>
      </c>
    </row>
    <row r="2316" spans="1:22" ht="46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5">
        <f t="shared" si="108"/>
        <v>1.5697000000000001</v>
      </c>
      <c r="G2316" t="s">
        <v>8219</v>
      </c>
      <c r="H2316" t="s">
        <v>8224</v>
      </c>
      <c r="I2316" t="s">
        <v>8246</v>
      </c>
      <c r="J2316">
        <v>1339074857</v>
      </c>
      <c r="K2316" s="11">
        <f>(Table1[[#This Row],[deadline]]/86400)+25569+(-5/24)</f>
        <v>41067.343252314815</v>
      </c>
      <c r="L2316">
        <v>1336482857</v>
      </c>
      <c r="M2316" s="11">
        <f>(Table1[[#This Row],[launched_at]]/86400)+25569+(-5/24)</f>
        <v>41037.343252314815</v>
      </c>
      <c r="N2316" s="12">
        <f>Table1[[#This Row],[Date Created Conversion]]</f>
        <v>41037.343252314815</v>
      </c>
      <c r="O2316" s="13">
        <f>Table1[[#This Row],[Date Created Conversion]]</f>
        <v>41037.343252314815</v>
      </c>
      <c r="P2316" t="b">
        <v>1</v>
      </c>
      <c r="Q2316">
        <v>50</v>
      </c>
      <c r="R2316" s="6">
        <f>E2316/Q2316</f>
        <v>37.672800000000002</v>
      </c>
      <c r="S2316" t="b">
        <v>1</v>
      </c>
      <c r="T2316" t="s">
        <v>8279</v>
      </c>
      <c r="U2316" s="7" t="str">
        <f t="shared" si="109"/>
        <v>music</v>
      </c>
      <c r="V2316" t="str">
        <f t="shared" si="110"/>
        <v>indie rock</v>
      </c>
    </row>
    <row r="2317" spans="1:22" ht="3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5">
        <f t="shared" si="108"/>
        <v>1.026</v>
      </c>
      <c r="G2317" t="s">
        <v>8219</v>
      </c>
      <c r="H2317" t="s">
        <v>8224</v>
      </c>
      <c r="I2317" t="s">
        <v>8246</v>
      </c>
      <c r="J2317">
        <v>1336238743</v>
      </c>
      <c r="K2317" s="11">
        <f>(Table1[[#This Row],[deadline]]/86400)+25569+(-5/24)</f>
        <v>41034.517858796295</v>
      </c>
      <c r="L2317">
        <v>1333646743</v>
      </c>
      <c r="M2317" s="11">
        <f>(Table1[[#This Row],[launched_at]]/86400)+25569+(-5/24)</f>
        <v>41004.517858796295</v>
      </c>
      <c r="N2317" s="12">
        <f>Table1[[#This Row],[Date Created Conversion]]</f>
        <v>41004.517858796295</v>
      </c>
      <c r="O2317" s="13">
        <f>Table1[[#This Row],[Date Created Conversion]]</f>
        <v>41004.517858796295</v>
      </c>
      <c r="P2317" t="b">
        <v>1</v>
      </c>
      <c r="Q2317">
        <v>64</v>
      </c>
      <c r="R2317" s="6">
        <f>E2317/Q2317</f>
        <v>40.078125</v>
      </c>
      <c r="S2317" t="b">
        <v>1</v>
      </c>
      <c r="T2317" t="s">
        <v>8279</v>
      </c>
      <c r="U2317" s="7" t="str">
        <f t="shared" si="109"/>
        <v>music</v>
      </c>
      <c r="V2317" t="str">
        <f t="shared" si="110"/>
        <v>indie rock</v>
      </c>
    </row>
    <row r="2318" spans="1:22" ht="46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5">
        <f t="shared" si="108"/>
        <v>1.0404266666666666</v>
      </c>
      <c r="G2318" t="s">
        <v>8219</v>
      </c>
      <c r="H2318" t="s">
        <v>8224</v>
      </c>
      <c r="I2318" t="s">
        <v>8246</v>
      </c>
      <c r="J2318">
        <v>1260383040</v>
      </c>
      <c r="K2318" s="11">
        <f>(Table1[[#This Row],[deadline]]/86400)+25569+(-5/24)</f>
        <v>40156.558333333327</v>
      </c>
      <c r="L2318">
        <v>1253726650</v>
      </c>
      <c r="M2318" s="11">
        <f>(Table1[[#This Row],[launched_at]]/86400)+25569+(-5/24)</f>
        <v>40079.516782407409</v>
      </c>
      <c r="N2318" s="12">
        <f>Table1[[#This Row],[Date Created Conversion]]</f>
        <v>40079.516782407409</v>
      </c>
      <c r="O2318" s="13">
        <f>Table1[[#This Row],[Date Created Conversion]]</f>
        <v>40079.516782407409</v>
      </c>
      <c r="P2318" t="b">
        <v>1</v>
      </c>
      <c r="Q2318">
        <v>200</v>
      </c>
      <c r="R2318" s="6">
        <f>E2318/Q2318</f>
        <v>78.031999999999996</v>
      </c>
      <c r="S2318" t="b">
        <v>1</v>
      </c>
      <c r="T2318" t="s">
        <v>8279</v>
      </c>
      <c r="U2318" s="7" t="str">
        <f t="shared" si="109"/>
        <v>music</v>
      </c>
      <c r="V2318" t="str">
        <f t="shared" si="110"/>
        <v>indie rock</v>
      </c>
    </row>
    <row r="2319" spans="1:22" ht="46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5">
        <f t="shared" si="108"/>
        <v>1.04</v>
      </c>
      <c r="G2319" t="s">
        <v>8219</v>
      </c>
      <c r="H2319" t="s">
        <v>8224</v>
      </c>
      <c r="I2319" t="s">
        <v>8246</v>
      </c>
      <c r="J2319">
        <v>1266210000</v>
      </c>
      <c r="K2319" s="11">
        <f>(Table1[[#This Row],[deadline]]/86400)+25569+(-5/24)</f>
        <v>40224</v>
      </c>
      <c r="L2319">
        <v>1263474049</v>
      </c>
      <c r="M2319" s="11">
        <f>(Table1[[#This Row],[launched_at]]/86400)+25569+(-5/24)</f>
        <v>40192.33390046296</v>
      </c>
      <c r="N2319" s="12">
        <f>Table1[[#This Row],[Date Created Conversion]]</f>
        <v>40192.33390046296</v>
      </c>
      <c r="O2319" s="13">
        <f>Table1[[#This Row],[Date Created Conversion]]</f>
        <v>40192.33390046296</v>
      </c>
      <c r="P2319" t="b">
        <v>1</v>
      </c>
      <c r="Q2319">
        <v>22</v>
      </c>
      <c r="R2319" s="6">
        <f>E2319/Q2319</f>
        <v>18.90909090909091</v>
      </c>
      <c r="S2319" t="b">
        <v>1</v>
      </c>
      <c r="T2319" t="s">
        <v>8279</v>
      </c>
      <c r="U2319" s="7" t="str">
        <f t="shared" si="109"/>
        <v>music</v>
      </c>
      <c r="V2319" t="str">
        <f t="shared" si="110"/>
        <v>indie rock</v>
      </c>
    </row>
    <row r="2320" spans="1:22" ht="6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5">
        <f t="shared" si="108"/>
        <v>1.2105999999999999</v>
      </c>
      <c r="G2320" t="s">
        <v>8219</v>
      </c>
      <c r="H2320" t="s">
        <v>8224</v>
      </c>
      <c r="I2320" t="s">
        <v>8246</v>
      </c>
      <c r="J2320">
        <v>1253937540</v>
      </c>
      <c r="K2320" s="11">
        <f>(Table1[[#This Row],[deadline]]/86400)+25569+(-5/24)</f>
        <v>40081.957638888889</v>
      </c>
      <c r="L2320">
        <v>1251214014</v>
      </c>
      <c r="M2320" s="11">
        <f>(Table1[[#This Row],[launched_at]]/86400)+25569+(-5/24)</f>
        <v>40050.435347222221</v>
      </c>
      <c r="N2320" s="12">
        <f>Table1[[#This Row],[Date Created Conversion]]</f>
        <v>40050.435347222221</v>
      </c>
      <c r="O2320" s="13">
        <f>Table1[[#This Row],[Date Created Conversion]]</f>
        <v>40050.435347222221</v>
      </c>
      <c r="P2320" t="b">
        <v>1</v>
      </c>
      <c r="Q2320">
        <v>163</v>
      </c>
      <c r="R2320" s="6">
        <f>E2320/Q2320</f>
        <v>37.134969325153371</v>
      </c>
      <c r="S2320" t="b">
        <v>1</v>
      </c>
      <c r="T2320" t="s">
        <v>8279</v>
      </c>
      <c r="U2320" s="7" t="str">
        <f t="shared" si="109"/>
        <v>music</v>
      </c>
      <c r="V2320" t="str">
        <f t="shared" si="110"/>
        <v>indie rock</v>
      </c>
    </row>
    <row r="2321" spans="1:22" ht="46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5">
        <f t="shared" si="108"/>
        <v>1.077</v>
      </c>
      <c r="G2321" t="s">
        <v>8219</v>
      </c>
      <c r="H2321" t="s">
        <v>8224</v>
      </c>
      <c r="I2321" t="s">
        <v>8246</v>
      </c>
      <c r="J2321">
        <v>1387072685</v>
      </c>
      <c r="K2321" s="11">
        <f>(Table1[[#This Row],[deadline]]/86400)+25569+(-5/24)</f>
        <v>41622.873668981476</v>
      </c>
      <c r="L2321">
        <v>1384480685</v>
      </c>
      <c r="M2321" s="11">
        <f>(Table1[[#This Row],[launched_at]]/86400)+25569+(-5/24)</f>
        <v>41592.873668981476</v>
      </c>
      <c r="N2321" s="12">
        <f>Table1[[#This Row],[Date Created Conversion]]</f>
        <v>41592.873668981476</v>
      </c>
      <c r="O2321" s="13">
        <f>Table1[[#This Row],[Date Created Conversion]]</f>
        <v>41592.873668981476</v>
      </c>
      <c r="P2321" t="b">
        <v>1</v>
      </c>
      <c r="Q2321">
        <v>77</v>
      </c>
      <c r="R2321" s="6">
        <f>E2321/Q2321</f>
        <v>41.961038961038959</v>
      </c>
      <c r="S2321" t="b">
        <v>1</v>
      </c>
      <c r="T2321" t="s">
        <v>8279</v>
      </c>
      <c r="U2321" s="7" t="str">
        <f t="shared" si="109"/>
        <v>music</v>
      </c>
      <c r="V2321" t="str">
        <f t="shared" si="110"/>
        <v>indie rock</v>
      </c>
    </row>
    <row r="2322" spans="1:22" ht="46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5">
        <f t="shared" si="108"/>
        <v>1.0866</v>
      </c>
      <c r="G2322" t="s">
        <v>8219</v>
      </c>
      <c r="H2322" t="s">
        <v>8224</v>
      </c>
      <c r="I2322" t="s">
        <v>8246</v>
      </c>
      <c r="J2322">
        <v>1396463800</v>
      </c>
      <c r="K2322" s="11">
        <f>(Table1[[#This Row],[deadline]]/86400)+25569+(-5/24)</f>
        <v>41731.567129629628</v>
      </c>
      <c r="L2322">
        <v>1393443400</v>
      </c>
      <c r="M2322" s="11">
        <f>(Table1[[#This Row],[launched_at]]/86400)+25569+(-5/24)</f>
        <v>41696.608796296292</v>
      </c>
      <c r="N2322" s="12">
        <f>Table1[[#This Row],[Date Created Conversion]]</f>
        <v>41696.608796296292</v>
      </c>
      <c r="O2322" s="13">
        <f>Table1[[#This Row],[Date Created Conversion]]</f>
        <v>41696.608796296292</v>
      </c>
      <c r="P2322" t="b">
        <v>1</v>
      </c>
      <c r="Q2322">
        <v>89</v>
      </c>
      <c r="R2322" s="6">
        <f>E2322/Q2322</f>
        <v>61.044943820224717</v>
      </c>
      <c r="S2322" t="b">
        <v>1</v>
      </c>
      <c r="T2322" t="s">
        <v>8279</v>
      </c>
      <c r="U2322" s="7" t="str">
        <f t="shared" si="109"/>
        <v>music</v>
      </c>
      <c r="V2322" t="str">
        <f t="shared" si="110"/>
        <v>indie rock</v>
      </c>
    </row>
    <row r="2323" spans="1:22" ht="46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5">
        <f t="shared" si="108"/>
        <v>0.39120962394619685</v>
      </c>
      <c r="G2323" t="s">
        <v>8222</v>
      </c>
      <c r="H2323" t="s">
        <v>8239</v>
      </c>
      <c r="I2323" t="s">
        <v>8249</v>
      </c>
      <c r="J2323">
        <v>1491282901</v>
      </c>
      <c r="K2323" s="11">
        <f>(Table1[[#This Row],[deadline]]/86400)+25569+(-5/24)</f>
        <v>42829.010428240734</v>
      </c>
      <c r="L2323">
        <v>1488694501</v>
      </c>
      <c r="M2323" s="11">
        <f>(Table1[[#This Row],[launched_at]]/86400)+25569+(-5/24)</f>
        <v>42799.052094907405</v>
      </c>
      <c r="N2323" s="12">
        <f>Table1[[#This Row],[Date Created Conversion]]</f>
        <v>42799.052094907405</v>
      </c>
      <c r="O2323" s="13">
        <f>Table1[[#This Row],[Date Created Conversion]]</f>
        <v>42799.052094907405</v>
      </c>
      <c r="P2323" t="b">
        <v>0</v>
      </c>
      <c r="Q2323">
        <v>64</v>
      </c>
      <c r="R2323" s="6">
        <f>E2323/Q2323</f>
        <v>64.53125</v>
      </c>
      <c r="S2323" t="b">
        <v>0</v>
      </c>
      <c r="T2323" t="s">
        <v>8298</v>
      </c>
      <c r="U2323" s="7" t="str">
        <f t="shared" si="109"/>
        <v>food</v>
      </c>
      <c r="V2323" t="str">
        <f t="shared" si="110"/>
        <v>small batch</v>
      </c>
    </row>
    <row r="2324" spans="1:22" ht="46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5">
        <f t="shared" si="108"/>
        <v>3.1481481481481478E-2</v>
      </c>
      <c r="G2324" t="s">
        <v>8222</v>
      </c>
      <c r="H2324" t="s">
        <v>8224</v>
      </c>
      <c r="I2324" t="s">
        <v>8246</v>
      </c>
      <c r="J2324">
        <v>1491769769</v>
      </c>
      <c r="K2324" s="11">
        <f>(Table1[[#This Row],[deadline]]/86400)+25569+(-5/24)</f>
        <v>42834.645474537036</v>
      </c>
      <c r="L2324">
        <v>1489181369</v>
      </c>
      <c r="M2324" s="11">
        <f>(Table1[[#This Row],[launched_at]]/86400)+25569+(-5/24)</f>
        <v>42804.6871412037</v>
      </c>
      <c r="N2324" s="12">
        <f>Table1[[#This Row],[Date Created Conversion]]</f>
        <v>42804.6871412037</v>
      </c>
      <c r="O2324" s="13">
        <f>Table1[[#This Row],[Date Created Conversion]]</f>
        <v>42804.6871412037</v>
      </c>
      <c r="P2324" t="b">
        <v>0</v>
      </c>
      <c r="Q2324">
        <v>4</v>
      </c>
      <c r="R2324" s="6">
        <f>E2324/Q2324</f>
        <v>21.25</v>
      </c>
      <c r="S2324" t="b">
        <v>0</v>
      </c>
      <c r="T2324" t="s">
        <v>8298</v>
      </c>
      <c r="U2324" s="7" t="str">
        <f t="shared" si="109"/>
        <v>food</v>
      </c>
      <c r="V2324" t="str">
        <f t="shared" si="110"/>
        <v>small batch</v>
      </c>
    </row>
    <row r="2325" spans="1:22" ht="46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5">
        <f t="shared" si="108"/>
        <v>0.48</v>
      </c>
      <c r="G2325" t="s">
        <v>8222</v>
      </c>
      <c r="H2325" t="s">
        <v>8224</v>
      </c>
      <c r="I2325" t="s">
        <v>8246</v>
      </c>
      <c r="J2325">
        <v>1490033247</v>
      </c>
      <c r="K2325" s="11">
        <f>(Table1[[#This Row],[deadline]]/86400)+25569+(-5/24)</f>
        <v>42814.546840277777</v>
      </c>
      <c r="L2325">
        <v>1489428447</v>
      </c>
      <c r="M2325" s="11">
        <f>(Table1[[#This Row],[launched_at]]/86400)+25569+(-5/24)</f>
        <v>42807.546840277777</v>
      </c>
      <c r="N2325" s="12">
        <f>Table1[[#This Row],[Date Created Conversion]]</f>
        <v>42807.546840277777</v>
      </c>
      <c r="O2325" s="13">
        <f>Table1[[#This Row],[Date Created Conversion]]</f>
        <v>42807.546840277777</v>
      </c>
      <c r="P2325" t="b">
        <v>0</v>
      </c>
      <c r="Q2325">
        <v>4</v>
      </c>
      <c r="R2325" s="6">
        <f>E2325/Q2325</f>
        <v>30</v>
      </c>
      <c r="S2325" t="b">
        <v>0</v>
      </c>
      <c r="T2325" t="s">
        <v>8298</v>
      </c>
      <c r="U2325" s="7" t="str">
        <f t="shared" si="109"/>
        <v>food</v>
      </c>
      <c r="V2325" t="str">
        <f t="shared" si="110"/>
        <v>small batch</v>
      </c>
    </row>
    <row r="2326" spans="1:22" ht="3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5">
        <f t="shared" si="108"/>
        <v>0.20733333333333334</v>
      </c>
      <c r="G2326" t="s">
        <v>8222</v>
      </c>
      <c r="H2326" t="s">
        <v>8225</v>
      </c>
      <c r="I2326" t="s">
        <v>8247</v>
      </c>
      <c r="J2326">
        <v>1490559285</v>
      </c>
      <c r="K2326" s="11">
        <f>(Table1[[#This Row],[deadline]]/86400)+25569+(-5/24)</f>
        <v>42820.635243055549</v>
      </c>
      <c r="L2326">
        <v>1487970885</v>
      </c>
      <c r="M2326" s="11">
        <f>(Table1[[#This Row],[launched_at]]/86400)+25569+(-5/24)</f>
        <v>42790.67690972222</v>
      </c>
      <c r="N2326" s="12">
        <f>Table1[[#This Row],[Date Created Conversion]]</f>
        <v>42790.67690972222</v>
      </c>
      <c r="O2326" s="13">
        <f>Table1[[#This Row],[Date Created Conversion]]</f>
        <v>42790.67690972222</v>
      </c>
      <c r="P2326" t="b">
        <v>0</v>
      </c>
      <c r="Q2326">
        <v>61</v>
      </c>
      <c r="R2326" s="6">
        <f>E2326/Q2326</f>
        <v>25.491803278688526</v>
      </c>
      <c r="S2326" t="b">
        <v>0</v>
      </c>
      <c r="T2326" t="s">
        <v>8298</v>
      </c>
      <c r="U2326" s="7" t="str">
        <f t="shared" si="109"/>
        <v>food</v>
      </c>
      <c r="V2326" t="str">
        <f t="shared" si="110"/>
        <v>small batch</v>
      </c>
    </row>
    <row r="2327" spans="1:22" ht="46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5">
        <f t="shared" si="108"/>
        <v>0.08</v>
      </c>
      <c r="G2327" t="s">
        <v>8222</v>
      </c>
      <c r="H2327" t="s">
        <v>8224</v>
      </c>
      <c r="I2327" t="s">
        <v>8246</v>
      </c>
      <c r="J2327">
        <v>1490830331</v>
      </c>
      <c r="K2327" s="11">
        <f>(Table1[[#This Row],[deadline]]/86400)+25569+(-5/24)</f>
        <v>42823.772349537037</v>
      </c>
      <c r="L2327">
        <v>1488241931</v>
      </c>
      <c r="M2327" s="11">
        <f>(Table1[[#This Row],[launched_at]]/86400)+25569+(-5/24)</f>
        <v>42793.814016203702</v>
      </c>
      <c r="N2327" s="12">
        <f>Table1[[#This Row],[Date Created Conversion]]</f>
        <v>42793.814016203702</v>
      </c>
      <c r="O2327" s="13">
        <f>Table1[[#This Row],[Date Created Conversion]]</f>
        <v>42793.814016203702</v>
      </c>
      <c r="P2327" t="b">
        <v>0</v>
      </c>
      <c r="Q2327">
        <v>7</v>
      </c>
      <c r="R2327" s="6">
        <f>E2327/Q2327</f>
        <v>11.428571428571429</v>
      </c>
      <c r="S2327" t="b">
        <v>0</v>
      </c>
      <c r="T2327" t="s">
        <v>8298</v>
      </c>
      <c r="U2327" s="7" t="str">
        <f t="shared" si="109"/>
        <v>food</v>
      </c>
      <c r="V2327" t="str">
        <f t="shared" si="110"/>
        <v>small batch</v>
      </c>
    </row>
    <row r="2328" spans="1:22" ht="46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5">
        <f t="shared" si="108"/>
        <v>7.1999999999999998E-3</v>
      </c>
      <c r="G2328" t="s">
        <v>8222</v>
      </c>
      <c r="H2328" t="s">
        <v>8224</v>
      </c>
      <c r="I2328" t="s">
        <v>8246</v>
      </c>
      <c r="J2328">
        <v>1493571600</v>
      </c>
      <c r="K2328" s="11">
        <f>(Table1[[#This Row],[deadline]]/86400)+25569+(-5/24)</f>
        <v>42855.499999999993</v>
      </c>
      <c r="L2328">
        <v>1489106948</v>
      </c>
      <c r="M2328" s="11">
        <f>(Table1[[#This Row],[launched_at]]/86400)+25569+(-5/24)</f>
        <v>42803.825787037036</v>
      </c>
      <c r="N2328" s="12">
        <f>Table1[[#This Row],[Date Created Conversion]]</f>
        <v>42803.825787037036</v>
      </c>
      <c r="O2328" s="13">
        <f>Table1[[#This Row],[Date Created Conversion]]</f>
        <v>42803.825787037036</v>
      </c>
      <c r="P2328" t="b">
        <v>0</v>
      </c>
      <c r="Q2328">
        <v>1</v>
      </c>
      <c r="R2328" s="6">
        <f>E2328/Q2328</f>
        <v>108</v>
      </c>
      <c r="S2328" t="b">
        <v>0</v>
      </c>
      <c r="T2328" t="s">
        <v>8298</v>
      </c>
      <c r="U2328" s="7" t="str">
        <f t="shared" si="109"/>
        <v>food</v>
      </c>
      <c r="V2328" t="str">
        <f t="shared" si="110"/>
        <v>small batch</v>
      </c>
    </row>
    <row r="2329" spans="1:22" ht="3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5">
        <f t="shared" si="108"/>
        <v>5.2609431428571432</v>
      </c>
      <c r="G2329" t="s">
        <v>8219</v>
      </c>
      <c r="H2329" t="s">
        <v>8224</v>
      </c>
      <c r="I2329" t="s">
        <v>8246</v>
      </c>
      <c r="J2329">
        <v>1409090440</v>
      </c>
      <c r="K2329" s="11">
        <f>(Table1[[#This Row],[deadline]]/86400)+25569+(-5/24)</f>
        <v>41877.708796296291</v>
      </c>
      <c r="L2329">
        <v>1406066440</v>
      </c>
      <c r="M2329" s="11">
        <f>(Table1[[#This Row],[launched_at]]/86400)+25569+(-5/24)</f>
        <v>41842.708796296291</v>
      </c>
      <c r="N2329" s="12">
        <f>Table1[[#This Row],[Date Created Conversion]]</f>
        <v>41842.708796296291</v>
      </c>
      <c r="O2329" s="13">
        <f>Table1[[#This Row],[Date Created Conversion]]</f>
        <v>41842.708796296291</v>
      </c>
      <c r="P2329" t="b">
        <v>1</v>
      </c>
      <c r="Q2329">
        <v>3355</v>
      </c>
      <c r="R2329" s="6">
        <f>E2329/Q2329</f>
        <v>54.883162444113267</v>
      </c>
      <c r="S2329" t="b">
        <v>1</v>
      </c>
      <c r="T2329" t="s">
        <v>8298</v>
      </c>
      <c r="U2329" s="7" t="str">
        <f t="shared" si="109"/>
        <v>food</v>
      </c>
      <c r="V2329" t="str">
        <f t="shared" si="110"/>
        <v>small batch</v>
      </c>
    </row>
    <row r="2330" spans="1:22" ht="6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5">
        <f t="shared" si="108"/>
        <v>2.5445000000000002</v>
      </c>
      <c r="G2330" t="s">
        <v>8219</v>
      </c>
      <c r="H2330" t="s">
        <v>8224</v>
      </c>
      <c r="I2330" t="s">
        <v>8246</v>
      </c>
      <c r="J2330">
        <v>1434307537</v>
      </c>
      <c r="K2330" s="11">
        <f>(Table1[[#This Row],[deadline]]/86400)+25569+(-5/24)</f>
        <v>42169.573344907403</v>
      </c>
      <c r="L2330">
        <v>1431715537</v>
      </c>
      <c r="M2330" s="11">
        <f>(Table1[[#This Row],[launched_at]]/86400)+25569+(-5/24)</f>
        <v>42139.573344907403</v>
      </c>
      <c r="N2330" s="12">
        <f>Table1[[#This Row],[Date Created Conversion]]</f>
        <v>42139.573344907403</v>
      </c>
      <c r="O2330" s="13">
        <f>Table1[[#This Row],[Date Created Conversion]]</f>
        <v>42139.573344907403</v>
      </c>
      <c r="P2330" t="b">
        <v>1</v>
      </c>
      <c r="Q2330">
        <v>537</v>
      </c>
      <c r="R2330" s="6">
        <f>E2330/Q2330</f>
        <v>47.383612662942269</v>
      </c>
      <c r="S2330" t="b">
        <v>1</v>
      </c>
      <c r="T2330" t="s">
        <v>8298</v>
      </c>
      <c r="U2330" s="7" t="str">
        <f t="shared" si="109"/>
        <v>food</v>
      </c>
      <c r="V2330" t="str">
        <f t="shared" si="110"/>
        <v>small batch</v>
      </c>
    </row>
    <row r="2331" spans="1:22" ht="46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5">
        <f t="shared" si="108"/>
        <v>1.0591999999999999</v>
      </c>
      <c r="G2331" t="s">
        <v>8219</v>
      </c>
      <c r="H2331" t="s">
        <v>8224</v>
      </c>
      <c r="I2331" t="s">
        <v>8246</v>
      </c>
      <c r="J2331">
        <v>1405609146</v>
      </c>
      <c r="K2331" s="11">
        <f>(Table1[[#This Row],[deadline]]/86400)+25569+(-5/24)</f>
        <v>41837.416041666664</v>
      </c>
      <c r="L2331">
        <v>1403017146</v>
      </c>
      <c r="M2331" s="11">
        <f>(Table1[[#This Row],[launched_at]]/86400)+25569+(-5/24)</f>
        <v>41807.416041666664</v>
      </c>
      <c r="N2331" s="12">
        <f>Table1[[#This Row],[Date Created Conversion]]</f>
        <v>41807.416041666664</v>
      </c>
      <c r="O2331" s="13">
        <f>Table1[[#This Row],[Date Created Conversion]]</f>
        <v>41807.416041666664</v>
      </c>
      <c r="P2331" t="b">
        <v>1</v>
      </c>
      <c r="Q2331">
        <v>125</v>
      </c>
      <c r="R2331" s="6">
        <f>E2331/Q2331</f>
        <v>211.84</v>
      </c>
      <c r="S2331" t="b">
        <v>1</v>
      </c>
      <c r="T2331" t="s">
        <v>8298</v>
      </c>
      <c r="U2331" s="7" t="str">
        <f t="shared" si="109"/>
        <v>food</v>
      </c>
      <c r="V2331" t="str">
        <f t="shared" si="110"/>
        <v>small batch</v>
      </c>
    </row>
    <row r="2332" spans="1:22" ht="46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5">
        <f t="shared" si="108"/>
        <v>1.0242285714285715</v>
      </c>
      <c r="G2332" t="s">
        <v>8219</v>
      </c>
      <c r="H2332" t="s">
        <v>8224</v>
      </c>
      <c r="I2332" t="s">
        <v>8246</v>
      </c>
      <c r="J2332">
        <v>1451001600</v>
      </c>
      <c r="K2332" s="11">
        <f>(Table1[[#This Row],[deadline]]/86400)+25569+(-5/24)</f>
        <v>42362.791666666664</v>
      </c>
      <c r="L2332">
        <v>1448400943</v>
      </c>
      <c r="M2332" s="11">
        <f>(Table1[[#This Row],[launched_at]]/86400)+25569+(-5/24)</f>
        <v>42332.691469907404</v>
      </c>
      <c r="N2332" s="12">
        <f>Table1[[#This Row],[Date Created Conversion]]</f>
        <v>42332.691469907404</v>
      </c>
      <c r="O2332" s="13">
        <f>Table1[[#This Row],[Date Created Conversion]]</f>
        <v>42332.691469907404</v>
      </c>
      <c r="P2332" t="b">
        <v>1</v>
      </c>
      <c r="Q2332">
        <v>163</v>
      </c>
      <c r="R2332" s="6">
        <f>E2332/Q2332</f>
        <v>219.92638036809817</v>
      </c>
      <c r="S2332" t="b">
        <v>1</v>
      </c>
      <c r="T2332" t="s">
        <v>8298</v>
      </c>
      <c r="U2332" s="7" t="str">
        <f t="shared" si="109"/>
        <v>food</v>
      </c>
      <c r="V2332" t="str">
        <f t="shared" si="110"/>
        <v>small batch</v>
      </c>
    </row>
    <row r="2333" spans="1:22" ht="46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5">
        <f t="shared" si="108"/>
        <v>1.4431375</v>
      </c>
      <c r="G2333" t="s">
        <v>8219</v>
      </c>
      <c r="H2333" t="s">
        <v>8224</v>
      </c>
      <c r="I2333" t="s">
        <v>8246</v>
      </c>
      <c r="J2333">
        <v>1408320490</v>
      </c>
      <c r="K2333" s="11">
        <f>(Table1[[#This Row],[deadline]]/86400)+25569+(-5/24)</f>
        <v>41868.797337962962</v>
      </c>
      <c r="L2333">
        <v>1405728490</v>
      </c>
      <c r="M2333" s="11">
        <f>(Table1[[#This Row],[launched_at]]/86400)+25569+(-5/24)</f>
        <v>41838.797337962962</v>
      </c>
      <c r="N2333" s="12">
        <f>Table1[[#This Row],[Date Created Conversion]]</f>
        <v>41838.797337962962</v>
      </c>
      <c r="O2333" s="13">
        <f>Table1[[#This Row],[Date Created Conversion]]</f>
        <v>41838.797337962962</v>
      </c>
      <c r="P2333" t="b">
        <v>1</v>
      </c>
      <c r="Q2333">
        <v>283</v>
      </c>
      <c r="R2333" s="6">
        <f>E2333/Q2333</f>
        <v>40.795406360424032</v>
      </c>
      <c r="S2333" t="b">
        <v>1</v>
      </c>
      <c r="T2333" t="s">
        <v>8298</v>
      </c>
      <c r="U2333" s="7" t="str">
        <f t="shared" si="109"/>
        <v>food</v>
      </c>
      <c r="V2333" t="str">
        <f t="shared" si="110"/>
        <v>small batch</v>
      </c>
    </row>
    <row r="2334" spans="1:22" ht="46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5">
        <f t="shared" si="108"/>
        <v>1.06308</v>
      </c>
      <c r="G2334" t="s">
        <v>8219</v>
      </c>
      <c r="H2334" t="s">
        <v>8224</v>
      </c>
      <c r="I2334" t="s">
        <v>8246</v>
      </c>
      <c r="J2334">
        <v>1423235071</v>
      </c>
      <c r="K2334" s="11">
        <f>(Table1[[#This Row],[deadline]]/86400)+25569+(-5/24)</f>
        <v>42041.419803240737</v>
      </c>
      <c r="L2334">
        <v>1420643071</v>
      </c>
      <c r="M2334" s="11">
        <f>(Table1[[#This Row],[launched_at]]/86400)+25569+(-5/24)</f>
        <v>42011.419803240737</v>
      </c>
      <c r="N2334" s="12">
        <f>Table1[[#This Row],[Date Created Conversion]]</f>
        <v>42011.419803240737</v>
      </c>
      <c r="O2334" s="13">
        <f>Table1[[#This Row],[Date Created Conversion]]</f>
        <v>42011.419803240737</v>
      </c>
      <c r="P2334" t="b">
        <v>1</v>
      </c>
      <c r="Q2334">
        <v>352</v>
      </c>
      <c r="R2334" s="6">
        <f>E2334/Q2334</f>
        <v>75.502840909090907</v>
      </c>
      <c r="S2334" t="b">
        <v>1</v>
      </c>
      <c r="T2334" t="s">
        <v>8298</v>
      </c>
      <c r="U2334" s="7" t="str">
        <f t="shared" si="109"/>
        <v>food</v>
      </c>
      <c r="V2334" t="str">
        <f t="shared" si="110"/>
        <v>small batch</v>
      </c>
    </row>
    <row r="2335" spans="1:22" ht="46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5">
        <f t="shared" si="108"/>
        <v>2.1216666666666666</v>
      </c>
      <c r="G2335" t="s">
        <v>8219</v>
      </c>
      <c r="H2335" t="s">
        <v>8224</v>
      </c>
      <c r="I2335" t="s">
        <v>8246</v>
      </c>
      <c r="J2335">
        <v>1401385800</v>
      </c>
      <c r="K2335" s="11">
        <f>(Table1[[#This Row],[deadline]]/86400)+25569+(-5/24)</f>
        <v>41788.534722222219</v>
      </c>
      <c r="L2335">
        <v>1399563390</v>
      </c>
      <c r="M2335" s="11">
        <f>(Table1[[#This Row],[launched_at]]/86400)+25569+(-5/24)</f>
        <v>41767.442013888889</v>
      </c>
      <c r="N2335" s="12">
        <f>Table1[[#This Row],[Date Created Conversion]]</f>
        <v>41767.442013888889</v>
      </c>
      <c r="O2335" s="13">
        <f>Table1[[#This Row],[Date Created Conversion]]</f>
        <v>41767.442013888889</v>
      </c>
      <c r="P2335" t="b">
        <v>1</v>
      </c>
      <c r="Q2335">
        <v>94</v>
      </c>
      <c r="R2335" s="6">
        <f>E2335/Q2335</f>
        <v>13.542553191489361</v>
      </c>
      <c r="S2335" t="b">
        <v>1</v>
      </c>
      <c r="T2335" t="s">
        <v>8298</v>
      </c>
      <c r="U2335" s="7" t="str">
        <f t="shared" si="109"/>
        <v>food</v>
      </c>
      <c r="V2335" t="str">
        <f t="shared" si="110"/>
        <v>small batch</v>
      </c>
    </row>
    <row r="2336" spans="1:22" ht="46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5">
        <f t="shared" si="108"/>
        <v>1.0195000000000001</v>
      </c>
      <c r="G2336" t="s">
        <v>8219</v>
      </c>
      <c r="H2336" t="s">
        <v>8224</v>
      </c>
      <c r="I2336" t="s">
        <v>8246</v>
      </c>
      <c r="J2336">
        <v>1415208840</v>
      </c>
      <c r="K2336" s="11">
        <f>(Table1[[#This Row],[deadline]]/86400)+25569+(-5/24)</f>
        <v>41948.523611111108</v>
      </c>
      <c r="L2336">
        <v>1412611498</v>
      </c>
      <c r="M2336" s="11">
        <f>(Table1[[#This Row],[launched_at]]/86400)+25569+(-5/24)</f>
        <v>41918.461782407401</v>
      </c>
      <c r="N2336" s="12">
        <f>Table1[[#This Row],[Date Created Conversion]]</f>
        <v>41918.461782407401</v>
      </c>
      <c r="O2336" s="13">
        <f>Table1[[#This Row],[Date Created Conversion]]</f>
        <v>41918.461782407401</v>
      </c>
      <c r="P2336" t="b">
        <v>1</v>
      </c>
      <c r="Q2336">
        <v>67</v>
      </c>
      <c r="R2336" s="6">
        <f>E2336/Q2336</f>
        <v>60.865671641791046</v>
      </c>
      <c r="S2336" t="b">
        <v>1</v>
      </c>
      <c r="T2336" t="s">
        <v>8298</v>
      </c>
      <c r="U2336" s="7" t="str">
        <f t="shared" si="109"/>
        <v>food</v>
      </c>
      <c r="V2336" t="str">
        <f t="shared" si="110"/>
        <v>small batch</v>
      </c>
    </row>
    <row r="2337" spans="1:22" ht="46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5">
        <f t="shared" si="108"/>
        <v>1.0227200000000001</v>
      </c>
      <c r="G2337" t="s">
        <v>8219</v>
      </c>
      <c r="H2337" t="s">
        <v>8224</v>
      </c>
      <c r="I2337" t="s">
        <v>8246</v>
      </c>
      <c r="J2337">
        <v>1402494243</v>
      </c>
      <c r="K2337" s="11">
        <f>(Table1[[#This Row],[deadline]]/86400)+25569+(-5/24)</f>
        <v>41801.363923611112</v>
      </c>
      <c r="L2337">
        <v>1399902243</v>
      </c>
      <c r="M2337" s="11">
        <f>(Table1[[#This Row],[launched_at]]/86400)+25569+(-5/24)</f>
        <v>41771.363923611112</v>
      </c>
      <c r="N2337" s="12">
        <f>Table1[[#This Row],[Date Created Conversion]]</f>
        <v>41771.363923611112</v>
      </c>
      <c r="O2337" s="13">
        <f>Table1[[#This Row],[Date Created Conversion]]</f>
        <v>41771.363923611112</v>
      </c>
      <c r="P2337" t="b">
        <v>1</v>
      </c>
      <c r="Q2337">
        <v>221</v>
      </c>
      <c r="R2337" s="6">
        <f>E2337/Q2337</f>
        <v>115.69230769230769</v>
      </c>
      <c r="S2337" t="b">
        <v>1</v>
      </c>
      <c r="T2337" t="s">
        <v>8298</v>
      </c>
      <c r="U2337" s="7" t="str">
        <f t="shared" si="109"/>
        <v>food</v>
      </c>
      <c r="V2337" t="str">
        <f t="shared" si="110"/>
        <v>small batch</v>
      </c>
    </row>
    <row r="2338" spans="1:22" ht="46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5">
        <f t="shared" si="108"/>
        <v>5.2073254999999996</v>
      </c>
      <c r="G2338" t="s">
        <v>8219</v>
      </c>
      <c r="H2338" t="s">
        <v>8224</v>
      </c>
      <c r="I2338" t="s">
        <v>8246</v>
      </c>
      <c r="J2338">
        <v>1394316695</v>
      </c>
      <c r="K2338" s="11">
        <f>(Table1[[#This Row],[deadline]]/86400)+25569+(-5/24)</f>
        <v>41706.716377314813</v>
      </c>
      <c r="L2338">
        <v>1390860695</v>
      </c>
      <c r="M2338" s="11">
        <f>(Table1[[#This Row],[launched_at]]/86400)+25569+(-5/24)</f>
        <v>41666.716377314813</v>
      </c>
      <c r="N2338" s="12">
        <f>Table1[[#This Row],[Date Created Conversion]]</f>
        <v>41666.716377314813</v>
      </c>
      <c r="O2338" s="13">
        <f>Table1[[#This Row],[Date Created Conversion]]</f>
        <v>41666.716377314813</v>
      </c>
      <c r="P2338" t="b">
        <v>1</v>
      </c>
      <c r="Q2338">
        <v>2165</v>
      </c>
      <c r="R2338" s="6">
        <f>E2338/Q2338</f>
        <v>48.104623556581984</v>
      </c>
      <c r="S2338" t="b">
        <v>1</v>
      </c>
      <c r="T2338" t="s">
        <v>8298</v>
      </c>
      <c r="U2338" s="7" t="str">
        <f t="shared" si="109"/>
        <v>food</v>
      </c>
      <c r="V2338" t="str">
        <f t="shared" si="110"/>
        <v>small batch</v>
      </c>
    </row>
    <row r="2339" spans="1:22" ht="3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5">
        <f t="shared" si="108"/>
        <v>1.1065833333333333</v>
      </c>
      <c r="G2339" t="s">
        <v>8219</v>
      </c>
      <c r="H2339" t="s">
        <v>8224</v>
      </c>
      <c r="I2339" t="s">
        <v>8246</v>
      </c>
      <c r="J2339">
        <v>1403796143</v>
      </c>
      <c r="K2339" s="11">
        <f>(Table1[[#This Row],[deadline]]/86400)+25569+(-5/24)</f>
        <v>41816.432210648149</v>
      </c>
      <c r="L2339">
        <v>1401204143</v>
      </c>
      <c r="M2339" s="11">
        <f>(Table1[[#This Row],[launched_at]]/86400)+25569+(-5/24)</f>
        <v>41786.432210648149</v>
      </c>
      <c r="N2339" s="12">
        <f>Table1[[#This Row],[Date Created Conversion]]</f>
        <v>41786.432210648149</v>
      </c>
      <c r="O2339" s="13">
        <f>Table1[[#This Row],[Date Created Conversion]]</f>
        <v>41786.432210648149</v>
      </c>
      <c r="P2339" t="b">
        <v>1</v>
      </c>
      <c r="Q2339">
        <v>179</v>
      </c>
      <c r="R2339" s="6">
        <f>E2339/Q2339</f>
        <v>74.184357541899445</v>
      </c>
      <c r="S2339" t="b">
        <v>1</v>
      </c>
      <c r="T2339" t="s">
        <v>8298</v>
      </c>
      <c r="U2339" s="7" t="str">
        <f t="shared" si="109"/>
        <v>food</v>
      </c>
      <c r="V2339" t="str">
        <f t="shared" si="110"/>
        <v>small batch</v>
      </c>
    </row>
    <row r="2340" spans="1:22" ht="46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5">
        <f t="shared" si="108"/>
        <v>1.0114333333333334</v>
      </c>
      <c r="G2340" t="s">
        <v>8219</v>
      </c>
      <c r="H2340" t="s">
        <v>8224</v>
      </c>
      <c r="I2340" t="s">
        <v>8246</v>
      </c>
      <c r="J2340">
        <v>1404077484</v>
      </c>
      <c r="K2340" s="11">
        <f>(Table1[[#This Row],[deadline]]/86400)+25569+(-5/24)</f>
        <v>41819.688472222224</v>
      </c>
      <c r="L2340">
        <v>1401485484</v>
      </c>
      <c r="M2340" s="11">
        <f>(Table1[[#This Row],[launched_at]]/86400)+25569+(-5/24)</f>
        <v>41789.688472222224</v>
      </c>
      <c r="N2340" s="12">
        <f>Table1[[#This Row],[Date Created Conversion]]</f>
        <v>41789.688472222224</v>
      </c>
      <c r="O2340" s="13">
        <f>Table1[[#This Row],[Date Created Conversion]]</f>
        <v>41789.688472222224</v>
      </c>
      <c r="P2340" t="b">
        <v>1</v>
      </c>
      <c r="Q2340">
        <v>123</v>
      </c>
      <c r="R2340" s="6">
        <f>E2340/Q2340</f>
        <v>123.34552845528455</v>
      </c>
      <c r="S2340" t="b">
        <v>1</v>
      </c>
      <c r="T2340" t="s">
        <v>8298</v>
      </c>
      <c r="U2340" s="7" t="str">
        <f t="shared" si="109"/>
        <v>food</v>
      </c>
      <c r="V2340" t="str">
        <f t="shared" si="110"/>
        <v>small batch</v>
      </c>
    </row>
    <row r="2341" spans="1:22" ht="46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5">
        <f t="shared" si="108"/>
        <v>2.9420799999999998</v>
      </c>
      <c r="G2341" t="s">
        <v>8219</v>
      </c>
      <c r="H2341" t="s">
        <v>8224</v>
      </c>
      <c r="I2341" t="s">
        <v>8246</v>
      </c>
      <c r="J2341">
        <v>1482134340</v>
      </c>
      <c r="K2341" s="11">
        <f>(Table1[[#This Row],[deadline]]/86400)+25569+(-5/24)</f>
        <v>42723.124305555553</v>
      </c>
      <c r="L2341">
        <v>1479496309</v>
      </c>
      <c r="M2341" s="11">
        <f>(Table1[[#This Row],[launched_at]]/86400)+25569+(-5/24)</f>
        <v>42692.591539351844</v>
      </c>
      <c r="N2341" s="12">
        <f>Table1[[#This Row],[Date Created Conversion]]</f>
        <v>42692.591539351844</v>
      </c>
      <c r="O2341" s="13">
        <f>Table1[[#This Row],[Date Created Conversion]]</f>
        <v>42692.591539351844</v>
      </c>
      <c r="P2341" t="b">
        <v>1</v>
      </c>
      <c r="Q2341">
        <v>1104</v>
      </c>
      <c r="R2341" s="6">
        <f>E2341/Q2341</f>
        <v>66.623188405797094</v>
      </c>
      <c r="S2341" t="b">
        <v>1</v>
      </c>
      <c r="T2341" t="s">
        <v>8298</v>
      </c>
      <c r="U2341" s="7" t="str">
        <f t="shared" si="109"/>
        <v>food</v>
      </c>
      <c r="V2341" t="str">
        <f t="shared" si="110"/>
        <v>small batch</v>
      </c>
    </row>
    <row r="2342" spans="1:22" ht="46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5">
        <f t="shared" si="108"/>
        <v>1.0577749999999999</v>
      </c>
      <c r="G2342" t="s">
        <v>8219</v>
      </c>
      <c r="H2342" t="s">
        <v>8224</v>
      </c>
      <c r="I2342" t="s">
        <v>8246</v>
      </c>
      <c r="J2342">
        <v>1477841138</v>
      </c>
      <c r="K2342" s="11">
        <f>(Table1[[#This Row],[deadline]]/86400)+25569+(-5/24)</f>
        <v>42673.434467592589</v>
      </c>
      <c r="L2342">
        <v>1475249138</v>
      </c>
      <c r="M2342" s="11">
        <f>(Table1[[#This Row],[launched_at]]/86400)+25569+(-5/24)</f>
        <v>42643.434467592589</v>
      </c>
      <c r="N2342" s="12">
        <f>Table1[[#This Row],[Date Created Conversion]]</f>
        <v>42643.434467592589</v>
      </c>
      <c r="O2342" s="13">
        <f>Table1[[#This Row],[Date Created Conversion]]</f>
        <v>42643.434467592589</v>
      </c>
      <c r="P2342" t="b">
        <v>1</v>
      </c>
      <c r="Q2342">
        <v>403</v>
      </c>
      <c r="R2342" s="6">
        <f>E2342/Q2342</f>
        <v>104.99007444168734</v>
      </c>
      <c r="S2342" t="b">
        <v>1</v>
      </c>
      <c r="T2342" t="s">
        <v>8298</v>
      </c>
      <c r="U2342" s="7" t="str">
        <f t="shared" si="109"/>
        <v>food</v>
      </c>
      <c r="V2342" t="str">
        <f t="shared" si="110"/>
        <v>small batch</v>
      </c>
    </row>
    <row r="2343" spans="1:22" ht="46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5">
        <f t="shared" si="108"/>
        <v>0</v>
      </c>
      <c r="G2343" t="s">
        <v>8220</v>
      </c>
      <c r="H2343" t="s">
        <v>8224</v>
      </c>
      <c r="I2343" t="s">
        <v>8246</v>
      </c>
      <c r="J2343">
        <v>1436729504</v>
      </c>
      <c r="K2343" s="11">
        <f>(Table1[[#This Row],[deadline]]/86400)+25569+(-5/24)</f>
        <v>42197.605370370373</v>
      </c>
      <c r="L2343">
        <v>1434137504</v>
      </c>
      <c r="M2343" s="11">
        <f>(Table1[[#This Row],[launched_at]]/86400)+25569+(-5/24)</f>
        <v>42167.605370370373</v>
      </c>
      <c r="N2343" s="12">
        <f>Table1[[#This Row],[Date Created Conversion]]</f>
        <v>42167.605370370373</v>
      </c>
      <c r="O2343" s="13">
        <f>Table1[[#This Row],[Date Created Conversion]]</f>
        <v>42167.605370370373</v>
      </c>
      <c r="P2343" t="b">
        <v>0</v>
      </c>
      <c r="Q2343">
        <v>0</v>
      </c>
      <c r="R2343" s="6" t="e">
        <f>E2343/Q2343</f>
        <v>#DIV/0!</v>
      </c>
      <c r="S2343" t="b">
        <v>0</v>
      </c>
      <c r="T2343" t="s">
        <v>8272</v>
      </c>
      <c r="U2343" s="7" t="str">
        <f t="shared" si="109"/>
        <v>technology</v>
      </c>
      <c r="V2343" t="str">
        <f t="shared" si="110"/>
        <v>web</v>
      </c>
    </row>
    <row r="2344" spans="1:22" ht="46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5">
        <f t="shared" si="108"/>
        <v>0</v>
      </c>
      <c r="G2344" t="s">
        <v>8220</v>
      </c>
      <c r="H2344" t="s">
        <v>8224</v>
      </c>
      <c r="I2344" t="s">
        <v>8246</v>
      </c>
      <c r="J2344">
        <v>1412571600</v>
      </c>
      <c r="K2344" s="11">
        <f>(Table1[[#This Row],[deadline]]/86400)+25569+(-5/24)</f>
        <v>41918</v>
      </c>
      <c r="L2344">
        <v>1410799870</v>
      </c>
      <c r="M2344" s="11">
        <f>(Table1[[#This Row],[launched_at]]/86400)+25569+(-5/24)</f>
        <v>41897.49386574074</v>
      </c>
      <c r="N2344" s="12">
        <f>Table1[[#This Row],[Date Created Conversion]]</f>
        <v>41897.49386574074</v>
      </c>
      <c r="O2344" s="13">
        <f>Table1[[#This Row],[Date Created Conversion]]</f>
        <v>41897.49386574074</v>
      </c>
      <c r="P2344" t="b">
        <v>0</v>
      </c>
      <c r="Q2344">
        <v>0</v>
      </c>
      <c r="R2344" s="6" t="e">
        <f>E2344/Q2344</f>
        <v>#DIV/0!</v>
      </c>
      <c r="S2344" t="b">
        <v>0</v>
      </c>
      <c r="T2344" t="s">
        <v>8272</v>
      </c>
      <c r="U2344" s="7" t="str">
        <f t="shared" si="109"/>
        <v>technology</v>
      </c>
      <c r="V2344" t="str">
        <f t="shared" si="110"/>
        <v>web</v>
      </c>
    </row>
    <row r="2345" spans="1:22" ht="46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5">
        <f t="shared" si="108"/>
        <v>0.03</v>
      </c>
      <c r="G2345" t="s">
        <v>8220</v>
      </c>
      <c r="H2345" t="s">
        <v>8224</v>
      </c>
      <c r="I2345" t="s">
        <v>8246</v>
      </c>
      <c r="J2345">
        <v>1452282420</v>
      </c>
      <c r="K2345" s="11">
        <f>(Table1[[#This Row],[deadline]]/86400)+25569+(-5/24)</f>
        <v>42377.615972222215</v>
      </c>
      <c r="L2345">
        <v>1447962505</v>
      </c>
      <c r="M2345" s="11">
        <f>(Table1[[#This Row],[launched_at]]/86400)+25569+(-5/24)</f>
        <v>42327.616956018515</v>
      </c>
      <c r="N2345" s="12">
        <f>Table1[[#This Row],[Date Created Conversion]]</f>
        <v>42327.616956018515</v>
      </c>
      <c r="O2345" s="13">
        <f>Table1[[#This Row],[Date Created Conversion]]</f>
        <v>42327.616956018515</v>
      </c>
      <c r="P2345" t="b">
        <v>0</v>
      </c>
      <c r="Q2345">
        <v>1</v>
      </c>
      <c r="R2345" s="6">
        <f>E2345/Q2345</f>
        <v>300</v>
      </c>
      <c r="S2345" t="b">
        <v>0</v>
      </c>
      <c r="T2345" t="s">
        <v>8272</v>
      </c>
      <c r="U2345" s="7" t="str">
        <f t="shared" si="109"/>
        <v>technology</v>
      </c>
      <c r="V2345" t="str">
        <f t="shared" si="110"/>
        <v>web</v>
      </c>
    </row>
    <row r="2346" spans="1:22" ht="46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5">
        <f t="shared" si="108"/>
        <v>1E-3</v>
      </c>
      <c r="G2346" t="s">
        <v>8220</v>
      </c>
      <c r="H2346" t="s">
        <v>8229</v>
      </c>
      <c r="I2346" t="s">
        <v>8251</v>
      </c>
      <c r="J2346">
        <v>1466789269</v>
      </c>
      <c r="K2346" s="11">
        <f>(Table1[[#This Row],[deadline]]/86400)+25569+(-5/24)</f>
        <v>42545.519317129627</v>
      </c>
      <c r="L2346">
        <v>1464197269</v>
      </c>
      <c r="M2346" s="11">
        <f>(Table1[[#This Row],[launched_at]]/86400)+25569+(-5/24)</f>
        <v>42515.519317129627</v>
      </c>
      <c r="N2346" s="12">
        <f>Table1[[#This Row],[Date Created Conversion]]</f>
        <v>42515.519317129627</v>
      </c>
      <c r="O2346" s="13">
        <f>Table1[[#This Row],[Date Created Conversion]]</f>
        <v>42515.519317129627</v>
      </c>
      <c r="P2346" t="b">
        <v>0</v>
      </c>
      <c r="Q2346">
        <v>1</v>
      </c>
      <c r="R2346" s="6">
        <f>E2346/Q2346</f>
        <v>1</v>
      </c>
      <c r="S2346" t="b">
        <v>0</v>
      </c>
      <c r="T2346" t="s">
        <v>8272</v>
      </c>
      <c r="U2346" s="7" t="str">
        <f t="shared" si="109"/>
        <v>technology</v>
      </c>
      <c r="V2346" t="str">
        <f t="shared" si="110"/>
        <v>web</v>
      </c>
    </row>
    <row r="2347" spans="1:22" ht="46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5">
        <f t="shared" si="108"/>
        <v>0</v>
      </c>
      <c r="G2347" t="s">
        <v>8220</v>
      </c>
      <c r="H2347" t="s">
        <v>8224</v>
      </c>
      <c r="I2347" t="s">
        <v>8246</v>
      </c>
      <c r="J2347">
        <v>1427845140</v>
      </c>
      <c r="K2347" s="11">
        <f>(Table1[[#This Row],[deadline]]/86400)+25569+(-5/24)</f>
        <v>42094.777083333327</v>
      </c>
      <c r="L2347">
        <v>1424822556</v>
      </c>
      <c r="M2347" s="11">
        <f>(Table1[[#This Row],[launched_at]]/86400)+25569+(-5/24)</f>
        <v>42059.79347222222</v>
      </c>
      <c r="N2347" s="12">
        <f>Table1[[#This Row],[Date Created Conversion]]</f>
        <v>42059.79347222222</v>
      </c>
      <c r="O2347" s="13">
        <f>Table1[[#This Row],[Date Created Conversion]]</f>
        <v>42059.79347222222</v>
      </c>
      <c r="P2347" t="b">
        <v>0</v>
      </c>
      <c r="Q2347">
        <v>0</v>
      </c>
      <c r="R2347" s="6" t="e">
        <f>E2347/Q2347</f>
        <v>#DIV/0!</v>
      </c>
      <c r="S2347" t="b">
        <v>0</v>
      </c>
      <c r="T2347" t="s">
        <v>8272</v>
      </c>
      <c r="U2347" s="7" t="str">
        <f t="shared" si="109"/>
        <v>technology</v>
      </c>
      <c r="V2347" t="str">
        <f t="shared" si="110"/>
        <v>web</v>
      </c>
    </row>
    <row r="2348" spans="1:22" ht="46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5">
        <f t="shared" si="108"/>
        <v>6.4999999999999997E-4</v>
      </c>
      <c r="G2348" t="s">
        <v>8220</v>
      </c>
      <c r="H2348" t="s">
        <v>8224</v>
      </c>
      <c r="I2348" t="s">
        <v>8246</v>
      </c>
      <c r="J2348">
        <v>1476731431</v>
      </c>
      <c r="K2348" s="11">
        <f>(Table1[[#This Row],[deadline]]/86400)+25569+(-5/24)</f>
        <v>42660.590636574074</v>
      </c>
      <c r="L2348">
        <v>1472843431</v>
      </c>
      <c r="M2348" s="11">
        <f>(Table1[[#This Row],[launched_at]]/86400)+25569+(-5/24)</f>
        <v>42615.590636574074</v>
      </c>
      <c r="N2348" s="12">
        <f>Table1[[#This Row],[Date Created Conversion]]</f>
        <v>42615.590636574074</v>
      </c>
      <c r="O2348" s="13">
        <f>Table1[[#This Row],[Date Created Conversion]]</f>
        <v>42615.590636574074</v>
      </c>
      <c r="P2348" t="b">
        <v>0</v>
      </c>
      <c r="Q2348">
        <v>3</v>
      </c>
      <c r="R2348" s="6">
        <f>E2348/Q2348</f>
        <v>13</v>
      </c>
      <c r="S2348" t="b">
        <v>0</v>
      </c>
      <c r="T2348" t="s">
        <v>8272</v>
      </c>
      <c r="U2348" s="7" t="str">
        <f t="shared" si="109"/>
        <v>technology</v>
      </c>
      <c r="V2348" t="str">
        <f t="shared" si="110"/>
        <v>web</v>
      </c>
    </row>
    <row r="2349" spans="1:22" ht="46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5">
        <f t="shared" si="108"/>
        <v>1.4999999999999999E-2</v>
      </c>
      <c r="G2349" t="s">
        <v>8220</v>
      </c>
      <c r="H2349" t="s">
        <v>8224</v>
      </c>
      <c r="I2349" t="s">
        <v>8246</v>
      </c>
      <c r="J2349">
        <v>1472135676</v>
      </c>
      <c r="K2349" s="11">
        <f>(Table1[[#This Row],[deadline]]/86400)+25569+(-5/24)</f>
        <v>42607.39902777777</v>
      </c>
      <c r="L2349">
        <v>1469543676</v>
      </c>
      <c r="M2349" s="11">
        <f>(Table1[[#This Row],[launched_at]]/86400)+25569+(-5/24)</f>
        <v>42577.39902777777</v>
      </c>
      <c r="N2349" s="12">
        <f>Table1[[#This Row],[Date Created Conversion]]</f>
        <v>42577.39902777777</v>
      </c>
      <c r="O2349" s="13">
        <f>Table1[[#This Row],[Date Created Conversion]]</f>
        <v>42577.39902777777</v>
      </c>
      <c r="P2349" t="b">
        <v>0</v>
      </c>
      <c r="Q2349">
        <v>1</v>
      </c>
      <c r="R2349" s="6">
        <f>E2349/Q2349</f>
        <v>15</v>
      </c>
      <c r="S2349" t="b">
        <v>0</v>
      </c>
      <c r="T2349" t="s">
        <v>8272</v>
      </c>
      <c r="U2349" s="7" t="str">
        <f t="shared" si="109"/>
        <v>technology</v>
      </c>
      <c r="V2349" t="str">
        <f t="shared" si="110"/>
        <v>web</v>
      </c>
    </row>
    <row r="2350" spans="1:22" ht="46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5">
        <f t="shared" si="108"/>
        <v>3.8571428571428572E-3</v>
      </c>
      <c r="G2350" t="s">
        <v>8220</v>
      </c>
      <c r="H2350" t="s">
        <v>8224</v>
      </c>
      <c r="I2350" t="s">
        <v>8246</v>
      </c>
      <c r="J2350">
        <v>1456006938</v>
      </c>
      <c r="K2350" s="11">
        <f>(Table1[[#This Row],[deadline]]/86400)+25569+(-5/24)</f>
        <v>42420.723819444444</v>
      </c>
      <c r="L2350">
        <v>1450822938</v>
      </c>
      <c r="M2350" s="11">
        <f>(Table1[[#This Row],[launched_at]]/86400)+25569+(-5/24)</f>
        <v>42360.723819444444</v>
      </c>
      <c r="N2350" s="12">
        <f>Table1[[#This Row],[Date Created Conversion]]</f>
        <v>42360.723819444444</v>
      </c>
      <c r="O2350" s="13">
        <f>Table1[[#This Row],[Date Created Conversion]]</f>
        <v>42360.723819444444</v>
      </c>
      <c r="P2350" t="b">
        <v>0</v>
      </c>
      <c r="Q2350">
        <v>5</v>
      </c>
      <c r="R2350" s="6">
        <f>E2350/Q2350</f>
        <v>54</v>
      </c>
      <c r="S2350" t="b">
        <v>0</v>
      </c>
      <c r="T2350" t="s">
        <v>8272</v>
      </c>
      <c r="U2350" s="7" t="str">
        <f t="shared" si="109"/>
        <v>technology</v>
      </c>
      <c r="V2350" t="str">
        <f t="shared" si="110"/>
        <v>web</v>
      </c>
    </row>
    <row r="2351" spans="1:22" ht="46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5">
        <f t="shared" si="108"/>
        <v>0</v>
      </c>
      <c r="G2351" t="s">
        <v>8220</v>
      </c>
      <c r="H2351" t="s">
        <v>8235</v>
      </c>
      <c r="I2351" t="s">
        <v>8255</v>
      </c>
      <c r="J2351">
        <v>1439318228</v>
      </c>
      <c r="K2351" s="11">
        <f>(Table1[[#This Row],[deadline]]/86400)+25569+(-5/24)</f>
        <v>42227.567453703705</v>
      </c>
      <c r="L2351">
        <v>1436812628</v>
      </c>
      <c r="M2351" s="11">
        <f>(Table1[[#This Row],[launched_at]]/86400)+25569+(-5/24)</f>
        <v>42198.567453703705</v>
      </c>
      <c r="N2351" s="12">
        <f>Table1[[#This Row],[Date Created Conversion]]</f>
        <v>42198.567453703705</v>
      </c>
      <c r="O2351" s="13">
        <f>Table1[[#This Row],[Date Created Conversion]]</f>
        <v>42198.567453703705</v>
      </c>
      <c r="P2351" t="b">
        <v>0</v>
      </c>
      <c r="Q2351">
        <v>0</v>
      </c>
      <c r="R2351" s="6" t="e">
        <f>E2351/Q2351</f>
        <v>#DIV/0!</v>
      </c>
      <c r="S2351" t="b">
        <v>0</v>
      </c>
      <c r="T2351" t="s">
        <v>8272</v>
      </c>
      <c r="U2351" s="7" t="str">
        <f t="shared" si="109"/>
        <v>technology</v>
      </c>
      <c r="V2351" t="str">
        <f t="shared" si="110"/>
        <v>web</v>
      </c>
    </row>
    <row r="2352" spans="1:22" ht="3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5">
        <f t="shared" si="108"/>
        <v>0</v>
      </c>
      <c r="G2352" t="s">
        <v>8220</v>
      </c>
      <c r="H2352" t="s">
        <v>8241</v>
      </c>
      <c r="I2352" t="s">
        <v>8249</v>
      </c>
      <c r="J2352">
        <v>1483474370</v>
      </c>
      <c r="K2352" s="11">
        <f>(Table1[[#This Row],[deadline]]/86400)+25569+(-5/24)</f>
        <v>42738.633912037032</v>
      </c>
      <c r="L2352">
        <v>1480882370</v>
      </c>
      <c r="M2352" s="11">
        <f>(Table1[[#This Row],[launched_at]]/86400)+25569+(-5/24)</f>
        <v>42708.633912037032</v>
      </c>
      <c r="N2352" s="12">
        <f>Table1[[#This Row],[Date Created Conversion]]</f>
        <v>42708.633912037032</v>
      </c>
      <c r="O2352" s="13">
        <f>Table1[[#This Row],[Date Created Conversion]]</f>
        <v>42708.633912037032</v>
      </c>
      <c r="P2352" t="b">
        <v>0</v>
      </c>
      <c r="Q2352">
        <v>0</v>
      </c>
      <c r="R2352" s="6" t="e">
        <f>E2352/Q2352</f>
        <v>#DIV/0!</v>
      </c>
      <c r="S2352" t="b">
        <v>0</v>
      </c>
      <c r="T2352" t="s">
        <v>8272</v>
      </c>
      <c r="U2352" s="7" t="str">
        <f t="shared" si="109"/>
        <v>technology</v>
      </c>
      <c r="V2352" t="str">
        <f t="shared" si="110"/>
        <v>web</v>
      </c>
    </row>
    <row r="2353" spans="1:22" ht="3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5">
        <f t="shared" si="108"/>
        <v>5.7142857142857143E-3</v>
      </c>
      <c r="G2353" t="s">
        <v>8220</v>
      </c>
      <c r="H2353" t="s">
        <v>8228</v>
      </c>
      <c r="I2353" t="s">
        <v>8250</v>
      </c>
      <c r="J2353">
        <v>1430360739</v>
      </c>
      <c r="K2353" s="11">
        <f>(Table1[[#This Row],[deadline]]/86400)+25569+(-5/24)</f>
        <v>42123.892812500002</v>
      </c>
      <c r="L2353">
        <v>1427768739</v>
      </c>
      <c r="M2353" s="11">
        <f>(Table1[[#This Row],[launched_at]]/86400)+25569+(-5/24)</f>
        <v>42093.892812500002</v>
      </c>
      <c r="N2353" s="12">
        <f>Table1[[#This Row],[Date Created Conversion]]</f>
        <v>42093.892812500002</v>
      </c>
      <c r="O2353" s="13">
        <f>Table1[[#This Row],[Date Created Conversion]]</f>
        <v>42093.892812500002</v>
      </c>
      <c r="P2353" t="b">
        <v>0</v>
      </c>
      <c r="Q2353">
        <v>7</v>
      </c>
      <c r="R2353" s="6">
        <f>E2353/Q2353</f>
        <v>15.428571428571429</v>
      </c>
      <c r="S2353" t="b">
        <v>0</v>
      </c>
      <c r="T2353" t="s">
        <v>8272</v>
      </c>
      <c r="U2353" s="7" t="str">
        <f t="shared" si="109"/>
        <v>technology</v>
      </c>
      <c r="V2353" t="str">
        <f t="shared" si="110"/>
        <v>web</v>
      </c>
    </row>
    <row r="2354" spans="1:22" ht="46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5">
        <f t="shared" si="108"/>
        <v>0</v>
      </c>
      <c r="G2354" t="s">
        <v>8220</v>
      </c>
      <c r="H2354" t="s">
        <v>8224</v>
      </c>
      <c r="I2354" t="s">
        <v>8246</v>
      </c>
      <c r="J2354">
        <v>1433603552</v>
      </c>
      <c r="K2354" s="11">
        <f>(Table1[[#This Row],[deadline]]/86400)+25569+(-5/24)</f>
        <v>42161.425370370365</v>
      </c>
      <c r="L2354">
        <v>1428419552</v>
      </c>
      <c r="M2354" s="11">
        <f>(Table1[[#This Row],[launched_at]]/86400)+25569+(-5/24)</f>
        <v>42101.425370370365</v>
      </c>
      <c r="N2354" s="12">
        <f>Table1[[#This Row],[Date Created Conversion]]</f>
        <v>42101.425370370365</v>
      </c>
      <c r="O2354" s="13">
        <f>Table1[[#This Row],[Date Created Conversion]]</f>
        <v>42101.425370370365</v>
      </c>
      <c r="P2354" t="b">
        <v>0</v>
      </c>
      <c r="Q2354">
        <v>0</v>
      </c>
      <c r="R2354" s="6" t="e">
        <f>E2354/Q2354</f>
        <v>#DIV/0!</v>
      </c>
      <c r="S2354" t="b">
        <v>0</v>
      </c>
      <c r="T2354" t="s">
        <v>8272</v>
      </c>
      <c r="U2354" s="7" t="str">
        <f t="shared" si="109"/>
        <v>technology</v>
      </c>
      <c r="V2354" t="str">
        <f t="shared" si="110"/>
        <v>web</v>
      </c>
    </row>
    <row r="2355" spans="1:22" ht="46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5">
        <f t="shared" si="108"/>
        <v>0</v>
      </c>
      <c r="G2355" t="s">
        <v>8220</v>
      </c>
      <c r="H2355" t="s">
        <v>8224</v>
      </c>
      <c r="I2355" t="s">
        <v>8246</v>
      </c>
      <c r="J2355">
        <v>1429632822</v>
      </c>
      <c r="K2355" s="11">
        <f>(Table1[[#This Row],[deadline]]/86400)+25569+(-5/24)</f>
        <v>42115.467847222222</v>
      </c>
      <c r="L2355">
        <v>1428596022</v>
      </c>
      <c r="M2355" s="11">
        <f>(Table1[[#This Row],[launched_at]]/86400)+25569+(-5/24)</f>
        <v>42103.467847222222</v>
      </c>
      <c r="N2355" s="12">
        <f>Table1[[#This Row],[Date Created Conversion]]</f>
        <v>42103.467847222222</v>
      </c>
      <c r="O2355" s="13">
        <f>Table1[[#This Row],[Date Created Conversion]]</f>
        <v>42103.467847222222</v>
      </c>
      <c r="P2355" t="b">
        <v>0</v>
      </c>
      <c r="Q2355">
        <v>0</v>
      </c>
      <c r="R2355" s="6" t="e">
        <f>E2355/Q2355</f>
        <v>#DIV/0!</v>
      </c>
      <c r="S2355" t="b">
        <v>0</v>
      </c>
      <c r="T2355" t="s">
        <v>8272</v>
      </c>
      <c r="U2355" s="7" t="str">
        <f t="shared" si="109"/>
        <v>technology</v>
      </c>
      <c r="V2355" t="str">
        <f t="shared" si="110"/>
        <v>web</v>
      </c>
    </row>
    <row r="2356" spans="1:22" ht="3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5">
        <f t="shared" si="108"/>
        <v>7.1428571428571429E-4</v>
      </c>
      <c r="G2356" t="s">
        <v>8220</v>
      </c>
      <c r="H2356" t="s">
        <v>8224</v>
      </c>
      <c r="I2356" t="s">
        <v>8246</v>
      </c>
      <c r="J2356">
        <v>1420910460</v>
      </c>
      <c r="K2356" s="11">
        <f>(Table1[[#This Row],[deadline]]/86400)+25569+(-5/24)</f>
        <v>42014.51458333333</v>
      </c>
      <c r="L2356">
        <v>1415726460</v>
      </c>
      <c r="M2356" s="11">
        <f>(Table1[[#This Row],[launched_at]]/86400)+25569+(-5/24)</f>
        <v>41954.51458333333</v>
      </c>
      <c r="N2356" s="12">
        <f>Table1[[#This Row],[Date Created Conversion]]</f>
        <v>41954.51458333333</v>
      </c>
      <c r="O2356" s="13">
        <f>Table1[[#This Row],[Date Created Conversion]]</f>
        <v>41954.51458333333</v>
      </c>
      <c r="P2356" t="b">
        <v>0</v>
      </c>
      <c r="Q2356">
        <v>1</v>
      </c>
      <c r="R2356" s="6">
        <f>E2356/Q2356</f>
        <v>25</v>
      </c>
      <c r="S2356" t="b">
        <v>0</v>
      </c>
      <c r="T2356" t="s">
        <v>8272</v>
      </c>
      <c r="U2356" s="7" t="str">
        <f t="shared" si="109"/>
        <v>technology</v>
      </c>
      <c r="V2356" t="str">
        <f t="shared" si="110"/>
        <v>web</v>
      </c>
    </row>
    <row r="2357" spans="1:22" ht="46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5">
        <f t="shared" si="108"/>
        <v>6.875E-3</v>
      </c>
      <c r="G2357" t="s">
        <v>8220</v>
      </c>
      <c r="H2357" t="s">
        <v>8226</v>
      </c>
      <c r="I2357" t="s">
        <v>8248</v>
      </c>
      <c r="J2357">
        <v>1430604136</v>
      </c>
      <c r="K2357" s="11">
        <f>(Table1[[#This Row],[deadline]]/86400)+25569+(-5/24)</f>
        <v>42126.709907407407</v>
      </c>
      <c r="L2357">
        <v>1428012136</v>
      </c>
      <c r="M2357" s="11">
        <f>(Table1[[#This Row],[launched_at]]/86400)+25569+(-5/24)</f>
        <v>42096.709907407407</v>
      </c>
      <c r="N2357" s="12">
        <f>Table1[[#This Row],[Date Created Conversion]]</f>
        <v>42096.709907407407</v>
      </c>
      <c r="O2357" s="13">
        <f>Table1[[#This Row],[Date Created Conversion]]</f>
        <v>42096.709907407407</v>
      </c>
      <c r="P2357" t="b">
        <v>0</v>
      </c>
      <c r="Q2357">
        <v>2</v>
      </c>
      <c r="R2357" s="6">
        <f>E2357/Q2357</f>
        <v>27.5</v>
      </c>
      <c r="S2357" t="b">
        <v>0</v>
      </c>
      <c r="T2357" t="s">
        <v>8272</v>
      </c>
      <c r="U2357" s="7" t="str">
        <f t="shared" si="109"/>
        <v>technology</v>
      </c>
      <c r="V2357" t="str">
        <f t="shared" si="110"/>
        <v>web</v>
      </c>
    </row>
    <row r="2358" spans="1:22" ht="3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5">
        <f t="shared" si="108"/>
        <v>0</v>
      </c>
      <c r="G2358" t="s">
        <v>8220</v>
      </c>
      <c r="H2358" t="s">
        <v>8233</v>
      </c>
      <c r="I2358" t="s">
        <v>8249</v>
      </c>
      <c r="J2358">
        <v>1433530104</v>
      </c>
      <c r="K2358" s="11">
        <f>(Table1[[#This Row],[deadline]]/86400)+25569+(-5/24)</f>
        <v>42160.575277777774</v>
      </c>
      <c r="L2358">
        <v>1430938104</v>
      </c>
      <c r="M2358" s="11">
        <f>(Table1[[#This Row],[launched_at]]/86400)+25569+(-5/24)</f>
        <v>42130.575277777774</v>
      </c>
      <c r="N2358" s="12">
        <f>Table1[[#This Row],[Date Created Conversion]]</f>
        <v>42130.575277777774</v>
      </c>
      <c r="O2358" s="13">
        <f>Table1[[#This Row],[Date Created Conversion]]</f>
        <v>42130.575277777774</v>
      </c>
      <c r="P2358" t="b">
        <v>0</v>
      </c>
      <c r="Q2358">
        <v>0</v>
      </c>
      <c r="R2358" s="6" t="e">
        <f>E2358/Q2358</f>
        <v>#DIV/0!</v>
      </c>
      <c r="S2358" t="b">
        <v>0</v>
      </c>
      <c r="T2358" t="s">
        <v>8272</v>
      </c>
      <c r="U2358" s="7" t="str">
        <f t="shared" si="109"/>
        <v>technology</v>
      </c>
      <c r="V2358" t="str">
        <f t="shared" si="110"/>
        <v>web</v>
      </c>
    </row>
    <row r="2359" spans="1:22" ht="3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5">
        <f t="shared" si="108"/>
        <v>0</v>
      </c>
      <c r="G2359" t="s">
        <v>8220</v>
      </c>
      <c r="H2359" t="s">
        <v>8225</v>
      </c>
      <c r="I2359" t="s">
        <v>8247</v>
      </c>
      <c r="J2359">
        <v>1445093578</v>
      </c>
      <c r="K2359" s="11">
        <f>(Table1[[#This Row],[deadline]]/86400)+25569+(-5/24)</f>
        <v>42294.411782407406</v>
      </c>
      <c r="L2359">
        <v>1442501578</v>
      </c>
      <c r="M2359" s="11">
        <f>(Table1[[#This Row],[launched_at]]/86400)+25569+(-5/24)</f>
        <v>42264.411782407406</v>
      </c>
      <c r="N2359" s="12">
        <f>Table1[[#This Row],[Date Created Conversion]]</f>
        <v>42264.411782407406</v>
      </c>
      <c r="O2359" s="13">
        <f>Table1[[#This Row],[Date Created Conversion]]</f>
        <v>42264.411782407406</v>
      </c>
      <c r="P2359" t="b">
        <v>0</v>
      </c>
      <c r="Q2359">
        <v>0</v>
      </c>
      <c r="R2359" s="6" t="e">
        <f>E2359/Q2359</f>
        <v>#DIV/0!</v>
      </c>
      <c r="S2359" t="b">
        <v>0</v>
      </c>
      <c r="T2359" t="s">
        <v>8272</v>
      </c>
      <c r="U2359" s="7" t="str">
        <f t="shared" si="109"/>
        <v>technology</v>
      </c>
      <c r="V2359" t="str">
        <f t="shared" si="110"/>
        <v>web</v>
      </c>
    </row>
    <row r="2360" spans="1:22" ht="46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5">
        <f t="shared" si="108"/>
        <v>0</v>
      </c>
      <c r="G2360" t="s">
        <v>8220</v>
      </c>
      <c r="H2360" t="s">
        <v>8225</v>
      </c>
      <c r="I2360" t="s">
        <v>8247</v>
      </c>
      <c r="J2360">
        <v>1422664740</v>
      </c>
      <c r="K2360" s="11">
        <f>(Table1[[#This Row],[deadline]]/86400)+25569+(-5/24)</f>
        <v>42034.818749999999</v>
      </c>
      <c r="L2360">
        <v>1417818036</v>
      </c>
      <c r="M2360" s="11">
        <f>(Table1[[#This Row],[launched_at]]/86400)+25569+(-5/24)</f>
        <v>41978.722638888888</v>
      </c>
      <c r="N2360" s="12">
        <f>Table1[[#This Row],[Date Created Conversion]]</f>
        <v>41978.722638888888</v>
      </c>
      <c r="O2360" s="13">
        <f>Table1[[#This Row],[Date Created Conversion]]</f>
        <v>41978.722638888888</v>
      </c>
      <c r="P2360" t="b">
        <v>0</v>
      </c>
      <c r="Q2360">
        <v>0</v>
      </c>
      <c r="R2360" s="6" t="e">
        <f>E2360/Q2360</f>
        <v>#DIV/0!</v>
      </c>
      <c r="S2360" t="b">
        <v>0</v>
      </c>
      <c r="T2360" t="s">
        <v>8272</v>
      </c>
      <c r="U2360" s="7" t="str">
        <f t="shared" si="109"/>
        <v>technology</v>
      </c>
      <c r="V2360" t="str">
        <f t="shared" si="110"/>
        <v>web</v>
      </c>
    </row>
    <row r="2361" spans="1:22" ht="46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5">
        <f t="shared" si="108"/>
        <v>0.14680000000000001</v>
      </c>
      <c r="G2361" t="s">
        <v>8220</v>
      </c>
      <c r="H2361" t="s">
        <v>8224</v>
      </c>
      <c r="I2361" t="s">
        <v>8246</v>
      </c>
      <c r="J2361">
        <v>1438616124</v>
      </c>
      <c r="K2361" s="11">
        <f>(Table1[[#This Row],[deadline]]/86400)+25569+(-5/24)</f>
        <v>42219.441249999996</v>
      </c>
      <c r="L2361">
        <v>1433432124</v>
      </c>
      <c r="M2361" s="11">
        <f>(Table1[[#This Row],[launched_at]]/86400)+25569+(-5/24)</f>
        <v>42159.441249999996</v>
      </c>
      <c r="N2361" s="12">
        <f>Table1[[#This Row],[Date Created Conversion]]</f>
        <v>42159.441249999996</v>
      </c>
      <c r="O2361" s="13">
        <f>Table1[[#This Row],[Date Created Conversion]]</f>
        <v>42159.441249999996</v>
      </c>
      <c r="P2361" t="b">
        <v>0</v>
      </c>
      <c r="Q2361">
        <v>3</v>
      </c>
      <c r="R2361" s="6">
        <f>E2361/Q2361</f>
        <v>367</v>
      </c>
      <c r="S2361" t="b">
        <v>0</v>
      </c>
      <c r="T2361" t="s">
        <v>8272</v>
      </c>
      <c r="U2361" s="7" t="str">
        <f t="shared" si="109"/>
        <v>technology</v>
      </c>
      <c r="V2361" t="str">
        <f t="shared" si="110"/>
        <v>web</v>
      </c>
    </row>
    <row r="2362" spans="1:22" ht="46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5">
        <f t="shared" si="108"/>
        <v>4.0000000000000002E-4</v>
      </c>
      <c r="G2362" t="s">
        <v>8220</v>
      </c>
      <c r="H2362" t="s">
        <v>8229</v>
      </c>
      <c r="I2362" t="s">
        <v>8251</v>
      </c>
      <c r="J2362">
        <v>1454864280</v>
      </c>
      <c r="K2362" s="11">
        <f>(Table1[[#This Row],[deadline]]/86400)+25569+(-5/24)</f>
        <v>42407.498611111114</v>
      </c>
      <c r="L2362">
        <v>1452272280</v>
      </c>
      <c r="M2362" s="11">
        <f>(Table1[[#This Row],[launched_at]]/86400)+25569+(-5/24)</f>
        <v>42377.498611111114</v>
      </c>
      <c r="N2362" s="12">
        <f>Table1[[#This Row],[Date Created Conversion]]</f>
        <v>42377.498611111114</v>
      </c>
      <c r="O2362" s="13">
        <f>Table1[[#This Row],[Date Created Conversion]]</f>
        <v>42377.498611111114</v>
      </c>
      <c r="P2362" t="b">
        <v>0</v>
      </c>
      <c r="Q2362">
        <v>1</v>
      </c>
      <c r="R2362" s="6">
        <f>E2362/Q2362</f>
        <v>2</v>
      </c>
      <c r="S2362" t="b">
        <v>0</v>
      </c>
      <c r="T2362" t="s">
        <v>8272</v>
      </c>
      <c r="U2362" s="7" t="str">
        <f t="shared" si="109"/>
        <v>technology</v>
      </c>
      <c r="V2362" t="str">
        <f t="shared" si="110"/>
        <v>web</v>
      </c>
    </row>
    <row r="2363" spans="1:22" ht="46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5">
        <f t="shared" si="108"/>
        <v>0</v>
      </c>
      <c r="G2363" t="s">
        <v>8220</v>
      </c>
      <c r="H2363" t="s">
        <v>8229</v>
      </c>
      <c r="I2363" t="s">
        <v>8251</v>
      </c>
      <c r="J2363">
        <v>1462053600</v>
      </c>
      <c r="K2363" s="11">
        <f>(Table1[[#This Row],[deadline]]/86400)+25569+(-5/24)</f>
        <v>42490.708333333336</v>
      </c>
      <c r="L2363">
        <v>1459975008</v>
      </c>
      <c r="M2363" s="11">
        <f>(Table1[[#This Row],[launched_at]]/86400)+25569+(-5/24)</f>
        <v>42466.650555555556</v>
      </c>
      <c r="N2363" s="12">
        <f>Table1[[#This Row],[Date Created Conversion]]</f>
        <v>42466.650555555556</v>
      </c>
      <c r="O2363" s="13">
        <f>Table1[[#This Row],[Date Created Conversion]]</f>
        <v>42466.650555555556</v>
      </c>
      <c r="P2363" t="b">
        <v>0</v>
      </c>
      <c r="Q2363">
        <v>0</v>
      </c>
      <c r="R2363" s="6" t="e">
        <f>E2363/Q2363</f>
        <v>#DIV/0!</v>
      </c>
      <c r="S2363" t="b">
        <v>0</v>
      </c>
      <c r="T2363" t="s">
        <v>8272</v>
      </c>
      <c r="U2363" s="7" t="str">
        <f t="shared" si="109"/>
        <v>technology</v>
      </c>
      <c r="V2363" t="str">
        <f t="shared" si="110"/>
        <v>web</v>
      </c>
    </row>
    <row r="2364" spans="1:22" ht="3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5">
        <f t="shared" si="108"/>
        <v>0.2857142857142857</v>
      </c>
      <c r="G2364" t="s">
        <v>8220</v>
      </c>
      <c r="H2364" t="s">
        <v>8224</v>
      </c>
      <c r="I2364" t="s">
        <v>8246</v>
      </c>
      <c r="J2364">
        <v>1418315470</v>
      </c>
      <c r="K2364" s="11">
        <f>(Table1[[#This Row],[deadline]]/86400)+25569+(-5/24)</f>
        <v>41984.47997685185</v>
      </c>
      <c r="L2364">
        <v>1415723470</v>
      </c>
      <c r="M2364" s="11">
        <f>(Table1[[#This Row],[launched_at]]/86400)+25569+(-5/24)</f>
        <v>41954.47997685185</v>
      </c>
      <c r="N2364" s="12">
        <f>Table1[[#This Row],[Date Created Conversion]]</f>
        <v>41954.47997685185</v>
      </c>
      <c r="O2364" s="13">
        <f>Table1[[#This Row],[Date Created Conversion]]</f>
        <v>41954.47997685185</v>
      </c>
      <c r="P2364" t="b">
        <v>0</v>
      </c>
      <c r="Q2364">
        <v>2</v>
      </c>
      <c r="R2364" s="6">
        <f>E2364/Q2364</f>
        <v>60</v>
      </c>
      <c r="S2364" t="b">
        <v>0</v>
      </c>
      <c r="T2364" t="s">
        <v>8272</v>
      </c>
      <c r="U2364" s="7" t="str">
        <f t="shared" si="109"/>
        <v>technology</v>
      </c>
      <c r="V2364" t="str">
        <f t="shared" si="110"/>
        <v>web</v>
      </c>
    </row>
    <row r="2365" spans="1:22" ht="46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5">
        <f t="shared" si="108"/>
        <v>0</v>
      </c>
      <c r="G2365" t="s">
        <v>8220</v>
      </c>
      <c r="H2365" t="s">
        <v>8224</v>
      </c>
      <c r="I2365" t="s">
        <v>8246</v>
      </c>
      <c r="J2365">
        <v>1451348200</v>
      </c>
      <c r="K2365" s="11">
        <f>(Table1[[#This Row],[deadline]]/86400)+25569+(-5/24)</f>
        <v>42366.803240740737</v>
      </c>
      <c r="L2365">
        <v>1447460200</v>
      </c>
      <c r="M2365" s="11">
        <f>(Table1[[#This Row],[launched_at]]/86400)+25569+(-5/24)</f>
        <v>42321.803240740737</v>
      </c>
      <c r="N2365" s="12">
        <f>Table1[[#This Row],[Date Created Conversion]]</f>
        <v>42321.803240740737</v>
      </c>
      <c r="O2365" s="13">
        <f>Table1[[#This Row],[Date Created Conversion]]</f>
        <v>42321.803240740737</v>
      </c>
      <c r="P2365" t="b">
        <v>0</v>
      </c>
      <c r="Q2365">
        <v>0</v>
      </c>
      <c r="R2365" s="6" t="e">
        <f>E2365/Q2365</f>
        <v>#DIV/0!</v>
      </c>
      <c r="S2365" t="b">
        <v>0</v>
      </c>
      <c r="T2365" t="s">
        <v>8272</v>
      </c>
      <c r="U2365" s="7" t="str">
        <f t="shared" si="109"/>
        <v>technology</v>
      </c>
      <c r="V2365" t="str">
        <f t="shared" si="110"/>
        <v>web</v>
      </c>
    </row>
    <row r="2366" spans="1:22" ht="3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5">
        <f t="shared" si="108"/>
        <v>0</v>
      </c>
      <c r="G2366" t="s">
        <v>8220</v>
      </c>
      <c r="H2366" t="s">
        <v>8224</v>
      </c>
      <c r="I2366" t="s">
        <v>8246</v>
      </c>
      <c r="J2366">
        <v>1445898356</v>
      </c>
      <c r="K2366" s="11">
        <f>(Table1[[#This Row],[deadline]]/86400)+25569+(-5/24)</f>
        <v>42303.726342592585</v>
      </c>
      <c r="L2366">
        <v>1441146356</v>
      </c>
      <c r="M2366" s="11">
        <f>(Table1[[#This Row],[launched_at]]/86400)+25569+(-5/24)</f>
        <v>42248.726342592585</v>
      </c>
      <c r="N2366" s="12">
        <f>Table1[[#This Row],[Date Created Conversion]]</f>
        <v>42248.726342592585</v>
      </c>
      <c r="O2366" s="13">
        <f>Table1[[#This Row],[Date Created Conversion]]</f>
        <v>42248.726342592585</v>
      </c>
      <c r="P2366" t="b">
        <v>0</v>
      </c>
      <c r="Q2366">
        <v>0</v>
      </c>
      <c r="R2366" s="6" t="e">
        <f>E2366/Q2366</f>
        <v>#DIV/0!</v>
      </c>
      <c r="S2366" t="b">
        <v>0</v>
      </c>
      <c r="T2366" t="s">
        <v>8272</v>
      </c>
      <c r="U2366" s="7" t="str">
        <f t="shared" si="109"/>
        <v>technology</v>
      </c>
      <c r="V2366" t="str">
        <f t="shared" si="110"/>
        <v>web</v>
      </c>
    </row>
    <row r="2367" spans="1:22" ht="46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5">
        <f t="shared" si="108"/>
        <v>0</v>
      </c>
      <c r="G2367" t="s">
        <v>8220</v>
      </c>
      <c r="H2367" t="s">
        <v>8237</v>
      </c>
      <c r="I2367" t="s">
        <v>8249</v>
      </c>
      <c r="J2367">
        <v>1453071600</v>
      </c>
      <c r="K2367" s="11">
        <f>(Table1[[#This Row],[deadline]]/86400)+25569+(-5/24)</f>
        <v>42386.749999999993</v>
      </c>
      <c r="L2367">
        <v>1449596425</v>
      </c>
      <c r="M2367" s="11">
        <f>(Table1[[#This Row],[launched_at]]/86400)+25569+(-5/24)</f>
        <v>42346.528067129628</v>
      </c>
      <c r="N2367" s="12">
        <f>Table1[[#This Row],[Date Created Conversion]]</f>
        <v>42346.528067129628</v>
      </c>
      <c r="O2367" s="13">
        <f>Table1[[#This Row],[Date Created Conversion]]</f>
        <v>42346.528067129628</v>
      </c>
      <c r="P2367" t="b">
        <v>0</v>
      </c>
      <c r="Q2367">
        <v>0</v>
      </c>
      <c r="R2367" s="6" t="e">
        <f>E2367/Q2367</f>
        <v>#DIV/0!</v>
      </c>
      <c r="S2367" t="b">
        <v>0</v>
      </c>
      <c r="T2367" t="s">
        <v>8272</v>
      </c>
      <c r="U2367" s="7" t="str">
        <f t="shared" si="109"/>
        <v>technology</v>
      </c>
      <c r="V2367" t="str">
        <f t="shared" si="110"/>
        <v>web</v>
      </c>
    </row>
    <row r="2368" spans="1:22" ht="46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5">
        <f t="shared" si="108"/>
        <v>0.1052</v>
      </c>
      <c r="G2368" t="s">
        <v>8220</v>
      </c>
      <c r="H2368" t="s">
        <v>8225</v>
      </c>
      <c r="I2368" t="s">
        <v>8247</v>
      </c>
      <c r="J2368">
        <v>1445431533</v>
      </c>
      <c r="K2368" s="11">
        <f>(Table1[[#This Row],[deadline]]/86400)+25569+(-5/24)</f>
        <v>42298.323298611103</v>
      </c>
      <c r="L2368">
        <v>1442839533</v>
      </c>
      <c r="M2368" s="11">
        <f>(Table1[[#This Row],[launched_at]]/86400)+25569+(-5/24)</f>
        <v>42268.323298611103</v>
      </c>
      <c r="N2368" s="12">
        <f>Table1[[#This Row],[Date Created Conversion]]</f>
        <v>42268.323298611103</v>
      </c>
      <c r="O2368" s="13">
        <f>Table1[[#This Row],[Date Created Conversion]]</f>
        <v>42268.323298611103</v>
      </c>
      <c r="P2368" t="b">
        <v>0</v>
      </c>
      <c r="Q2368">
        <v>27</v>
      </c>
      <c r="R2368" s="6">
        <f>E2368/Q2368</f>
        <v>97.407407407407405</v>
      </c>
      <c r="S2368" t="b">
        <v>0</v>
      </c>
      <c r="T2368" t="s">
        <v>8272</v>
      </c>
      <c r="U2368" s="7" t="str">
        <f t="shared" si="109"/>
        <v>technology</v>
      </c>
      <c r="V2368" t="str">
        <f t="shared" si="110"/>
        <v>web</v>
      </c>
    </row>
    <row r="2369" spans="1:22" ht="46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5">
        <f t="shared" si="108"/>
        <v>1.34E-2</v>
      </c>
      <c r="G2369" t="s">
        <v>8220</v>
      </c>
      <c r="H2369" t="s">
        <v>8224</v>
      </c>
      <c r="I2369" t="s">
        <v>8246</v>
      </c>
      <c r="J2369">
        <v>1461622616</v>
      </c>
      <c r="K2369" s="11">
        <f>(Table1[[#This Row],[deadline]]/86400)+25569+(-5/24)</f>
        <v>42485.720092592594</v>
      </c>
      <c r="L2369">
        <v>1456442216</v>
      </c>
      <c r="M2369" s="11">
        <f>(Table1[[#This Row],[launched_at]]/86400)+25569+(-5/24)</f>
        <v>42425.761759259258</v>
      </c>
      <c r="N2369" s="12">
        <f>Table1[[#This Row],[Date Created Conversion]]</f>
        <v>42425.761759259258</v>
      </c>
      <c r="O2369" s="13">
        <f>Table1[[#This Row],[Date Created Conversion]]</f>
        <v>42425.761759259258</v>
      </c>
      <c r="P2369" t="b">
        <v>0</v>
      </c>
      <c r="Q2369">
        <v>14</v>
      </c>
      <c r="R2369" s="6">
        <f>E2369/Q2369</f>
        <v>47.857142857142854</v>
      </c>
      <c r="S2369" t="b">
        <v>0</v>
      </c>
      <c r="T2369" t="s">
        <v>8272</v>
      </c>
      <c r="U2369" s="7" t="str">
        <f t="shared" si="109"/>
        <v>technology</v>
      </c>
      <c r="V2369" t="str">
        <f t="shared" si="110"/>
        <v>web</v>
      </c>
    </row>
    <row r="2370" spans="1:22" ht="46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5">
        <f t="shared" si="108"/>
        <v>2.5000000000000001E-3</v>
      </c>
      <c r="G2370" t="s">
        <v>8220</v>
      </c>
      <c r="H2370" t="s">
        <v>8224</v>
      </c>
      <c r="I2370" t="s">
        <v>8246</v>
      </c>
      <c r="J2370">
        <v>1429028365</v>
      </c>
      <c r="K2370" s="11">
        <f>(Table1[[#This Row],[deadline]]/86400)+25569+(-5/24)</f>
        <v>42108.471817129626</v>
      </c>
      <c r="L2370">
        <v>1425143965</v>
      </c>
      <c r="M2370" s="11">
        <f>(Table1[[#This Row],[launched_at]]/86400)+25569+(-5/24)</f>
        <v>42063.513483796291</v>
      </c>
      <c r="N2370" s="12">
        <f>Table1[[#This Row],[Date Created Conversion]]</f>
        <v>42063.513483796291</v>
      </c>
      <c r="O2370" s="13">
        <f>Table1[[#This Row],[Date Created Conversion]]</f>
        <v>42063.513483796291</v>
      </c>
      <c r="P2370" t="b">
        <v>0</v>
      </c>
      <c r="Q2370">
        <v>2</v>
      </c>
      <c r="R2370" s="6">
        <f>E2370/Q2370</f>
        <v>50</v>
      </c>
      <c r="S2370" t="b">
        <v>0</v>
      </c>
      <c r="T2370" t="s">
        <v>8272</v>
      </c>
      <c r="U2370" s="7" t="str">
        <f t="shared" si="109"/>
        <v>technology</v>
      </c>
      <c r="V2370" t="str">
        <f t="shared" si="110"/>
        <v>web</v>
      </c>
    </row>
    <row r="2371" spans="1:22" ht="46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5">
        <f t="shared" ref="F2371:F2434" si="111">E2371/D2371</f>
        <v>0</v>
      </c>
      <c r="G2371" t="s">
        <v>8220</v>
      </c>
      <c r="H2371" t="s">
        <v>8224</v>
      </c>
      <c r="I2371" t="s">
        <v>8246</v>
      </c>
      <c r="J2371">
        <v>1455132611</v>
      </c>
      <c r="K2371" s="11">
        <f>(Table1[[#This Row],[deadline]]/86400)+25569+(-5/24)</f>
        <v>42410.60429398148</v>
      </c>
      <c r="L2371">
        <v>1452540611</v>
      </c>
      <c r="M2371" s="11">
        <f>(Table1[[#This Row],[launched_at]]/86400)+25569+(-5/24)</f>
        <v>42380.60429398148</v>
      </c>
      <c r="N2371" s="12">
        <f>Table1[[#This Row],[Date Created Conversion]]</f>
        <v>42380.60429398148</v>
      </c>
      <c r="O2371" s="13">
        <f>Table1[[#This Row],[Date Created Conversion]]</f>
        <v>42380.60429398148</v>
      </c>
      <c r="P2371" t="b">
        <v>0</v>
      </c>
      <c r="Q2371">
        <v>0</v>
      </c>
      <c r="R2371" s="6" t="e">
        <f>E2371/Q2371</f>
        <v>#DIV/0!</v>
      </c>
      <c r="S2371" t="b">
        <v>0</v>
      </c>
      <c r="T2371" t="s">
        <v>8272</v>
      </c>
      <c r="U2371" s="7" t="str">
        <f t="shared" ref="U2371:U2434" si="112">LEFT(T2371, SEARCH("/",T2371,1)-1)</f>
        <v>technology</v>
      </c>
      <c r="V2371" t="str">
        <f t="shared" ref="V2371:V2434" si="113">RIGHT(T2371, LEN(T2371)-SEARCH("/",T2371,1))</f>
        <v>web</v>
      </c>
    </row>
    <row r="2372" spans="1:22" ht="46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5">
        <f t="shared" si="111"/>
        <v>3.2799999999999999E-3</v>
      </c>
      <c r="G2372" t="s">
        <v>8220</v>
      </c>
      <c r="H2372" t="s">
        <v>8224</v>
      </c>
      <c r="I2372" t="s">
        <v>8246</v>
      </c>
      <c r="J2372">
        <v>1418877141</v>
      </c>
      <c r="K2372" s="11">
        <f>(Table1[[#This Row],[deadline]]/86400)+25569+(-5/24)</f>
        <v>41990.980798611105</v>
      </c>
      <c r="L2372">
        <v>1416285141</v>
      </c>
      <c r="M2372" s="11">
        <f>(Table1[[#This Row],[launched_at]]/86400)+25569+(-5/24)</f>
        <v>41960.980798611105</v>
      </c>
      <c r="N2372" s="12">
        <f>Table1[[#This Row],[Date Created Conversion]]</f>
        <v>41960.980798611105</v>
      </c>
      <c r="O2372" s="13">
        <f>Table1[[#This Row],[Date Created Conversion]]</f>
        <v>41960.980798611105</v>
      </c>
      <c r="P2372" t="b">
        <v>0</v>
      </c>
      <c r="Q2372">
        <v>4</v>
      </c>
      <c r="R2372" s="6">
        <f>E2372/Q2372</f>
        <v>20.5</v>
      </c>
      <c r="S2372" t="b">
        <v>0</v>
      </c>
      <c r="T2372" t="s">
        <v>8272</v>
      </c>
      <c r="U2372" s="7" t="str">
        <f t="shared" si="112"/>
        <v>technology</v>
      </c>
      <c r="V2372" t="str">
        <f t="shared" si="113"/>
        <v>web</v>
      </c>
    </row>
    <row r="2373" spans="1:22" ht="46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5">
        <f t="shared" si="111"/>
        <v>0</v>
      </c>
      <c r="G2373" t="s">
        <v>8220</v>
      </c>
      <c r="H2373" t="s">
        <v>8224</v>
      </c>
      <c r="I2373" t="s">
        <v>8246</v>
      </c>
      <c r="J2373">
        <v>1435257596</v>
      </c>
      <c r="K2373" s="11">
        <f>(Table1[[#This Row],[deadline]]/86400)+25569+(-5/24)</f>
        <v>42180.569398148145</v>
      </c>
      <c r="L2373">
        <v>1432665596</v>
      </c>
      <c r="M2373" s="11">
        <f>(Table1[[#This Row],[launched_at]]/86400)+25569+(-5/24)</f>
        <v>42150.569398148145</v>
      </c>
      <c r="N2373" s="12">
        <f>Table1[[#This Row],[Date Created Conversion]]</f>
        <v>42150.569398148145</v>
      </c>
      <c r="O2373" s="13">
        <f>Table1[[#This Row],[Date Created Conversion]]</f>
        <v>42150.569398148145</v>
      </c>
      <c r="P2373" t="b">
        <v>0</v>
      </c>
      <c r="Q2373">
        <v>0</v>
      </c>
      <c r="R2373" s="6" t="e">
        <f>E2373/Q2373</f>
        <v>#DIV/0!</v>
      </c>
      <c r="S2373" t="b">
        <v>0</v>
      </c>
      <c r="T2373" t="s">
        <v>8272</v>
      </c>
      <c r="U2373" s="7" t="str">
        <f t="shared" si="112"/>
        <v>technology</v>
      </c>
      <c r="V2373" t="str">
        <f t="shared" si="113"/>
        <v>web</v>
      </c>
    </row>
    <row r="2374" spans="1:22" ht="46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5">
        <f t="shared" si="111"/>
        <v>3.272727272727273E-2</v>
      </c>
      <c r="G2374" t="s">
        <v>8220</v>
      </c>
      <c r="H2374" t="s">
        <v>8226</v>
      </c>
      <c r="I2374" t="s">
        <v>8248</v>
      </c>
      <c r="J2374">
        <v>1429839571</v>
      </c>
      <c r="K2374" s="11">
        <f>(Table1[[#This Row],[deadline]]/86400)+25569+(-5/24)</f>
        <v>42117.860775462956</v>
      </c>
      <c r="L2374">
        <v>1427247571</v>
      </c>
      <c r="M2374" s="11">
        <f>(Table1[[#This Row],[launched_at]]/86400)+25569+(-5/24)</f>
        <v>42087.860775462956</v>
      </c>
      <c r="N2374" s="12">
        <f>Table1[[#This Row],[Date Created Conversion]]</f>
        <v>42087.860775462956</v>
      </c>
      <c r="O2374" s="13">
        <f>Table1[[#This Row],[Date Created Conversion]]</f>
        <v>42087.860775462956</v>
      </c>
      <c r="P2374" t="b">
        <v>0</v>
      </c>
      <c r="Q2374">
        <v>6</v>
      </c>
      <c r="R2374" s="6">
        <f>E2374/Q2374</f>
        <v>30</v>
      </c>
      <c r="S2374" t="b">
        <v>0</v>
      </c>
      <c r="T2374" t="s">
        <v>8272</v>
      </c>
      <c r="U2374" s="7" t="str">
        <f t="shared" si="112"/>
        <v>technology</v>
      </c>
      <c r="V2374" t="str">
        <f t="shared" si="113"/>
        <v>web</v>
      </c>
    </row>
    <row r="2375" spans="1:22" ht="3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5">
        <f t="shared" si="111"/>
        <v>5.8823529411764708E-5</v>
      </c>
      <c r="G2375" t="s">
        <v>8220</v>
      </c>
      <c r="H2375" t="s">
        <v>8235</v>
      </c>
      <c r="I2375" t="s">
        <v>8255</v>
      </c>
      <c r="J2375">
        <v>1440863624</v>
      </c>
      <c r="K2375" s="11">
        <f>(Table1[[#This Row],[deadline]]/86400)+25569+(-5/24)</f>
        <v>42245.453981481478</v>
      </c>
      <c r="L2375">
        <v>1438271624</v>
      </c>
      <c r="M2375" s="11">
        <f>(Table1[[#This Row],[launched_at]]/86400)+25569+(-5/24)</f>
        <v>42215.453981481478</v>
      </c>
      <c r="N2375" s="12">
        <f>Table1[[#This Row],[Date Created Conversion]]</f>
        <v>42215.453981481478</v>
      </c>
      <c r="O2375" s="13">
        <f>Table1[[#This Row],[Date Created Conversion]]</f>
        <v>42215.453981481478</v>
      </c>
      <c r="P2375" t="b">
        <v>0</v>
      </c>
      <c r="Q2375">
        <v>1</v>
      </c>
      <c r="R2375" s="6">
        <f>E2375/Q2375</f>
        <v>50</v>
      </c>
      <c r="S2375" t="b">
        <v>0</v>
      </c>
      <c r="T2375" t="s">
        <v>8272</v>
      </c>
      <c r="U2375" s="7" t="str">
        <f t="shared" si="112"/>
        <v>technology</v>
      </c>
      <c r="V2375" t="str">
        <f t="shared" si="113"/>
        <v>web</v>
      </c>
    </row>
    <row r="2376" spans="1:22" ht="46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5">
        <f t="shared" si="111"/>
        <v>4.5454545454545455E-4</v>
      </c>
      <c r="G2376" t="s">
        <v>8220</v>
      </c>
      <c r="H2376" t="s">
        <v>8224</v>
      </c>
      <c r="I2376" t="s">
        <v>8246</v>
      </c>
      <c r="J2376">
        <v>1423772060</v>
      </c>
      <c r="K2376" s="11">
        <f>(Table1[[#This Row],[deadline]]/86400)+25569+(-5/24)</f>
        <v>42047.634953703702</v>
      </c>
      <c r="L2376">
        <v>1421180060</v>
      </c>
      <c r="M2376" s="11">
        <f>(Table1[[#This Row],[launched_at]]/86400)+25569+(-5/24)</f>
        <v>42017.634953703702</v>
      </c>
      <c r="N2376" s="12">
        <f>Table1[[#This Row],[Date Created Conversion]]</f>
        <v>42017.634953703702</v>
      </c>
      <c r="O2376" s="13">
        <f>Table1[[#This Row],[Date Created Conversion]]</f>
        <v>42017.634953703702</v>
      </c>
      <c r="P2376" t="b">
        <v>0</v>
      </c>
      <c r="Q2376">
        <v>1</v>
      </c>
      <c r="R2376" s="6">
        <f>E2376/Q2376</f>
        <v>10</v>
      </c>
      <c r="S2376" t="b">
        <v>0</v>
      </c>
      <c r="T2376" t="s">
        <v>8272</v>
      </c>
      <c r="U2376" s="7" t="str">
        <f t="shared" si="112"/>
        <v>technology</v>
      </c>
      <c r="V2376" t="str">
        <f t="shared" si="113"/>
        <v>web</v>
      </c>
    </row>
    <row r="2377" spans="1:22" ht="46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5">
        <f t="shared" si="111"/>
        <v>0</v>
      </c>
      <c r="G2377" t="s">
        <v>8220</v>
      </c>
      <c r="H2377" t="s">
        <v>8224</v>
      </c>
      <c r="I2377" t="s">
        <v>8246</v>
      </c>
      <c r="J2377">
        <v>1473451437</v>
      </c>
      <c r="K2377" s="11">
        <f>(Table1[[#This Row],[deadline]]/86400)+25569+(-5/24)</f>
        <v>42622.627743055556</v>
      </c>
      <c r="L2377">
        <v>1470859437</v>
      </c>
      <c r="M2377" s="11">
        <f>(Table1[[#This Row],[launched_at]]/86400)+25569+(-5/24)</f>
        <v>42592.627743055556</v>
      </c>
      <c r="N2377" s="12">
        <f>Table1[[#This Row],[Date Created Conversion]]</f>
        <v>42592.627743055556</v>
      </c>
      <c r="O2377" s="13">
        <f>Table1[[#This Row],[Date Created Conversion]]</f>
        <v>42592.627743055556</v>
      </c>
      <c r="P2377" t="b">
        <v>0</v>
      </c>
      <c r="Q2377">
        <v>0</v>
      </c>
      <c r="R2377" s="6" t="e">
        <f>E2377/Q2377</f>
        <v>#DIV/0!</v>
      </c>
      <c r="S2377" t="b">
        <v>0</v>
      </c>
      <c r="T2377" t="s">
        <v>8272</v>
      </c>
      <c r="U2377" s="7" t="str">
        <f t="shared" si="112"/>
        <v>technology</v>
      </c>
      <c r="V2377" t="str">
        <f t="shared" si="113"/>
        <v>web</v>
      </c>
    </row>
    <row r="2378" spans="1:22" ht="46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5">
        <f t="shared" si="111"/>
        <v>0.10877666666666666</v>
      </c>
      <c r="G2378" t="s">
        <v>8220</v>
      </c>
      <c r="H2378" t="s">
        <v>8224</v>
      </c>
      <c r="I2378" t="s">
        <v>8246</v>
      </c>
      <c r="J2378">
        <v>1449785566</v>
      </c>
      <c r="K2378" s="11">
        <f>(Table1[[#This Row],[deadline]]/86400)+25569+(-5/24)</f>
        <v>42348.717199074068</v>
      </c>
      <c r="L2378">
        <v>1447193566</v>
      </c>
      <c r="M2378" s="11">
        <f>(Table1[[#This Row],[launched_at]]/86400)+25569+(-5/24)</f>
        <v>42318.717199074068</v>
      </c>
      <c r="N2378" s="12">
        <f>Table1[[#This Row],[Date Created Conversion]]</f>
        <v>42318.717199074068</v>
      </c>
      <c r="O2378" s="13">
        <f>Table1[[#This Row],[Date Created Conversion]]</f>
        <v>42318.717199074068</v>
      </c>
      <c r="P2378" t="b">
        <v>0</v>
      </c>
      <c r="Q2378">
        <v>4</v>
      </c>
      <c r="R2378" s="6">
        <f>E2378/Q2378</f>
        <v>81.582499999999996</v>
      </c>
      <c r="S2378" t="b">
        <v>0</v>
      </c>
      <c r="T2378" t="s">
        <v>8272</v>
      </c>
      <c r="U2378" s="7" t="str">
        <f t="shared" si="112"/>
        <v>technology</v>
      </c>
      <c r="V2378" t="str">
        <f t="shared" si="113"/>
        <v>web</v>
      </c>
    </row>
    <row r="2379" spans="1:22" ht="46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5">
        <f t="shared" si="111"/>
        <v>0</v>
      </c>
      <c r="G2379" t="s">
        <v>8220</v>
      </c>
      <c r="H2379" t="s">
        <v>8229</v>
      </c>
      <c r="I2379" t="s">
        <v>8251</v>
      </c>
      <c r="J2379">
        <v>1480110783</v>
      </c>
      <c r="K2379" s="11">
        <f>(Table1[[#This Row],[deadline]]/86400)+25569+(-5/24)</f>
        <v>42699.703506944446</v>
      </c>
      <c r="L2379">
        <v>1477515183</v>
      </c>
      <c r="M2379" s="11">
        <f>(Table1[[#This Row],[launched_at]]/86400)+25569+(-5/24)</f>
        <v>42669.661840277775</v>
      </c>
      <c r="N2379" s="12">
        <f>Table1[[#This Row],[Date Created Conversion]]</f>
        <v>42669.661840277775</v>
      </c>
      <c r="O2379" s="13">
        <f>Table1[[#This Row],[Date Created Conversion]]</f>
        <v>42669.661840277775</v>
      </c>
      <c r="P2379" t="b">
        <v>0</v>
      </c>
      <c r="Q2379">
        <v>0</v>
      </c>
      <c r="R2379" s="6" t="e">
        <f>E2379/Q2379</f>
        <v>#DIV/0!</v>
      </c>
      <c r="S2379" t="b">
        <v>0</v>
      </c>
      <c r="T2379" t="s">
        <v>8272</v>
      </c>
      <c r="U2379" s="7" t="str">
        <f t="shared" si="112"/>
        <v>technology</v>
      </c>
      <c r="V2379" t="str">
        <f t="shared" si="113"/>
        <v>web</v>
      </c>
    </row>
    <row r="2380" spans="1:22" ht="3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5">
        <f t="shared" si="111"/>
        <v>0</v>
      </c>
      <c r="G2380" t="s">
        <v>8220</v>
      </c>
      <c r="H2380" t="s">
        <v>8224</v>
      </c>
      <c r="I2380" t="s">
        <v>8246</v>
      </c>
      <c r="J2380">
        <v>1440548330</v>
      </c>
      <c r="K2380" s="11">
        <f>(Table1[[#This Row],[deadline]]/86400)+25569+(-5/24)</f>
        <v>42241.804745370369</v>
      </c>
      <c r="L2380">
        <v>1438042730</v>
      </c>
      <c r="M2380" s="11">
        <f>(Table1[[#This Row],[launched_at]]/86400)+25569+(-5/24)</f>
        <v>42212.804745370369</v>
      </c>
      <c r="N2380" s="12">
        <f>Table1[[#This Row],[Date Created Conversion]]</f>
        <v>42212.804745370369</v>
      </c>
      <c r="O2380" s="13">
        <f>Table1[[#This Row],[Date Created Conversion]]</f>
        <v>42212.804745370369</v>
      </c>
      <c r="P2380" t="b">
        <v>0</v>
      </c>
      <c r="Q2380">
        <v>0</v>
      </c>
      <c r="R2380" s="6" t="e">
        <f>E2380/Q2380</f>
        <v>#DIV/0!</v>
      </c>
      <c r="S2380" t="b">
        <v>0</v>
      </c>
      <c r="T2380" t="s">
        <v>8272</v>
      </c>
      <c r="U2380" s="7" t="str">
        <f t="shared" si="112"/>
        <v>technology</v>
      </c>
      <c r="V2380" t="str">
        <f t="shared" si="113"/>
        <v>web</v>
      </c>
    </row>
    <row r="2381" spans="1:22" ht="3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5">
        <f t="shared" si="111"/>
        <v>0</v>
      </c>
      <c r="G2381" t="s">
        <v>8220</v>
      </c>
      <c r="H2381" t="s">
        <v>8224</v>
      </c>
      <c r="I2381" t="s">
        <v>8246</v>
      </c>
      <c r="J2381">
        <v>1444004616</v>
      </c>
      <c r="K2381" s="11">
        <f>(Table1[[#This Row],[deadline]]/86400)+25569+(-5/24)</f>
        <v>42281.808055555557</v>
      </c>
      <c r="L2381">
        <v>1440116616</v>
      </c>
      <c r="M2381" s="11">
        <f>(Table1[[#This Row],[launched_at]]/86400)+25569+(-5/24)</f>
        <v>42236.808055555557</v>
      </c>
      <c r="N2381" s="12">
        <f>Table1[[#This Row],[Date Created Conversion]]</f>
        <v>42236.808055555557</v>
      </c>
      <c r="O2381" s="13">
        <f>Table1[[#This Row],[Date Created Conversion]]</f>
        <v>42236.808055555557</v>
      </c>
      <c r="P2381" t="b">
        <v>0</v>
      </c>
      <c r="Q2381">
        <v>0</v>
      </c>
      <c r="R2381" s="6" t="e">
        <f>E2381/Q2381</f>
        <v>#DIV/0!</v>
      </c>
      <c r="S2381" t="b">
        <v>0</v>
      </c>
      <c r="T2381" t="s">
        <v>8272</v>
      </c>
      <c r="U2381" s="7" t="str">
        <f t="shared" si="112"/>
        <v>technology</v>
      </c>
      <c r="V2381" t="str">
        <f t="shared" si="113"/>
        <v>web</v>
      </c>
    </row>
    <row r="2382" spans="1:22" ht="46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5">
        <f t="shared" si="111"/>
        <v>3.6666666666666666E-3</v>
      </c>
      <c r="G2382" t="s">
        <v>8220</v>
      </c>
      <c r="H2382" t="s">
        <v>8224</v>
      </c>
      <c r="I2382" t="s">
        <v>8246</v>
      </c>
      <c r="J2382">
        <v>1443726142</v>
      </c>
      <c r="K2382" s="11">
        <f>(Table1[[#This Row],[deadline]]/86400)+25569+(-5/24)</f>
        <v>42278.584976851846</v>
      </c>
      <c r="L2382">
        <v>1441134142</v>
      </c>
      <c r="M2382" s="11">
        <f>(Table1[[#This Row],[launched_at]]/86400)+25569+(-5/24)</f>
        <v>42248.584976851846</v>
      </c>
      <c r="N2382" s="12">
        <f>Table1[[#This Row],[Date Created Conversion]]</f>
        <v>42248.584976851846</v>
      </c>
      <c r="O2382" s="13">
        <f>Table1[[#This Row],[Date Created Conversion]]</f>
        <v>42248.584976851846</v>
      </c>
      <c r="P2382" t="b">
        <v>0</v>
      </c>
      <c r="Q2382">
        <v>3</v>
      </c>
      <c r="R2382" s="6">
        <f>E2382/Q2382</f>
        <v>18.333333333333332</v>
      </c>
      <c r="S2382" t="b">
        <v>0</v>
      </c>
      <c r="T2382" t="s">
        <v>8272</v>
      </c>
      <c r="U2382" s="7" t="str">
        <f t="shared" si="112"/>
        <v>technology</v>
      </c>
      <c r="V2382" t="str">
        <f t="shared" si="113"/>
        <v>web</v>
      </c>
    </row>
    <row r="2383" spans="1:22" ht="3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5">
        <f t="shared" si="111"/>
        <v>1.8193398957730169E-2</v>
      </c>
      <c r="G2383" t="s">
        <v>8220</v>
      </c>
      <c r="H2383" t="s">
        <v>8224</v>
      </c>
      <c r="I2383" t="s">
        <v>8246</v>
      </c>
      <c r="J2383">
        <v>1428704848</v>
      </c>
      <c r="K2383" s="11">
        <f>(Table1[[#This Row],[deadline]]/86400)+25569+(-5/24)</f>
        <v>42104.727407407401</v>
      </c>
      <c r="L2383">
        <v>1426112848</v>
      </c>
      <c r="M2383" s="11">
        <f>(Table1[[#This Row],[launched_at]]/86400)+25569+(-5/24)</f>
        <v>42074.727407407401</v>
      </c>
      <c r="N2383" s="12">
        <f>Table1[[#This Row],[Date Created Conversion]]</f>
        <v>42074.727407407401</v>
      </c>
      <c r="O2383" s="13">
        <f>Table1[[#This Row],[Date Created Conversion]]</f>
        <v>42074.727407407401</v>
      </c>
      <c r="P2383" t="b">
        <v>0</v>
      </c>
      <c r="Q2383">
        <v>7</v>
      </c>
      <c r="R2383" s="6">
        <f>E2383/Q2383</f>
        <v>224.42857142857142</v>
      </c>
      <c r="S2383" t="b">
        <v>0</v>
      </c>
      <c r="T2383" t="s">
        <v>8272</v>
      </c>
      <c r="U2383" s="7" t="str">
        <f t="shared" si="112"/>
        <v>technology</v>
      </c>
      <c r="V2383" t="str">
        <f t="shared" si="113"/>
        <v>web</v>
      </c>
    </row>
    <row r="2384" spans="1:22" ht="46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5">
        <f t="shared" si="111"/>
        <v>2.5000000000000001E-2</v>
      </c>
      <c r="G2384" t="s">
        <v>8220</v>
      </c>
      <c r="H2384" t="s">
        <v>8224</v>
      </c>
      <c r="I2384" t="s">
        <v>8246</v>
      </c>
      <c r="J2384">
        <v>1438662603</v>
      </c>
      <c r="K2384" s="11">
        <f>(Table1[[#This Row],[deadline]]/86400)+25569+(-5/24)</f>
        <v>42219.979201388887</v>
      </c>
      <c r="L2384">
        <v>1436502603</v>
      </c>
      <c r="M2384" s="11">
        <f>(Table1[[#This Row],[launched_at]]/86400)+25569+(-5/24)</f>
        <v>42194.979201388887</v>
      </c>
      <c r="N2384" s="12">
        <f>Table1[[#This Row],[Date Created Conversion]]</f>
        <v>42194.979201388887</v>
      </c>
      <c r="O2384" s="13">
        <f>Table1[[#This Row],[Date Created Conversion]]</f>
        <v>42194.979201388887</v>
      </c>
      <c r="P2384" t="b">
        <v>0</v>
      </c>
      <c r="Q2384">
        <v>2</v>
      </c>
      <c r="R2384" s="6">
        <f>E2384/Q2384</f>
        <v>37.5</v>
      </c>
      <c r="S2384" t="b">
        <v>0</v>
      </c>
      <c r="T2384" t="s">
        <v>8272</v>
      </c>
      <c r="U2384" s="7" t="str">
        <f t="shared" si="112"/>
        <v>technology</v>
      </c>
      <c r="V2384" t="str">
        <f t="shared" si="113"/>
        <v>web</v>
      </c>
    </row>
    <row r="2385" spans="1:22" ht="46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5">
        <f t="shared" si="111"/>
        <v>4.3499999999999997E-2</v>
      </c>
      <c r="G2385" t="s">
        <v>8220</v>
      </c>
      <c r="H2385" t="s">
        <v>8228</v>
      </c>
      <c r="I2385" t="s">
        <v>8250</v>
      </c>
      <c r="J2385">
        <v>1424568107</v>
      </c>
      <c r="K2385" s="11">
        <f>(Table1[[#This Row],[deadline]]/86400)+25569+(-5/24)</f>
        <v>42056.848460648143</v>
      </c>
      <c r="L2385">
        <v>1421976107</v>
      </c>
      <c r="M2385" s="11">
        <f>(Table1[[#This Row],[launched_at]]/86400)+25569+(-5/24)</f>
        <v>42026.848460648143</v>
      </c>
      <c r="N2385" s="12">
        <f>Table1[[#This Row],[Date Created Conversion]]</f>
        <v>42026.848460648143</v>
      </c>
      <c r="O2385" s="13">
        <f>Table1[[#This Row],[Date Created Conversion]]</f>
        <v>42026.848460648143</v>
      </c>
      <c r="P2385" t="b">
        <v>0</v>
      </c>
      <c r="Q2385">
        <v>3</v>
      </c>
      <c r="R2385" s="6">
        <f>E2385/Q2385</f>
        <v>145</v>
      </c>
      <c r="S2385" t="b">
        <v>0</v>
      </c>
      <c r="T2385" t="s">
        <v>8272</v>
      </c>
      <c r="U2385" s="7" t="str">
        <f t="shared" si="112"/>
        <v>technology</v>
      </c>
      <c r="V2385" t="str">
        <f t="shared" si="113"/>
        <v>web</v>
      </c>
    </row>
    <row r="2386" spans="1:22" ht="46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5">
        <f t="shared" si="111"/>
        <v>8.0000000000000002E-3</v>
      </c>
      <c r="G2386" t="s">
        <v>8220</v>
      </c>
      <c r="H2386" t="s">
        <v>8224</v>
      </c>
      <c r="I2386" t="s">
        <v>8246</v>
      </c>
      <c r="J2386">
        <v>1415932643</v>
      </c>
      <c r="K2386" s="11">
        <f>(Table1[[#This Row],[deadline]]/86400)+25569+(-5/24)</f>
        <v>41956.900960648149</v>
      </c>
      <c r="L2386">
        <v>1413337043</v>
      </c>
      <c r="M2386" s="11">
        <f>(Table1[[#This Row],[launched_at]]/86400)+25569+(-5/24)</f>
        <v>41926.859293981477</v>
      </c>
      <c r="N2386" s="12">
        <f>Table1[[#This Row],[Date Created Conversion]]</f>
        <v>41926.859293981477</v>
      </c>
      <c r="O2386" s="13">
        <f>Table1[[#This Row],[Date Created Conversion]]</f>
        <v>41926.859293981477</v>
      </c>
      <c r="P2386" t="b">
        <v>0</v>
      </c>
      <c r="Q2386">
        <v>8</v>
      </c>
      <c r="R2386" s="6">
        <f>E2386/Q2386</f>
        <v>1</v>
      </c>
      <c r="S2386" t="b">
        <v>0</v>
      </c>
      <c r="T2386" t="s">
        <v>8272</v>
      </c>
      <c r="U2386" s="7" t="str">
        <f t="shared" si="112"/>
        <v>technology</v>
      </c>
      <c r="V2386" t="str">
        <f t="shared" si="113"/>
        <v>web</v>
      </c>
    </row>
    <row r="2387" spans="1:22" ht="46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5">
        <f t="shared" si="111"/>
        <v>1.2123076923076924E-2</v>
      </c>
      <c r="G2387" t="s">
        <v>8220</v>
      </c>
      <c r="H2387" t="s">
        <v>8224</v>
      </c>
      <c r="I2387" t="s">
        <v>8246</v>
      </c>
      <c r="J2387">
        <v>1438793432</v>
      </c>
      <c r="K2387" s="11">
        <f>(Table1[[#This Row],[deadline]]/86400)+25569+(-5/24)</f>
        <v>42221.493425925924</v>
      </c>
      <c r="L2387">
        <v>1436201432</v>
      </c>
      <c r="M2387" s="11">
        <f>(Table1[[#This Row],[launched_at]]/86400)+25569+(-5/24)</f>
        <v>42191.493425925924</v>
      </c>
      <c r="N2387" s="12">
        <f>Table1[[#This Row],[Date Created Conversion]]</f>
        <v>42191.493425925924</v>
      </c>
      <c r="O2387" s="13">
        <f>Table1[[#This Row],[Date Created Conversion]]</f>
        <v>42191.493425925924</v>
      </c>
      <c r="P2387" t="b">
        <v>0</v>
      </c>
      <c r="Q2387">
        <v>7</v>
      </c>
      <c r="R2387" s="6">
        <f>E2387/Q2387</f>
        <v>112.57142857142857</v>
      </c>
      <c r="S2387" t="b">
        <v>0</v>
      </c>
      <c r="T2387" t="s">
        <v>8272</v>
      </c>
      <c r="U2387" s="7" t="str">
        <f t="shared" si="112"/>
        <v>technology</v>
      </c>
      <c r="V2387" t="str">
        <f t="shared" si="113"/>
        <v>web</v>
      </c>
    </row>
    <row r="2388" spans="1:22" ht="46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5">
        <f t="shared" si="111"/>
        <v>0</v>
      </c>
      <c r="G2388" t="s">
        <v>8220</v>
      </c>
      <c r="H2388" t="s">
        <v>8229</v>
      </c>
      <c r="I2388" t="s">
        <v>8251</v>
      </c>
      <c r="J2388">
        <v>1420920424</v>
      </c>
      <c r="K2388" s="11">
        <f>(Table1[[#This Row],[deadline]]/86400)+25569+(-5/24)</f>
        <v>42014.629907407405</v>
      </c>
      <c r="L2388">
        <v>1415736424</v>
      </c>
      <c r="M2388" s="11">
        <f>(Table1[[#This Row],[launched_at]]/86400)+25569+(-5/24)</f>
        <v>41954.629907407405</v>
      </c>
      <c r="N2388" s="12">
        <f>Table1[[#This Row],[Date Created Conversion]]</f>
        <v>41954.629907407405</v>
      </c>
      <c r="O2388" s="13">
        <f>Table1[[#This Row],[Date Created Conversion]]</f>
        <v>41954.629907407405</v>
      </c>
      <c r="P2388" t="b">
        <v>0</v>
      </c>
      <c r="Q2388">
        <v>0</v>
      </c>
      <c r="R2388" s="6" t="e">
        <f>E2388/Q2388</f>
        <v>#DIV/0!</v>
      </c>
      <c r="S2388" t="b">
        <v>0</v>
      </c>
      <c r="T2388" t="s">
        <v>8272</v>
      </c>
      <c r="U2388" s="7" t="str">
        <f t="shared" si="112"/>
        <v>technology</v>
      </c>
      <c r="V2388" t="str">
        <f t="shared" si="113"/>
        <v>web</v>
      </c>
    </row>
    <row r="2389" spans="1:22" ht="46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5">
        <f t="shared" si="111"/>
        <v>6.8399999999999997E-3</v>
      </c>
      <c r="G2389" t="s">
        <v>8220</v>
      </c>
      <c r="H2389" t="s">
        <v>8224</v>
      </c>
      <c r="I2389" t="s">
        <v>8246</v>
      </c>
      <c r="J2389">
        <v>1469199740</v>
      </c>
      <c r="K2389" s="11">
        <f>(Table1[[#This Row],[deadline]]/86400)+25569+(-5/24)</f>
        <v>42573.418287037035</v>
      </c>
      <c r="L2389">
        <v>1465311740</v>
      </c>
      <c r="M2389" s="11">
        <f>(Table1[[#This Row],[launched_at]]/86400)+25569+(-5/24)</f>
        <v>42528.418287037035</v>
      </c>
      <c r="N2389" s="12">
        <f>Table1[[#This Row],[Date Created Conversion]]</f>
        <v>42528.418287037035</v>
      </c>
      <c r="O2389" s="13">
        <f>Table1[[#This Row],[Date Created Conversion]]</f>
        <v>42528.418287037035</v>
      </c>
      <c r="P2389" t="b">
        <v>0</v>
      </c>
      <c r="Q2389">
        <v>3</v>
      </c>
      <c r="R2389" s="6">
        <f>E2389/Q2389</f>
        <v>342</v>
      </c>
      <c r="S2389" t="b">
        <v>0</v>
      </c>
      <c r="T2389" t="s">
        <v>8272</v>
      </c>
      <c r="U2389" s="7" t="str">
        <f t="shared" si="112"/>
        <v>technology</v>
      </c>
      <c r="V2389" t="str">
        <f t="shared" si="113"/>
        <v>web</v>
      </c>
    </row>
    <row r="2390" spans="1:22" ht="46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5">
        <f t="shared" si="111"/>
        <v>1.2513513513513513E-2</v>
      </c>
      <c r="G2390" t="s">
        <v>8220</v>
      </c>
      <c r="H2390" t="s">
        <v>8224</v>
      </c>
      <c r="I2390" t="s">
        <v>8246</v>
      </c>
      <c r="J2390">
        <v>1421350140</v>
      </c>
      <c r="K2390" s="11">
        <f>(Table1[[#This Row],[deadline]]/86400)+25569+(-5/24)</f>
        <v>42019.603472222218</v>
      </c>
      <c r="L2390">
        <v>1418761759</v>
      </c>
      <c r="M2390" s="11">
        <f>(Table1[[#This Row],[launched_at]]/86400)+25569+(-5/24)</f>
        <v>41989.645358796297</v>
      </c>
      <c r="N2390" s="12">
        <f>Table1[[#This Row],[Date Created Conversion]]</f>
        <v>41989.645358796297</v>
      </c>
      <c r="O2390" s="13">
        <f>Table1[[#This Row],[Date Created Conversion]]</f>
        <v>41989.645358796297</v>
      </c>
      <c r="P2390" t="b">
        <v>0</v>
      </c>
      <c r="Q2390">
        <v>8</v>
      </c>
      <c r="R2390" s="6">
        <f>E2390/Q2390</f>
        <v>57.875</v>
      </c>
      <c r="S2390" t="b">
        <v>0</v>
      </c>
      <c r="T2390" t="s">
        <v>8272</v>
      </c>
      <c r="U2390" s="7" t="str">
        <f t="shared" si="112"/>
        <v>technology</v>
      </c>
      <c r="V2390" t="str">
        <f t="shared" si="113"/>
        <v>web</v>
      </c>
    </row>
    <row r="2391" spans="1:22" ht="46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5">
        <f t="shared" si="111"/>
        <v>1.8749999999999999E-3</v>
      </c>
      <c r="G2391" t="s">
        <v>8220</v>
      </c>
      <c r="H2391" t="s">
        <v>8230</v>
      </c>
      <c r="I2391" t="s">
        <v>8249</v>
      </c>
      <c r="J2391">
        <v>1437861540</v>
      </c>
      <c r="K2391" s="11">
        <f>(Table1[[#This Row],[deadline]]/86400)+25569+(-5/24)</f>
        <v>42210.707638888889</v>
      </c>
      <c r="L2391">
        <v>1435160452</v>
      </c>
      <c r="M2391" s="11">
        <f>(Table1[[#This Row],[launched_at]]/86400)+25569+(-5/24)</f>
        <v>42179.445046296292</v>
      </c>
      <c r="N2391" s="12">
        <f>Table1[[#This Row],[Date Created Conversion]]</f>
        <v>42179.445046296292</v>
      </c>
      <c r="O2391" s="13">
        <f>Table1[[#This Row],[Date Created Conversion]]</f>
        <v>42179.445046296292</v>
      </c>
      <c r="P2391" t="b">
        <v>0</v>
      </c>
      <c r="Q2391">
        <v>1</v>
      </c>
      <c r="R2391" s="6">
        <f>E2391/Q2391</f>
        <v>30</v>
      </c>
      <c r="S2391" t="b">
        <v>0</v>
      </c>
      <c r="T2391" t="s">
        <v>8272</v>
      </c>
      <c r="U2391" s="7" t="str">
        <f t="shared" si="112"/>
        <v>technology</v>
      </c>
      <c r="V2391" t="str">
        <f t="shared" si="113"/>
        <v>web</v>
      </c>
    </row>
    <row r="2392" spans="1:22" ht="46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5">
        <f t="shared" si="111"/>
        <v>0</v>
      </c>
      <c r="G2392" t="s">
        <v>8220</v>
      </c>
      <c r="H2392" t="s">
        <v>8226</v>
      </c>
      <c r="I2392" t="s">
        <v>8248</v>
      </c>
      <c r="J2392">
        <v>1420352264</v>
      </c>
      <c r="K2392" s="11">
        <f>(Table1[[#This Row],[deadline]]/86400)+25569+(-5/24)</f>
        <v>42008.053981481477</v>
      </c>
      <c r="L2392">
        <v>1416896264</v>
      </c>
      <c r="M2392" s="11">
        <f>(Table1[[#This Row],[launched_at]]/86400)+25569+(-5/24)</f>
        <v>41968.053981481477</v>
      </c>
      <c r="N2392" s="12">
        <f>Table1[[#This Row],[Date Created Conversion]]</f>
        <v>41968.053981481477</v>
      </c>
      <c r="O2392" s="13">
        <f>Table1[[#This Row],[Date Created Conversion]]</f>
        <v>41968.053981481477</v>
      </c>
      <c r="P2392" t="b">
        <v>0</v>
      </c>
      <c r="Q2392">
        <v>0</v>
      </c>
      <c r="R2392" s="6" t="e">
        <f>E2392/Q2392</f>
        <v>#DIV/0!</v>
      </c>
      <c r="S2392" t="b">
        <v>0</v>
      </c>
      <c r="T2392" t="s">
        <v>8272</v>
      </c>
      <c r="U2392" s="7" t="str">
        <f t="shared" si="112"/>
        <v>technology</v>
      </c>
      <c r="V2392" t="str">
        <f t="shared" si="113"/>
        <v>web</v>
      </c>
    </row>
    <row r="2393" spans="1:22" ht="3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5">
        <f t="shared" si="111"/>
        <v>1.25E-3</v>
      </c>
      <c r="G2393" t="s">
        <v>8220</v>
      </c>
      <c r="H2393" t="s">
        <v>8224</v>
      </c>
      <c r="I2393" t="s">
        <v>8246</v>
      </c>
      <c r="J2393">
        <v>1427825044</v>
      </c>
      <c r="K2393" s="11">
        <f>(Table1[[#This Row],[deadline]]/86400)+25569+(-5/24)</f>
        <v>42094.544490740744</v>
      </c>
      <c r="L2393">
        <v>1425236644</v>
      </c>
      <c r="M2393" s="11">
        <f>(Table1[[#This Row],[launched_at]]/86400)+25569+(-5/24)</f>
        <v>42064.586157407401</v>
      </c>
      <c r="N2393" s="12">
        <f>Table1[[#This Row],[Date Created Conversion]]</f>
        <v>42064.586157407401</v>
      </c>
      <c r="O2393" s="13">
        <f>Table1[[#This Row],[Date Created Conversion]]</f>
        <v>42064.586157407401</v>
      </c>
      <c r="P2393" t="b">
        <v>0</v>
      </c>
      <c r="Q2393">
        <v>1</v>
      </c>
      <c r="R2393" s="6">
        <f>E2393/Q2393</f>
        <v>25</v>
      </c>
      <c r="S2393" t="b">
        <v>0</v>
      </c>
      <c r="T2393" t="s">
        <v>8272</v>
      </c>
      <c r="U2393" s="7" t="str">
        <f t="shared" si="112"/>
        <v>technology</v>
      </c>
      <c r="V2393" t="str">
        <f t="shared" si="113"/>
        <v>web</v>
      </c>
    </row>
    <row r="2394" spans="1:22" ht="46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5">
        <f t="shared" si="111"/>
        <v>0</v>
      </c>
      <c r="G2394" t="s">
        <v>8220</v>
      </c>
      <c r="H2394" t="s">
        <v>8224</v>
      </c>
      <c r="I2394" t="s">
        <v>8246</v>
      </c>
      <c r="J2394">
        <v>1446087223</v>
      </c>
      <c r="K2394" s="11">
        <f>(Table1[[#This Row],[deadline]]/86400)+25569+(-5/24)</f>
        <v>42305.912303240737</v>
      </c>
      <c r="L2394">
        <v>1443495223</v>
      </c>
      <c r="M2394" s="11">
        <f>(Table1[[#This Row],[launched_at]]/86400)+25569+(-5/24)</f>
        <v>42275.912303240737</v>
      </c>
      <c r="N2394" s="12">
        <f>Table1[[#This Row],[Date Created Conversion]]</f>
        <v>42275.912303240737</v>
      </c>
      <c r="O2394" s="13">
        <f>Table1[[#This Row],[Date Created Conversion]]</f>
        <v>42275.912303240737</v>
      </c>
      <c r="P2394" t="b">
        <v>0</v>
      </c>
      <c r="Q2394">
        <v>0</v>
      </c>
      <c r="R2394" s="6" t="e">
        <f>E2394/Q2394</f>
        <v>#DIV/0!</v>
      </c>
      <c r="S2394" t="b">
        <v>0</v>
      </c>
      <c r="T2394" t="s">
        <v>8272</v>
      </c>
      <c r="U2394" s="7" t="str">
        <f t="shared" si="112"/>
        <v>technology</v>
      </c>
      <c r="V2394" t="str">
        <f t="shared" si="113"/>
        <v>web</v>
      </c>
    </row>
    <row r="2395" spans="1:22" ht="46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5">
        <f t="shared" si="111"/>
        <v>5.0000000000000001E-4</v>
      </c>
      <c r="G2395" t="s">
        <v>8220</v>
      </c>
      <c r="H2395" t="s">
        <v>8224</v>
      </c>
      <c r="I2395" t="s">
        <v>8246</v>
      </c>
      <c r="J2395">
        <v>1439048017</v>
      </c>
      <c r="K2395" s="11">
        <f>(Table1[[#This Row],[deadline]]/86400)+25569+(-5/24)</f>
        <v>42224.440011574072</v>
      </c>
      <c r="L2395">
        <v>1436456017</v>
      </c>
      <c r="M2395" s="11">
        <f>(Table1[[#This Row],[launched_at]]/86400)+25569+(-5/24)</f>
        <v>42194.440011574072</v>
      </c>
      <c r="N2395" s="12">
        <f>Table1[[#This Row],[Date Created Conversion]]</f>
        <v>42194.440011574072</v>
      </c>
      <c r="O2395" s="13">
        <f>Table1[[#This Row],[Date Created Conversion]]</f>
        <v>42194.440011574072</v>
      </c>
      <c r="P2395" t="b">
        <v>0</v>
      </c>
      <c r="Q2395">
        <v>1</v>
      </c>
      <c r="R2395" s="6">
        <f>E2395/Q2395</f>
        <v>50</v>
      </c>
      <c r="S2395" t="b">
        <v>0</v>
      </c>
      <c r="T2395" t="s">
        <v>8272</v>
      </c>
      <c r="U2395" s="7" t="str">
        <f t="shared" si="112"/>
        <v>technology</v>
      </c>
      <c r="V2395" t="str">
        <f t="shared" si="113"/>
        <v>web</v>
      </c>
    </row>
    <row r="2396" spans="1:22" ht="46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5">
        <f t="shared" si="111"/>
        <v>5.9999999999999995E-4</v>
      </c>
      <c r="G2396" t="s">
        <v>8220</v>
      </c>
      <c r="H2396" t="s">
        <v>8241</v>
      </c>
      <c r="I2396" t="s">
        <v>8249</v>
      </c>
      <c r="J2396">
        <v>1424940093</v>
      </c>
      <c r="K2396" s="11">
        <f>(Table1[[#This Row],[deadline]]/86400)+25569+(-5/24)</f>
        <v>42061.15385416666</v>
      </c>
      <c r="L2396">
        <v>1422348093</v>
      </c>
      <c r="M2396" s="11">
        <f>(Table1[[#This Row],[launched_at]]/86400)+25569+(-5/24)</f>
        <v>42031.15385416666</v>
      </c>
      <c r="N2396" s="12">
        <f>Table1[[#This Row],[Date Created Conversion]]</f>
        <v>42031.15385416666</v>
      </c>
      <c r="O2396" s="13">
        <f>Table1[[#This Row],[Date Created Conversion]]</f>
        <v>42031.15385416666</v>
      </c>
      <c r="P2396" t="b">
        <v>0</v>
      </c>
      <c r="Q2396">
        <v>2</v>
      </c>
      <c r="R2396" s="6">
        <f>E2396/Q2396</f>
        <v>1.5</v>
      </c>
      <c r="S2396" t="b">
        <v>0</v>
      </c>
      <c r="T2396" t="s">
        <v>8272</v>
      </c>
      <c r="U2396" s="7" t="str">
        <f t="shared" si="112"/>
        <v>technology</v>
      </c>
      <c r="V2396" t="str">
        <f t="shared" si="113"/>
        <v>web</v>
      </c>
    </row>
    <row r="2397" spans="1:22" ht="46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5">
        <f t="shared" si="111"/>
        <v>0</v>
      </c>
      <c r="G2397" t="s">
        <v>8220</v>
      </c>
      <c r="H2397" t="s">
        <v>8224</v>
      </c>
      <c r="I2397" t="s">
        <v>8246</v>
      </c>
      <c r="J2397">
        <v>1484038620</v>
      </c>
      <c r="K2397" s="11">
        <f>(Table1[[#This Row],[deadline]]/86400)+25569+(-5/24)</f>
        <v>42745.164583333331</v>
      </c>
      <c r="L2397">
        <v>1481597687</v>
      </c>
      <c r="M2397" s="11">
        <f>(Table1[[#This Row],[launched_at]]/86400)+25569+(-5/24)</f>
        <v>42716.913043981483</v>
      </c>
      <c r="N2397" s="12">
        <f>Table1[[#This Row],[Date Created Conversion]]</f>
        <v>42716.913043981483</v>
      </c>
      <c r="O2397" s="13">
        <f>Table1[[#This Row],[Date Created Conversion]]</f>
        <v>42716.913043981483</v>
      </c>
      <c r="P2397" t="b">
        <v>0</v>
      </c>
      <c r="Q2397">
        <v>0</v>
      </c>
      <c r="R2397" s="6" t="e">
        <f>E2397/Q2397</f>
        <v>#DIV/0!</v>
      </c>
      <c r="S2397" t="b">
        <v>0</v>
      </c>
      <c r="T2397" t="s">
        <v>8272</v>
      </c>
      <c r="U2397" s="7" t="str">
        <f t="shared" si="112"/>
        <v>technology</v>
      </c>
      <c r="V2397" t="str">
        <f t="shared" si="113"/>
        <v>web</v>
      </c>
    </row>
    <row r="2398" spans="1:22" ht="46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5">
        <f t="shared" si="111"/>
        <v>2E-3</v>
      </c>
      <c r="G2398" t="s">
        <v>8220</v>
      </c>
      <c r="H2398" t="s">
        <v>8240</v>
      </c>
      <c r="I2398" t="s">
        <v>8257</v>
      </c>
      <c r="J2398">
        <v>1444940558</v>
      </c>
      <c r="K2398" s="11">
        <f>(Table1[[#This Row],[deadline]]/86400)+25569+(-5/24)</f>
        <v>42292.640717592592</v>
      </c>
      <c r="L2398">
        <v>1442348558</v>
      </c>
      <c r="M2398" s="11">
        <f>(Table1[[#This Row],[launched_at]]/86400)+25569+(-5/24)</f>
        <v>42262.640717592592</v>
      </c>
      <c r="N2398" s="12">
        <f>Table1[[#This Row],[Date Created Conversion]]</f>
        <v>42262.640717592592</v>
      </c>
      <c r="O2398" s="13">
        <f>Table1[[#This Row],[Date Created Conversion]]</f>
        <v>42262.640717592592</v>
      </c>
      <c r="P2398" t="b">
        <v>0</v>
      </c>
      <c r="Q2398">
        <v>1</v>
      </c>
      <c r="R2398" s="6">
        <f>E2398/Q2398</f>
        <v>10</v>
      </c>
      <c r="S2398" t="b">
        <v>0</v>
      </c>
      <c r="T2398" t="s">
        <v>8272</v>
      </c>
      <c r="U2398" s="7" t="str">
        <f t="shared" si="112"/>
        <v>technology</v>
      </c>
      <c r="V2398" t="str">
        <f t="shared" si="113"/>
        <v>web</v>
      </c>
    </row>
    <row r="2399" spans="1:22" ht="46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5">
        <f t="shared" si="111"/>
        <v>0</v>
      </c>
      <c r="G2399" t="s">
        <v>8220</v>
      </c>
      <c r="H2399" t="s">
        <v>8224</v>
      </c>
      <c r="I2399" t="s">
        <v>8246</v>
      </c>
      <c r="J2399">
        <v>1420233256</v>
      </c>
      <c r="K2399" s="11">
        <f>(Table1[[#This Row],[deadline]]/86400)+25569+(-5/24)</f>
        <v>42006.676574074074</v>
      </c>
      <c r="L2399">
        <v>1417641256</v>
      </c>
      <c r="M2399" s="11">
        <f>(Table1[[#This Row],[launched_at]]/86400)+25569+(-5/24)</f>
        <v>41976.676574074074</v>
      </c>
      <c r="N2399" s="12">
        <f>Table1[[#This Row],[Date Created Conversion]]</f>
        <v>41976.676574074074</v>
      </c>
      <c r="O2399" s="13">
        <f>Table1[[#This Row],[Date Created Conversion]]</f>
        <v>41976.676574074074</v>
      </c>
      <c r="P2399" t="b">
        <v>0</v>
      </c>
      <c r="Q2399">
        <v>0</v>
      </c>
      <c r="R2399" s="6" t="e">
        <f>E2399/Q2399</f>
        <v>#DIV/0!</v>
      </c>
      <c r="S2399" t="b">
        <v>0</v>
      </c>
      <c r="T2399" t="s">
        <v>8272</v>
      </c>
      <c r="U2399" s="7" t="str">
        <f t="shared" si="112"/>
        <v>technology</v>
      </c>
      <c r="V2399" t="str">
        <f t="shared" si="113"/>
        <v>web</v>
      </c>
    </row>
    <row r="2400" spans="1:22" ht="46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5">
        <f t="shared" si="111"/>
        <v>0</v>
      </c>
      <c r="G2400" t="s">
        <v>8220</v>
      </c>
      <c r="H2400" t="s">
        <v>8224</v>
      </c>
      <c r="I2400" t="s">
        <v>8246</v>
      </c>
      <c r="J2400">
        <v>1435874384</v>
      </c>
      <c r="K2400" s="11">
        <f>(Table1[[#This Row],[deadline]]/86400)+25569+(-5/24)</f>
        <v>42187.708148148151</v>
      </c>
      <c r="L2400">
        <v>1433282384</v>
      </c>
      <c r="M2400" s="11">
        <f>(Table1[[#This Row],[launched_at]]/86400)+25569+(-5/24)</f>
        <v>42157.708148148151</v>
      </c>
      <c r="N2400" s="12">
        <f>Table1[[#This Row],[Date Created Conversion]]</f>
        <v>42157.708148148151</v>
      </c>
      <c r="O2400" s="13">
        <f>Table1[[#This Row],[Date Created Conversion]]</f>
        <v>42157.708148148151</v>
      </c>
      <c r="P2400" t="b">
        <v>0</v>
      </c>
      <c r="Q2400">
        <v>0</v>
      </c>
      <c r="R2400" s="6" t="e">
        <f>E2400/Q2400</f>
        <v>#DIV/0!</v>
      </c>
      <c r="S2400" t="b">
        <v>0</v>
      </c>
      <c r="T2400" t="s">
        <v>8272</v>
      </c>
      <c r="U2400" s="7" t="str">
        <f t="shared" si="112"/>
        <v>technology</v>
      </c>
      <c r="V2400" t="str">
        <f t="shared" si="113"/>
        <v>web</v>
      </c>
    </row>
    <row r="2401" spans="1:22" ht="46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5">
        <f t="shared" si="111"/>
        <v>0</v>
      </c>
      <c r="G2401" t="s">
        <v>8220</v>
      </c>
      <c r="H2401" t="s">
        <v>8235</v>
      </c>
      <c r="I2401" t="s">
        <v>8255</v>
      </c>
      <c r="J2401">
        <v>1418934506</v>
      </c>
      <c r="K2401" s="11">
        <f>(Table1[[#This Row],[deadline]]/86400)+25569+(-5/24)</f>
        <v>41991.644745370366</v>
      </c>
      <c r="L2401">
        <v>1415910506</v>
      </c>
      <c r="M2401" s="11">
        <f>(Table1[[#This Row],[launched_at]]/86400)+25569+(-5/24)</f>
        <v>41956.644745370366</v>
      </c>
      <c r="N2401" s="12">
        <f>Table1[[#This Row],[Date Created Conversion]]</f>
        <v>41956.644745370366</v>
      </c>
      <c r="O2401" s="13">
        <f>Table1[[#This Row],[Date Created Conversion]]</f>
        <v>41956.644745370366</v>
      </c>
      <c r="P2401" t="b">
        <v>0</v>
      </c>
      <c r="Q2401">
        <v>0</v>
      </c>
      <c r="R2401" s="6" t="e">
        <f>E2401/Q2401</f>
        <v>#DIV/0!</v>
      </c>
      <c r="S2401" t="b">
        <v>0</v>
      </c>
      <c r="T2401" t="s">
        <v>8272</v>
      </c>
      <c r="U2401" s="7" t="str">
        <f t="shared" si="112"/>
        <v>technology</v>
      </c>
      <c r="V2401" t="str">
        <f t="shared" si="113"/>
        <v>web</v>
      </c>
    </row>
    <row r="2402" spans="1:22" ht="46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5">
        <f t="shared" si="111"/>
        <v>0</v>
      </c>
      <c r="G2402" t="s">
        <v>8220</v>
      </c>
      <c r="H2402" t="s">
        <v>8226</v>
      </c>
      <c r="I2402" t="s">
        <v>8248</v>
      </c>
      <c r="J2402">
        <v>1460615164</v>
      </c>
      <c r="K2402" s="11">
        <f>(Table1[[#This Row],[deadline]]/86400)+25569+(-5/24)</f>
        <v>42474.059768518513</v>
      </c>
      <c r="L2402">
        <v>1458023164</v>
      </c>
      <c r="M2402" s="11">
        <f>(Table1[[#This Row],[launched_at]]/86400)+25569+(-5/24)</f>
        <v>42444.059768518513</v>
      </c>
      <c r="N2402" s="12">
        <f>Table1[[#This Row],[Date Created Conversion]]</f>
        <v>42444.059768518513</v>
      </c>
      <c r="O2402" s="13">
        <f>Table1[[#This Row],[Date Created Conversion]]</f>
        <v>42444.059768518513</v>
      </c>
      <c r="P2402" t="b">
        <v>0</v>
      </c>
      <c r="Q2402">
        <v>0</v>
      </c>
      <c r="R2402" s="6" t="e">
        <f>E2402/Q2402</f>
        <v>#DIV/0!</v>
      </c>
      <c r="S2402" t="b">
        <v>0</v>
      </c>
      <c r="T2402" t="s">
        <v>8272</v>
      </c>
      <c r="U2402" s="7" t="str">
        <f t="shared" si="112"/>
        <v>technology</v>
      </c>
      <c r="V2402" t="str">
        <f t="shared" si="113"/>
        <v>web</v>
      </c>
    </row>
    <row r="2403" spans="1:22" ht="46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5">
        <f t="shared" si="111"/>
        <v>7.1785714285714283E-3</v>
      </c>
      <c r="G2403" t="s">
        <v>8221</v>
      </c>
      <c r="H2403" t="s">
        <v>8224</v>
      </c>
      <c r="I2403" t="s">
        <v>8246</v>
      </c>
      <c r="J2403">
        <v>1457207096</v>
      </c>
      <c r="K2403" s="11">
        <f>(Table1[[#This Row],[deadline]]/86400)+25569+(-5/24)</f>
        <v>42434.614537037036</v>
      </c>
      <c r="L2403">
        <v>1452023096</v>
      </c>
      <c r="M2403" s="11">
        <f>(Table1[[#This Row],[launched_at]]/86400)+25569+(-5/24)</f>
        <v>42374.614537037036</v>
      </c>
      <c r="N2403" s="12">
        <f>Table1[[#This Row],[Date Created Conversion]]</f>
        <v>42374.614537037036</v>
      </c>
      <c r="O2403" s="13">
        <f>Table1[[#This Row],[Date Created Conversion]]</f>
        <v>42374.614537037036</v>
      </c>
      <c r="P2403" t="b">
        <v>0</v>
      </c>
      <c r="Q2403">
        <v>9</v>
      </c>
      <c r="R2403" s="6">
        <f>E2403/Q2403</f>
        <v>22.333333333333332</v>
      </c>
      <c r="S2403" t="b">
        <v>0</v>
      </c>
      <c r="T2403" t="s">
        <v>8284</v>
      </c>
      <c r="U2403" s="7" t="str">
        <f t="shared" si="112"/>
        <v>food</v>
      </c>
      <c r="V2403" t="str">
        <f t="shared" si="113"/>
        <v>food trucks</v>
      </c>
    </row>
    <row r="2404" spans="1:22" ht="18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5">
        <f t="shared" si="111"/>
        <v>4.3333333333333331E-3</v>
      </c>
      <c r="G2404" t="s">
        <v>8221</v>
      </c>
      <c r="H2404" t="s">
        <v>8224</v>
      </c>
      <c r="I2404" t="s">
        <v>8246</v>
      </c>
      <c r="J2404">
        <v>1431533931</v>
      </c>
      <c r="K2404" s="11">
        <f>(Table1[[#This Row],[deadline]]/86400)+25569+(-5/24)</f>
        <v>42137.47142361111</v>
      </c>
      <c r="L2404">
        <v>1428941931</v>
      </c>
      <c r="M2404" s="11">
        <f>(Table1[[#This Row],[launched_at]]/86400)+25569+(-5/24)</f>
        <v>42107.47142361111</v>
      </c>
      <c r="N2404" s="12">
        <f>Table1[[#This Row],[Date Created Conversion]]</f>
        <v>42107.47142361111</v>
      </c>
      <c r="O2404" s="13">
        <f>Table1[[#This Row],[Date Created Conversion]]</f>
        <v>42107.47142361111</v>
      </c>
      <c r="P2404" t="b">
        <v>0</v>
      </c>
      <c r="Q2404">
        <v>1</v>
      </c>
      <c r="R2404" s="6">
        <f>E2404/Q2404</f>
        <v>52</v>
      </c>
      <c r="S2404" t="b">
        <v>0</v>
      </c>
      <c r="T2404" t="s">
        <v>8284</v>
      </c>
      <c r="U2404" s="7" t="str">
        <f t="shared" si="112"/>
        <v>food</v>
      </c>
      <c r="V2404" t="str">
        <f t="shared" si="113"/>
        <v>food trucks</v>
      </c>
    </row>
    <row r="2405" spans="1:22" ht="46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5">
        <f t="shared" si="111"/>
        <v>0.16833333333333333</v>
      </c>
      <c r="G2405" t="s">
        <v>8221</v>
      </c>
      <c r="H2405" t="s">
        <v>8225</v>
      </c>
      <c r="I2405" t="s">
        <v>8247</v>
      </c>
      <c r="J2405">
        <v>1459368658</v>
      </c>
      <c r="K2405" s="11">
        <f>(Table1[[#This Row],[deadline]]/86400)+25569+(-5/24)</f>
        <v>42459.632615740738</v>
      </c>
      <c r="L2405">
        <v>1454188258</v>
      </c>
      <c r="M2405" s="11">
        <f>(Table1[[#This Row],[launched_at]]/86400)+25569+(-5/24)</f>
        <v>42399.67428240741</v>
      </c>
      <c r="N2405" s="12">
        <f>Table1[[#This Row],[Date Created Conversion]]</f>
        <v>42399.67428240741</v>
      </c>
      <c r="O2405" s="13">
        <f>Table1[[#This Row],[Date Created Conversion]]</f>
        <v>42399.67428240741</v>
      </c>
      <c r="P2405" t="b">
        <v>0</v>
      </c>
      <c r="Q2405">
        <v>12</v>
      </c>
      <c r="R2405" s="6">
        <f>E2405/Q2405</f>
        <v>16.833333333333332</v>
      </c>
      <c r="S2405" t="b">
        <v>0</v>
      </c>
      <c r="T2405" t="s">
        <v>8284</v>
      </c>
      <c r="U2405" s="7" t="str">
        <f t="shared" si="112"/>
        <v>food</v>
      </c>
      <c r="V2405" t="str">
        <f t="shared" si="113"/>
        <v>food trucks</v>
      </c>
    </row>
    <row r="2406" spans="1:22" ht="46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5">
        <f t="shared" si="111"/>
        <v>0</v>
      </c>
      <c r="G2406" t="s">
        <v>8221</v>
      </c>
      <c r="H2406" t="s">
        <v>8224</v>
      </c>
      <c r="I2406" t="s">
        <v>8246</v>
      </c>
      <c r="J2406">
        <v>1451782607</v>
      </c>
      <c r="K2406" s="11">
        <f>(Table1[[#This Row],[deadline]]/86400)+25569+(-5/24)</f>
        <v>42371.831099537034</v>
      </c>
      <c r="L2406">
        <v>1449190607</v>
      </c>
      <c r="M2406" s="11">
        <f>(Table1[[#This Row],[launched_at]]/86400)+25569+(-5/24)</f>
        <v>42341.831099537034</v>
      </c>
      <c r="N2406" s="12">
        <f>Table1[[#This Row],[Date Created Conversion]]</f>
        <v>42341.831099537034</v>
      </c>
      <c r="O2406" s="13">
        <f>Table1[[#This Row],[Date Created Conversion]]</f>
        <v>42341.831099537034</v>
      </c>
      <c r="P2406" t="b">
        <v>0</v>
      </c>
      <c r="Q2406">
        <v>0</v>
      </c>
      <c r="R2406" s="6" t="e">
        <f>E2406/Q2406</f>
        <v>#DIV/0!</v>
      </c>
      <c r="S2406" t="b">
        <v>0</v>
      </c>
      <c r="T2406" t="s">
        <v>8284</v>
      </c>
      <c r="U2406" s="7" t="str">
        <f t="shared" si="112"/>
        <v>food</v>
      </c>
      <c r="V2406" t="str">
        <f t="shared" si="113"/>
        <v>food trucks</v>
      </c>
    </row>
    <row r="2407" spans="1:22" ht="31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5">
        <f t="shared" si="111"/>
        <v>0.22520000000000001</v>
      </c>
      <c r="G2407" t="s">
        <v>8221</v>
      </c>
      <c r="H2407" t="s">
        <v>8224</v>
      </c>
      <c r="I2407" t="s">
        <v>8246</v>
      </c>
      <c r="J2407">
        <v>1472911375</v>
      </c>
      <c r="K2407" s="11">
        <f>(Table1[[#This Row],[deadline]]/86400)+25569+(-5/24)</f>
        <v>42616.377025462956</v>
      </c>
      <c r="L2407">
        <v>1471096975</v>
      </c>
      <c r="M2407" s="11">
        <f>(Table1[[#This Row],[launched_at]]/86400)+25569+(-5/24)</f>
        <v>42595.377025462956</v>
      </c>
      <c r="N2407" s="12">
        <f>Table1[[#This Row],[Date Created Conversion]]</f>
        <v>42595.377025462956</v>
      </c>
      <c r="O2407" s="13">
        <f>Table1[[#This Row],[Date Created Conversion]]</f>
        <v>42595.377025462956</v>
      </c>
      <c r="P2407" t="b">
        <v>0</v>
      </c>
      <c r="Q2407">
        <v>20</v>
      </c>
      <c r="R2407" s="6">
        <f>E2407/Q2407</f>
        <v>56.3</v>
      </c>
      <c r="S2407" t="b">
        <v>0</v>
      </c>
      <c r="T2407" t="s">
        <v>8284</v>
      </c>
      <c r="U2407" s="7" t="str">
        <f t="shared" si="112"/>
        <v>food</v>
      </c>
      <c r="V2407" t="str">
        <f t="shared" si="113"/>
        <v>food trucks</v>
      </c>
    </row>
    <row r="2408" spans="1:22" ht="46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5">
        <f t="shared" si="111"/>
        <v>0.41384615384615386</v>
      </c>
      <c r="G2408" t="s">
        <v>8221</v>
      </c>
      <c r="H2408" t="s">
        <v>8224</v>
      </c>
      <c r="I2408" t="s">
        <v>8246</v>
      </c>
      <c r="J2408">
        <v>1421635190</v>
      </c>
      <c r="K2408" s="11">
        <f>(Table1[[#This Row],[deadline]]/86400)+25569+(-5/24)</f>
        <v>42022.902662037035</v>
      </c>
      <c r="L2408">
        <v>1418179190</v>
      </c>
      <c r="M2408" s="11">
        <f>(Table1[[#This Row],[launched_at]]/86400)+25569+(-5/24)</f>
        <v>41982.902662037035</v>
      </c>
      <c r="N2408" s="12">
        <f>Table1[[#This Row],[Date Created Conversion]]</f>
        <v>41982.902662037035</v>
      </c>
      <c r="O2408" s="13">
        <f>Table1[[#This Row],[Date Created Conversion]]</f>
        <v>41982.902662037035</v>
      </c>
      <c r="P2408" t="b">
        <v>0</v>
      </c>
      <c r="Q2408">
        <v>16</v>
      </c>
      <c r="R2408" s="6">
        <f>E2408/Q2408</f>
        <v>84.0625</v>
      </c>
      <c r="S2408" t="b">
        <v>0</v>
      </c>
      <c r="T2408" t="s">
        <v>8284</v>
      </c>
      <c r="U2408" s="7" t="str">
        <f t="shared" si="112"/>
        <v>food</v>
      </c>
      <c r="V2408" t="str">
        <f t="shared" si="113"/>
        <v>food trucks</v>
      </c>
    </row>
    <row r="2409" spans="1:22" ht="61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5">
        <f t="shared" si="111"/>
        <v>0.25259090909090909</v>
      </c>
      <c r="G2409" t="s">
        <v>8221</v>
      </c>
      <c r="H2409" t="s">
        <v>8224</v>
      </c>
      <c r="I2409" t="s">
        <v>8246</v>
      </c>
      <c r="J2409">
        <v>1428732000</v>
      </c>
      <c r="K2409" s="11">
        <f>(Table1[[#This Row],[deadline]]/86400)+25569+(-5/24)</f>
        <v>42105.041666666664</v>
      </c>
      <c r="L2409">
        <v>1426772928</v>
      </c>
      <c r="M2409" s="11">
        <f>(Table1[[#This Row],[launched_at]]/86400)+25569+(-5/24)</f>
        <v>42082.367222222216</v>
      </c>
      <c r="N2409" s="12">
        <f>Table1[[#This Row],[Date Created Conversion]]</f>
        <v>42082.367222222216</v>
      </c>
      <c r="O2409" s="13">
        <f>Table1[[#This Row],[Date Created Conversion]]</f>
        <v>42082.367222222216</v>
      </c>
      <c r="P2409" t="b">
        <v>0</v>
      </c>
      <c r="Q2409">
        <v>33</v>
      </c>
      <c r="R2409" s="6">
        <f>E2409/Q2409</f>
        <v>168.39393939393941</v>
      </c>
      <c r="S2409" t="b">
        <v>0</v>
      </c>
      <c r="T2409" t="s">
        <v>8284</v>
      </c>
      <c r="U2409" s="7" t="str">
        <f t="shared" si="112"/>
        <v>food</v>
      </c>
      <c r="V2409" t="str">
        <f t="shared" si="113"/>
        <v>food trucks</v>
      </c>
    </row>
    <row r="2410" spans="1:22" ht="31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5">
        <f t="shared" si="111"/>
        <v>2E-3</v>
      </c>
      <c r="G2410" t="s">
        <v>8221</v>
      </c>
      <c r="H2410" t="s">
        <v>8224</v>
      </c>
      <c r="I2410" t="s">
        <v>8246</v>
      </c>
      <c r="J2410">
        <v>1415247757</v>
      </c>
      <c r="K2410" s="11">
        <f>(Table1[[#This Row],[deadline]]/86400)+25569+(-5/24)</f>
        <v>41948.974039351851</v>
      </c>
      <c r="L2410">
        <v>1412652157</v>
      </c>
      <c r="M2410" s="11">
        <f>(Table1[[#This Row],[launched_at]]/86400)+25569+(-5/24)</f>
        <v>41918.93237268518</v>
      </c>
      <c r="N2410" s="12">
        <f>Table1[[#This Row],[Date Created Conversion]]</f>
        <v>41918.93237268518</v>
      </c>
      <c r="O2410" s="13">
        <f>Table1[[#This Row],[Date Created Conversion]]</f>
        <v>41918.93237268518</v>
      </c>
      <c r="P2410" t="b">
        <v>0</v>
      </c>
      <c r="Q2410">
        <v>2</v>
      </c>
      <c r="R2410" s="6">
        <f>E2410/Q2410</f>
        <v>15</v>
      </c>
      <c r="S2410" t="b">
        <v>0</v>
      </c>
      <c r="T2410" t="s">
        <v>8284</v>
      </c>
      <c r="U2410" s="7" t="str">
        <f t="shared" si="112"/>
        <v>food</v>
      </c>
      <c r="V2410" t="str">
        <f t="shared" si="113"/>
        <v>food trucks</v>
      </c>
    </row>
    <row r="2411" spans="1:22" ht="31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5">
        <f t="shared" si="111"/>
        <v>1.84E-2</v>
      </c>
      <c r="G2411" t="s">
        <v>8221</v>
      </c>
      <c r="H2411" t="s">
        <v>8224</v>
      </c>
      <c r="I2411" t="s">
        <v>8246</v>
      </c>
      <c r="J2411">
        <v>1439931675</v>
      </c>
      <c r="K2411" s="11">
        <f>(Table1[[#This Row],[deadline]]/86400)+25569+(-5/24)</f>
        <v>42234.667534722219</v>
      </c>
      <c r="L2411">
        <v>1437339675</v>
      </c>
      <c r="M2411" s="11">
        <f>(Table1[[#This Row],[launched_at]]/86400)+25569+(-5/24)</f>
        <v>42204.667534722219</v>
      </c>
      <c r="N2411" s="12">
        <f>Table1[[#This Row],[Date Created Conversion]]</f>
        <v>42204.667534722219</v>
      </c>
      <c r="O2411" s="13">
        <f>Table1[[#This Row],[Date Created Conversion]]</f>
        <v>42204.667534722219</v>
      </c>
      <c r="P2411" t="b">
        <v>0</v>
      </c>
      <c r="Q2411">
        <v>6</v>
      </c>
      <c r="R2411" s="6">
        <f>E2411/Q2411</f>
        <v>76.666666666666671</v>
      </c>
      <c r="S2411" t="b">
        <v>0</v>
      </c>
      <c r="T2411" t="s">
        <v>8284</v>
      </c>
      <c r="U2411" s="7" t="str">
        <f t="shared" si="112"/>
        <v>food</v>
      </c>
      <c r="V2411" t="str">
        <f t="shared" si="113"/>
        <v>food trucks</v>
      </c>
    </row>
    <row r="2412" spans="1:22" ht="61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5">
        <f t="shared" si="111"/>
        <v>0</v>
      </c>
      <c r="G2412" t="s">
        <v>8221</v>
      </c>
      <c r="H2412" t="s">
        <v>8226</v>
      </c>
      <c r="I2412" t="s">
        <v>8248</v>
      </c>
      <c r="J2412">
        <v>1441619275</v>
      </c>
      <c r="K2412" s="11">
        <f>(Table1[[#This Row],[deadline]]/86400)+25569+(-5/24)</f>
        <v>42254.199942129628</v>
      </c>
      <c r="L2412">
        <v>1439027275</v>
      </c>
      <c r="M2412" s="11">
        <f>(Table1[[#This Row],[launched_at]]/86400)+25569+(-5/24)</f>
        <v>42224.199942129628</v>
      </c>
      <c r="N2412" s="12">
        <f>Table1[[#This Row],[Date Created Conversion]]</f>
        <v>42224.199942129628</v>
      </c>
      <c r="O2412" s="13">
        <f>Table1[[#This Row],[Date Created Conversion]]</f>
        <v>42224.199942129628</v>
      </c>
      <c r="P2412" t="b">
        <v>0</v>
      </c>
      <c r="Q2412">
        <v>0</v>
      </c>
      <c r="R2412" s="6" t="e">
        <f>E2412/Q2412</f>
        <v>#DIV/0!</v>
      </c>
      <c r="S2412" t="b">
        <v>0</v>
      </c>
      <c r="T2412" t="s">
        <v>8284</v>
      </c>
      <c r="U2412" s="7" t="str">
        <f t="shared" si="112"/>
        <v>food</v>
      </c>
      <c r="V2412" t="str">
        <f t="shared" si="113"/>
        <v>food trucks</v>
      </c>
    </row>
    <row r="2413" spans="1:22" ht="46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5">
        <f t="shared" si="111"/>
        <v>6.0400000000000002E-3</v>
      </c>
      <c r="G2413" t="s">
        <v>8221</v>
      </c>
      <c r="H2413" t="s">
        <v>8224</v>
      </c>
      <c r="I2413" t="s">
        <v>8246</v>
      </c>
      <c r="J2413">
        <v>1440524082</v>
      </c>
      <c r="K2413" s="11">
        <f>(Table1[[#This Row],[deadline]]/86400)+25569+(-5/24)</f>
        <v>42241.524097222216</v>
      </c>
      <c r="L2413">
        <v>1437932082</v>
      </c>
      <c r="M2413" s="11">
        <f>(Table1[[#This Row],[launched_at]]/86400)+25569+(-5/24)</f>
        <v>42211.524097222216</v>
      </c>
      <c r="N2413" s="12">
        <f>Table1[[#This Row],[Date Created Conversion]]</f>
        <v>42211.524097222216</v>
      </c>
      <c r="O2413" s="13">
        <f>Table1[[#This Row],[Date Created Conversion]]</f>
        <v>42211.524097222216</v>
      </c>
      <c r="P2413" t="b">
        <v>0</v>
      </c>
      <c r="Q2413">
        <v>3</v>
      </c>
      <c r="R2413" s="6">
        <f>E2413/Q2413</f>
        <v>50.333333333333336</v>
      </c>
      <c r="S2413" t="b">
        <v>0</v>
      </c>
      <c r="T2413" t="s">
        <v>8284</v>
      </c>
      <c r="U2413" s="7" t="str">
        <f t="shared" si="112"/>
        <v>food</v>
      </c>
      <c r="V2413" t="str">
        <f t="shared" si="113"/>
        <v>food trucks</v>
      </c>
    </row>
    <row r="2414" spans="1:22" ht="46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5">
        <f t="shared" si="111"/>
        <v>0</v>
      </c>
      <c r="G2414" t="s">
        <v>8221</v>
      </c>
      <c r="H2414" t="s">
        <v>8230</v>
      </c>
      <c r="I2414" t="s">
        <v>8249</v>
      </c>
      <c r="J2414">
        <v>1480185673</v>
      </c>
      <c r="K2414" s="11">
        <f>(Table1[[#This Row],[deadline]]/86400)+25569+(-5/24)</f>
        <v>42700.570289351854</v>
      </c>
      <c r="L2414">
        <v>1476294073</v>
      </c>
      <c r="M2414" s="11">
        <f>(Table1[[#This Row],[launched_at]]/86400)+25569+(-5/24)</f>
        <v>42655.528622685182</v>
      </c>
      <c r="N2414" s="12">
        <f>Table1[[#This Row],[Date Created Conversion]]</f>
        <v>42655.528622685182</v>
      </c>
      <c r="O2414" s="13">
        <f>Table1[[#This Row],[Date Created Conversion]]</f>
        <v>42655.528622685182</v>
      </c>
      <c r="P2414" t="b">
        <v>0</v>
      </c>
      <c r="Q2414">
        <v>0</v>
      </c>
      <c r="R2414" s="6" t="e">
        <f>E2414/Q2414</f>
        <v>#DIV/0!</v>
      </c>
      <c r="S2414" t="b">
        <v>0</v>
      </c>
      <c r="T2414" t="s">
        <v>8284</v>
      </c>
      <c r="U2414" s="7" t="str">
        <f t="shared" si="112"/>
        <v>food</v>
      </c>
      <c r="V2414" t="str">
        <f t="shared" si="113"/>
        <v>food trucks</v>
      </c>
    </row>
    <row r="2415" spans="1:22" ht="46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5">
        <f t="shared" si="111"/>
        <v>8.3333333333333332E-3</v>
      </c>
      <c r="G2415" t="s">
        <v>8221</v>
      </c>
      <c r="H2415" t="s">
        <v>8224</v>
      </c>
      <c r="I2415" t="s">
        <v>8246</v>
      </c>
      <c r="J2415">
        <v>1401579000</v>
      </c>
      <c r="K2415" s="11">
        <f>(Table1[[#This Row],[deadline]]/86400)+25569+(-5/24)</f>
        <v>41790.770833333328</v>
      </c>
      <c r="L2415">
        <v>1398911882</v>
      </c>
      <c r="M2415" s="11">
        <f>(Table1[[#This Row],[launched_at]]/86400)+25569+(-5/24)</f>
        <v>41759.901412037034</v>
      </c>
      <c r="N2415" s="12">
        <f>Table1[[#This Row],[Date Created Conversion]]</f>
        <v>41759.901412037034</v>
      </c>
      <c r="O2415" s="13">
        <f>Table1[[#This Row],[Date Created Conversion]]</f>
        <v>41759.901412037034</v>
      </c>
      <c r="P2415" t="b">
        <v>0</v>
      </c>
      <c r="Q2415">
        <v>3</v>
      </c>
      <c r="R2415" s="6">
        <f>E2415/Q2415</f>
        <v>8.3333333333333339</v>
      </c>
      <c r="S2415" t="b">
        <v>0</v>
      </c>
      <c r="T2415" t="s">
        <v>8284</v>
      </c>
      <c r="U2415" s="7" t="str">
        <f t="shared" si="112"/>
        <v>food</v>
      </c>
      <c r="V2415" t="str">
        <f t="shared" si="113"/>
        <v>food trucks</v>
      </c>
    </row>
    <row r="2416" spans="1:22" ht="46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5">
        <f t="shared" si="111"/>
        <v>3.0666666666666665E-2</v>
      </c>
      <c r="G2416" t="s">
        <v>8221</v>
      </c>
      <c r="H2416" t="s">
        <v>8224</v>
      </c>
      <c r="I2416" t="s">
        <v>8246</v>
      </c>
      <c r="J2416">
        <v>1440215940</v>
      </c>
      <c r="K2416" s="11">
        <f>(Table1[[#This Row],[deadline]]/86400)+25569+(-5/24)</f>
        <v>42237.957638888889</v>
      </c>
      <c r="L2416">
        <v>1436805660</v>
      </c>
      <c r="M2416" s="11">
        <f>(Table1[[#This Row],[launched_at]]/86400)+25569+(-5/24)</f>
        <v>42198.486805555549</v>
      </c>
      <c r="N2416" s="12">
        <f>Table1[[#This Row],[Date Created Conversion]]</f>
        <v>42198.486805555549</v>
      </c>
      <c r="O2416" s="13">
        <f>Table1[[#This Row],[Date Created Conversion]]</f>
        <v>42198.486805555549</v>
      </c>
      <c r="P2416" t="b">
        <v>0</v>
      </c>
      <c r="Q2416">
        <v>13</v>
      </c>
      <c r="R2416" s="6">
        <f>E2416/Q2416</f>
        <v>35.384615384615387</v>
      </c>
      <c r="S2416" t="b">
        <v>0</v>
      </c>
      <c r="T2416" t="s">
        <v>8284</v>
      </c>
      <c r="U2416" s="7" t="str">
        <f t="shared" si="112"/>
        <v>food</v>
      </c>
      <c r="V2416" t="str">
        <f t="shared" si="113"/>
        <v>food trucks</v>
      </c>
    </row>
    <row r="2417" spans="1:22" ht="46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5">
        <f t="shared" si="111"/>
        <v>5.5833333333333334E-3</v>
      </c>
      <c r="G2417" t="s">
        <v>8221</v>
      </c>
      <c r="H2417" t="s">
        <v>8224</v>
      </c>
      <c r="I2417" t="s">
        <v>8246</v>
      </c>
      <c r="J2417">
        <v>1468615346</v>
      </c>
      <c r="K2417" s="11">
        <f>(Table1[[#This Row],[deadline]]/86400)+25569+(-5/24)</f>
        <v>42566.654467592591</v>
      </c>
      <c r="L2417">
        <v>1466023346</v>
      </c>
      <c r="M2417" s="11">
        <f>(Table1[[#This Row],[launched_at]]/86400)+25569+(-5/24)</f>
        <v>42536.654467592591</v>
      </c>
      <c r="N2417" s="12">
        <f>Table1[[#This Row],[Date Created Conversion]]</f>
        <v>42536.654467592591</v>
      </c>
      <c r="O2417" s="13">
        <f>Table1[[#This Row],[Date Created Conversion]]</f>
        <v>42536.654467592591</v>
      </c>
      <c r="P2417" t="b">
        <v>0</v>
      </c>
      <c r="Q2417">
        <v>6</v>
      </c>
      <c r="R2417" s="6">
        <f>E2417/Q2417</f>
        <v>55.833333333333336</v>
      </c>
      <c r="S2417" t="b">
        <v>0</v>
      </c>
      <c r="T2417" t="s">
        <v>8284</v>
      </c>
      <c r="U2417" s="7" t="str">
        <f t="shared" si="112"/>
        <v>food</v>
      </c>
      <c r="V2417" t="str">
        <f t="shared" si="113"/>
        <v>food trucks</v>
      </c>
    </row>
    <row r="2418" spans="1:22" ht="46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5">
        <f t="shared" si="111"/>
        <v>2.5000000000000001E-4</v>
      </c>
      <c r="G2418" t="s">
        <v>8221</v>
      </c>
      <c r="H2418" t="s">
        <v>8224</v>
      </c>
      <c r="I2418" t="s">
        <v>8246</v>
      </c>
      <c r="J2418">
        <v>1426345200</v>
      </c>
      <c r="K2418" s="11">
        <f>(Table1[[#This Row],[deadline]]/86400)+25569+(-5/24)</f>
        <v>42077.416666666664</v>
      </c>
      <c r="L2418">
        <v>1421343743</v>
      </c>
      <c r="M2418" s="11">
        <f>(Table1[[#This Row],[launched_at]]/86400)+25569+(-5/24)</f>
        <v>42019.529432870368</v>
      </c>
      <c r="N2418" s="12">
        <f>Table1[[#This Row],[Date Created Conversion]]</f>
        <v>42019.529432870368</v>
      </c>
      <c r="O2418" s="13">
        <f>Table1[[#This Row],[Date Created Conversion]]</f>
        <v>42019.529432870368</v>
      </c>
      <c r="P2418" t="b">
        <v>0</v>
      </c>
      <c r="Q2418">
        <v>1</v>
      </c>
      <c r="R2418" s="6">
        <f>E2418/Q2418</f>
        <v>5</v>
      </c>
      <c r="S2418" t="b">
        <v>0</v>
      </c>
      <c r="T2418" t="s">
        <v>8284</v>
      </c>
      <c r="U2418" s="7" t="str">
        <f t="shared" si="112"/>
        <v>food</v>
      </c>
      <c r="V2418" t="str">
        <f t="shared" si="113"/>
        <v>food trucks</v>
      </c>
    </row>
    <row r="2419" spans="1:22" ht="46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5">
        <f t="shared" si="111"/>
        <v>0</v>
      </c>
      <c r="G2419" t="s">
        <v>8221</v>
      </c>
      <c r="H2419" t="s">
        <v>8224</v>
      </c>
      <c r="I2419" t="s">
        <v>8246</v>
      </c>
      <c r="J2419">
        <v>1407705187</v>
      </c>
      <c r="K2419" s="11">
        <f>(Table1[[#This Row],[deadline]]/86400)+25569+(-5/24)</f>
        <v>41861.675775462958</v>
      </c>
      <c r="L2419">
        <v>1405113187</v>
      </c>
      <c r="M2419" s="11">
        <f>(Table1[[#This Row],[launched_at]]/86400)+25569+(-5/24)</f>
        <v>41831.675775462958</v>
      </c>
      <c r="N2419" s="12">
        <f>Table1[[#This Row],[Date Created Conversion]]</f>
        <v>41831.675775462958</v>
      </c>
      <c r="O2419" s="13">
        <f>Table1[[#This Row],[Date Created Conversion]]</f>
        <v>41831.675775462958</v>
      </c>
      <c r="P2419" t="b">
        <v>0</v>
      </c>
      <c r="Q2419">
        <v>0</v>
      </c>
      <c r="R2419" s="6" t="e">
        <f>E2419/Q2419</f>
        <v>#DIV/0!</v>
      </c>
      <c r="S2419" t="b">
        <v>0</v>
      </c>
      <c r="T2419" t="s">
        <v>8284</v>
      </c>
      <c r="U2419" s="7" t="str">
        <f t="shared" si="112"/>
        <v>food</v>
      </c>
      <c r="V2419" t="str">
        <f t="shared" si="113"/>
        <v>food trucks</v>
      </c>
    </row>
    <row r="2420" spans="1:22" ht="18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5">
        <f t="shared" si="111"/>
        <v>2.0000000000000001E-4</v>
      </c>
      <c r="G2420" t="s">
        <v>8221</v>
      </c>
      <c r="H2420" t="s">
        <v>8224</v>
      </c>
      <c r="I2420" t="s">
        <v>8246</v>
      </c>
      <c r="J2420">
        <v>1427225644</v>
      </c>
      <c r="K2420" s="11">
        <f>(Table1[[#This Row],[deadline]]/86400)+25569+(-5/24)</f>
        <v>42087.606990740744</v>
      </c>
      <c r="L2420">
        <v>1422045244</v>
      </c>
      <c r="M2420" s="11">
        <f>(Table1[[#This Row],[launched_at]]/86400)+25569+(-5/24)</f>
        <v>42027.648657407401</v>
      </c>
      <c r="N2420" s="12">
        <f>Table1[[#This Row],[Date Created Conversion]]</f>
        <v>42027.648657407401</v>
      </c>
      <c r="O2420" s="13">
        <f>Table1[[#This Row],[Date Created Conversion]]</f>
        <v>42027.648657407401</v>
      </c>
      <c r="P2420" t="b">
        <v>0</v>
      </c>
      <c r="Q2420">
        <v>5</v>
      </c>
      <c r="R2420" s="6">
        <f>E2420/Q2420</f>
        <v>1</v>
      </c>
      <c r="S2420" t="b">
        <v>0</v>
      </c>
      <c r="T2420" t="s">
        <v>8284</v>
      </c>
      <c r="U2420" s="7" t="str">
        <f t="shared" si="112"/>
        <v>food</v>
      </c>
      <c r="V2420" t="str">
        <f t="shared" si="113"/>
        <v>food trucks</v>
      </c>
    </row>
    <row r="2421" spans="1:22" ht="46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5">
        <f t="shared" si="111"/>
        <v>0</v>
      </c>
      <c r="G2421" t="s">
        <v>8221</v>
      </c>
      <c r="H2421" t="s">
        <v>8224</v>
      </c>
      <c r="I2421" t="s">
        <v>8246</v>
      </c>
      <c r="J2421">
        <v>1424281389</v>
      </c>
      <c r="K2421" s="11">
        <f>(Table1[[#This Row],[deadline]]/86400)+25569+(-5/24)</f>
        <v>42053.529965277776</v>
      </c>
      <c r="L2421">
        <v>1419097389</v>
      </c>
      <c r="M2421" s="11">
        <f>(Table1[[#This Row],[launched_at]]/86400)+25569+(-5/24)</f>
        <v>41993.529965277776</v>
      </c>
      <c r="N2421" s="12">
        <f>Table1[[#This Row],[Date Created Conversion]]</f>
        <v>41993.529965277776</v>
      </c>
      <c r="O2421" s="13">
        <f>Table1[[#This Row],[Date Created Conversion]]</f>
        <v>41993.529965277776</v>
      </c>
      <c r="P2421" t="b">
        <v>0</v>
      </c>
      <c r="Q2421">
        <v>0</v>
      </c>
      <c r="R2421" s="6" t="e">
        <f>E2421/Q2421</f>
        <v>#DIV/0!</v>
      </c>
      <c r="S2421" t="b">
        <v>0</v>
      </c>
      <c r="T2421" t="s">
        <v>8284</v>
      </c>
      <c r="U2421" s="7" t="str">
        <f t="shared" si="112"/>
        <v>food</v>
      </c>
      <c r="V2421" t="str">
        <f t="shared" si="113"/>
        <v>food trucks</v>
      </c>
    </row>
    <row r="2422" spans="1:22" ht="46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5">
        <f t="shared" si="111"/>
        <v>0.14825133372851215</v>
      </c>
      <c r="G2422" t="s">
        <v>8221</v>
      </c>
      <c r="H2422" t="s">
        <v>8224</v>
      </c>
      <c r="I2422" t="s">
        <v>8246</v>
      </c>
      <c r="J2422">
        <v>1415583695</v>
      </c>
      <c r="K2422" s="11">
        <f>(Table1[[#This Row],[deadline]]/86400)+25569+(-5/24)</f>
        <v>41952.862210648142</v>
      </c>
      <c r="L2422">
        <v>1410396095</v>
      </c>
      <c r="M2422" s="11">
        <f>(Table1[[#This Row],[launched_at]]/86400)+25569+(-5/24)</f>
        <v>41892.820543981477</v>
      </c>
      <c r="N2422" s="12">
        <f>Table1[[#This Row],[Date Created Conversion]]</f>
        <v>41892.820543981477</v>
      </c>
      <c r="O2422" s="13">
        <f>Table1[[#This Row],[Date Created Conversion]]</f>
        <v>41892.820543981477</v>
      </c>
      <c r="P2422" t="b">
        <v>0</v>
      </c>
      <c r="Q2422">
        <v>36</v>
      </c>
      <c r="R2422" s="6">
        <f>E2422/Q2422</f>
        <v>69.472222222222229</v>
      </c>
      <c r="S2422" t="b">
        <v>0</v>
      </c>
      <c r="T2422" t="s">
        <v>8284</v>
      </c>
      <c r="U2422" s="7" t="str">
        <f t="shared" si="112"/>
        <v>food</v>
      </c>
      <c r="V2422" t="str">
        <f t="shared" si="113"/>
        <v>food trucks</v>
      </c>
    </row>
    <row r="2423" spans="1:22" ht="31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5">
        <f t="shared" si="111"/>
        <v>1.6666666666666666E-4</v>
      </c>
      <c r="G2423" t="s">
        <v>8221</v>
      </c>
      <c r="H2423" t="s">
        <v>8224</v>
      </c>
      <c r="I2423" t="s">
        <v>8246</v>
      </c>
      <c r="J2423">
        <v>1424536196</v>
      </c>
      <c r="K2423" s="11">
        <f>(Table1[[#This Row],[deadline]]/86400)+25569+(-5/24)</f>
        <v>42056.479120370372</v>
      </c>
      <c r="L2423">
        <v>1421944196</v>
      </c>
      <c r="M2423" s="11">
        <f>(Table1[[#This Row],[launched_at]]/86400)+25569+(-5/24)</f>
        <v>42026.479120370372</v>
      </c>
      <c r="N2423" s="12">
        <f>Table1[[#This Row],[Date Created Conversion]]</f>
        <v>42026.479120370372</v>
      </c>
      <c r="O2423" s="13">
        <f>Table1[[#This Row],[Date Created Conversion]]</f>
        <v>42026.479120370372</v>
      </c>
      <c r="P2423" t="b">
        <v>0</v>
      </c>
      <c r="Q2423">
        <v>1</v>
      </c>
      <c r="R2423" s="6">
        <f>E2423/Q2423</f>
        <v>1</v>
      </c>
      <c r="S2423" t="b">
        <v>0</v>
      </c>
      <c r="T2423" t="s">
        <v>8284</v>
      </c>
      <c r="U2423" s="7" t="str">
        <f t="shared" si="112"/>
        <v>food</v>
      </c>
      <c r="V2423" t="str">
        <f t="shared" si="113"/>
        <v>food trucks</v>
      </c>
    </row>
    <row r="2424" spans="1:22" ht="31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5">
        <f t="shared" si="111"/>
        <v>2E-3</v>
      </c>
      <c r="G2424" t="s">
        <v>8221</v>
      </c>
      <c r="H2424" t="s">
        <v>8224</v>
      </c>
      <c r="I2424" t="s">
        <v>8246</v>
      </c>
      <c r="J2424">
        <v>1426091036</v>
      </c>
      <c r="K2424" s="11">
        <f>(Table1[[#This Row],[deadline]]/86400)+25569+(-5/24)</f>
        <v>42074.474953703706</v>
      </c>
      <c r="L2424">
        <v>1423502636</v>
      </c>
      <c r="M2424" s="11">
        <f>(Table1[[#This Row],[launched_at]]/86400)+25569+(-5/24)</f>
        <v>42044.516620370363</v>
      </c>
      <c r="N2424" s="12">
        <f>Table1[[#This Row],[Date Created Conversion]]</f>
        <v>42044.516620370363</v>
      </c>
      <c r="O2424" s="13">
        <f>Table1[[#This Row],[Date Created Conversion]]</f>
        <v>42044.516620370363</v>
      </c>
      <c r="P2424" t="b">
        <v>0</v>
      </c>
      <c r="Q2424">
        <v>1</v>
      </c>
      <c r="R2424" s="6">
        <f>E2424/Q2424</f>
        <v>1</v>
      </c>
      <c r="S2424" t="b">
        <v>0</v>
      </c>
      <c r="T2424" t="s">
        <v>8284</v>
      </c>
      <c r="U2424" s="7" t="str">
        <f t="shared" si="112"/>
        <v>food</v>
      </c>
      <c r="V2424" t="str">
        <f t="shared" si="113"/>
        <v>food trucks</v>
      </c>
    </row>
    <row r="2425" spans="1:22" ht="46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5">
        <f t="shared" si="111"/>
        <v>1.3333333333333334E-4</v>
      </c>
      <c r="G2425" t="s">
        <v>8221</v>
      </c>
      <c r="H2425" t="s">
        <v>8224</v>
      </c>
      <c r="I2425" t="s">
        <v>8246</v>
      </c>
      <c r="J2425">
        <v>1420044890</v>
      </c>
      <c r="K2425" s="11">
        <f>(Table1[[#This Row],[deadline]]/86400)+25569+(-5/24)</f>
        <v>42004.496412037035</v>
      </c>
      <c r="L2425">
        <v>1417452890</v>
      </c>
      <c r="M2425" s="11">
        <f>(Table1[[#This Row],[launched_at]]/86400)+25569+(-5/24)</f>
        <v>41974.496412037035</v>
      </c>
      <c r="N2425" s="12">
        <f>Table1[[#This Row],[Date Created Conversion]]</f>
        <v>41974.496412037035</v>
      </c>
      <c r="O2425" s="13">
        <f>Table1[[#This Row],[Date Created Conversion]]</f>
        <v>41974.496412037035</v>
      </c>
      <c r="P2425" t="b">
        <v>0</v>
      </c>
      <c r="Q2425">
        <v>1</v>
      </c>
      <c r="R2425" s="6">
        <f>E2425/Q2425</f>
        <v>8</v>
      </c>
      <c r="S2425" t="b">
        <v>0</v>
      </c>
      <c r="T2425" t="s">
        <v>8284</v>
      </c>
      <c r="U2425" s="7" t="str">
        <f t="shared" si="112"/>
        <v>food</v>
      </c>
      <c r="V2425" t="str">
        <f t="shared" si="113"/>
        <v>food trucks</v>
      </c>
    </row>
    <row r="2426" spans="1:22" ht="31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5">
        <f t="shared" si="111"/>
        <v>1.24E-2</v>
      </c>
      <c r="G2426" t="s">
        <v>8221</v>
      </c>
      <c r="H2426" t="s">
        <v>8224</v>
      </c>
      <c r="I2426" t="s">
        <v>8246</v>
      </c>
      <c r="J2426">
        <v>1414445108</v>
      </c>
      <c r="K2426" s="11">
        <f>(Table1[[#This Row],[deadline]]/86400)+25569+(-5/24)</f>
        <v>41939.684120370366</v>
      </c>
      <c r="L2426">
        <v>1411853108</v>
      </c>
      <c r="M2426" s="11">
        <f>(Table1[[#This Row],[launched_at]]/86400)+25569+(-5/24)</f>
        <v>41909.684120370366</v>
      </c>
      <c r="N2426" s="12">
        <f>Table1[[#This Row],[Date Created Conversion]]</f>
        <v>41909.684120370366</v>
      </c>
      <c r="O2426" s="13">
        <f>Table1[[#This Row],[Date Created Conversion]]</f>
        <v>41909.684120370366</v>
      </c>
      <c r="P2426" t="b">
        <v>0</v>
      </c>
      <c r="Q2426">
        <v>9</v>
      </c>
      <c r="R2426" s="6">
        <f>E2426/Q2426</f>
        <v>34.444444444444443</v>
      </c>
      <c r="S2426" t="b">
        <v>0</v>
      </c>
      <c r="T2426" t="s">
        <v>8284</v>
      </c>
      <c r="U2426" s="7" t="str">
        <f t="shared" si="112"/>
        <v>food</v>
      </c>
      <c r="V2426" t="str">
        <f t="shared" si="113"/>
        <v>food trucks</v>
      </c>
    </row>
    <row r="2427" spans="1:22" ht="46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5">
        <f t="shared" si="111"/>
        <v>2.8571428571428574E-4</v>
      </c>
      <c r="G2427" t="s">
        <v>8221</v>
      </c>
      <c r="H2427" t="s">
        <v>8224</v>
      </c>
      <c r="I2427" t="s">
        <v>8246</v>
      </c>
      <c r="J2427">
        <v>1464386640</v>
      </c>
      <c r="K2427" s="11">
        <f>(Table1[[#This Row],[deadline]]/86400)+25569+(-5/24)</f>
        <v>42517.711111111108</v>
      </c>
      <c r="L2427">
        <v>1463090149</v>
      </c>
      <c r="M2427" s="11">
        <f>(Table1[[#This Row],[launched_at]]/86400)+25569+(-5/24)</f>
        <v>42502.705428240741</v>
      </c>
      <c r="N2427" s="12">
        <f>Table1[[#This Row],[Date Created Conversion]]</f>
        <v>42502.705428240741</v>
      </c>
      <c r="O2427" s="13">
        <f>Table1[[#This Row],[Date Created Conversion]]</f>
        <v>42502.705428240741</v>
      </c>
      <c r="P2427" t="b">
        <v>0</v>
      </c>
      <c r="Q2427">
        <v>1</v>
      </c>
      <c r="R2427" s="6">
        <f>E2427/Q2427</f>
        <v>1</v>
      </c>
      <c r="S2427" t="b">
        <v>0</v>
      </c>
      <c r="T2427" t="s">
        <v>8284</v>
      </c>
      <c r="U2427" s="7" t="str">
        <f t="shared" si="112"/>
        <v>food</v>
      </c>
      <c r="V2427" t="str">
        <f t="shared" si="113"/>
        <v>food trucks</v>
      </c>
    </row>
    <row r="2428" spans="1:22" ht="46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5">
        <f t="shared" si="111"/>
        <v>0</v>
      </c>
      <c r="G2428" t="s">
        <v>8221</v>
      </c>
      <c r="H2428" t="s">
        <v>8224</v>
      </c>
      <c r="I2428" t="s">
        <v>8246</v>
      </c>
      <c r="J2428">
        <v>1439006692</v>
      </c>
      <c r="K2428" s="11">
        <f>(Table1[[#This Row],[deadline]]/86400)+25569+(-5/24)</f>
        <v>42223.961712962962</v>
      </c>
      <c r="L2428">
        <v>1433822692</v>
      </c>
      <c r="M2428" s="11">
        <f>(Table1[[#This Row],[launched_at]]/86400)+25569+(-5/24)</f>
        <v>42163.961712962962</v>
      </c>
      <c r="N2428" s="12">
        <f>Table1[[#This Row],[Date Created Conversion]]</f>
        <v>42163.961712962962</v>
      </c>
      <c r="O2428" s="13">
        <f>Table1[[#This Row],[Date Created Conversion]]</f>
        <v>42163.961712962962</v>
      </c>
      <c r="P2428" t="b">
        <v>0</v>
      </c>
      <c r="Q2428">
        <v>0</v>
      </c>
      <c r="R2428" s="6" t="e">
        <f>E2428/Q2428</f>
        <v>#DIV/0!</v>
      </c>
      <c r="S2428" t="b">
        <v>0</v>
      </c>
      <c r="T2428" t="s">
        <v>8284</v>
      </c>
      <c r="U2428" s="7" t="str">
        <f t="shared" si="112"/>
        <v>food</v>
      </c>
      <c r="V2428" t="str">
        <f t="shared" si="113"/>
        <v>food trucks</v>
      </c>
    </row>
    <row r="2429" spans="1:22" ht="31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5">
        <f t="shared" si="111"/>
        <v>2.0000000000000002E-5</v>
      </c>
      <c r="G2429" t="s">
        <v>8221</v>
      </c>
      <c r="H2429" t="s">
        <v>8224</v>
      </c>
      <c r="I2429" t="s">
        <v>8246</v>
      </c>
      <c r="J2429">
        <v>1458715133</v>
      </c>
      <c r="K2429" s="11">
        <f>(Table1[[#This Row],[deadline]]/86400)+25569+(-5/24)</f>
        <v>42452.068668981483</v>
      </c>
      <c r="L2429">
        <v>1455262733</v>
      </c>
      <c r="M2429" s="11">
        <f>(Table1[[#This Row],[launched_at]]/86400)+25569+(-5/24)</f>
        <v>42412.110335648147</v>
      </c>
      <c r="N2429" s="12">
        <f>Table1[[#This Row],[Date Created Conversion]]</f>
        <v>42412.110335648147</v>
      </c>
      <c r="O2429" s="13">
        <f>Table1[[#This Row],[Date Created Conversion]]</f>
        <v>42412.110335648147</v>
      </c>
      <c r="P2429" t="b">
        <v>0</v>
      </c>
      <c r="Q2429">
        <v>1</v>
      </c>
      <c r="R2429" s="6">
        <f>E2429/Q2429</f>
        <v>1</v>
      </c>
      <c r="S2429" t="b">
        <v>0</v>
      </c>
      <c r="T2429" t="s">
        <v>8284</v>
      </c>
      <c r="U2429" s="7" t="str">
        <f t="shared" si="112"/>
        <v>food</v>
      </c>
      <c r="V2429" t="str">
        <f t="shared" si="113"/>
        <v>food trucks</v>
      </c>
    </row>
    <row r="2430" spans="1:22" ht="31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5">
        <f t="shared" si="111"/>
        <v>2.8571428571428571E-5</v>
      </c>
      <c r="G2430" t="s">
        <v>8221</v>
      </c>
      <c r="H2430" t="s">
        <v>8224</v>
      </c>
      <c r="I2430" t="s">
        <v>8246</v>
      </c>
      <c r="J2430">
        <v>1426182551</v>
      </c>
      <c r="K2430" s="11">
        <f>(Table1[[#This Row],[deadline]]/86400)+25569+(-5/24)</f>
        <v>42075.534155092588</v>
      </c>
      <c r="L2430">
        <v>1423594151</v>
      </c>
      <c r="M2430" s="11">
        <f>(Table1[[#This Row],[launched_at]]/86400)+25569+(-5/24)</f>
        <v>42045.575821759259</v>
      </c>
      <c r="N2430" s="12">
        <f>Table1[[#This Row],[Date Created Conversion]]</f>
        <v>42045.575821759259</v>
      </c>
      <c r="O2430" s="13">
        <f>Table1[[#This Row],[Date Created Conversion]]</f>
        <v>42045.575821759259</v>
      </c>
      <c r="P2430" t="b">
        <v>0</v>
      </c>
      <c r="Q2430">
        <v>1</v>
      </c>
      <c r="R2430" s="6">
        <f>E2430/Q2430</f>
        <v>1</v>
      </c>
      <c r="S2430" t="b">
        <v>0</v>
      </c>
      <c r="T2430" t="s">
        <v>8284</v>
      </c>
      <c r="U2430" s="7" t="str">
        <f t="shared" si="112"/>
        <v>food</v>
      </c>
      <c r="V2430" t="str">
        <f t="shared" si="113"/>
        <v>food trucks</v>
      </c>
    </row>
    <row r="2431" spans="1:22" ht="46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5">
        <f t="shared" si="111"/>
        <v>1.4321428571428572E-2</v>
      </c>
      <c r="G2431" t="s">
        <v>8221</v>
      </c>
      <c r="H2431" t="s">
        <v>8234</v>
      </c>
      <c r="I2431" t="s">
        <v>8254</v>
      </c>
      <c r="J2431">
        <v>1486313040</v>
      </c>
      <c r="K2431" s="11">
        <f>(Table1[[#This Row],[deadline]]/86400)+25569+(-5/24)</f>
        <v>42771.488888888889</v>
      </c>
      <c r="L2431">
        <v>1483131966</v>
      </c>
      <c r="M2431" s="11">
        <f>(Table1[[#This Row],[launched_at]]/86400)+25569+(-5/24)</f>
        <v>42734.670902777776</v>
      </c>
      <c r="N2431" s="12">
        <f>Table1[[#This Row],[Date Created Conversion]]</f>
        <v>42734.670902777776</v>
      </c>
      <c r="O2431" s="13">
        <f>Table1[[#This Row],[Date Created Conversion]]</f>
        <v>42734.670902777776</v>
      </c>
      <c r="P2431" t="b">
        <v>0</v>
      </c>
      <c r="Q2431">
        <v>4</v>
      </c>
      <c r="R2431" s="6">
        <f>E2431/Q2431</f>
        <v>501.25</v>
      </c>
      <c r="S2431" t="b">
        <v>0</v>
      </c>
      <c r="T2431" t="s">
        <v>8284</v>
      </c>
      <c r="U2431" s="7" t="str">
        <f t="shared" si="112"/>
        <v>food</v>
      </c>
      <c r="V2431" t="str">
        <f t="shared" si="113"/>
        <v>food trucks</v>
      </c>
    </row>
    <row r="2432" spans="1:22" ht="46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5">
        <f t="shared" si="111"/>
        <v>7.0000000000000001E-3</v>
      </c>
      <c r="G2432" t="s">
        <v>8221</v>
      </c>
      <c r="H2432" t="s">
        <v>8224</v>
      </c>
      <c r="I2432" t="s">
        <v>8246</v>
      </c>
      <c r="J2432">
        <v>1455246504</v>
      </c>
      <c r="K2432" s="11">
        <f>(Table1[[#This Row],[deadline]]/86400)+25569+(-5/24)</f>
        <v>42411.922499999993</v>
      </c>
      <c r="L2432">
        <v>1452654504</v>
      </c>
      <c r="M2432" s="11">
        <f>(Table1[[#This Row],[launched_at]]/86400)+25569+(-5/24)</f>
        <v>42381.922499999993</v>
      </c>
      <c r="N2432" s="12">
        <f>Table1[[#This Row],[Date Created Conversion]]</f>
        <v>42381.922499999993</v>
      </c>
      <c r="O2432" s="13">
        <f>Table1[[#This Row],[Date Created Conversion]]</f>
        <v>42381.922499999993</v>
      </c>
      <c r="P2432" t="b">
        <v>0</v>
      </c>
      <c r="Q2432">
        <v>2</v>
      </c>
      <c r="R2432" s="6">
        <f>E2432/Q2432</f>
        <v>10.5</v>
      </c>
      <c r="S2432" t="b">
        <v>0</v>
      </c>
      <c r="T2432" t="s">
        <v>8284</v>
      </c>
      <c r="U2432" s="7" t="str">
        <f t="shared" si="112"/>
        <v>food</v>
      </c>
      <c r="V2432" t="str">
        <f t="shared" si="113"/>
        <v>food trucks</v>
      </c>
    </row>
    <row r="2433" spans="1:22" ht="31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5">
        <f t="shared" si="111"/>
        <v>2.0000000000000002E-5</v>
      </c>
      <c r="G2433" t="s">
        <v>8221</v>
      </c>
      <c r="H2433" t="s">
        <v>8224</v>
      </c>
      <c r="I2433" t="s">
        <v>8246</v>
      </c>
      <c r="J2433">
        <v>1467080613</v>
      </c>
      <c r="K2433" s="11">
        <f>(Table1[[#This Row],[deadline]]/86400)+25569+(-5/24)</f>
        <v>42548.891354166662</v>
      </c>
      <c r="L2433">
        <v>1461896613</v>
      </c>
      <c r="M2433" s="11">
        <f>(Table1[[#This Row],[launched_at]]/86400)+25569+(-5/24)</f>
        <v>42488.891354166662</v>
      </c>
      <c r="N2433" s="12">
        <f>Table1[[#This Row],[Date Created Conversion]]</f>
        <v>42488.891354166662</v>
      </c>
      <c r="O2433" s="13">
        <f>Table1[[#This Row],[Date Created Conversion]]</f>
        <v>42488.891354166662</v>
      </c>
      <c r="P2433" t="b">
        <v>0</v>
      </c>
      <c r="Q2433">
        <v>2</v>
      </c>
      <c r="R2433" s="6">
        <f>E2433/Q2433</f>
        <v>1</v>
      </c>
      <c r="S2433" t="b">
        <v>0</v>
      </c>
      <c r="T2433" t="s">
        <v>8284</v>
      </c>
      <c r="U2433" s="7" t="str">
        <f t="shared" si="112"/>
        <v>food</v>
      </c>
      <c r="V2433" t="str">
        <f t="shared" si="113"/>
        <v>food trucks</v>
      </c>
    </row>
    <row r="2434" spans="1:22" ht="31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5">
        <f t="shared" si="111"/>
        <v>1.4285714285714287E-4</v>
      </c>
      <c r="G2434" t="s">
        <v>8221</v>
      </c>
      <c r="H2434" t="s">
        <v>8224</v>
      </c>
      <c r="I2434" t="s">
        <v>8246</v>
      </c>
      <c r="J2434">
        <v>1425791697</v>
      </c>
      <c r="K2434" s="11">
        <f>(Table1[[#This Row],[deadline]]/86400)+25569+(-5/24)</f>
        <v>42071.010381944441</v>
      </c>
      <c r="L2434">
        <v>1423199697</v>
      </c>
      <c r="M2434" s="11">
        <f>(Table1[[#This Row],[launched_at]]/86400)+25569+(-5/24)</f>
        <v>42041.010381944441</v>
      </c>
      <c r="N2434" s="12">
        <f>Table1[[#This Row],[Date Created Conversion]]</f>
        <v>42041.010381944441</v>
      </c>
      <c r="O2434" s="13">
        <f>Table1[[#This Row],[Date Created Conversion]]</f>
        <v>42041.010381944441</v>
      </c>
      <c r="P2434" t="b">
        <v>0</v>
      </c>
      <c r="Q2434">
        <v>2</v>
      </c>
      <c r="R2434" s="6">
        <f>E2434/Q2434</f>
        <v>1</v>
      </c>
      <c r="S2434" t="b">
        <v>0</v>
      </c>
      <c r="T2434" t="s">
        <v>8284</v>
      </c>
      <c r="U2434" s="7" t="str">
        <f t="shared" si="112"/>
        <v>food</v>
      </c>
      <c r="V2434" t="str">
        <f t="shared" si="113"/>
        <v>food trucks</v>
      </c>
    </row>
    <row r="2435" spans="1:22" ht="46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5">
        <f t="shared" ref="F2435:F2498" si="114">E2435/D2435</f>
        <v>0</v>
      </c>
      <c r="G2435" t="s">
        <v>8221</v>
      </c>
      <c r="H2435" t="s">
        <v>8224</v>
      </c>
      <c r="I2435" t="s">
        <v>8246</v>
      </c>
      <c r="J2435">
        <v>1456608943</v>
      </c>
      <c r="K2435" s="11">
        <f>(Table1[[#This Row],[deadline]]/86400)+25569+(-5/24)</f>
        <v>42427.691469907404</v>
      </c>
      <c r="L2435">
        <v>1454016943</v>
      </c>
      <c r="M2435" s="11">
        <f>(Table1[[#This Row],[launched_at]]/86400)+25569+(-5/24)</f>
        <v>42397.691469907404</v>
      </c>
      <c r="N2435" s="12">
        <f>Table1[[#This Row],[Date Created Conversion]]</f>
        <v>42397.691469907404</v>
      </c>
      <c r="O2435" s="13">
        <f>Table1[[#This Row],[Date Created Conversion]]</f>
        <v>42397.691469907404</v>
      </c>
      <c r="P2435" t="b">
        <v>0</v>
      </c>
      <c r="Q2435">
        <v>0</v>
      </c>
      <c r="R2435" s="6" t="e">
        <f>E2435/Q2435</f>
        <v>#DIV/0!</v>
      </c>
      <c r="S2435" t="b">
        <v>0</v>
      </c>
      <c r="T2435" t="s">
        <v>8284</v>
      </c>
      <c r="U2435" s="7" t="str">
        <f t="shared" ref="U2435:U2498" si="115">LEFT(T2435, SEARCH("/",T2435,1)-1)</f>
        <v>food</v>
      </c>
      <c r="V2435" t="str">
        <f t="shared" ref="V2435:V2498" si="116">RIGHT(T2435, LEN(T2435)-SEARCH("/",T2435,1))</f>
        <v>food trucks</v>
      </c>
    </row>
    <row r="2436" spans="1:22" ht="46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5">
        <f t="shared" si="114"/>
        <v>1.2999999999999999E-3</v>
      </c>
      <c r="G2436" t="s">
        <v>8221</v>
      </c>
      <c r="H2436" t="s">
        <v>8224</v>
      </c>
      <c r="I2436" t="s">
        <v>8246</v>
      </c>
      <c r="J2436">
        <v>1438662474</v>
      </c>
      <c r="K2436" s="11">
        <f>(Table1[[#This Row],[deadline]]/86400)+25569+(-5/24)</f>
        <v>42219.977708333332</v>
      </c>
      <c r="L2436">
        <v>1435206474</v>
      </c>
      <c r="M2436" s="11">
        <f>(Table1[[#This Row],[launched_at]]/86400)+25569+(-5/24)</f>
        <v>42179.977708333332</v>
      </c>
      <c r="N2436" s="12">
        <f>Table1[[#This Row],[Date Created Conversion]]</f>
        <v>42179.977708333332</v>
      </c>
      <c r="O2436" s="13">
        <f>Table1[[#This Row],[Date Created Conversion]]</f>
        <v>42179.977708333332</v>
      </c>
      <c r="P2436" t="b">
        <v>0</v>
      </c>
      <c r="Q2436">
        <v>2</v>
      </c>
      <c r="R2436" s="6">
        <f>E2436/Q2436</f>
        <v>13</v>
      </c>
      <c r="S2436" t="b">
        <v>0</v>
      </c>
      <c r="T2436" t="s">
        <v>8284</v>
      </c>
      <c r="U2436" s="7" t="str">
        <f t="shared" si="115"/>
        <v>food</v>
      </c>
      <c r="V2436" t="str">
        <f t="shared" si="116"/>
        <v>food trucks</v>
      </c>
    </row>
    <row r="2437" spans="1:22" ht="46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5">
        <f t="shared" si="114"/>
        <v>4.8960000000000002E-3</v>
      </c>
      <c r="G2437" t="s">
        <v>8221</v>
      </c>
      <c r="H2437" t="s">
        <v>8235</v>
      </c>
      <c r="I2437" t="s">
        <v>8255</v>
      </c>
      <c r="J2437">
        <v>1444027186</v>
      </c>
      <c r="K2437" s="11">
        <f>(Table1[[#This Row],[deadline]]/86400)+25569+(-5/24)</f>
        <v>42282.069282407407</v>
      </c>
      <c r="L2437">
        <v>1441435186</v>
      </c>
      <c r="M2437" s="11">
        <f>(Table1[[#This Row],[launched_at]]/86400)+25569+(-5/24)</f>
        <v>42252.069282407407</v>
      </c>
      <c r="N2437" s="12">
        <f>Table1[[#This Row],[Date Created Conversion]]</f>
        <v>42252.069282407407</v>
      </c>
      <c r="O2437" s="13">
        <f>Table1[[#This Row],[Date Created Conversion]]</f>
        <v>42252.069282407407</v>
      </c>
      <c r="P2437" t="b">
        <v>0</v>
      </c>
      <c r="Q2437">
        <v>4</v>
      </c>
      <c r="R2437" s="6">
        <f>E2437/Q2437</f>
        <v>306</v>
      </c>
      <c r="S2437" t="b">
        <v>0</v>
      </c>
      <c r="T2437" t="s">
        <v>8284</v>
      </c>
      <c r="U2437" s="7" t="str">
        <f t="shared" si="115"/>
        <v>food</v>
      </c>
      <c r="V2437" t="str">
        <f t="shared" si="116"/>
        <v>food trucks</v>
      </c>
    </row>
    <row r="2438" spans="1:22" ht="46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5">
        <f t="shared" si="114"/>
        <v>3.8461538461538462E-4</v>
      </c>
      <c r="G2438" t="s">
        <v>8221</v>
      </c>
      <c r="H2438" t="s">
        <v>8229</v>
      </c>
      <c r="I2438" t="s">
        <v>8251</v>
      </c>
      <c r="J2438">
        <v>1454078770</v>
      </c>
      <c r="K2438" s="11">
        <f>(Table1[[#This Row],[deadline]]/86400)+25569+(-5/24)</f>
        <v>42398.407060185178</v>
      </c>
      <c r="L2438">
        <v>1448894770</v>
      </c>
      <c r="M2438" s="11">
        <f>(Table1[[#This Row],[launched_at]]/86400)+25569+(-5/24)</f>
        <v>42338.407060185178</v>
      </c>
      <c r="N2438" s="12">
        <f>Table1[[#This Row],[Date Created Conversion]]</f>
        <v>42338.407060185178</v>
      </c>
      <c r="O2438" s="13">
        <f>Table1[[#This Row],[Date Created Conversion]]</f>
        <v>42338.407060185178</v>
      </c>
      <c r="P2438" t="b">
        <v>0</v>
      </c>
      <c r="Q2438">
        <v>2</v>
      </c>
      <c r="R2438" s="6">
        <f>E2438/Q2438</f>
        <v>22.5</v>
      </c>
      <c r="S2438" t="b">
        <v>0</v>
      </c>
      <c r="T2438" t="s">
        <v>8284</v>
      </c>
      <c r="U2438" s="7" t="str">
        <f t="shared" si="115"/>
        <v>food</v>
      </c>
      <c r="V2438" t="str">
        <f t="shared" si="116"/>
        <v>food trucks</v>
      </c>
    </row>
    <row r="2439" spans="1:22" ht="46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5">
        <f t="shared" si="114"/>
        <v>0</v>
      </c>
      <c r="G2439" t="s">
        <v>8221</v>
      </c>
      <c r="H2439" t="s">
        <v>8224</v>
      </c>
      <c r="I2439" t="s">
        <v>8246</v>
      </c>
      <c r="J2439">
        <v>1426615200</v>
      </c>
      <c r="K2439" s="11">
        <f>(Table1[[#This Row],[deadline]]/86400)+25569+(-5/24)</f>
        <v>42080.541666666664</v>
      </c>
      <c r="L2439">
        <v>1422400188</v>
      </c>
      <c r="M2439" s="11">
        <f>(Table1[[#This Row],[launched_at]]/86400)+25569+(-5/24)</f>
        <v>42031.756805555553</v>
      </c>
      <c r="N2439" s="12">
        <f>Table1[[#This Row],[Date Created Conversion]]</f>
        <v>42031.756805555553</v>
      </c>
      <c r="O2439" s="13">
        <f>Table1[[#This Row],[Date Created Conversion]]</f>
        <v>42031.756805555553</v>
      </c>
      <c r="P2439" t="b">
        <v>0</v>
      </c>
      <c r="Q2439">
        <v>0</v>
      </c>
      <c r="R2439" s="6" t="e">
        <f>E2439/Q2439</f>
        <v>#DIV/0!</v>
      </c>
      <c r="S2439" t="b">
        <v>0</v>
      </c>
      <c r="T2439" t="s">
        <v>8284</v>
      </c>
      <c r="U2439" s="7" t="str">
        <f t="shared" si="115"/>
        <v>food</v>
      </c>
      <c r="V2439" t="str">
        <f t="shared" si="116"/>
        <v>food trucks</v>
      </c>
    </row>
    <row r="2440" spans="1:22" ht="46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5">
        <f t="shared" si="114"/>
        <v>3.3333333333333335E-3</v>
      </c>
      <c r="G2440" t="s">
        <v>8221</v>
      </c>
      <c r="H2440" t="s">
        <v>8224</v>
      </c>
      <c r="I2440" t="s">
        <v>8246</v>
      </c>
      <c r="J2440">
        <v>1449529062</v>
      </c>
      <c r="K2440" s="11">
        <f>(Table1[[#This Row],[deadline]]/86400)+25569+(-5/24)</f>
        <v>42345.748402777775</v>
      </c>
      <c r="L2440">
        <v>1444341462</v>
      </c>
      <c r="M2440" s="11">
        <f>(Table1[[#This Row],[launched_at]]/86400)+25569+(-5/24)</f>
        <v>42285.706736111104</v>
      </c>
      <c r="N2440" s="12">
        <f>Table1[[#This Row],[Date Created Conversion]]</f>
        <v>42285.706736111104</v>
      </c>
      <c r="O2440" s="13">
        <f>Table1[[#This Row],[Date Created Conversion]]</f>
        <v>42285.706736111104</v>
      </c>
      <c r="P2440" t="b">
        <v>0</v>
      </c>
      <c r="Q2440">
        <v>1</v>
      </c>
      <c r="R2440" s="6">
        <f>E2440/Q2440</f>
        <v>50</v>
      </c>
      <c r="S2440" t="b">
        <v>0</v>
      </c>
      <c r="T2440" t="s">
        <v>8284</v>
      </c>
      <c r="U2440" s="7" t="str">
        <f t="shared" si="115"/>
        <v>food</v>
      </c>
      <c r="V2440" t="str">
        <f t="shared" si="116"/>
        <v>food trucks</v>
      </c>
    </row>
    <row r="2441" spans="1:22" ht="46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5">
        <f t="shared" si="114"/>
        <v>0</v>
      </c>
      <c r="G2441" t="s">
        <v>8221</v>
      </c>
      <c r="H2441" t="s">
        <v>8224</v>
      </c>
      <c r="I2441" t="s">
        <v>8246</v>
      </c>
      <c r="J2441">
        <v>1445197129</v>
      </c>
      <c r="K2441" s="11">
        <f>(Table1[[#This Row],[deadline]]/86400)+25569+(-5/24)</f>
        <v>42295.610289351847</v>
      </c>
      <c r="L2441">
        <v>1442605129</v>
      </c>
      <c r="M2441" s="11">
        <f>(Table1[[#This Row],[launched_at]]/86400)+25569+(-5/24)</f>
        <v>42265.610289351847</v>
      </c>
      <c r="N2441" s="12">
        <f>Table1[[#This Row],[Date Created Conversion]]</f>
        <v>42265.610289351847</v>
      </c>
      <c r="O2441" s="13">
        <f>Table1[[#This Row],[Date Created Conversion]]</f>
        <v>42265.610289351847</v>
      </c>
      <c r="P2441" t="b">
        <v>0</v>
      </c>
      <c r="Q2441">
        <v>0</v>
      </c>
      <c r="R2441" s="6" t="e">
        <f>E2441/Q2441</f>
        <v>#DIV/0!</v>
      </c>
      <c r="S2441" t="b">
        <v>0</v>
      </c>
      <c r="T2441" t="s">
        <v>8284</v>
      </c>
      <c r="U2441" s="7" t="str">
        <f t="shared" si="115"/>
        <v>food</v>
      </c>
      <c r="V2441" t="str">
        <f t="shared" si="116"/>
        <v>food trucks</v>
      </c>
    </row>
    <row r="2442" spans="1:22" ht="31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5">
        <f t="shared" si="114"/>
        <v>2E-3</v>
      </c>
      <c r="G2442" t="s">
        <v>8221</v>
      </c>
      <c r="H2442" t="s">
        <v>8242</v>
      </c>
      <c r="I2442" t="s">
        <v>8249</v>
      </c>
      <c r="J2442">
        <v>1455399313</v>
      </c>
      <c r="K2442" s="11">
        <f>(Table1[[#This Row],[deadline]]/86400)+25569+(-5/24)</f>
        <v>42413.691122685188</v>
      </c>
      <c r="L2442">
        <v>1452807313</v>
      </c>
      <c r="M2442" s="11">
        <f>(Table1[[#This Row],[launched_at]]/86400)+25569+(-5/24)</f>
        <v>42383.691122685188</v>
      </c>
      <c r="N2442" s="12">
        <f>Table1[[#This Row],[Date Created Conversion]]</f>
        <v>42383.691122685188</v>
      </c>
      <c r="O2442" s="13">
        <f>Table1[[#This Row],[Date Created Conversion]]</f>
        <v>42383.691122685188</v>
      </c>
      <c r="P2442" t="b">
        <v>0</v>
      </c>
      <c r="Q2442">
        <v>2</v>
      </c>
      <c r="R2442" s="6">
        <f>E2442/Q2442</f>
        <v>5</v>
      </c>
      <c r="S2442" t="b">
        <v>0</v>
      </c>
      <c r="T2442" t="s">
        <v>8284</v>
      </c>
      <c r="U2442" s="7" t="str">
        <f t="shared" si="115"/>
        <v>food</v>
      </c>
      <c r="V2442" t="str">
        <f t="shared" si="116"/>
        <v>food trucks</v>
      </c>
    </row>
    <row r="2443" spans="1:22" ht="3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5">
        <f t="shared" si="114"/>
        <v>1.0788</v>
      </c>
      <c r="G2443" t="s">
        <v>8219</v>
      </c>
      <c r="H2443" t="s">
        <v>8224</v>
      </c>
      <c r="I2443" t="s">
        <v>8246</v>
      </c>
      <c r="J2443">
        <v>1437627540</v>
      </c>
      <c r="K2443" s="11">
        <f>(Table1[[#This Row],[deadline]]/86400)+25569+(-5/24)</f>
        <v>42207.999305555553</v>
      </c>
      <c r="L2443">
        <v>1435806054</v>
      </c>
      <c r="M2443" s="11">
        <f>(Table1[[#This Row],[launched_at]]/86400)+25569+(-5/24)</f>
        <v>42186.917291666665</v>
      </c>
      <c r="N2443" s="12">
        <f>Table1[[#This Row],[Date Created Conversion]]</f>
        <v>42186.917291666665</v>
      </c>
      <c r="O2443" s="13">
        <f>Table1[[#This Row],[Date Created Conversion]]</f>
        <v>42186.917291666665</v>
      </c>
      <c r="P2443" t="b">
        <v>0</v>
      </c>
      <c r="Q2443">
        <v>109</v>
      </c>
      <c r="R2443" s="6">
        <f>E2443/Q2443</f>
        <v>74.22935779816514</v>
      </c>
      <c r="S2443" t="b">
        <v>1</v>
      </c>
      <c r="T2443" t="s">
        <v>8298</v>
      </c>
      <c r="U2443" s="7" t="str">
        <f t="shared" si="115"/>
        <v>food</v>
      </c>
      <c r="V2443" t="str">
        <f t="shared" si="116"/>
        <v>small batch</v>
      </c>
    </row>
    <row r="2444" spans="1:22" ht="3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5">
        <f t="shared" si="114"/>
        <v>1.2594166666666666</v>
      </c>
      <c r="G2444" t="s">
        <v>8219</v>
      </c>
      <c r="H2444" t="s">
        <v>8224</v>
      </c>
      <c r="I2444" t="s">
        <v>8246</v>
      </c>
      <c r="J2444">
        <v>1426777228</v>
      </c>
      <c r="K2444" s="11">
        <f>(Table1[[#This Row],[deadline]]/86400)+25569+(-5/24)</f>
        <v>42082.416990740741</v>
      </c>
      <c r="L2444">
        <v>1424188828</v>
      </c>
      <c r="M2444" s="11">
        <f>(Table1[[#This Row],[launched_at]]/86400)+25569+(-5/24)</f>
        <v>42052.458657407406</v>
      </c>
      <c r="N2444" s="12">
        <f>Table1[[#This Row],[Date Created Conversion]]</f>
        <v>42052.458657407406</v>
      </c>
      <c r="O2444" s="13">
        <f>Table1[[#This Row],[Date Created Conversion]]</f>
        <v>42052.458657407406</v>
      </c>
      <c r="P2444" t="b">
        <v>0</v>
      </c>
      <c r="Q2444">
        <v>372</v>
      </c>
      <c r="R2444" s="6">
        <f>E2444/Q2444</f>
        <v>81.252688172043008</v>
      </c>
      <c r="S2444" t="b">
        <v>1</v>
      </c>
      <c r="T2444" t="s">
        <v>8298</v>
      </c>
      <c r="U2444" s="7" t="str">
        <f t="shared" si="115"/>
        <v>food</v>
      </c>
      <c r="V2444" t="str">
        <f t="shared" si="116"/>
        <v>small batch</v>
      </c>
    </row>
    <row r="2445" spans="1:22" ht="46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5">
        <f t="shared" si="114"/>
        <v>2.0251494999999999</v>
      </c>
      <c r="G2445" t="s">
        <v>8219</v>
      </c>
      <c r="H2445" t="s">
        <v>8224</v>
      </c>
      <c r="I2445" t="s">
        <v>8246</v>
      </c>
      <c r="J2445">
        <v>1408114822</v>
      </c>
      <c r="K2445" s="11">
        <f>(Table1[[#This Row],[deadline]]/86400)+25569+(-5/24)</f>
        <v>41866.416921296295</v>
      </c>
      <c r="L2445">
        <v>1405522822</v>
      </c>
      <c r="M2445" s="11">
        <f>(Table1[[#This Row],[launched_at]]/86400)+25569+(-5/24)</f>
        <v>41836.416921296295</v>
      </c>
      <c r="N2445" s="12">
        <f>Table1[[#This Row],[Date Created Conversion]]</f>
        <v>41836.416921296295</v>
      </c>
      <c r="O2445" s="13">
        <f>Table1[[#This Row],[Date Created Conversion]]</f>
        <v>41836.416921296295</v>
      </c>
      <c r="P2445" t="b">
        <v>0</v>
      </c>
      <c r="Q2445">
        <v>311</v>
      </c>
      <c r="R2445" s="6">
        <f>E2445/Q2445</f>
        <v>130.23469453376205</v>
      </c>
      <c r="S2445" t="b">
        <v>1</v>
      </c>
      <c r="T2445" t="s">
        <v>8298</v>
      </c>
      <c r="U2445" s="7" t="str">
        <f t="shared" si="115"/>
        <v>food</v>
      </c>
      <c r="V2445" t="str">
        <f t="shared" si="116"/>
        <v>small batch</v>
      </c>
    </row>
    <row r="2446" spans="1:22" ht="46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5">
        <f t="shared" si="114"/>
        <v>1.0860000000000001</v>
      </c>
      <c r="G2446" t="s">
        <v>8219</v>
      </c>
      <c r="H2446" t="s">
        <v>8224</v>
      </c>
      <c r="I2446" t="s">
        <v>8246</v>
      </c>
      <c r="J2446">
        <v>1464199591</v>
      </c>
      <c r="K2446" s="11">
        <f>(Table1[[#This Row],[deadline]]/86400)+25569+(-5/24)</f>
        <v>42515.54619212963</v>
      </c>
      <c r="L2446">
        <v>1461607591</v>
      </c>
      <c r="M2446" s="11">
        <f>(Table1[[#This Row],[launched_at]]/86400)+25569+(-5/24)</f>
        <v>42485.54619212963</v>
      </c>
      <c r="N2446" s="12">
        <f>Table1[[#This Row],[Date Created Conversion]]</f>
        <v>42485.54619212963</v>
      </c>
      <c r="O2446" s="13">
        <f>Table1[[#This Row],[Date Created Conversion]]</f>
        <v>42485.54619212963</v>
      </c>
      <c r="P2446" t="b">
        <v>0</v>
      </c>
      <c r="Q2446">
        <v>61</v>
      </c>
      <c r="R2446" s="6">
        <f>E2446/Q2446</f>
        <v>53.409836065573771</v>
      </c>
      <c r="S2446" t="b">
        <v>1</v>
      </c>
      <c r="T2446" t="s">
        <v>8298</v>
      </c>
      <c r="U2446" s="7" t="str">
        <f t="shared" si="115"/>
        <v>food</v>
      </c>
      <c r="V2446" t="str">
        <f t="shared" si="116"/>
        <v>small batch</v>
      </c>
    </row>
    <row r="2447" spans="1:22" ht="6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5">
        <f t="shared" si="114"/>
        <v>1.728</v>
      </c>
      <c r="G2447" t="s">
        <v>8219</v>
      </c>
      <c r="H2447" t="s">
        <v>8224</v>
      </c>
      <c r="I2447" t="s">
        <v>8246</v>
      </c>
      <c r="J2447">
        <v>1443242021</v>
      </c>
      <c r="K2447" s="11">
        <f>(Table1[[#This Row],[deadline]]/86400)+25569+(-5/24)</f>
        <v>42272.981724537036</v>
      </c>
      <c r="L2447">
        <v>1440650021</v>
      </c>
      <c r="M2447" s="11">
        <f>(Table1[[#This Row],[launched_at]]/86400)+25569+(-5/24)</f>
        <v>42242.981724537036</v>
      </c>
      <c r="N2447" s="12">
        <f>Table1[[#This Row],[Date Created Conversion]]</f>
        <v>42242.981724537036</v>
      </c>
      <c r="O2447" s="13">
        <f>Table1[[#This Row],[Date Created Conversion]]</f>
        <v>42242.981724537036</v>
      </c>
      <c r="P2447" t="b">
        <v>0</v>
      </c>
      <c r="Q2447">
        <v>115</v>
      </c>
      <c r="R2447" s="6">
        <f>E2447/Q2447</f>
        <v>75.130434782608702</v>
      </c>
      <c r="S2447" t="b">
        <v>1</v>
      </c>
      <c r="T2447" t="s">
        <v>8298</v>
      </c>
      <c r="U2447" s="7" t="str">
        <f t="shared" si="115"/>
        <v>food</v>
      </c>
      <c r="V2447" t="str">
        <f t="shared" si="116"/>
        <v>small batch</v>
      </c>
    </row>
    <row r="2448" spans="1:22" ht="46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5">
        <f t="shared" si="114"/>
        <v>1.6798</v>
      </c>
      <c r="G2448" t="s">
        <v>8219</v>
      </c>
      <c r="H2448" t="s">
        <v>8224</v>
      </c>
      <c r="I2448" t="s">
        <v>8246</v>
      </c>
      <c r="J2448">
        <v>1480174071</v>
      </c>
      <c r="K2448" s="11">
        <f>(Table1[[#This Row],[deadline]]/86400)+25569+(-5/24)</f>
        <v>42700.436006944445</v>
      </c>
      <c r="L2448">
        <v>1477578471</v>
      </c>
      <c r="M2448" s="11">
        <f>(Table1[[#This Row],[launched_at]]/86400)+25569+(-5/24)</f>
        <v>42670.394340277773</v>
      </c>
      <c r="N2448" s="12">
        <f>Table1[[#This Row],[Date Created Conversion]]</f>
        <v>42670.394340277773</v>
      </c>
      <c r="O2448" s="13">
        <f>Table1[[#This Row],[Date Created Conversion]]</f>
        <v>42670.394340277773</v>
      </c>
      <c r="P2448" t="b">
        <v>0</v>
      </c>
      <c r="Q2448">
        <v>111</v>
      </c>
      <c r="R2448" s="6">
        <f>E2448/Q2448</f>
        <v>75.666666666666671</v>
      </c>
      <c r="S2448" t="b">
        <v>1</v>
      </c>
      <c r="T2448" t="s">
        <v>8298</v>
      </c>
      <c r="U2448" s="7" t="str">
        <f t="shared" si="115"/>
        <v>food</v>
      </c>
      <c r="V2448" t="str">
        <f t="shared" si="116"/>
        <v>small batch</v>
      </c>
    </row>
    <row r="2449" spans="1:22" ht="46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5">
        <f t="shared" si="114"/>
        <v>4.2720000000000002</v>
      </c>
      <c r="G2449" t="s">
        <v>8219</v>
      </c>
      <c r="H2449" t="s">
        <v>8224</v>
      </c>
      <c r="I2449" t="s">
        <v>8246</v>
      </c>
      <c r="J2449">
        <v>1478923200</v>
      </c>
      <c r="K2449" s="11">
        <f>(Table1[[#This Row],[deadline]]/86400)+25569+(-5/24)</f>
        <v>42685.958333333336</v>
      </c>
      <c r="L2449">
        <v>1476184593</v>
      </c>
      <c r="M2449" s="11">
        <f>(Table1[[#This Row],[launched_at]]/86400)+25569+(-5/24)</f>
        <v>42654.26149305555</v>
      </c>
      <c r="N2449" s="12">
        <f>Table1[[#This Row],[Date Created Conversion]]</f>
        <v>42654.26149305555</v>
      </c>
      <c r="O2449" s="13">
        <f>Table1[[#This Row],[Date Created Conversion]]</f>
        <v>42654.26149305555</v>
      </c>
      <c r="P2449" t="b">
        <v>0</v>
      </c>
      <c r="Q2449">
        <v>337</v>
      </c>
      <c r="R2449" s="6">
        <f>E2449/Q2449</f>
        <v>31.691394658753708</v>
      </c>
      <c r="S2449" t="b">
        <v>1</v>
      </c>
      <c r="T2449" t="s">
        <v>8298</v>
      </c>
      <c r="U2449" s="7" t="str">
        <f t="shared" si="115"/>
        <v>food</v>
      </c>
      <c r="V2449" t="str">
        <f t="shared" si="116"/>
        <v>small batch</v>
      </c>
    </row>
    <row r="2450" spans="1:22" ht="46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5">
        <f t="shared" si="114"/>
        <v>1.075</v>
      </c>
      <c r="G2450" t="s">
        <v>8219</v>
      </c>
      <c r="H2450" t="s">
        <v>8224</v>
      </c>
      <c r="I2450" t="s">
        <v>8246</v>
      </c>
      <c r="J2450">
        <v>1472621760</v>
      </c>
      <c r="K2450" s="11">
        <f>(Table1[[#This Row],[deadline]]/86400)+25569+(-5/24)</f>
        <v>42613.025000000001</v>
      </c>
      <c r="L2450">
        <v>1472110513</v>
      </c>
      <c r="M2450" s="11">
        <f>(Table1[[#This Row],[launched_at]]/86400)+25569+(-5/24)</f>
        <v>42607.107789351845</v>
      </c>
      <c r="N2450" s="12">
        <f>Table1[[#This Row],[Date Created Conversion]]</f>
        <v>42607.107789351845</v>
      </c>
      <c r="O2450" s="13">
        <f>Table1[[#This Row],[Date Created Conversion]]</f>
        <v>42607.107789351845</v>
      </c>
      <c r="P2450" t="b">
        <v>0</v>
      </c>
      <c r="Q2450">
        <v>9</v>
      </c>
      <c r="R2450" s="6">
        <f>E2450/Q2450</f>
        <v>47.777777777777779</v>
      </c>
      <c r="S2450" t="b">
        <v>1</v>
      </c>
      <c r="T2450" t="s">
        <v>8298</v>
      </c>
      <c r="U2450" s="7" t="str">
        <f t="shared" si="115"/>
        <v>food</v>
      </c>
      <c r="V2450" t="str">
        <f t="shared" si="116"/>
        <v>small batch</v>
      </c>
    </row>
    <row r="2451" spans="1:22" ht="46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5">
        <f t="shared" si="114"/>
        <v>1.08</v>
      </c>
      <c r="G2451" t="s">
        <v>8219</v>
      </c>
      <c r="H2451" t="s">
        <v>8224</v>
      </c>
      <c r="I2451" t="s">
        <v>8246</v>
      </c>
      <c r="J2451">
        <v>1417321515</v>
      </c>
      <c r="K2451" s="11">
        <f>(Table1[[#This Row],[deadline]]/86400)+25569+(-5/24)</f>
        <v>41972.975868055553</v>
      </c>
      <c r="L2451">
        <v>1414725915</v>
      </c>
      <c r="M2451" s="11">
        <f>(Table1[[#This Row],[launched_at]]/86400)+25569+(-5/24)</f>
        <v>41942.934201388889</v>
      </c>
      <c r="N2451" s="12">
        <f>Table1[[#This Row],[Date Created Conversion]]</f>
        <v>41942.934201388889</v>
      </c>
      <c r="O2451" s="13">
        <f>Table1[[#This Row],[Date Created Conversion]]</f>
        <v>41942.934201388889</v>
      </c>
      <c r="P2451" t="b">
        <v>0</v>
      </c>
      <c r="Q2451">
        <v>120</v>
      </c>
      <c r="R2451" s="6">
        <f>E2451/Q2451</f>
        <v>90</v>
      </c>
      <c r="S2451" t="b">
        <v>1</v>
      </c>
      <c r="T2451" t="s">
        <v>8298</v>
      </c>
      <c r="U2451" s="7" t="str">
        <f t="shared" si="115"/>
        <v>food</v>
      </c>
      <c r="V2451" t="str">
        <f t="shared" si="116"/>
        <v>small batch</v>
      </c>
    </row>
    <row r="2452" spans="1:22" ht="46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5">
        <f t="shared" si="114"/>
        <v>1.0153353333333335</v>
      </c>
      <c r="G2452" t="s">
        <v>8219</v>
      </c>
      <c r="H2452" t="s">
        <v>8224</v>
      </c>
      <c r="I2452" t="s">
        <v>8246</v>
      </c>
      <c r="J2452">
        <v>1414465860</v>
      </c>
      <c r="K2452" s="11">
        <f>(Table1[[#This Row],[deadline]]/86400)+25569+(-5/24)</f>
        <v>41939.924305555549</v>
      </c>
      <c r="L2452">
        <v>1411177456</v>
      </c>
      <c r="M2452" s="11">
        <f>(Table1[[#This Row],[launched_at]]/86400)+25569+(-5/24)</f>
        <v>41901.864074074074</v>
      </c>
      <c r="N2452" s="12">
        <f>Table1[[#This Row],[Date Created Conversion]]</f>
        <v>41901.864074074074</v>
      </c>
      <c r="O2452" s="13">
        <f>Table1[[#This Row],[Date Created Conversion]]</f>
        <v>41901.864074074074</v>
      </c>
      <c r="P2452" t="b">
        <v>0</v>
      </c>
      <c r="Q2452">
        <v>102</v>
      </c>
      <c r="R2452" s="6">
        <f>E2452/Q2452</f>
        <v>149.31401960784314</v>
      </c>
      <c r="S2452" t="b">
        <v>1</v>
      </c>
      <c r="T2452" t="s">
        <v>8298</v>
      </c>
      <c r="U2452" s="7" t="str">
        <f t="shared" si="115"/>
        <v>food</v>
      </c>
      <c r="V2452" t="str">
        <f t="shared" si="116"/>
        <v>small batch</v>
      </c>
    </row>
    <row r="2453" spans="1:22" ht="46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5">
        <f t="shared" si="114"/>
        <v>1.1545000000000001</v>
      </c>
      <c r="G2453" t="s">
        <v>8219</v>
      </c>
      <c r="H2453" t="s">
        <v>8224</v>
      </c>
      <c r="I2453" t="s">
        <v>8246</v>
      </c>
      <c r="J2453">
        <v>1488750490</v>
      </c>
      <c r="K2453" s="11">
        <f>(Table1[[#This Row],[deadline]]/86400)+25569+(-5/24)</f>
        <v>42799.700115740743</v>
      </c>
      <c r="L2453">
        <v>1487022490</v>
      </c>
      <c r="M2453" s="11">
        <f>(Table1[[#This Row],[launched_at]]/86400)+25569+(-5/24)</f>
        <v>42779.700115740743</v>
      </c>
      <c r="N2453" s="12">
        <f>Table1[[#This Row],[Date Created Conversion]]</f>
        <v>42779.700115740743</v>
      </c>
      <c r="O2453" s="13">
        <f>Table1[[#This Row],[Date Created Conversion]]</f>
        <v>42779.700115740743</v>
      </c>
      <c r="P2453" t="b">
        <v>0</v>
      </c>
      <c r="Q2453">
        <v>186</v>
      </c>
      <c r="R2453" s="6">
        <f>E2453/Q2453</f>
        <v>62.06989247311828</v>
      </c>
      <c r="S2453" t="b">
        <v>1</v>
      </c>
      <c r="T2453" t="s">
        <v>8298</v>
      </c>
      <c r="U2453" s="7" t="str">
        <f t="shared" si="115"/>
        <v>food</v>
      </c>
      <c r="V2453" t="str">
        <f t="shared" si="116"/>
        <v>small batch</v>
      </c>
    </row>
    <row r="2454" spans="1:22" ht="46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5">
        <f t="shared" si="114"/>
        <v>1.335</v>
      </c>
      <c r="G2454" t="s">
        <v>8219</v>
      </c>
      <c r="H2454" t="s">
        <v>8224</v>
      </c>
      <c r="I2454" t="s">
        <v>8246</v>
      </c>
      <c r="J2454">
        <v>1451430000</v>
      </c>
      <c r="K2454" s="11">
        <f>(Table1[[#This Row],[deadline]]/86400)+25569+(-5/24)</f>
        <v>42367.749999999993</v>
      </c>
      <c r="L2454">
        <v>1448914500</v>
      </c>
      <c r="M2454" s="11">
        <f>(Table1[[#This Row],[launched_at]]/86400)+25569+(-5/24)</f>
        <v>42338.635416666664</v>
      </c>
      <c r="N2454" s="12">
        <f>Table1[[#This Row],[Date Created Conversion]]</f>
        <v>42338.635416666664</v>
      </c>
      <c r="O2454" s="13">
        <f>Table1[[#This Row],[Date Created Conversion]]</f>
        <v>42338.635416666664</v>
      </c>
      <c r="P2454" t="b">
        <v>0</v>
      </c>
      <c r="Q2454">
        <v>15</v>
      </c>
      <c r="R2454" s="6">
        <f>E2454/Q2454</f>
        <v>53.4</v>
      </c>
      <c r="S2454" t="b">
        <v>1</v>
      </c>
      <c r="T2454" t="s">
        <v>8298</v>
      </c>
      <c r="U2454" s="7" t="str">
        <f t="shared" si="115"/>
        <v>food</v>
      </c>
      <c r="V2454" t="str">
        <f t="shared" si="116"/>
        <v>small batch</v>
      </c>
    </row>
    <row r="2455" spans="1:22" ht="46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5">
        <f t="shared" si="114"/>
        <v>1.5469999999999999</v>
      </c>
      <c r="G2455" t="s">
        <v>8219</v>
      </c>
      <c r="H2455" t="s">
        <v>8224</v>
      </c>
      <c r="I2455" t="s">
        <v>8246</v>
      </c>
      <c r="J2455">
        <v>1486053409</v>
      </c>
      <c r="K2455" s="11">
        <f>(Table1[[#This Row],[deadline]]/86400)+25569+(-5/24)</f>
        <v>42768.483900462961</v>
      </c>
      <c r="L2455">
        <v>1483461409</v>
      </c>
      <c r="M2455" s="11">
        <f>(Table1[[#This Row],[launched_at]]/86400)+25569+(-5/24)</f>
        <v>42738.483900462961</v>
      </c>
      <c r="N2455" s="12">
        <f>Table1[[#This Row],[Date Created Conversion]]</f>
        <v>42738.483900462961</v>
      </c>
      <c r="O2455" s="13">
        <f>Table1[[#This Row],[Date Created Conversion]]</f>
        <v>42738.483900462961</v>
      </c>
      <c r="P2455" t="b">
        <v>0</v>
      </c>
      <c r="Q2455">
        <v>67</v>
      </c>
      <c r="R2455" s="6">
        <f>E2455/Q2455</f>
        <v>69.268656716417908</v>
      </c>
      <c r="S2455" t="b">
        <v>1</v>
      </c>
      <c r="T2455" t="s">
        <v>8298</v>
      </c>
      <c r="U2455" s="7" t="str">
        <f t="shared" si="115"/>
        <v>food</v>
      </c>
      <c r="V2455" t="str">
        <f t="shared" si="116"/>
        <v>small batch</v>
      </c>
    </row>
    <row r="2456" spans="1:22" ht="46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5">
        <f t="shared" si="114"/>
        <v>1.0084571428571429</v>
      </c>
      <c r="G2456" t="s">
        <v>8219</v>
      </c>
      <c r="H2456" t="s">
        <v>8224</v>
      </c>
      <c r="I2456" t="s">
        <v>8246</v>
      </c>
      <c r="J2456">
        <v>1489207808</v>
      </c>
      <c r="K2456" s="11">
        <f>(Table1[[#This Row],[deadline]]/86400)+25569+(-5/24)</f>
        <v>42804.993148148147</v>
      </c>
      <c r="L2456">
        <v>1486183808</v>
      </c>
      <c r="M2456" s="11">
        <f>(Table1[[#This Row],[launched_at]]/86400)+25569+(-5/24)</f>
        <v>42769.993148148147</v>
      </c>
      <c r="N2456" s="12">
        <f>Table1[[#This Row],[Date Created Conversion]]</f>
        <v>42769.993148148147</v>
      </c>
      <c r="O2456" s="13">
        <f>Table1[[#This Row],[Date Created Conversion]]</f>
        <v>42769.993148148147</v>
      </c>
      <c r="P2456" t="b">
        <v>0</v>
      </c>
      <c r="Q2456">
        <v>130</v>
      </c>
      <c r="R2456" s="6">
        <f>E2456/Q2456</f>
        <v>271.50769230769231</v>
      </c>
      <c r="S2456" t="b">
        <v>1</v>
      </c>
      <c r="T2456" t="s">
        <v>8298</v>
      </c>
      <c r="U2456" s="7" t="str">
        <f t="shared" si="115"/>
        <v>food</v>
      </c>
      <c r="V2456" t="str">
        <f t="shared" si="116"/>
        <v>small batch</v>
      </c>
    </row>
    <row r="2457" spans="1:22" ht="46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5">
        <f t="shared" si="114"/>
        <v>1.82</v>
      </c>
      <c r="G2457" t="s">
        <v>8219</v>
      </c>
      <c r="H2457" t="s">
        <v>8224</v>
      </c>
      <c r="I2457" t="s">
        <v>8246</v>
      </c>
      <c r="J2457">
        <v>1461177950</v>
      </c>
      <c r="K2457" s="11">
        <f>(Table1[[#This Row],[deadline]]/86400)+25569+(-5/24)</f>
        <v>42480.573495370372</v>
      </c>
      <c r="L2457">
        <v>1458758750</v>
      </c>
      <c r="M2457" s="11">
        <f>(Table1[[#This Row],[launched_at]]/86400)+25569+(-5/24)</f>
        <v>42452.573495370372</v>
      </c>
      <c r="N2457" s="12">
        <f>Table1[[#This Row],[Date Created Conversion]]</f>
        <v>42452.573495370372</v>
      </c>
      <c r="O2457" s="13">
        <f>Table1[[#This Row],[Date Created Conversion]]</f>
        <v>42452.573495370372</v>
      </c>
      <c r="P2457" t="b">
        <v>0</v>
      </c>
      <c r="Q2457">
        <v>16</v>
      </c>
      <c r="R2457" s="6">
        <f>E2457/Q2457</f>
        <v>34.125</v>
      </c>
      <c r="S2457" t="b">
        <v>1</v>
      </c>
      <c r="T2457" t="s">
        <v>8298</v>
      </c>
      <c r="U2457" s="7" t="str">
        <f t="shared" si="115"/>
        <v>food</v>
      </c>
      <c r="V2457" t="str">
        <f t="shared" si="116"/>
        <v>small batch</v>
      </c>
    </row>
    <row r="2458" spans="1:22" ht="46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5">
        <f t="shared" si="114"/>
        <v>1.8086666666666666</v>
      </c>
      <c r="G2458" t="s">
        <v>8219</v>
      </c>
      <c r="H2458" t="s">
        <v>8224</v>
      </c>
      <c r="I2458" t="s">
        <v>8246</v>
      </c>
      <c r="J2458">
        <v>1488063839</v>
      </c>
      <c r="K2458" s="11">
        <f>(Table1[[#This Row],[deadline]]/86400)+25569+(-5/24)</f>
        <v>42791.752766203703</v>
      </c>
      <c r="L2458">
        <v>1485471839</v>
      </c>
      <c r="M2458" s="11">
        <f>(Table1[[#This Row],[launched_at]]/86400)+25569+(-5/24)</f>
        <v>42761.752766203703</v>
      </c>
      <c r="N2458" s="12">
        <f>Table1[[#This Row],[Date Created Conversion]]</f>
        <v>42761.752766203703</v>
      </c>
      <c r="O2458" s="13">
        <f>Table1[[#This Row],[Date Created Conversion]]</f>
        <v>42761.752766203703</v>
      </c>
      <c r="P2458" t="b">
        <v>0</v>
      </c>
      <c r="Q2458">
        <v>67</v>
      </c>
      <c r="R2458" s="6">
        <f>E2458/Q2458</f>
        <v>40.492537313432834</v>
      </c>
      <c r="S2458" t="b">
        <v>1</v>
      </c>
      <c r="T2458" t="s">
        <v>8298</v>
      </c>
      <c r="U2458" s="7" t="str">
        <f t="shared" si="115"/>
        <v>food</v>
      </c>
      <c r="V2458" t="str">
        <f t="shared" si="116"/>
        <v>small batch</v>
      </c>
    </row>
    <row r="2459" spans="1:22" ht="46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5">
        <f t="shared" si="114"/>
        <v>1.0230434782608695</v>
      </c>
      <c r="G2459" t="s">
        <v>8219</v>
      </c>
      <c r="H2459" t="s">
        <v>8224</v>
      </c>
      <c r="I2459" t="s">
        <v>8246</v>
      </c>
      <c r="J2459">
        <v>1458826056</v>
      </c>
      <c r="K2459" s="11">
        <f>(Table1[[#This Row],[deadline]]/86400)+25569+(-5/24)</f>
        <v>42453.352500000001</v>
      </c>
      <c r="L2459">
        <v>1456237656</v>
      </c>
      <c r="M2459" s="11">
        <f>(Table1[[#This Row],[launched_at]]/86400)+25569+(-5/24)</f>
        <v>42423.394166666665</v>
      </c>
      <c r="N2459" s="12">
        <f>Table1[[#This Row],[Date Created Conversion]]</f>
        <v>42423.394166666665</v>
      </c>
      <c r="O2459" s="13">
        <f>Table1[[#This Row],[Date Created Conversion]]</f>
        <v>42423.394166666665</v>
      </c>
      <c r="P2459" t="b">
        <v>0</v>
      </c>
      <c r="Q2459">
        <v>124</v>
      </c>
      <c r="R2459" s="6">
        <f>E2459/Q2459</f>
        <v>189.75806451612902</v>
      </c>
      <c r="S2459" t="b">
        <v>1</v>
      </c>
      <c r="T2459" t="s">
        <v>8298</v>
      </c>
      <c r="U2459" s="7" t="str">
        <f t="shared" si="115"/>
        <v>food</v>
      </c>
      <c r="V2459" t="str">
        <f t="shared" si="116"/>
        <v>small batch</v>
      </c>
    </row>
    <row r="2460" spans="1:22" ht="46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5">
        <f t="shared" si="114"/>
        <v>1.1017999999999999</v>
      </c>
      <c r="G2460" t="s">
        <v>8219</v>
      </c>
      <c r="H2460" t="s">
        <v>8224</v>
      </c>
      <c r="I2460" t="s">
        <v>8246</v>
      </c>
      <c r="J2460">
        <v>1465498800</v>
      </c>
      <c r="K2460" s="11">
        <f>(Table1[[#This Row],[deadline]]/86400)+25569+(-5/24)</f>
        <v>42530.583333333336</v>
      </c>
      <c r="L2460">
        <v>1462481718</v>
      </c>
      <c r="M2460" s="11">
        <f>(Table1[[#This Row],[launched_at]]/86400)+25569+(-5/24)</f>
        <v>42495.663402777776</v>
      </c>
      <c r="N2460" s="12">
        <f>Table1[[#This Row],[Date Created Conversion]]</f>
        <v>42495.663402777776</v>
      </c>
      <c r="O2460" s="13">
        <f>Table1[[#This Row],[Date Created Conversion]]</f>
        <v>42495.663402777776</v>
      </c>
      <c r="P2460" t="b">
        <v>0</v>
      </c>
      <c r="Q2460">
        <v>80</v>
      </c>
      <c r="R2460" s="6">
        <f>E2460/Q2460</f>
        <v>68.862499999999997</v>
      </c>
      <c r="S2460" t="b">
        <v>1</v>
      </c>
      <c r="T2460" t="s">
        <v>8298</v>
      </c>
      <c r="U2460" s="7" t="str">
        <f t="shared" si="115"/>
        <v>food</v>
      </c>
      <c r="V2460" t="str">
        <f t="shared" si="116"/>
        <v>small batch</v>
      </c>
    </row>
    <row r="2461" spans="1:22" ht="46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5">
        <f t="shared" si="114"/>
        <v>1.0225</v>
      </c>
      <c r="G2461" t="s">
        <v>8219</v>
      </c>
      <c r="H2461" t="s">
        <v>8224</v>
      </c>
      <c r="I2461" t="s">
        <v>8246</v>
      </c>
      <c r="J2461">
        <v>1458742685</v>
      </c>
      <c r="K2461" s="11">
        <f>(Table1[[#This Row],[deadline]]/86400)+25569+(-5/24)</f>
        <v>42452.387557870366</v>
      </c>
      <c r="L2461">
        <v>1454858285</v>
      </c>
      <c r="M2461" s="11">
        <f>(Table1[[#This Row],[launched_at]]/86400)+25569+(-5/24)</f>
        <v>42407.429224537038</v>
      </c>
      <c r="N2461" s="12">
        <f>Table1[[#This Row],[Date Created Conversion]]</f>
        <v>42407.429224537038</v>
      </c>
      <c r="O2461" s="13">
        <f>Table1[[#This Row],[Date Created Conversion]]</f>
        <v>42407.429224537038</v>
      </c>
      <c r="P2461" t="b">
        <v>0</v>
      </c>
      <c r="Q2461">
        <v>282</v>
      </c>
      <c r="R2461" s="6">
        <f>E2461/Q2461</f>
        <v>108.77659574468085</v>
      </c>
      <c r="S2461" t="b">
        <v>1</v>
      </c>
      <c r="T2461" t="s">
        <v>8298</v>
      </c>
      <c r="U2461" s="7" t="str">
        <f t="shared" si="115"/>
        <v>food</v>
      </c>
      <c r="V2461" t="str">
        <f t="shared" si="116"/>
        <v>small batch</v>
      </c>
    </row>
    <row r="2462" spans="1:22" ht="46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5">
        <f t="shared" si="114"/>
        <v>1.0078823529411765</v>
      </c>
      <c r="G2462" t="s">
        <v>8219</v>
      </c>
      <c r="H2462" t="s">
        <v>8224</v>
      </c>
      <c r="I2462" t="s">
        <v>8246</v>
      </c>
      <c r="J2462">
        <v>1483417020</v>
      </c>
      <c r="K2462" s="11">
        <f>(Table1[[#This Row],[deadline]]/86400)+25569+(-5/24)</f>
        <v>42737.970138888886</v>
      </c>
      <c r="L2462">
        <v>1480480167</v>
      </c>
      <c r="M2462" s="11">
        <f>(Table1[[#This Row],[launched_at]]/86400)+25569+(-5/24)</f>
        <v>42703.978784722225</v>
      </c>
      <c r="N2462" s="12">
        <f>Table1[[#This Row],[Date Created Conversion]]</f>
        <v>42703.978784722225</v>
      </c>
      <c r="O2462" s="13">
        <f>Table1[[#This Row],[Date Created Conversion]]</f>
        <v>42703.978784722225</v>
      </c>
      <c r="P2462" t="b">
        <v>0</v>
      </c>
      <c r="Q2462">
        <v>68</v>
      </c>
      <c r="R2462" s="6">
        <f>E2462/Q2462</f>
        <v>125.98529411764706</v>
      </c>
      <c r="S2462" t="b">
        <v>1</v>
      </c>
      <c r="T2462" t="s">
        <v>8298</v>
      </c>
      <c r="U2462" s="7" t="str">
        <f t="shared" si="115"/>
        <v>food</v>
      </c>
      <c r="V2462" t="str">
        <f t="shared" si="116"/>
        <v>small batch</v>
      </c>
    </row>
    <row r="2463" spans="1:22" ht="46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5">
        <f t="shared" si="114"/>
        <v>1.038</v>
      </c>
      <c r="G2463" t="s">
        <v>8219</v>
      </c>
      <c r="H2463" t="s">
        <v>8224</v>
      </c>
      <c r="I2463" t="s">
        <v>8246</v>
      </c>
      <c r="J2463">
        <v>1317438000</v>
      </c>
      <c r="K2463" s="11">
        <f>(Table1[[#This Row],[deadline]]/86400)+25569+(-5/24)</f>
        <v>40816.916666666664</v>
      </c>
      <c r="L2463">
        <v>1314577097</v>
      </c>
      <c r="M2463" s="11">
        <f>(Table1[[#This Row],[launched_at]]/86400)+25569+(-5/24)</f>
        <v>40783.804363425923</v>
      </c>
      <c r="N2463" s="12">
        <f>Table1[[#This Row],[Date Created Conversion]]</f>
        <v>40783.804363425923</v>
      </c>
      <c r="O2463" s="13">
        <f>Table1[[#This Row],[Date Created Conversion]]</f>
        <v>40783.804363425923</v>
      </c>
      <c r="P2463" t="b">
        <v>0</v>
      </c>
      <c r="Q2463">
        <v>86</v>
      </c>
      <c r="R2463" s="6">
        <f>E2463/Q2463</f>
        <v>90.523255813953483</v>
      </c>
      <c r="S2463" t="b">
        <v>1</v>
      </c>
      <c r="T2463" t="s">
        <v>8279</v>
      </c>
      <c r="U2463" s="7" t="str">
        <f t="shared" si="115"/>
        <v>music</v>
      </c>
      <c r="V2463" t="str">
        <f t="shared" si="116"/>
        <v>indie rock</v>
      </c>
    </row>
    <row r="2464" spans="1:22" ht="46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5">
        <f t="shared" si="114"/>
        <v>1.1070833333333334</v>
      </c>
      <c r="G2464" t="s">
        <v>8219</v>
      </c>
      <c r="H2464" t="s">
        <v>8224</v>
      </c>
      <c r="I2464" t="s">
        <v>8246</v>
      </c>
      <c r="J2464">
        <v>1342672096</v>
      </c>
      <c r="K2464" s="11">
        <f>(Table1[[#This Row],[deadline]]/86400)+25569+(-5/24)</f>
        <v>41108.977962962963</v>
      </c>
      <c r="L2464">
        <v>1340944096</v>
      </c>
      <c r="M2464" s="11">
        <f>(Table1[[#This Row],[launched_at]]/86400)+25569+(-5/24)</f>
        <v>41088.977962962963</v>
      </c>
      <c r="N2464" s="12">
        <f>Table1[[#This Row],[Date Created Conversion]]</f>
        <v>41088.977962962963</v>
      </c>
      <c r="O2464" s="13">
        <f>Table1[[#This Row],[Date Created Conversion]]</f>
        <v>41088.977962962963</v>
      </c>
      <c r="P2464" t="b">
        <v>0</v>
      </c>
      <c r="Q2464">
        <v>115</v>
      </c>
      <c r="R2464" s="6">
        <f>E2464/Q2464</f>
        <v>28.880434782608695</v>
      </c>
      <c r="S2464" t="b">
        <v>1</v>
      </c>
      <c r="T2464" t="s">
        <v>8279</v>
      </c>
      <c r="U2464" s="7" t="str">
        <f t="shared" si="115"/>
        <v>music</v>
      </c>
      <c r="V2464" t="str">
        <f t="shared" si="116"/>
        <v>indie rock</v>
      </c>
    </row>
    <row r="2465" spans="1:22" ht="18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5">
        <f t="shared" si="114"/>
        <v>1.1625000000000001</v>
      </c>
      <c r="G2465" t="s">
        <v>8219</v>
      </c>
      <c r="H2465" t="s">
        <v>8224</v>
      </c>
      <c r="I2465" t="s">
        <v>8246</v>
      </c>
      <c r="J2465">
        <v>1366138800</v>
      </c>
      <c r="K2465" s="11">
        <f>(Table1[[#This Row],[deadline]]/86400)+25569+(-5/24)</f>
        <v>41380.583333333328</v>
      </c>
      <c r="L2465">
        <v>1362710425</v>
      </c>
      <c r="M2465" s="11">
        <f>(Table1[[#This Row],[launched_at]]/86400)+25569+(-5/24)</f>
        <v>41340.903067129628</v>
      </c>
      <c r="N2465" s="12">
        <f>Table1[[#This Row],[Date Created Conversion]]</f>
        <v>41340.903067129628</v>
      </c>
      <c r="O2465" s="13">
        <f>Table1[[#This Row],[Date Created Conversion]]</f>
        <v>41340.903067129628</v>
      </c>
      <c r="P2465" t="b">
        <v>0</v>
      </c>
      <c r="Q2465">
        <v>75</v>
      </c>
      <c r="R2465" s="6">
        <f>E2465/Q2465</f>
        <v>31</v>
      </c>
      <c r="S2465" t="b">
        <v>1</v>
      </c>
      <c r="T2465" t="s">
        <v>8279</v>
      </c>
      <c r="U2465" s="7" t="str">
        <f t="shared" si="115"/>
        <v>music</v>
      </c>
      <c r="V2465" t="str">
        <f t="shared" si="116"/>
        <v>indie rock</v>
      </c>
    </row>
    <row r="2466" spans="1:22" ht="46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5">
        <f t="shared" si="114"/>
        <v>1.111</v>
      </c>
      <c r="G2466" t="s">
        <v>8219</v>
      </c>
      <c r="H2466" t="s">
        <v>8229</v>
      </c>
      <c r="I2466" t="s">
        <v>8251</v>
      </c>
      <c r="J2466">
        <v>1443641340</v>
      </c>
      <c r="K2466" s="11">
        <f>(Table1[[#This Row],[deadline]]/86400)+25569+(-5/24)</f>
        <v>42277.603472222218</v>
      </c>
      <c r="L2466">
        <v>1441143397</v>
      </c>
      <c r="M2466" s="11">
        <f>(Table1[[#This Row],[launched_at]]/86400)+25569+(-5/24)</f>
        <v>42248.692094907405</v>
      </c>
      <c r="N2466" s="12">
        <f>Table1[[#This Row],[Date Created Conversion]]</f>
        <v>42248.692094907405</v>
      </c>
      <c r="O2466" s="13">
        <f>Table1[[#This Row],[Date Created Conversion]]</f>
        <v>42248.692094907405</v>
      </c>
      <c r="P2466" t="b">
        <v>0</v>
      </c>
      <c r="Q2466">
        <v>43</v>
      </c>
      <c r="R2466" s="6">
        <f>E2466/Q2466</f>
        <v>51.674418604651166</v>
      </c>
      <c r="S2466" t="b">
        <v>1</v>
      </c>
      <c r="T2466" t="s">
        <v>8279</v>
      </c>
      <c r="U2466" s="7" t="str">
        <f t="shared" si="115"/>
        <v>music</v>
      </c>
      <c r="V2466" t="str">
        <f t="shared" si="116"/>
        <v>indie rock</v>
      </c>
    </row>
    <row r="2467" spans="1:22" ht="3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5">
        <f t="shared" si="114"/>
        <v>1.8014285714285714</v>
      </c>
      <c r="G2467" t="s">
        <v>8219</v>
      </c>
      <c r="H2467" t="s">
        <v>8224</v>
      </c>
      <c r="I2467" t="s">
        <v>8246</v>
      </c>
      <c r="J2467">
        <v>1348420548</v>
      </c>
      <c r="K2467" s="11">
        <f>(Table1[[#This Row],[deadline]]/86400)+25569+(-5/24)</f>
        <v>41175.510972222219</v>
      </c>
      <c r="L2467">
        <v>1345828548</v>
      </c>
      <c r="M2467" s="11">
        <f>(Table1[[#This Row],[launched_at]]/86400)+25569+(-5/24)</f>
        <v>41145.510972222219</v>
      </c>
      <c r="N2467" s="12">
        <f>Table1[[#This Row],[Date Created Conversion]]</f>
        <v>41145.510972222219</v>
      </c>
      <c r="O2467" s="13">
        <f>Table1[[#This Row],[Date Created Conversion]]</f>
        <v>41145.510972222219</v>
      </c>
      <c r="P2467" t="b">
        <v>0</v>
      </c>
      <c r="Q2467">
        <v>48</v>
      </c>
      <c r="R2467" s="6">
        <f>E2467/Q2467</f>
        <v>26.270833333333332</v>
      </c>
      <c r="S2467" t="b">
        <v>1</v>
      </c>
      <c r="T2467" t="s">
        <v>8279</v>
      </c>
      <c r="U2467" s="7" t="str">
        <f t="shared" si="115"/>
        <v>music</v>
      </c>
      <c r="V2467" t="str">
        <f t="shared" si="116"/>
        <v>indie rock</v>
      </c>
    </row>
    <row r="2468" spans="1:22" ht="46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5">
        <f t="shared" si="114"/>
        <v>1</v>
      </c>
      <c r="G2468" t="s">
        <v>8219</v>
      </c>
      <c r="H2468" t="s">
        <v>8224</v>
      </c>
      <c r="I2468" t="s">
        <v>8246</v>
      </c>
      <c r="J2468">
        <v>1368066453</v>
      </c>
      <c r="K2468" s="11">
        <f>(Table1[[#This Row],[deadline]]/86400)+25569+(-5/24)</f>
        <v>41402.894131944442</v>
      </c>
      <c r="L2468">
        <v>1365474453</v>
      </c>
      <c r="M2468" s="11">
        <f>(Table1[[#This Row],[launched_at]]/86400)+25569+(-5/24)</f>
        <v>41372.894131944442</v>
      </c>
      <c r="N2468" s="12">
        <f>Table1[[#This Row],[Date Created Conversion]]</f>
        <v>41372.894131944442</v>
      </c>
      <c r="O2468" s="13">
        <f>Table1[[#This Row],[Date Created Conversion]]</f>
        <v>41372.894131944442</v>
      </c>
      <c r="P2468" t="b">
        <v>0</v>
      </c>
      <c r="Q2468">
        <v>52</v>
      </c>
      <c r="R2468" s="6">
        <f>E2468/Q2468</f>
        <v>48.07692307692308</v>
      </c>
      <c r="S2468" t="b">
        <v>1</v>
      </c>
      <c r="T2468" t="s">
        <v>8279</v>
      </c>
      <c r="U2468" s="7" t="str">
        <f t="shared" si="115"/>
        <v>music</v>
      </c>
      <c r="V2468" t="str">
        <f t="shared" si="116"/>
        <v>indie rock</v>
      </c>
    </row>
    <row r="2469" spans="1:22" ht="31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5">
        <f t="shared" si="114"/>
        <v>1.1850000000000001</v>
      </c>
      <c r="G2469" t="s">
        <v>8219</v>
      </c>
      <c r="H2469" t="s">
        <v>8224</v>
      </c>
      <c r="I2469" t="s">
        <v>8246</v>
      </c>
      <c r="J2469">
        <v>1336669200</v>
      </c>
      <c r="K2469" s="11">
        <f>(Table1[[#This Row],[deadline]]/86400)+25569+(-5/24)</f>
        <v>41039.5</v>
      </c>
      <c r="L2469">
        <v>1335473931</v>
      </c>
      <c r="M2469" s="11">
        <f>(Table1[[#This Row],[launched_at]]/86400)+25569+(-5/24)</f>
        <v>41025.665868055556</v>
      </c>
      <c r="N2469" s="12">
        <f>Table1[[#This Row],[Date Created Conversion]]</f>
        <v>41025.665868055556</v>
      </c>
      <c r="O2469" s="13">
        <f>Table1[[#This Row],[Date Created Conversion]]</f>
        <v>41025.665868055556</v>
      </c>
      <c r="P2469" t="b">
        <v>0</v>
      </c>
      <c r="Q2469">
        <v>43</v>
      </c>
      <c r="R2469" s="6">
        <f>E2469/Q2469</f>
        <v>27.558139534883722</v>
      </c>
      <c r="S2469" t="b">
        <v>1</v>
      </c>
      <c r="T2469" t="s">
        <v>8279</v>
      </c>
      <c r="U2469" s="7" t="str">
        <f t="shared" si="115"/>
        <v>music</v>
      </c>
      <c r="V2469" t="str">
        <f t="shared" si="116"/>
        <v>indie rock</v>
      </c>
    </row>
    <row r="2470" spans="1:22" ht="3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5">
        <f t="shared" si="114"/>
        <v>1.0721700000000001</v>
      </c>
      <c r="G2470" t="s">
        <v>8219</v>
      </c>
      <c r="H2470" t="s">
        <v>8224</v>
      </c>
      <c r="I2470" t="s">
        <v>8246</v>
      </c>
      <c r="J2470">
        <v>1351400400</v>
      </c>
      <c r="K2470" s="11">
        <f>(Table1[[#This Row],[deadline]]/86400)+25569+(-5/24)</f>
        <v>41210</v>
      </c>
      <c r="L2470">
        <v>1348285321</v>
      </c>
      <c r="M2470" s="11">
        <f>(Table1[[#This Row],[launched_at]]/86400)+25569+(-5/24)</f>
        <v>41173.945844907408</v>
      </c>
      <c r="N2470" s="12">
        <f>Table1[[#This Row],[Date Created Conversion]]</f>
        <v>41173.945844907408</v>
      </c>
      <c r="O2470" s="13">
        <f>Table1[[#This Row],[Date Created Conversion]]</f>
        <v>41173.945844907408</v>
      </c>
      <c r="P2470" t="b">
        <v>0</v>
      </c>
      <c r="Q2470">
        <v>58</v>
      </c>
      <c r="R2470" s="6">
        <f>E2470/Q2470</f>
        <v>36.97137931034483</v>
      </c>
      <c r="S2470" t="b">
        <v>1</v>
      </c>
      <c r="T2470" t="s">
        <v>8279</v>
      </c>
      <c r="U2470" s="7" t="str">
        <f t="shared" si="115"/>
        <v>music</v>
      </c>
      <c r="V2470" t="str">
        <f t="shared" si="116"/>
        <v>indie rock</v>
      </c>
    </row>
    <row r="2471" spans="1:22" ht="46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5">
        <f t="shared" si="114"/>
        <v>1.1366666666666667</v>
      </c>
      <c r="G2471" t="s">
        <v>8219</v>
      </c>
      <c r="H2471" t="s">
        <v>8224</v>
      </c>
      <c r="I2471" t="s">
        <v>8246</v>
      </c>
      <c r="J2471">
        <v>1297160329</v>
      </c>
      <c r="K2471" s="11">
        <f>(Table1[[#This Row],[deadline]]/86400)+25569+(-5/24)</f>
        <v>40582.221400462957</v>
      </c>
      <c r="L2471">
        <v>1295000329</v>
      </c>
      <c r="M2471" s="11">
        <f>(Table1[[#This Row],[launched_at]]/86400)+25569+(-5/24)</f>
        <v>40557.221400462957</v>
      </c>
      <c r="N2471" s="12">
        <f>Table1[[#This Row],[Date Created Conversion]]</f>
        <v>40557.221400462957</v>
      </c>
      <c r="O2471" s="13">
        <f>Table1[[#This Row],[Date Created Conversion]]</f>
        <v>40557.221400462957</v>
      </c>
      <c r="P2471" t="b">
        <v>0</v>
      </c>
      <c r="Q2471">
        <v>47</v>
      </c>
      <c r="R2471" s="6">
        <f>E2471/Q2471</f>
        <v>29.021276595744681</v>
      </c>
      <c r="S2471" t="b">
        <v>1</v>
      </c>
      <c r="T2471" t="s">
        <v>8279</v>
      </c>
      <c r="U2471" s="7" t="str">
        <f t="shared" si="115"/>
        <v>music</v>
      </c>
      <c r="V2471" t="str">
        <f t="shared" si="116"/>
        <v>indie rock</v>
      </c>
    </row>
    <row r="2472" spans="1:22" ht="46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5">
        <f t="shared" si="114"/>
        <v>1.0316400000000001</v>
      </c>
      <c r="G2472" t="s">
        <v>8219</v>
      </c>
      <c r="H2472" t="s">
        <v>8224</v>
      </c>
      <c r="I2472" t="s">
        <v>8246</v>
      </c>
      <c r="J2472">
        <v>1337824055</v>
      </c>
      <c r="K2472" s="11">
        <f>(Table1[[#This Row],[deadline]]/86400)+25569+(-5/24)</f>
        <v>41052.866377314815</v>
      </c>
      <c r="L2472">
        <v>1335232055</v>
      </c>
      <c r="M2472" s="11">
        <f>(Table1[[#This Row],[launched_at]]/86400)+25569+(-5/24)</f>
        <v>41022.866377314815</v>
      </c>
      <c r="N2472" s="12">
        <f>Table1[[#This Row],[Date Created Conversion]]</f>
        <v>41022.866377314815</v>
      </c>
      <c r="O2472" s="13">
        <f>Table1[[#This Row],[Date Created Conversion]]</f>
        <v>41022.866377314815</v>
      </c>
      <c r="P2472" t="b">
        <v>0</v>
      </c>
      <c r="Q2472">
        <v>36</v>
      </c>
      <c r="R2472" s="6">
        <f>E2472/Q2472</f>
        <v>28.65666666666667</v>
      </c>
      <c r="S2472" t="b">
        <v>1</v>
      </c>
      <c r="T2472" t="s">
        <v>8279</v>
      </c>
      <c r="U2472" s="7" t="str">
        <f t="shared" si="115"/>
        <v>music</v>
      </c>
      <c r="V2472" t="str">
        <f t="shared" si="116"/>
        <v>indie rock</v>
      </c>
    </row>
    <row r="2473" spans="1:22" ht="46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5">
        <f t="shared" si="114"/>
        <v>1.28</v>
      </c>
      <c r="G2473" t="s">
        <v>8219</v>
      </c>
      <c r="H2473" t="s">
        <v>8224</v>
      </c>
      <c r="I2473" t="s">
        <v>8246</v>
      </c>
      <c r="J2473">
        <v>1327535392</v>
      </c>
      <c r="K2473" s="11">
        <f>(Table1[[#This Row],[deadline]]/86400)+25569+(-5/24)</f>
        <v>40933.784629629627</v>
      </c>
      <c r="L2473">
        <v>1324079392</v>
      </c>
      <c r="M2473" s="11">
        <f>(Table1[[#This Row],[launched_at]]/86400)+25569+(-5/24)</f>
        <v>40893.784629629627</v>
      </c>
      <c r="N2473" s="12">
        <f>Table1[[#This Row],[Date Created Conversion]]</f>
        <v>40893.784629629627</v>
      </c>
      <c r="O2473" s="13">
        <f>Table1[[#This Row],[Date Created Conversion]]</f>
        <v>40893.784629629627</v>
      </c>
      <c r="P2473" t="b">
        <v>0</v>
      </c>
      <c r="Q2473">
        <v>17</v>
      </c>
      <c r="R2473" s="6">
        <f>E2473/Q2473</f>
        <v>37.647058823529413</v>
      </c>
      <c r="S2473" t="b">
        <v>1</v>
      </c>
      <c r="T2473" t="s">
        <v>8279</v>
      </c>
      <c r="U2473" s="7" t="str">
        <f t="shared" si="115"/>
        <v>music</v>
      </c>
      <c r="V2473" t="str">
        <f t="shared" si="116"/>
        <v>indie rock</v>
      </c>
    </row>
    <row r="2474" spans="1:22" ht="46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5">
        <f t="shared" si="114"/>
        <v>1.3576026666666667</v>
      </c>
      <c r="G2474" t="s">
        <v>8219</v>
      </c>
      <c r="H2474" t="s">
        <v>8224</v>
      </c>
      <c r="I2474" t="s">
        <v>8246</v>
      </c>
      <c r="J2474">
        <v>1283562180</v>
      </c>
      <c r="K2474" s="11">
        <f>(Table1[[#This Row],[deadline]]/86400)+25569+(-5/24)</f>
        <v>40424.835416666661</v>
      </c>
      <c r="L2474">
        <v>1277433980</v>
      </c>
      <c r="M2474" s="11">
        <f>(Table1[[#This Row],[launched_at]]/86400)+25569+(-5/24)</f>
        <v>40353.907175925924</v>
      </c>
      <c r="N2474" s="12">
        <f>Table1[[#This Row],[Date Created Conversion]]</f>
        <v>40353.907175925924</v>
      </c>
      <c r="O2474" s="13">
        <f>Table1[[#This Row],[Date Created Conversion]]</f>
        <v>40353.907175925924</v>
      </c>
      <c r="P2474" t="b">
        <v>0</v>
      </c>
      <c r="Q2474">
        <v>104</v>
      </c>
      <c r="R2474" s="6">
        <f>E2474/Q2474</f>
        <v>97.904038461538462</v>
      </c>
      <c r="S2474" t="b">
        <v>1</v>
      </c>
      <c r="T2474" t="s">
        <v>8279</v>
      </c>
      <c r="U2474" s="7" t="str">
        <f t="shared" si="115"/>
        <v>music</v>
      </c>
      <c r="V2474" t="str">
        <f t="shared" si="116"/>
        <v>indie rock</v>
      </c>
    </row>
    <row r="2475" spans="1:22" ht="46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5">
        <f t="shared" si="114"/>
        <v>1</v>
      </c>
      <c r="G2475" t="s">
        <v>8219</v>
      </c>
      <c r="H2475" t="s">
        <v>8224</v>
      </c>
      <c r="I2475" t="s">
        <v>8246</v>
      </c>
      <c r="J2475">
        <v>1352573869</v>
      </c>
      <c r="K2475" s="11">
        <f>(Table1[[#This Row],[deadline]]/86400)+25569+(-5/24)</f>
        <v>41223.581817129627</v>
      </c>
      <c r="L2475">
        <v>1349978269</v>
      </c>
      <c r="M2475" s="11">
        <f>(Table1[[#This Row],[launched_at]]/86400)+25569+(-5/24)</f>
        <v>41193.540150462963</v>
      </c>
      <c r="N2475" s="12">
        <f>Table1[[#This Row],[Date Created Conversion]]</f>
        <v>41193.540150462963</v>
      </c>
      <c r="O2475" s="13">
        <f>Table1[[#This Row],[Date Created Conversion]]</f>
        <v>41193.540150462963</v>
      </c>
      <c r="P2475" t="b">
        <v>0</v>
      </c>
      <c r="Q2475">
        <v>47</v>
      </c>
      <c r="R2475" s="6">
        <f>E2475/Q2475</f>
        <v>42.553191489361701</v>
      </c>
      <c r="S2475" t="b">
        <v>1</v>
      </c>
      <c r="T2475" t="s">
        <v>8279</v>
      </c>
      <c r="U2475" s="7" t="str">
        <f t="shared" si="115"/>
        <v>music</v>
      </c>
      <c r="V2475" t="str">
        <f t="shared" si="116"/>
        <v>indie rock</v>
      </c>
    </row>
    <row r="2476" spans="1:22" ht="46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5">
        <f t="shared" si="114"/>
        <v>1.0000360000000001</v>
      </c>
      <c r="G2476" t="s">
        <v>8219</v>
      </c>
      <c r="H2476" t="s">
        <v>8224</v>
      </c>
      <c r="I2476" t="s">
        <v>8246</v>
      </c>
      <c r="J2476">
        <v>1286756176</v>
      </c>
      <c r="K2476" s="11">
        <f>(Table1[[#This Row],[deadline]]/86400)+25569+(-5/24)</f>
        <v>40461.80296296296</v>
      </c>
      <c r="L2476">
        <v>1282868176</v>
      </c>
      <c r="M2476" s="11">
        <f>(Table1[[#This Row],[launched_at]]/86400)+25569+(-5/24)</f>
        <v>40416.80296296296</v>
      </c>
      <c r="N2476" s="12">
        <f>Table1[[#This Row],[Date Created Conversion]]</f>
        <v>40416.80296296296</v>
      </c>
      <c r="O2476" s="13">
        <f>Table1[[#This Row],[Date Created Conversion]]</f>
        <v>40416.80296296296</v>
      </c>
      <c r="P2476" t="b">
        <v>0</v>
      </c>
      <c r="Q2476">
        <v>38</v>
      </c>
      <c r="R2476" s="6">
        <f>E2476/Q2476</f>
        <v>131.58368421052631</v>
      </c>
      <c r="S2476" t="b">
        <v>1</v>
      </c>
      <c r="T2476" t="s">
        <v>8279</v>
      </c>
      <c r="U2476" s="7" t="str">
        <f t="shared" si="115"/>
        <v>music</v>
      </c>
      <c r="V2476" t="str">
        <f t="shared" si="116"/>
        <v>indie rock</v>
      </c>
    </row>
    <row r="2477" spans="1:22" ht="3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5">
        <f t="shared" si="114"/>
        <v>1.0471999999999999</v>
      </c>
      <c r="G2477" t="s">
        <v>8219</v>
      </c>
      <c r="H2477" t="s">
        <v>8224</v>
      </c>
      <c r="I2477" t="s">
        <v>8246</v>
      </c>
      <c r="J2477">
        <v>1278799200</v>
      </c>
      <c r="K2477" s="11">
        <f>(Table1[[#This Row],[deadline]]/86400)+25569+(-5/24)</f>
        <v>40369.708333333328</v>
      </c>
      <c r="L2477">
        <v>1273647255</v>
      </c>
      <c r="M2477" s="11">
        <f>(Table1[[#This Row],[launched_at]]/86400)+25569+(-5/24)</f>
        <v>40310.079340277771</v>
      </c>
      <c r="N2477" s="12">
        <f>Table1[[#This Row],[Date Created Conversion]]</f>
        <v>40310.079340277771</v>
      </c>
      <c r="O2477" s="13">
        <f>Table1[[#This Row],[Date Created Conversion]]</f>
        <v>40310.079340277771</v>
      </c>
      <c r="P2477" t="b">
        <v>0</v>
      </c>
      <c r="Q2477">
        <v>81</v>
      </c>
      <c r="R2477" s="6">
        <f>E2477/Q2477</f>
        <v>32.320987654320987</v>
      </c>
      <c r="S2477" t="b">
        <v>1</v>
      </c>
      <c r="T2477" t="s">
        <v>8279</v>
      </c>
      <c r="U2477" s="7" t="str">
        <f t="shared" si="115"/>
        <v>music</v>
      </c>
      <c r="V2477" t="str">
        <f t="shared" si="116"/>
        <v>indie rock</v>
      </c>
    </row>
    <row r="2478" spans="1:22" ht="46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5">
        <f t="shared" si="114"/>
        <v>1.050225</v>
      </c>
      <c r="G2478" t="s">
        <v>8219</v>
      </c>
      <c r="H2478" t="s">
        <v>8224</v>
      </c>
      <c r="I2478" t="s">
        <v>8246</v>
      </c>
      <c r="J2478">
        <v>1415004770</v>
      </c>
      <c r="K2478" s="11">
        <f>(Table1[[#This Row],[deadline]]/86400)+25569+(-5/24)</f>
        <v>41946.161689814813</v>
      </c>
      <c r="L2478">
        <v>1412149970</v>
      </c>
      <c r="M2478" s="11">
        <f>(Table1[[#This Row],[launched_at]]/86400)+25569+(-5/24)</f>
        <v>41913.120023148142</v>
      </c>
      <c r="N2478" s="12">
        <f>Table1[[#This Row],[Date Created Conversion]]</f>
        <v>41913.120023148142</v>
      </c>
      <c r="O2478" s="13">
        <f>Table1[[#This Row],[Date Created Conversion]]</f>
        <v>41913.120023148142</v>
      </c>
      <c r="P2478" t="b">
        <v>0</v>
      </c>
      <c r="Q2478">
        <v>55</v>
      </c>
      <c r="R2478" s="6">
        <f>E2478/Q2478</f>
        <v>61.103999999999999</v>
      </c>
      <c r="S2478" t="b">
        <v>1</v>
      </c>
      <c r="T2478" t="s">
        <v>8279</v>
      </c>
      <c r="U2478" s="7" t="str">
        <f t="shared" si="115"/>
        <v>music</v>
      </c>
      <c r="V2478" t="str">
        <f t="shared" si="116"/>
        <v>indie rock</v>
      </c>
    </row>
    <row r="2479" spans="1:22" ht="3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5">
        <f t="shared" si="114"/>
        <v>1.7133333333333334</v>
      </c>
      <c r="G2479" t="s">
        <v>8219</v>
      </c>
      <c r="H2479" t="s">
        <v>8224</v>
      </c>
      <c r="I2479" t="s">
        <v>8246</v>
      </c>
      <c r="J2479">
        <v>1344789345</v>
      </c>
      <c r="K2479" s="11">
        <f>(Table1[[#This Row],[deadline]]/86400)+25569+(-5/24)</f>
        <v>41133.483159722222</v>
      </c>
      <c r="L2479">
        <v>1340901345</v>
      </c>
      <c r="M2479" s="11">
        <f>(Table1[[#This Row],[launched_at]]/86400)+25569+(-5/24)</f>
        <v>41088.483159722222</v>
      </c>
      <c r="N2479" s="12">
        <f>Table1[[#This Row],[Date Created Conversion]]</f>
        <v>41088.483159722222</v>
      </c>
      <c r="O2479" s="13">
        <f>Table1[[#This Row],[Date Created Conversion]]</f>
        <v>41088.483159722222</v>
      </c>
      <c r="P2479" t="b">
        <v>0</v>
      </c>
      <c r="Q2479">
        <v>41</v>
      </c>
      <c r="R2479" s="6">
        <f>E2479/Q2479</f>
        <v>31.341463414634145</v>
      </c>
      <c r="S2479" t="b">
        <v>1</v>
      </c>
      <c r="T2479" t="s">
        <v>8279</v>
      </c>
      <c r="U2479" s="7" t="str">
        <f t="shared" si="115"/>
        <v>music</v>
      </c>
      <c r="V2479" t="str">
        <f t="shared" si="116"/>
        <v>indie rock</v>
      </c>
    </row>
    <row r="2480" spans="1:22" ht="46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5">
        <f t="shared" si="114"/>
        <v>1.2749999999999999</v>
      </c>
      <c r="G2480" t="s">
        <v>8219</v>
      </c>
      <c r="H2480" t="s">
        <v>8224</v>
      </c>
      <c r="I2480" t="s">
        <v>8246</v>
      </c>
      <c r="J2480">
        <v>1358117313</v>
      </c>
      <c r="K2480" s="11">
        <f>(Table1[[#This Row],[deadline]]/86400)+25569+(-5/24)</f>
        <v>41287.742048611108</v>
      </c>
      <c r="L2480">
        <v>1355525313</v>
      </c>
      <c r="M2480" s="11">
        <f>(Table1[[#This Row],[launched_at]]/86400)+25569+(-5/24)</f>
        <v>41257.742048611108</v>
      </c>
      <c r="N2480" s="12">
        <f>Table1[[#This Row],[Date Created Conversion]]</f>
        <v>41257.742048611108</v>
      </c>
      <c r="O2480" s="13">
        <f>Table1[[#This Row],[Date Created Conversion]]</f>
        <v>41257.742048611108</v>
      </c>
      <c r="P2480" t="b">
        <v>0</v>
      </c>
      <c r="Q2480">
        <v>79</v>
      </c>
      <c r="R2480" s="6">
        <f>E2480/Q2480</f>
        <v>129.1139240506329</v>
      </c>
      <c r="S2480" t="b">
        <v>1</v>
      </c>
      <c r="T2480" t="s">
        <v>8279</v>
      </c>
      <c r="U2480" s="7" t="str">
        <f t="shared" si="115"/>
        <v>music</v>
      </c>
      <c r="V2480" t="str">
        <f t="shared" si="116"/>
        <v>indie rock</v>
      </c>
    </row>
    <row r="2481" spans="1:22" ht="3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5">
        <f t="shared" si="114"/>
        <v>1.3344333333333334</v>
      </c>
      <c r="G2481" t="s">
        <v>8219</v>
      </c>
      <c r="H2481" t="s">
        <v>8224</v>
      </c>
      <c r="I2481" t="s">
        <v>8246</v>
      </c>
      <c r="J2481">
        <v>1343440800</v>
      </c>
      <c r="K2481" s="11">
        <f>(Table1[[#This Row],[deadline]]/86400)+25569+(-5/24)</f>
        <v>41117.875</v>
      </c>
      <c r="L2481">
        <v>1342545994</v>
      </c>
      <c r="M2481" s="11">
        <f>(Table1[[#This Row],[launched_at]]/86400)+25569+(-5/24)</f>
        <v>41107.518449074072</v>
      </c>
      <c r="N2481" s="12">
        <f>Table1[[#This Row],[Date Created Conversion]]</f>
        <v>41107.518449074072</v>
      </c>
      <c r="O2481" s="13">
        <f>Table1[[#This Row],[Date Created Conversion]]</f>
        <v>41107.518449074072</v>
      </c>
      <c r="P2481" t="b">
        <v>0</v>
      </c>
      <c r="Q2481">
        <v>16</v>
      </c>
      <c r="R2481" s="6">
        <f>E2481/Q2481</f>
        <v>25.020624999999999</v>
      </c>
      <c r="S2481" t="b">
        <v>1</v>
      </c>
      <c r="T2481" t="s">
        <v>8279</v>
      </c>
      <c r="U2481" s="7" t="str">
        <f t="shared" si="115"/>
        <v>music</v>
      </c>
      <c r="V2481" t="str">
        <f t="shared" si="116"/>
        <v>indie rock</v>
      </c>
    </row>
    <row r="2482" spans="1:22" ht="46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5">
        <f t="shared" si="114"/>
        <v>1</v>
      </c>
      <c r="G2482" t="s">
        <v>8219</v>
      </c>
      <c r="H2482" t="s">
        <v>8224</v>
      </c>
      <c r="I2482" t="s">
        <v>8246</v>
      </c>
      <c r="J2482">
        <v>1444516084</v>
      </c>
      <c r="K2482" s="11">
        <f>(Table1[[#This Row],[deadline]]/86400)+25569+(-5/24)</f>
        <v>42287.727824074071</v>
      </c>
      <c r="L2482">
        <v>1439332084</v>
      </c>
      <c r="M2482" s="11">
        <f>(Table1[[#This Row],[launched_at]]/86400)+25569+(-5/24)</f>
        <v>42227.727824074071</v>
      </c>
      <c r="N2482" s="12">
        <f>Table1[[#This Row],[Date Created Conversion]]</f>
        <v>42227.727824074071</v>
      </c>
      <c r="O2482" s="13">
        <f>Table1[[#This Row],[Date Created Conversion]]</f>
        <v>42227.727824074071</v>
      </c>
      <c r="P2482" t="b">
        <v>0</v>
      </c>
      <c r="Q2482">
        <v>8</v>
      </c>
      <c r="R2482" s="6">
        <f>E2482/Q2482</f>
        <v>250</v>
      </c>
      <c r="S2482" t="b">
        <v>1</v>
      </c>
      <c r="T2482" t="s">
        <v>8279</v>
      </c>
      <c r="U2482" s="7" t="str">
        <f t="shared" si="115"/>
        <v>music</v>
      </c>
      <c r="V2482" t="str">
        <f t="shared" si="116"/>
        <v>indie rock</v>
      </c>
    </row>
    <row r="2483" spans="1:22" ht="46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5">
        <f t="shared" si="114"/>
        <v>1.1291099999999998</v>
      </c>
      <c r="G2483" t="s">
        <v>8219</v>
      </c>
      <c r="H2483" t="s">
        <v>8224</v>
      </c>
      <c r="I2483" t="s">
        <v>8246</v>
      </c>
      <c r="J2483">
        <v>1335799808</v>
      </c>
      <c r="K2483" s="11">
        <f>(Table1[[#This Row],[deadline]]/86400)+25569+(-5/24)</f>
        <v>41029.437592592592</v>
      </c>
      <c r="L2483">
        <v>1333207808</v>
      </c>
      <c r="M2483" s="11">
        <f>(Table1[[#This Row],[launched_at]]/86400)+25569+(-5/24)</f>
        <v>40999.437592592592</v>
      </c>
      <c r="N2483" s="12">
        <f>Table1[[#This Row],[Date Created Conversion]]</f>
        <v>40999.437592592592</v>
      </c>
      <c r="O2483" s="13">
        <f>Table1[[#This Row],[Date Created Conversion]]</f>
        <v>40999.437592592592</v>
      </c>
      <c r="P2483" t="b">
        <v>0</v>
      </c>
      <c r="Q2483">
        <v>95</v>
      </c>
      <c r="R2483" s="6">
        <f>E2483/Q2483</f>
        <v>47.541473684210523</v>
      </c>
      <c r="S2483" t="b">
        <v>1</v>
      </c>
      <c r="T2483" t="s">
        <v>8279</v>
      </c>
      <c r="U2483" s="7" t="str">
        <f t="shared" si="115"/>
        <v>music</v>
      </c>
      <c r="V2483" t="str">
        <f t="shared" si="116"/>
        <v>indie rock</v>
      </c>
    </row>
    <row r="2484" spans="1:22" ht="46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5">
        <f t="shared" si="114"/>
        <v>1.0009999999999999</v>
      </c>
      <c r="G2484" t="s">
        <v>8219</v>
      </c>
      <c r="H2484" t="s">
        <v>8224</v>
      </c>
      <c r="I2484" t="s">
        <v>8246</v>
      </c>
      <c r="J2484">
        <v>1312224383</v>
      </c>
      <c r="K2484" s="11">
        <f>(Table1[[#This Row],[deadline]]/86400)+25569+(-5/24)</f>
        <v>40756.573877314811</v>
      </c>
      <c r="L2484">
        <v>1308336383</v>
      </c>
      <c r="M2484" s="11">
        <f>(Table1[[#This Row],[launched_at]]/86400)+25569+(-5/24)</f>
        <v>40711.573877314811</v>
      </c>
      <c r="N2484" s="12">
        <f>Table1[[#This Row],[Date Created Conversion]]</f>
        <v>40711.573877314811</v>
      </c>
      <c r="O2484" s="13">
        <f>Table1[[#This Row],[Date Created Conversion]]</f>
        <v>40711.573877314811</v>
      </c>
      <c r="P2484" t="b">
        <v>0</v>
      </c>
      <c r="Q2484">
        <v>25</v>
      </c>
      <c r="R2484" s="6">
        <f>E2484/Q2484</f>
        <v>40.04</v>
      </c>
      <c r="S2484" t="b">
        <v>1</v>
      </c>
      <c r="T2484" t="s">
        <v>8279</v>
      </c>
      <c r="U2484" s="7" t="str">
        <f t="shared" si="115"/>
        <v>music</v>
      </c>
      <c r="V2484" t="str">
        <f t="shared" si="116"/>
        <v>indie rock</v>
      </c>
    </row>
    <row r="2485" spans="1:22" ht="3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5">
        <f t="shared" si="114"/>
        <v>1.1372727272727272</v>
      </c>
      <c r="G2485" t="s">
        <v>8219</v>
      </c>
      <c r="H2485" t="s">
        <v>8224</v>
      </c>
      <c r="I2485" t="s">
        <v>8246</v>
      </c>
      <c r="J2485">
        <v>1335891603</v>
      </c>
      <c r="K2485" s="11">
        <f>(Table1[[#This Row],[deadline]]/86400)+25569+(-5/24)</f>
        <v>41030.500034722216</v>
      </c>
      <c r="L2485">
        <v>1330711203</v>
      </c>
      <c r="M2485" s="11">
        <f>(Table1[[#This Row],[launched_at]]/86400)+25569+(-5/24)</f>
        <v>40970.541701388887</v>
      </c>
      <c r="N2485" s="12">
        <f>Table1[[#This Row],[Date Created Conversion]]</f>
        <v>40970.541701388887</v>
      </c>
      <c r="O2485" s="13">
        <f>Table1[[#This Row],[Date Created Conversion]]</f>
        <v>40970.541701388887</v>
      </c>
      <c r="P2485" t="b">
        <v>0</v>
      </c>
      <c r="Q2485">
        <v>19</v>
      </c>
      <c r="R2485" s="6">
        <f>E2485/Q2485</f>
        <v>65.84210526315789</v>
      </c>
      <c r="S2485" t="b">
        <v>1</v>
      </c>
      <c r="T2485" t="s">
        <v>8279</v>
      </c>
      <c r="U2485" s="7" t="str">
        <f t="shared" si="115"/>
        <v>music</v>
      </c>
      <c r="V2485" t="str">
        <f t="shared" si="116"/>
        <v>indie rock</v>
      </c>
    </row>
    <row r="2486" spans="1:22" ht="46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5">
        <f t="shared" si="114"/>
        <v>1.1931742857142855</v>
      </c>
      <c r="G2486" t="s">
        <v>8219</v>
      </c>
      <c r="H2486" t="s">
        <v>8224</v>
      </c>
      <c r="I2486" t="s">
        <v>8246</v>
      </c>
      <c r="J2486">
        <v>1316124003</v>
      </c>
      <c r="K2486" s="11">
        <f>(Table1[[#This Row],[deadline]]/86400)+25569+(-5/24)</f>
        <v>40801.708368055552</v>
      </c>
      <c r="L2486">
        <v>1313532003</v>
      </c>
      <c r="M2486" s="11">
        <f>(Table1[[#This Row],[launched_at]]/86400)+25569+(-5/24)</f>
        <v>40771.708368055552</v>
      </c>
      <c r="N2486" s="12">
        <f>Table1[[#This Row],[Date Created Conversion]]</f>
        <v>40771.708368055552</v>
      </c>
      <c r="O2486" s="13">
        <f>Table1[[#This Row],[Date Created Conversion]]</f>
        <v>40771.708368055552</v>
      </c>
      <c r="P2486" t="b">
        <v>0</v>
      </c>
      <c r="Q2486">
        <v>90</v>
      </c>
      <c r="R2486" s="6">
        <f>E2486/Q2486</f>
        <v>46.401222222222216</v>
      </c>
      <c r="S2486" t="b">
        <v>1</v>
      </c>
      <c r="T2486" t="s">
        <v>8279</v>
      </c>
      <c r="U2486" s="7" t="str">
        <f t="shared" si="115"/>
        <v>music</v>
      </c>
      <c r="V2486" t="str">
        <f t="shared" si="116"/>
        <v>indie rock</v>
      </c>
    </row>
    <row r="2487" spans="1:22" ht="46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5">
        <f t="shared" si="114"/>
        <v>1.0325</v>
      </c>
      <c r="G2487" t="s">
        <v>8219</v>
      </c>
      <c r="H2487" t="s">
        <v>8224</v>
      </c>
      <c r="I2487" t="s">
        <v>8246</v>
      </c>
      <c r="J2487">
        <v>1318463879</v>
      </c>
      <c r="K2487" s="11">
        <f>(Table1[[#This Row],[deadline]]/86400)+25569+(-5/24)</f>
        <v>40828.790266203701</v>
      </c>
      <c r="L2487">
        <v>1315439879</v>
      </c>
      <c r="M2487" s="11">
        <f>(Table1[[#This Row],[launched_at]]/86400)+25569+(-5/24)</f>
        <v>40793.790266203701</v>
      </c>
      <c r="N2487" s="12">
        <f>Table1[[#This Row],[Date Created Conversion]]</f>
        <v>40793.790266203701</v>
      </c>
      <c r="O2487" s="13">
        <f>Table1[[#This Row],[Date Created Conversion]]</f>
        <v>40793.790266203701</v>
      </c>
      <c r="P2487" t="b">
        <v>0</v>
      </c>
      <c r="Q2487">
        <v>41</v>
      </c>
      <c r="R2487" s="6">
        <f>E2487/Q2487</f>
        <v>50.365853658536587</v>
      </c>
      <c r="S2487" t="b">
        <v>1</v>
      </c>
      <c r="T2487" t="s">
        <v>8279</v>
      </c>
      <c r="U2487" s="7" t="str">
        <f t="shared" si="115"/>
        <v>music</v>
      </c>
      <c r="V2487" t="str">
        <f t="shared" si="116"/>
        <v>indie rock</v>
      </c>
    </row>
    <row r="2488" spans="1:22" ht="46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5">
        <f t="shared" si="114"/>
        <v>2.6566666666666667</v>
      </c>
      <c r="G2488" t="s">
        <v>8219</v>
      </c>
      <c r="H2488" t="s">
        <v>8224</v>
      </c>
      <c r="I2488" t="s">
        <v>8246</v>
      </c>
      <c r="J2488">
        <v>1335113976</v>
      </c>
      <c r="K2488" s="11">
        <f>(Table1[[#This Row],[deadline]]/86400)+25569+(-5/24)</f>
        <v>41021.499722222223</v>
      </c>
      <c r="L2488">
        <v>1332521976</v>
      </c>
      <c r="M2488" s="11">
        <f>(Table1[[#This Row],[launched_at]]/86400)+25569+(-5/24)</f>
        <v>40991.499722222223</v>
      </c>
      <c r="N2488" s="12">
        <f>Table1[[#This Row],[Date Created Conversion]]</f>
        <v>40991.499722222223</v>
      </c>
      <c r="O2488" s="13">
        <f>Table1[[#This Row],[Date Created Conversion]]</f>
        <v>40991.499722222223</v>
      </c>
      <c r="P2488" t="b">
        <v>0</v>
      </c>
      <c r="Q2488">
        <v>30</v>
      </c>
      <c r="R2488" s="6">
        <f>E2488/Q2488</f>
        <v>26.566666666666666</v>
      </c>
      <c r="S2488" t="b">
        <v>1</v>
      </c>
      <c r="T2488" t="s">
        <v>8279</v>
      </c>
      <c r="U2488" s="7" t="str">
        <f t="shared" si="115"/>
        <v>music</v>
      </c>
      <c r="V2488" t="str">
        <f t="shared" si="116"/>
        <v>indie rock</v>
      </c>
    </row>
    <row r="2489" spans="1:22" ht="46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5">
        <f t="shared" si="114"/>
        <v>1.0005066666666667</v>
      </c>
      <c r="G2489" t="s">
        <v>8219</v>
      </c>
      <c r="H2489" t="s">
        <v>8224</v>
      </c>
      <c r="I2489" t="s">
        <v>8246</v>
      </c>
      <c r="J2489">
        <v>1338083997</v>
      </c>
      <c r="K2489" s="11">
        <f>(Table1[[#This Row],[deadline]]/86400)+25569+(-5/24)</f>
        <v>41055.874965277777</v>
      </c>
      <c r="L2489">
        <v>1335491997</v>
      </c>
      <c r="M2489" s="11">
        <f>(Table1[[#This Row],[launched_at]]/86400)+25569+(-5/24)</f>
        <v>41025.874965277777</v>
      </c>
      <c r="N2489" s="12">
        <f>Table1[[#This Row],[Date Created Conversion]]</f>
        <v>41025.874965277777</v>
      </c>
      <c r="O2489" s="13">
        <f>Table1[[#This Row],[Date Created Conversion]]</f>
        <v>41025.874965277777</v>
      </c>
      <c r="P2489" t="b">
        <v>0</v>
      </c>
      <c r="Q2489">
        <v>38</v>
      </c>
      <c r="R2489" s="6">
        <f>E2489/Q2489</f>
        <v>39.493684210526318</v>
      </c>
      <c r="S2489" t="b">
        <v>1</v>
      </c>
      <c r="T2489" t="s">
        <v>8279</v>
      </c>
      <c r="U2489" s="7" t="str">
        <f t="shared" si="115"/>
        <v>music</v>
      </c>
      <c r="V2489" t="str">
        <f t="shared" si="116"/>
        <v>indie rock</v>
      </c>
    </row>
    <row r="2490" spans="1:22" ht="46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5">
        <f t="shared" si="114"/>
        <v>1.0669999999999999</v>
      </c>
      <c r="G2490" t="s">
        <v>8219</v>
      </c>
      <c r="H2490" t="s">
        <v>8224</v>
      </c>
      <c r="I2490" t="s">
        <v>8246</v>
      </c>
      <c r="J2490">
        <v>1321459908</v>
      </c>
      <c r="K2490" s="11">
        <f>(Table1[[#This Row],[deadline]]/86400)+25569+(-5/24)</f>
        <v>40863.466527777775</v>
      </c>
      <c r="L2490">
        <v>1318864308</v>
      </c>
      <c r="M2490" s="11">
        <f>(Table1[[#This Row],[launched_at]]/86400)+25569+(-5/24)</f>
        <v>40833.424861111111</v>
      </c>
      <c r="N2490" s="12">
        <f>Table1[[#This Row],[Date Created Conversion]]</f>
        <v>40833.424861111111</v>
      </c>
      <c r="O2490" s="13">
        <f>Table1[[#This Row],[Date Created Conversion]]</f>
        <v>40833.424861111111</v>
      </c>
      <c r="P2490" t="b">
        <v>0</v>
      </c>
      <c r="Q2490">
        <v>65</v>
      </c>
      <c r="R2490" s="6">
        <f>E2490/Q2490</f>
        <v>49.246153846153845</v>
      </c>
      <c r="S2490" t="b">
        <v>1</v>
      </c>
      <c r="T2490" t="s">
        <v>8279</v>
      </c>
      <c r="U2490" s="7" t="str">
        <f t="shared" si="115"/>
        <v>music</v>
      </c>
      <c r="V2490" t="str">
        <f t="shared" si="116"/>
        <v>indie rock</v>
      </c>
    </row>
    <row r="2491" spans="1:22" ht="46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5">
        <f t="shared" si="114"/>
        <v>1.3367142857142857</v>
      </c>
      <c r="G2491" t="s">
        <v>8219</v>
      </c>
      <c r="H2491" t="s">
        <v>8224</v>
      </c>
      <c r="I2491" t="s">
        <v>8246</v>
      </c>
      <c r="J2491">
        <v>1368117239</v>
      </c>
      <c r="K2491" s="11">
        <f>(Table1[[#This Row],[deadline]]/86400)+25569+(-5/24)</f>
        <v>41403.481932870367</v>
      </c>
      <c r="L2491">
        <v>1365525239</v>
      </c>
      <c r="M2491" s="11">
        <f>(Table1[[#This Row],[launched_at]]/86400)+25569+(-5/24)</f>
        <v>41373.481932870367</v>
      </c>
      <c r="N2491" s="12">
        <f>Table1[[#This Row],[Date Created Conversion]]</f>
        <v>41373.481932870367</v>
      </c>
      <c r="O2491" s="13">
        <f>Table1[[#This Row],[Date Created Conversion]]</f>
        <v>41373.481932870367</v>
      </c>
      <c r="P2491" t="b">
        <v>0</v>
      </c>
      <c r="Q2491">
        <v>75</v>
      </c>
      <c r="R2491" s="6">
        <f>E2491/Q2491</f>
        <v>62.38</v>
      </c>
      <c r="S2491" t="b">
        <v>1</v>
      </c>
      <c r="T2491" t="s">
        <v>8279</v>
      </c>
      <c r="U2491" s="7" t="str">
        <f t="shared" si="115"/>
        <v>music</v>
      </c>
      <c r="V2491" t="str">
        <f t="shared" si="116"/>
        <v>indie rock</v>
      </c>
    </row>
    <row r="2492" spans="1:22" ht="46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5">
        <f t="shared" si="114"/>
        <v>1.214</v>
      </c>
      <c r="G2492" t="s">
        <v>8219</v>
      </c>
      <c r="H2492" t="s">
        <v>8224</v>
      </c>
      <c r="I2492" t="s">
        <v>8246</v>
      </c>
      <c r="J2492">
        <v>1340429276</v>
      </c>
      <c r="K2492" s="11">
        <f>(Table1[[#This Row],[deadline]]/86400)+25569+(-5/24)</f>
        <v>41083.01939814815</v>
      </c>
      <c r="L2492">
        <v>1335245276</v>
      </c>
      <c r="M2492" s="11">
        <f>(Table1[[#This Row],[launched_at]]/86400)+25569+(-5/24)</f>
        <v>41023.01939814815</v>
      </c>
      <c r="N2492" s="12">
        <f>Table1[[#This Row],[Date Created Conversion]]</f>
        <v>41023.01939814815</v>
      </c>
      <c r="O2492" s="13">
        <f>Table1[[#This Row],[Date Created Conversion]]</f>
        <v>41023.01939814815</v>
      </c>
      <c r="P2492" t="b">
        <v>0</v>
      </c>
      <c r="Q2492">
        <v>16</v>
      </c>
      <c r="R2492" s="6">
        <f>E2492/Q2492</f>
        <v>37.9375</v>
      </c>
      <c r="S2492" t="b">
        <v>1</v>
      </c>
      <c r="T2492" t="s">
        <v>8279</v>
      </c>
      <c r="U2492" s="7" t="str">
        <f t="shared" si="115"/>
        <v>music</v>
      </c>
      <c r="V2492" t="str">
        <f t="shared" si="116"/>
        <v>indie rock</v>
      </c>
    </row>
    <row r="2493" spans="1:22" ht="46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5">
        <f t="shared" si="114"/>
        <v>1.032</v>
      </c>
      <c r="G2493" t="s">
        <v>8219</v>
      </c>
      <c r="H2493" t="s">
        <v>8224</v>
      </c>
      <c r="I2493" t="s">
        <v>8246</v>
      </c>
      <c r="J2493">
        <v>1295142660</v>
      </c>
      <c r="K2493" s="11">
        <f>(Table1[[#This Row],[deadline]]/86400)+25569+(-5/24)</f>
        <v>40558.868750000001</v>
      </c>
      <c r="L2493">
        <v>1293739714</v>
      </c>
      <c r="M2493" s="11">
        <f>(Table1[[#This Row],[launched_at]]/86400)+25569+(-5/24)</f>
        <v>40542.630949074075</v>
      </c>
      <c r="N2493" s="12">
        <f>Table1[[#This Row],[Date Created Conversion]]</f>
        <v>40542.630949074075</v>
      </c>
      <c r="O2493" s="13">
        <f>Table1[[#This Row],[Date Created Conversion]]</f>
        <v>40542.630949074075</v>
      </c>
      <c r="P2493" t="b">
        <v>0</v>
      </c>
      <c r="Q2493">
        <v>10</v>
      </c>
      <c r="R2493" s="6">
        <f>E2493/Q2493</f>
        <v>51.6</v>
      </c>
      <c r="S2493" t="b">
        <v>1</v>
      </c>
      <c r="T2493" t="s">
        <v>8279</v>
      </c>
      <c r="U2493" s="7" t="str">
        <f t="shared" si="115"/>
        <v>music</v>
      </c>
      <c r="V2493" t="str">
        <f t="shared" si="116"/>
        <v>indie rock</v>
      </c>
    </row>
    <row r="2494" spans="1:22" ht="3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5">
        <f t="shared" si="114"/>
        <v>1.25</v>
      </c>
      <c r="G2494" t="s">
        <v>8219</v>
      </c>
      <c r="H2494" t="s">
        <v>8224</v>
      </c>
      <c r="I2494" t="s">
        <v>8246</v>
      </c>
      <c r="J2494">
        <v>1339840740</v>
      </c>
      <c r="K2494" s="11">
        <f>(Table1[[#This Row],[deadline]]/86400)+25569+(-5/24)</f>
        <v>41076.207638888889</v>
      </c>
      <c r="L2494">
        <v>1335397188</v>
      </c>
      <c r="M2494" s="11">
        <f>(Table1[[#This Row],[launched_at]]/86400)+25569+(-5/24)</f>
        <v>41024.777638888889</v>
      </c>
      <c r="N2494" s="12">
        <f>Table1[[#This Row],[Date Created Conversion]]</f>
        <v>41024.777638888889</v>
      </c>
      <c r="O2494" s="13">
        <f>Table1[[#This Row],[Date Created Conversion]]</f>
        <v>41024.777638888889</v>
      </c>
      <c r="P2494" t="b">
        <v>0</v>
      </c>
      <c r="Q2494">
        <v>27</v>
      </c>
      <c r="R2494" s="6">
        <f>E2494/Q2494</f>
        <v>27.777777777777779</v>
      </c>
      <c r="S2494" t="b">
        <v>1</v>
      </c>
      <c r="T2494" t="s">
        <v>8279</v>
      </c>
      <c r="U2494" s="7" t="str">
        <f t="shared" si="115"/>
        <v>music</v>
      </c>
      <c r="V2494" t="str">
        <f t="shared" si="116"/>
        <v>indie rock</v>
      </c>
    </row>
    <row r="2495" spans="1:22" ht="46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5">
        <f t="shared" si="114"/>
        <v>1.2869999999999999</v>
      </c>
      <c r="G2495" t="s">
        <v>8219</v>
      </c>
      <c r="H2495" t="s">
        <v>8224</v>
      </c>
      <c r="I2495" t="s">
        <v>8246</v>
      </c>
      <c r="J2495">
        <v>1367208140</v>
      </c>
      <c r="K2495" s="11">
        <f>(Table1[[#This Row],[deadline]]/86400)+25569+(-5/24)</f>
        <v>41392.959953703699</v>
      </c>
      <c r="L2495">
        <v>1363320140</v>
      </c>
      <c r="M2495" s="11">
        <f>(Table1[[#This Row],[launched_at]]/86400)+25569+(-5/24)</f>
        <v>41347.959953703699</v>
      </c>
      <c r="N2495" s="12">
        <f>Table1[[#This Row],[Date Created Conversion]]</f>
        <v>41347.959953703699</v>
      </c>
      <c r="O2495" s="13">
        <f>Table1[[#This Row],[Date Created Conversion]]</f>
        <v>41347.959953703699</v>
      </c>
      <c r="P2495" t="b">
        <v>0</v>
      </c>
      <c r="Q2495">
        <v>259</v>
      </c>
      <c r="R2495" s="6">
        <f>E2495/Q2495</f>
        <v>99.382239382239376</v>
      </c>
      <c r="S2495" t="b">
        <v>1</v>
      </c>
      <c r="T2495" t="s">
        <v>8279</v>
      </c>
      <c r="U2495" s="7" t="str">
        <f t="shared" si="115"/>
        <v>music</v>
      </c>
      <c r="V2495" t="str">
        <f t="shared" si="116"/>
        <v>indie rock</v>
      </c>
    </row>
    <row r="2496" spans="1:22" ht="46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5">
        <f t="shared" si="114"/>
        <v>1.0100533333333332</v>
      </c>
      <c r="G2496" t="s">
        <v>8219</v>
      </c>
      <c r="H2496" t="s">
        <v>8224</v>
      </c>
      <c r="I2496" t="s">
        <v>8246</v>
      </c>
      <c r="J2496">
        <v>1337786944</v>
      </c>
      <c r="K2496" s="11">
        <f>(Table1[[#This Row],[deadline]]/86400)+25569+(-5/24)</f>
        <v>41052.436851851853</v>
      </c>
      <c r="L2496">
        <v>1335194944</v>
      </c>
      <c r="M2496" s="11">
        <f>(Table1[[#This Row],[launched_at]]/86400)+25569+(-5/24)</f>
        <v>41022.436851851853</v>
      </c>
      <c r="N2496" s="12">
        <f>Table1[[#This Row],[Date Created Conversion]]</f>
        <v>41022.436851851853</v>
      </c>
      <c r="O2496" s="13">
        <f>Table1[[#This Row],[Date Created Conversion]]</f>
        <v>41022.436851851853</v>
      </c>
      <c r="P2496" t="b">
        <v>0</v>
      </c>
      <c r="Q2496">
        <v>39</v>
      </c>
      <c r="R2496" s="6">
        <f>E2496/Q2496</f>
        <v>38.848205128205123</v>
      </c>
      <c r="S2496" t="b">
        <v>1</v>
      </c>
      <c r="T2496" t="s">
        <v>8279</v>
      </c>
      <c r="U2496" s="7" t="str">
        <f t="shared" si="115"/>
        <v>music</v>
      </c>
      <c r="V2496" t="str">
        <f t="shared" si="116"/>
        <v>indie rock</v>
      </c>
    </row>
    <row r="2497" spans="1:22" ht="46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5">
        <f t="shared" si="114"/>
        <v>1.2753666666666665</v>
      </c>
      <c r="G2497" t="s">
        <v>8219</v>
      </c>
      <c r="H2497" t="s">
        <v>8224</v>
      </c>
      <c r="I2497" t="s">
        <v>8246</v>
      </c>
      <c r="J2497">
        <v>1339022575</v>
      </c>
      <c r="K2497" s="11">
        <f>(Table1[[#This Row],[deadline]]/86400)+25569+(-5/24)</f>
        <v>41066.738136574073</v>
      </c>
      <c r="L2497">
        <v>1336430575</v>
      </c>
      <c r="M2497" s="11">
        <f>(Table1[[#This Row],[launched_at]]/86400)+25569+(-5/24)</f>
        <v>41036.738136574073</v>
      </c>
      <c r="N2497" s="12">
        <f>Table1[[#This Row],[Date Created Conversion]]</f>
        <v>41036.738136574073</v>
      </c>
      <c r="O2497" s="13">
        <f>Table1[[#This Row],[Date Created Conversion]]</f>
        <v>41036.738136574073</v>
      </c>
      <c r="P2497" t="b">
        <v>0</v>
      </c>
      <c r="Q2497">
        <v>42</v>
      </c>
      <c r="R2497" s="6">
        <f>E2497/Q2497</f>
        <v>45.548809523809524</v>
      </c>
      <c r="S2497" t="b">
        <v>1</v>
      </c>
      <c r="T2497" t="s">
        <v>8279</v>
      </c>
      <c r="U2497" s="7" t="str">
        <f t="shared" si="115"/>
        <v>music</v>
      </c>
      <c r="V2497" t="str">
        <f t="shared" si="116"/>
        <v>indie rock</v>
      </c>
    </row>
    <row r="2498" spans="1:22" ht="3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5">
        <f t="shared" si="114"/>
        <v>1</v>
      </c>
      <c r="G2498" t="s">
        <v>8219</v>
      </c>
      <c r="H2498" t="s">
        <v>8224</v>
      </c>
      <c r="I2498" t="s">
        <v>8246</v>
      </c>
      <c r="J2498">
        <v>1364597692</v>
      </c>
      <c r="K2498" s="11">
        <f>(Table1[[#This Row],[deadline]]/86400)+25569+(-5/24)</f>
        <v>41362.746435185181</v>
      </c>
      <c r="L2498">
        <v>1361577292</v>
      </c>
      <c r="M2498" s="11">
        <f>(Table1[[#This Row],[launched_at]]/86400)+25569+(-5/24)</f>
        <v>41327.788101851846</v>
      </c>
      <c r="N2498" s="12">
        <f>Table1[[#This Row],[Date Created Conversion]]</f>
        <v>41327.788101851846</v>
      </c>
      <c r="O2498" s="13">
        <f>Table1[[#This Row],[Date Created Conversion]]</f>
        <v>41327.788101851846</v>
      </c>
      <c r="P2498" t="b">
        <v>0</v>
      </c>
      <c r="Q2498">
        <v>10</v>
      </c>
      <c r="R2498" s="6">
        <f>E2498/Q2498</f>
        <v>600</v>
      </c>
      <c r="S2498" t="b">
        <v>1</v>
      </c>
      <c r="T2498" t="s">
        <v>8279</v>
      </c>
      <c r="U2498" s="7" t="str">
        <f t="shared" si="115"/>
        <v>music</v>
      </c>
      <c r="V2498" t="str">
        <f t="shared" si="116"/>
        <v>indie rock</v>
      </c>
    </row>
    <row r="2499" spans="1:22" ht="46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5">
        <f t="shared" ref="F2499:F2562" si="117">E2499/D2499</f>
        <v>1.127715</v>
      </c>
      <c r="G2499" t="s">
        <v>8219</v>
      </c>
      <c r="H2499" t="s">
        <v>8224</v>
      </c>
      <c r="I2499" t="s">
        <v>8246</v>
      </c>
      <c r="J2499">
        <v>1312578338</v>
      </c>
      <c r="K2499" s="11">
        <f>(Table1[[#This Row],[deadline]]/86400)+25569+(-5/24)</f>
        <v>40760.670578703699</v>
      </c>
      <c r="L2499">
        <v>1309986338</v>
      </c>
      <c r="M2499" s="11">
        <f>(Table1[[#This Row],[launched_at]]/86400)+25569+(-5/24)</f>
        <v>40730.670578703699</v>
      </c>
      <c r="N2499" s="12">
        <f>Table1[[#This Row],[Date Created Conversion]]</f>
        <v>40730.670578703699</v>
      </c>
      <c r="O2499" s="13">
        <f>Table1[[#This Row],[Date Created Conversion]]</f>
        <v>40730.670578703699</v>
      </c>
      <c r="P2499" t="b">
        <v>0</v>
      </c>
      <c r="Q2499">
        <v>56</v>
      </c>
      <c r="R2499" s="6">
        <f>E2499/Q2499</f>
        <v>80.551071428571419</v>
      </c>
      <c r="S2499" t="b">
        <v>1</v>
      </c>
      <c r="T2499" t="s">
        <v>8279</v>
      </c>
      <c r="U2499" s="7" t="str">
        <f t="shared" ref="U2499:U2562" si="118">LEFT(T2499, SEARCH("/",T2499,1)-1)</f>
        <v>music</v>
      </c>
      <c r="V2499" t="str">
        <f t="shared" ref="V2499:V2562" si="119">RIGHT(T2499, LEN(T2499)-SEARCH("/",T2499,1))</f>
        <v>indie rock</v>
      </c>
    </row>
    <row r="2500" spans="1:22" ht="46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5">
        <f t="shared" si="117"/>
        <v>1.056</v>
      </c>
      <c r="G2500" t="s">
        <v>8219</v>
      </c>
      <c r="H2500" t="s">
        <v>8224</v>
      </c>
      <c r="I2500" t="s">
        <v>8246</v>
      </c>
      <c r="J2500">
        <v>1422400387</v>
      </c>
      <c r="K2500" s="11">
        <f>(Table1[[#This Row],[deadline]]/86400)+25569+(-5/24)</f>
        <v>42031.759108796294</v>
      </c>
      <c r="L2500">
        <v>1421190787</v>
      </c>
      <c r="M2500" s="11">
        <f>(Table1[[#This Row],[launched_at]]/86400)+25569+(-5/24)</f>
        <v>42017.759108796294</v>
      </c>
      <c r="N2500" s="12">
        <f>Table1[[#This Row],[Date Created Conversion]]</f>
        <v>42017.759108796294</v>
      </c>
      <c r="O2500" s="13">
        <f>Table1[[#This Row],[Date Created Conversion]]</f>
        <v>42017.759108796294</v>
      </c>
      <c r="P2500" t="b">
        <v>0</v>
      </c>
      <c r="Q2500">
        <v>20</v>
      </c>
      <c r="R2500" s="6">
        <f>E2500/Q2500</f>
        <v>52.8</v>
      </c>
      <c r="S2500" t="b">
        <v>1</v>
      </c>
      <c r="T2500" t="s">
        <v>8279</v>
      </c>
      <c r="U2500" s="7" t="str">
        <f t="shared" si="118"/>
        <v>music</v>
      </c>
      <c r="V2500" t="str">
        <f t="shared" si="119"/>
        <v>indie rock</v>
      </c>
    </row>
    <row r="2501" spans="1:22" ht="46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5">
        <f t="shared" si="117"/>
        <v>2.0262500000000001</v>
      </c>
      <c r="G2501" t="s">
        <v>8219</v>
      </c>
      <c r="H2501" t="s">
        <v>8224</v>
      </c>
      <c r="I2501" t="s">
        <v>8246</v>
      </c>
      <c r="J2501">
        <v>1356976800</v>
      </c>
      <c r="K2501" s="11">
        <f>(Table1[[#This Row],[deadline]]/86400)+25569+(-5/24)</f>
        <v>41274.541666666664</v>
      </c>
      <c r="L2501">
        <v>1352820837</v>
      </c>
      <c r="M2501" s="11">
        <f>(Table1[[#This Row],[launched_at]]/86400)+25569+(-5/24)</f>
        <v>41226.440243055556</v>
      </c>
      <c r="N2501" s="12">
        <f>Table1[[#This Row],[Date Created Conversion]]</f>
        <v>41226.440243055556</v>
      </c>
      <c r="O2501" s="13">
        <f>Table1[[#This Row],[Date Created Conversion]]</f>
        <v>41226.440243055556</v>
      </c>
      <c r="P2501" t="b">
        <v>0</v>
      </c>
      <c r="Q2501">
        <v>170</v>
      </c>
      <c r="R2501" s="6">
        <f>E2501/Q2501</f>
        <v>47.676470588235297</v>
      </c>
      <c r="S2501" t="b">
        <v>1</v>
      </c>
      <c r="T2501" t="s">
        <v>8279</v>
      </c>
      <c r="U2501" s="7" t="str">
        <f t="shared" si="118"/>
        <v>music</v>
      </c>
      <c r="V2501" t="str">
        <f t="shared" si="119"/>
        <v>indie rock</v>
      </c>
    </row>
    <row r="2502" spans="1:22" ht="46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5">
        <f t="shared" si="117"/>
        <v>1.1333333333333333</v>
      </c>
      <c r="G2502" t="s">
        <v>8219</v>
      </c>
      <c r="H2502" t="s">
        <v>8224</v>
      </c>
      <c r="I2502" t="s">
        <v>8246</v>
      </c>
      <c r="J2502">
        <v>1340476375</v>
      </c>
      <c r="K2502" s="11">
        <f>(Table1[[#This Row],[deadline]]/86400)+25569+(-5/24)</f>
        <v>41083.564525462956</v>
      </c>
      <c r="L2502">
        <v>1337884375</v>
      </c>
      <c r="M2502" s="11">
        <f>(Table1[[#This Row],[launched_at]]/86400)+25569+(-5/24)</f>
        <v>41053.564525462956</v>
      </c>
      <c r="N2502" s="12">
        <f>Table1[[#This Row],[Date Created Conversion]]</f>
        <v>41053.564525462956</v>
      </c>
      <c r="O2502" s="13">
        <f>Table1[[#This Row],[Date Created Conversion]]</f>
        <v>41053.564525462956</v>
      </c>
      <c r="P2502" t="b">
        <v>0</v>
      </c>
      <c r="Q2502">
        <v>29</v>
      </c>
      <c r="R2502" s="6">
        <f>E2502/Q2502</f>
        <v>23.448275862068964</v>
      </c>
      <c r="S2502" t="b">
        <v>1</v>
      </c>
      <c r="T2502" t="s">
        <v>8279</v>
      </c>
      <c r="U2502" s="7" t="str">
        <f t="shared" si="118"/>
        <v>music</v>
      </c>
      <c r="V2502" t="str">
        <f t="shared" si="119"/>
        <v>indie rock</v>
      </c>
    </row>
    <row r="2503" spans="1:22" ht="46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5">
        <f t="shared" si="117"/>
        <v>2.5545454545454545E-2</v>
      </c>
      <c r="G2503" t="s">
        <v>8221</v>
      </c>
      <c r="H2503" t="s">
        <v>8229</v>
      </c>
      <c r="I2503" t="s">
        <v>8251</v>
      </c>
      <c r="J2503">
        <v>1443379104</v>
      </c>
      <c r="K2503" s="11">
        <f>(Table1[[#This Row],[deadline]]/86400)+25569+(-5/24)</f>
        <v>42274.568333333336</v>
      </c>
      <c r="L2503">
        <v>1440787104</v>
      </c>
      <c r="M2503" s="11">
        <f>(Table1[[#This Row],[launched_at]]/86400)+25569+(-5/24)</f>
        <v>42244.568333333336</v>
      </c>
      <c r="N2503" s="12">
        <f>Table1[[#This Row],[Date Created Conversion]]</f>
        <v>42244.568333333336</v>
      </c>
      <c r="O2503" s="13">
        <f>Table1[[#This Row],[Date Created Conversion]]</f>
        <v>42244.568333333336</v>
      </c>
      <c r="P2503" t="b">
        <v>0</v>
      </c>
      <c r="Q2503">
        <v>7</v>
      </c>
      <c r="R2503" s="6">
        <f>E2503/Q2503</f>
        <v>40.142857142857146</v>
      </c>
      <c r="S2503" t="b">
        <v>0</v>
      </c>
      <c r="T2503" t="s">
        <v>8299</v>
      </c>
      <c r="U2503" s="7" t="str">
        <f t="shared" si="118"/>
        <v>food</v>
      </c>
      <c r="V2503" t="str">
        <f t="shared" si="119"/>
        <v>restaurants</v>
      </c>
    </row>
    <row r="2504" spans="1:22" ht="46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5">
        <f t="shared" si="117"/>
        <v>7.8181818181818181E-4</v>
      </c>
      <c r="G2504" t="s">
        <v>8221</v>
      </c>
      <c r="H2504" t="s">
        <v>8224</v>
      </c>
      <c r="I2504" t="s">
        <v>8246</v>
      </c>
      <c r="J2504">
        <v>1411328918</v>
      </c>
      <c r="K2504" s="11">
        <f>(Table1[[#This Row],[deadline]]/86400)+25569+(-5/24)</f>
        <v>41903.617106481477</v>
      </c>
      <c r="L2504">
        <v>1407440918</v>
      </c>
      <c r="M2504" s="11">
        <f>(Table1[[#This Row],[launched_at]]/86400)+25569+(-5/24)</f>
        <v>41858.617106481477</v>
      </c>
      <c r="N2504" s="12">
        <f>Table1[[#This Row],[Date Created Conversion]]</f>
        <v>41858.617106481477</v>
      </c>
      <c r="O2504" s="13">
        <f>Table1[[#This Row],[Date Created Conversion]]</f>
        <v>41858.617106481477</v>
      </c>
      <c r="P2504" t="b">
        <v>0</v>
      </c>
      <c r="Q2504">
        <v>5</v>
      </c>
      <c r="R2504" s="6">
        <f>E2504/Q2504</f>
        <v>17.2</v>
      </c>
      <c r="S2504" t="b">
        <v>0</v>
      </c>
      <c r="T2504" t="s">
        <v>8299</v>
      </c>
      <c r="U2504" s="7" t="str">
        <f t="shared" si="118"/>
        <v>food</v>
      </c>
      <c r="V2504" t="str">
        <f t="shared" si="119"/>
        <v>restaurants</v>
      </c>
    </row>
    <row r="2505" spans="1:22" ht="46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5">
        <f t="shared" si="117"/>
        <v>0</v>
      </c>
      <c r="G2505" t="s">
        <v>8221</v>
      </c>
      <c r="H2505" t="s">
        <v>8224</v>
      </c>
      <c r="I2505" t="s">
        <v>8246</v>
      </c>
      <c r="J2505">
        <v>1465333560</v>
      </c>
      <c r="K2505" s="11">
        <f>(Table1[[#This Row],[deadline]]/86400)+25569+(-5/24)</f>
        <v>42528.67083333333</v>
      </c>
      <c r="L2505">
        <v>1462743308</v>
      </c>
      <c r="M2505" s="11">
        <f>(Table1[[#This Row],[launched_at]]/86400)+25569+(-5/24)</f>
        <v>42498.691064814811</v>
      </c>
      <c r="N2505" s="12">
        <f>Table1[[#This Row],[Date Created Conversion]]</f>
        <v>42498.691064814811</v>
      </c>
      <c r="O2505" s="13">
        <f>Table1[[#This Row],[Date Created Conversion]]</f>
        <v>42498.691064814811</v>
      </c>
      <c r="P2505" t="b">
        <v>0</v>
      </c>
      <c r="Q2505">
        <v>0</v>
      </c>
      <c r="R2505" s="6" t="e">
        <f>E2505/Q2505</f>
        <v>#DIV/0!</v>
      </c>
      <c r="S2505" t="b">
        <v>0</v>
      </c>
      <c r="T2505" t="s">
        <v>8299</v>
      </c>
      <c r="U2505" s="7" t="str">
        <f t="shared" si="118"/>
        <v>food</v>
      </c>
      <c r="V2505" t="str">
        <f t="shared" si="119"/>
        <v>restaurants</v>
      </c>
    </row>
    <row r="2506" spans="1:22" ht="31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5">
        <f t="shared" si="117"/>
        <v>0</v>
      </c>
      <c r="G2506" t="s">
        <v>8221</v>
      </c>
      <c r="H2506" t="s">
        <v>8224</v>
      </c>
      <c r="I2506" t="s">
        <v>8246</v>
      </c>
      <c r="J2506">
        <v>1416014534</v>
      </c>
      <c r="K2506" s="11">
        <f>(Table1[[#This Row],[deadline]]/86400)+25569+(-5/24)</f>
        <v>41957.848773148151</v>
      </c>
      <c r="L2506">
        <v>1413418934</v>
      </c>
      <c r="M2506" s="11">
        <f>(Table1[[#This Row],[launched_at]]/86400)+25569+(-5/24)</f>
        <v>41927.807106481479</v>
      </c>
      <c r="N2506" s="12">
        <f>Table1[[#This Row],[Date Created Conversion]]</f>
        <v>41927.807106481479</v>
      </c>
      <c r="O2506" s="13">
        <f>Table1[[#This Row],[Date Created Conversion]]</f>
        <v>41927.807106481479</v>
      </c>
      <c r="P2506" t="b">
        <v>0</v>
      </c>
      <c r="Q2506">
        <v>0</v>
      </c>
      <c r="R2506" s="6" t="e">
        <f>E2506/Q2506</f>
        <v>#DIV/0!</v>
      </c>
      <c r="S2506" t="b">
        <v>0</v>
      </c>
      <c r="T2506" t="s">
        <v>8299</v>
      </c>
      <c r="U2506" s="7" t="str">
        <f t="shared" si="118"/>
        <v>food</v>
      </c>
      <c r="V2506" t="str">
        <f t="shared" si="119"/>
        <v>restaurants</v>
      </c>
    </row>
    <row r="2507" spans="1:22" ht="61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5">
        <f t="shared" si="117"/>
        <v>0</v>
      </c>
      <c r="G2507" t="s">
        <v>8221</v>
      </c>
      <c r="H2507" t="s">
        <v>8224</v>
      </c>
      <c r="I2507" t="s">
        <v>8246</v>
      </c>
      <c r="J2507">
        <v>1426292416</v>
      </c>
      <c r="K2507" s="11">
        <f>(Table1[[#This Row],[deadline]]/86400)+25569+(-5/24)</f>
        <v>42076.80574074074</v>
      </c>
      <c r="L2507">
        <v>1423704016</v>
      </c>
      <c r="M2507" s="11">
        <f>(Table1[[#This Row],[launched_at]]/86400)+25569+(-5/24)</f>
        <v>42046.847407407404</v>
      </c>
      <c r="N2507" s="12">
        <f>Table1[[#This Row],[Date Created Conversion]]</f>
        <v>42046.847407407404</v>
      </c>
      <c r="O2507" s="13">
        <f>Table1[[#This Row],[Date Created Conversion]]</f>
        <v>42046.847407407404</v>
      </c>
      <c r="P2507" t="b">
        <v>0</v>
      </c>
      <c r="Q2507">
        <v>0</v>
      </c>
      <c r="R2507" s="6" t="e">
        <f>E2507/Q2507</f>
        <v>#DIV/0!</v>
      </c>
      <c r="S2507" t="b">
        <v>0</v>
      </c>
      <c r="T2507" t="s">
        <v>8299</v>
      </c>
      <c r="U2507" s="7" t="str">
        <f t="shared" si="118"/>
        <v>food</v>
      </c>
      <c r="V2507" t="str">
        <f t="shared" si="119"/>
        <v>restaurants</v>
      </c>
    </row>
    <row r="2508" spans="1:22" ht="46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5">
        <f t="shared" si="117"/>
        <v>6.0000000000000001E-3</v>
      </c>
      <c r="G2508" t="s">
        <v>8221</v>
      </c>
      <c r="H2508" t="s">
        <v>8225</v>
      </c>
      <c r="I2508" t="s">
        <v>8247</v>
      </c>
      <c r="J2508">
        <v>1443906000</v>
      </c>
      <c r="K2508" s="11">
        <f>(Table1[[#This Row],[deadline]]/86400)+25569+(-5/24)</f>
        <v>42280.666666666664</v>
      </c>
      <c r="L2508">
        <v>1441955269</v>
      </c>
      <c r="M2508" s="11">
        <f>(Table1[[#This Row],[launched_at]]/86400)+25569+(-5/24)</f>
        <v>42258.088761574072</v>
      </c>
      <c r="N2508" s="12">
        <f>Table1[[#This Row],[Date Created Conversion]]</f>
        <v>42258.088761574072</v>
      </c>
      <c r="O2508" s="13">
        <f>Table1[[#This Row],[Date Created Conversion]]</f>
        <v>42258.088761574072</v>
      </c>
      <c r="P2508" t="b">
        <v>0</v>
      </c>
      <c r="Q2508">
        <v>2</v>
      </c>
      <c r="R2508" s="6">
        <f>E2508/Q2508</f>
        <v>15</v>
      </c>
      <c r="S2508" t="b">
        <v>0</v>
      </c>
      <c r="T2508" t="s">
        <v>8299</v>
      </c>
      <c r="U2508" s="7" t="str">
        <f t="shared" si="118"/>
        <v>food</v>
      </c>
      <c r="V2508" t="str">
        <f t="shared" si="119"/>
        <v>restaurants</v>
      </c>
    </row>
    <row r="2509" spans="1:22" ht="18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5">
        <f t="shared" si="117"/>
        <v>0</v>
      </c>
      <c r="G2509" t="s">
        <v>8221</v>
      </c>
      <c r="H2509" t="s">
        <v>8224</v>
      </c>
      <c r="I2509" t="s">
        <v>8246</v>
      </c>
      <c r="J2509">
        <v>1431308704</v>
      </c>
      <c r="K2509" s="11">
        <f>(Table1[[#This Row],[deadline]]/86400)+25569+(-5/24)</f>
        <v>42134.864629629628</v>
      </c>
      <c r="L2509">
        <v>1428716704</v>
      </c>
      <c r="M2509" s="11">
        <f>(Table1[[#This Row],[launched_at]]/86400)+25569+(-5/24)</f>
        <v>42104.864629629628</v>
      </c>
      <c r="N2509" s="12">
        <f>Table1[[#This Row],[Date Created Conversion]]</f>
        <v>42104.864629629628</v>
      </c>
      <c r="O2509" s="13">
        <f>Table1[[#This Row],[Date Created Conversion]]</f>
        <v>42104.864629629628</v>
      </c>
      <c r="P2509" t="b">
        <v>0</v>
      </c>
      <c r="Q2509">
        <v>0</v>
      </c>
      <c r="R2509" s="6" t="e">
        <f>E2509/Q2509</f>
        <v>#DIV/0!</v>
      </c>
      <c r="S2509" t="b">
        <v>0</v>
      </c>
      <c r="T2509" t="s">
        <v>8299</v>
      </c>
      <c r="U2509" s="7" t="str">
        <f t="shared" si="118"/>
        <v>food</v>
      </c>
      <c r="V2509" t="str">
        <f t="shared" si="119"/>
        <v>restaurants</v>
      </c>
    </row>
    <row r="2510" spans="1:22" ht="46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5">
        <f t="shared" si="117"/>
        <v>0</v>
      </c>
      <c r="G2510" t="s">
        <v>8221</v>
      </c>
      <c r="H2510" t="s">
        <v>8224</v>
      </c>
      <c r="I2510" t="s">
        <v>8246</v>
      </c>
      <c r="J2510">
        <v>1408056634</v>
      </c>
      <c r="K2510" s="11">
        <f>(Table1[[#This Row],[deadline]]/86400)+25569+(-5/24)</f>
        <v>41865.743449074071</v>
      </c>
      <c r="L2510">
        <v>1405464634</v>
      </c>
      <c r="M2510" s="11">
        <f>(Table1[[#This Row],[launched_at]]/86400)+25569+(-5/24)</f>
        <v>41835.743449074071</v>
      </c>
      <c r="N2510" s="12">
        <f>Table1[[#This Row],[Date Created Conversion]]</f>
        <v>41835.743449074071</v>
      </c>
      <c r="O2510" s="13">
        <f>Table1[[#This Row],[Date Created Conversion]]</f>
        <v>41835.743449074071</v>
      </c>
      <c r="P2510" t="b">
        <v>0</v>
      </c>
      <c r="Q2510">
        <v>0</v>
      </c>
      <c r="R2510" s="6" t="e">
        <f>E2510/Q2510</f>
        <v>#DIV/0!</v>
      </c>
      <c r="S2510" t="b">
        <v>0</v>
      </c>
      <c r="T2510" t="s">
        <v>8299</v>
      </c>
      <c r="U2510" s="7" t="str">
        <f t="shared" si="118"/>
        <v>food</v>
      </c>
      <c r="V2510" t="str">
        <f t="shared" si="119"/>
        <v>restaurants</v>
      </c>
    </row>
    <row r="2511" spans="1:22" ht="46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5">
        <f t="shared" si="117"/>
        <v>1.0526315789473684E-2</v>
      </c>
      <c r="G2511" t="s">
        <v>8221</v>
      </c>
      <c r="H2511" t="s">
        <v>8225</v>
      </c>
      <c r="I2511" t="s">
        <v>8247</v>
      </c>
      <c r="J2511">
        <v>1429554349</v>
      </c>
      <c r="K2511" s="11">
        <f>(Table1[[#This Row],[deadline]]/86400)+25569+(-5/24)</f>
        <v>42114.559594907405</v>
      </c>
      <c r="L2511">
        <v>1424719549</v>
      </c>
      <c r="M2511" s="11">
        <f>(Table1[[#This Row],[launched_at]]/86400)+25569+(-5/24)</f>
        <v>42058.601261574069</v>
      </c>
      <c r="N2511" s="12">
        <f>Table1[[#This Row],[Date Created Conversion]]</f>
        <v>42058.601261574069</v>
      </c>
      <c r="O2511" s="13">
        <f>Table1[[#This Row],[Date Created Conversion]]</f>
        <v>42058.601261574069</v>
      </c>
      <c r="P2511" t="b">
        <v>0</v>
      </c>
      <c r="Q2511">
        <v>28</v>
      </c>
      <c r="R2511" s="6">
        <f>E2511/Q2511</f>
        <v>35.714285714285715</v>
      </c>
      <c r="S2511" t="b">
        <v>0</v>
      </c>
      <c r="T2511" t="s">
        <v>8299</v>
      </c>
      <c r="U2511" s="7" t="str">
        <f t="shared" si="118"/>
        <v>food</v>
      </c>
      <c r="V2511" t="str">
        <f t="shared" si="119"/>
        <v>restaurants</v>
      </c>
    </row>
    <row r="2512" spans="1:22" ht="46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5">
        <f t="shared" si="117"/>
        <v>1.5E-3</v>
      </c>
      <c r="G2512" t="s">
        <v>8221</v>
      </c>
      <c r="H2512" t="s">
        <v>8224</v>
      </c>
      <c r="I2512" t="s">
        <v>8246</v>
      </c>
      <c r="J2512">
        <v>1431647772</v>
      </c>
      <c r="K2512" s="11">
        <f>(Table1[[#This Row],[deadline]]/86400)+25569+(-5/24)</f>
        <v>42138.789027777777</v>
      </c>
      <c r="L2512">
        <v>1426463772</v>
      </c>
      <c r="M2512" s="11">
        <f>(Table1[[#This Row],[launched_at]]/86400)+25569+(-5/24)</f>
        <v>42078.789027777777</v>
      </c>
      <c r="N2512" s="12">
        <f>Table1[[#This Row],[Date Created Conversion]]</f>
        <v>42078.789027777777</v>
      </c>
      <c r="O2512" s="13">
        <f>Table1[[#This Row],[Date Created Conversion]]</f>
        <v>42078.789027777777</v>
      </c>
      <c r="P2512" t="b">
        <v>0</v>
      </c>
      <c r="Q2512">
        <v>2</v>
      </c>
      <c r="R2512" s="6">
        <f>E2512/Q2512</f>
        <v>37.5</v>
      </c>
      <c r="S2512" t="b">
        <v>0</v>
      </c>
      <c r="T2512" t="s">
        <v>8299</v>
      </c>
      <c r="U2512" s="7" t="str">
        <f t="shared" si="118"/>
        <v>food</v>
      </c>
      <c r="V2512" t="str">
        <f t="shared" si="119"/>
        <v>restaurants</v>
      </c>
    </row>
    <row r="2513" spans="1:22" ht="46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5">
        <f t="shared" si="117"/>
        <v>0</v>
      </c>
      <c r="G2513" t="s">
        <v>8221</v>
      </c>
      <c r="H2513" t="s">
        <v>8225</v>
      </c>
      <c r="I2513" t="s">
        <v>8247</v>
      </c>
      <c r="J2513">
        <v>1454323413</v>
      </c>
      <c r="K2513" s="11">
        <f>(Table1[[#This Row],[deadline]]/86400)+25569+(-5/24)</f>
        <v>42401.238576388881</v>
      </c>
      <c r="L2513">
        <v>1451731413</v>
      </c>
      <c r="M2513" s="11">
        <f>(Table1[[#This Row],[launched_at]]/86400)+25569+(-5/24)</f>
        <v>42371.238576388881</v>
      </c>
      <c r="N2513" s="12">
        <f>Table1[[#This Row],[Date Created Conversion]]</f>
        <v>42371.238576388881</v>
      </c>
      <c r="O2513" s="13">
        <f>Table1[[#This Row],[Date Created Conversion]]</f>
        <v>42371.238576388881</v>
      </c>
      <c r="P2513" t="b">
        <v>0</v>
      </c>
      <c r="Q2513">
        <v>0</v>
      </c>
      <c r="R2513" s="6" t="e">
        <f>E2513/Q2513</f>
        <v>#DIV/0!</v>
      </c>
      <c r="S2513" t="b">
        <v>0</v>
      </c>
      <c r="T2513" t="s">
        <v>8299</v>
      </c>
      <c r="U2513" s="7" t="str">
        <f t="shared" si="118"/>
        <v>food</v>
      </c>
      <c r="V2513" t="str">
        <f t="shared" si="119"/>
        <v>restaurants</v>
      </c>
    </row>
    <row r="2514" spans="1:22" ht="46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5">
        <f t="shared" si="117"/>
        <v>0</v>
      </c>
      <c r="G2514" t="s">
        <v>8221</v>
      </c>
      <c r="H2514" t="s">
        <v>8224</v>
      </c>
      <c r="I2514" t="s">
        <v>8246</v>
      </c>
      <c r="J2514">
        <v>1418504561</v>
      </c>
      <c r="K2514" s="11">
        <f>(Table1[[#This Row],[deadline]]/86400)+25569+(-5/24)</f>
        <v>41986.668530092589</v>
      </c>
      <c r="L2514">
        <v>1417208561</v>
      </c>
      <c r="M2514" s="11">
        <f>(Table1[[#This Row],[launched_at]]/86400)+25569+(-5/24)</f>
        <v>41971.668530092589</v>
      </c>
      <c r="N2514" s="12">
        <f>Table1[[#This Row],[Date Created Conversion]]</f>
        <v>41971.668530092589</v>
      </c>
      <c r="O2514" s="13">
        <f>Table1[[#This Row],[Date Created Conversion]]</f>
        <v>41971.668530092589</v>
      </c>
      <c r="P2514" t="b">
        <v>0</v>
      </c>
      <c r="Q2514">
        <v>0</v>
      </c>
      <c r="R2514" s="6" t="e">
        <f>E2514/Q2514</f>
        <v>#DIV/0!</v>
      </c>
      <c r="S2514" t="b">
        <v>0</v>
      </c>
      <c r="T2514" t="s">
        <v>8299</v>
      </c>
      <c r="U2514" s="7" t="str">
        <f t="shared" si="118"/>
        <v>food</v>
      </c>
      <c r="V2514" t="str">
        <f t="shared" si="119"/>
        <v>restaurants</v>
      </c>
    </row>
    <row r="2515" spans="1:22" ht="46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5">
        <f t="shared" si="117"/>
        <v>0</v>
      </c>
      <c r="G2515" t="s">
        <v>8221</v>
      </c>
      <c r="H2515" t="s">
        <v>8236</v>
      </c>
      <c r="I2515" t="s">
        <v>8249</v>
      </c>
      <c r="J2515">
        <v>1488067789</v>
      </c>
      <c r="K2515" s="11">
        <f>(Table1[[#This Row],[deadline]]/86400)+25569+(-5/24)</f>
        <v>42791.798483796294</v>
      </c>
      <c r="L2515">
        <v>1482883789</v>
      </c>
      <c r="M2515" s="11">
        <f>(Table1[[#This Row],[launched_at]]/86400)+25569+(-5/24)</f>
        <v>42731.798483796294</v>
      </c>
      <c r="N2515" s="12">
        <f>Table1[[#This Row],[Date Created Conversion]]</f>
        <v>42731.798483796294</v>
      </c>
      <c r="O2515" s="13">
        <f>Table1[[#This Row],[Date Created Conversion]]</f>
        <v>42731.798483796294</v>
      </c>
      <c r="P2515" t="b">
        <v>0</v>
      </c>
      <c r="Q2515">
        <v>0</v>
      </c>
      <c r="R2515" s="6" t="e">
        <f>E2515/Q2515</f>
        <v>#DIV/0!</v>
      </c>
      <c r="S2515" t="b">
        <v>0</v>
      </c>
      <c r="T2515" t="s">
        <v>8299</v>
      </c>
      <c r="U2515" s="7" t="str">
        <f t="shared" si="118"/>
        <v>food</v>
      </c>
      <c r="V2515" t="str">
        <f t="shared" si="119"/>
        <v>restaurants</v>
      </c>
    </row>
    <row r="2516" spans="1:22" ht="46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5">
        <f t="shared" si="117"/>
        <v>1.7500000000000002E-2</v>
      </c>
      <c r="G2516" t="s">
        <v>8221</v>
      </c>
      <c r="H2516" t="s">
        <v>8224</v>
      </c>
      <c r="I2516" t="s">
        <v>8246</v>
      </c>
      <c r="J2516">
        <v>1408526477</v>
      </c>
      <c r="K2516" s="11">
        <f>(Table1[[#This Row],[deadline]]/86400)+25569+(-5/24)</f>
        <v>41871.181446759256</v>
      </c>
      <c r="L2516">
        <v>1407057677</v>
      </c>
      <c r="M2516" s="11">
        <f>(Table1[[#This Row],[launched_at]]/86400)+25569+(-5/24)</f>
        <v>41854.181446759256</v>
      </c>
      <c r="N2516" s="12">
        <f>Table1[[#This Row],[Date Created Conversion]]</f>
        <v>41854.181446759256</v>
      </c>
      <c r="O2516" s="13">
        <f>Table1[[#This Row],[Date Created Conversion]]</f>
        <v>41854.181446759256</v>
      </c>
      <c r="P2516" t="b">
        <v>0</v>
      </c>
      <c r="Q2516">
        <v>4</v>
      </c>
      <c r="R2516" s="6">
        <f>E2516/Q2516</f>
        <v>52.5</v>
      </c>
      <c r="S2516" t="b">
        <v>0</v>
      </c>
      <c r="T2516" t="s">
        <v>8299</v>
      </c>
      <c r="U2516" s="7" t="str">
        <f t="shared" si="118"/>
        <v>food</v>
      </c>
      <c r="V2516" t="str">
        <f t="shared" si="119"/>
        <v>restaurants</v>
      </c>
    </row>
    <row r="2517" spans="1:22" ht="46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5">
        <f t="shared" si="117"/>
        <v>0.186</v>
      </c>
      <c r="G2517" t="s">
        <v>8221</v>
      </c>
      <c r="H2517" t="s">
        <v>8224</v>
      </c>
      <c r="I2517" t="s">
        <v>8246</v>
      </c>
      <c r="J2517">
        <v>1424635753</v>
      </c>
      <c r="K2517" s="11">
        <f>(Table1[[#This Row],[deadline]]/86400)+25569+(-5/24)</f>
        <v>42057.63140046296</v>
      </c>
      <c r="L2517">
        <v>1422043753</v>
      </c>
      <c r="M2517" s="11">
        <f>(Table1[[#This Row],[launched_at]]/86400)+25569+(-5/24)</f>
        <v>42027.63140046296</v>
      </c>
      <c r="N2517" s="12">
        <f>Table1[[#This Row],[Date Created Conversion]]</f>
        <v>42027.63140046296</v>
      </c>
      <c r="O2517" s="13">
        <f>Table1[[#This Row],[Date Created Conversion]]</f>
        <v>42027.63140046296</v>
      </c>
      <c r="P2517" t="b">
        <v>0</v>
      </c>
      <c r="Q2517">
        <v>12</v>
      </c>
      <c r="R2517" s="6">
        <f>E2517/Q2517</f>
        <v>77.5</v>
      </c>
      <c r="S2517" t="b">
        <v>0</v>
      </c>
      <c r="T2517" t="s">
        <v>8299</v>
      </c>
      <c r="U2517" s="7" t="str">
        <f t="shared" si="118"/>
        <v>food</v>
      </c>
      <c r="V2517" t="str">
        <f t="shared" si="119"/>
        <v>restaurants</v>
      </c>
    </row>
    <row r="2518" spans="1:22" ht="46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5">
        <f t="shared" si="117"/>
        <v>0</v>
      </c>
      <c r="G2518" t="s">
        <v>8221</v>
      </c>
      <c r="H2518" t="s">
        <v>8224</v>
      </c>
      <c r="I2518" t="s">
        <v>8246</v>
      </c>
      <c r="J2518">
        <v>1417279252</v>
      </c>
      <c r="K2518" s="11">
        <f>(Table1[[#This Row],[deadline]]/86400)+25569+(-5/24)</f>
        <v>41972.486712962964</v>
      </c>
      <c r="L2518">
        <v>1414683652</v>
      </c>
      <c r="M2518" s="11">
        <f>(Table1[[#This Row],[launched_at]]/86400)+25569+(-5/24)</f>
        <v>41942.445046296292</v>
      </c>
      <c r="N2518" s="12">
        <f>Table1[[#This Row],[Date Created Conversion]]</f>
        <v>41942.445046296292</v>
      </c>
      <c r="O2518" s="13">
        <f>Table1[[#This Row],[Date Created Conversion]]</f>
        <v>41942.445046296292</v>
      </c>
      <c r="P2518" t="b">
        <v>0</v>
      </c>
      <c r="Q2518">
        <v>0</v>
      </c>
      <c r="R2518" s="6" t="e">
        <f>E2518/Q2518</f>
        <v>#DIV/0!</v>
      </c>
      <c r="S2518" t="b">
        <v>0</v>
      </c>
      <c r="T2518" t="s">
        <v>8299</v>
      </c>
      <c r="U2518" s="7" t="str">
        <f t="shared" si="118"/>
        <v>food</v>
      </c>
      <c r="V2518" t="str">
        <f t="shared" si="119"/>
        <v>restaurants</v>
      </c>
    </row>
    <row r="2519" spans="1:22" ht="46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5">
        <f t="shared" si="117"/>
        <v>9.8166666666666666E-2</v>
      </c>
      <c r="G2519" t="s">
        <v>8221</v>
      </c>
      <c r="H2519" t="s">
        <v>8229</v>
      </c>
      <c r="I2519" t="s">
        <v>8251</v>
      </c>
      <c r="J2519">
        <v>1426788930</v>
      </c>
      <c r="K2519" s="11">
        <f>(Table1[[#This Row],[deadline]]/86400)+25569+(-5/24)</f>
        <v>42082.552430555552</v>
      </c>
      <c r="L2519">
        <v>1424200530</v>
      </c>
      <c r="M2519" s="11">
        <f>(Table1[[#This Row],[launched_at]]/86400)+25569+(-5/24)</f>
        <v>42052.594097222223</v>
      </c>
      <c r="N2519" s="12">
        <f>Table1[[#This Row],[Date Created Conversion]]</f>
        <v>42052.594097222223</v>
      </c>
      <c r="O2519" s="13">
        <f>Table1[[#This Row],[Date Created Conversion]]</f>
        <v>42052.594097222223</v>
      </c>
      <c r="P2519" t="b">
        <v>0</v>
      </c>
      <c r="Q2519">
        <v>33</v>
      </c>
      <c r="R2519" s="6">
        <f>E2519/Q2519</f>
        <v>53.545454545454547</v>
      </c>
      <c r="S2519" t="b">
        <v>0</v>
      </c>
      <c r="T2519" t="s">
        <v>8299</v>
      </c>
      <c r="U2519" s="7" t="str">
        <f t="shared" si="118"/>
        <v>food</v>
      </c>
      <c r="V2519" t="str">
        <f t="shared" si="119"/>
        <v>restaurants</v>
      </c>
    </row>
    <row r="2520" spans="1:22" ht="46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5">
        <f t="shared" si="117"/>
        <v>0</v>
      </c>
      <c r="G2520" t="s">
        <v>8221</v>
      </c>
      <c r="H2520" t="s">
        <v>8224</v>
      </c>
      <c r="I2520" t="s">
        <v>8246</v>
      </c>
      <c r="J2520">
        <v>1415899228</v>
      </c>
      <c r="K2520" s="11">
        <f>(Table1[[#This Row],[deadline]]/86400)+25569+(-5/24)</f>
        <v>41956.51421296296</v>
      </c>
      <c r="L2520">
        <v>1413303628</v>
      </c>
      <c r="M2520" s="11">
        <f>(Table1[[#This Row],[launched_at]]/86400)+25569+(-5/24)</f>
        <v>41926.472546296296</v>
      </c>
      <c r="N2520" s="12">
        <f>Table1[[#This Row],[Date Created Conversion]]</f>
        <v>41926.472546296296</v>
      </c>
      <c r="O2520" s="13">
        <f>Table1[[#This Row],[Date Created Conversion]]</f>
        <v>41926.472546296296</v>
      </c>
      <c r="P2520" t="b">
        <v>0</v>
      </c>
      <c r="Q2520">
        <v>0</v>
      </c>
      <c r="R2520" s="6" t="e">
        <f>E2520/Q2520</f>
        <v>#DIV/0!</v>
      </c>
      <c r="S2520" t="b">
        <v>0</v>
      </c>
      <c r="T2520" t="s">
        <v>8299</v>
      </c>
      <c r="U2520" s="7" t="str">
        <f t="shared" si="118"/>
        <v>food</v>
      </c>
      <c r="V2520" t="str">
        <f t="shared" si="119"/>
        <v>restaurants</v>
      </c>
    </row>
    <row r="2521" spans="1:22" ht="31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5">
        <f t="shared" si="117"/>
        <v>4.3333333333333331E-4</v>
      </c>
      <c r="G2521" t="s">
        <v>8221</v>
      </c>
      <c r="H2521" t="s">
        <v>8224</v>
      </c>
      <c r="I2521" t="s">
        <v>8246</v>
      </c>
      <c r="J2521">
        <v>1405741404</v>
      </c>
      <c r="K2521" s="11">
        <f>(Table1[[#This Row],[deadline]]/86400)+25569+(-5/24)</f>
        <v>41838.946805555555</v>
      </c>
      <c r="L2521">
        <v>1403149404</v>
      </c>
      <c r="M2521" s="11">
        <f>(Table1[[#This Row],[launched_at]]/86400)+25569+(-5/24)</f>
        <v>41808.946805555555</v>
      </c>
      <c r="N2521" s="12">
        <f>Table1[[#This Row],[Date Created Conversion]]</f>
        <v>41808.946805555555</v>
      </c>
      <c r="O2521" s="13">
        <f>Table1[[#This Row],[Date Created Conversion]]</f>
        <v>41808.946805555555</v>
      </c>
      <c r="P2521" t="b">
        <v>0</v>
      </c>
      <c r="Q2521">
        <v>4</v>
      </c>
      <c r="R2521" s="6">
        <f>E2521/Q2521</f>
        <v>16.25</v>
      </c>
      <c r="S2521" t="b">
        <v>0</v>
      </c>
      <c r="T2521" t="s">
        <v>8299</v>
      </c>
      <c r="U2521" s="7" t="str">
        <f t="shared" si="118"/>
        <v>food</v>
      </c>
      <c r="V2521" t="str">
        <f t="shared" si="119"/>
        <v>restaurants</v>
      </c>
    </row>
    <row r="2522" spans="1:22" ht="46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5">
        <f t="shared" si="117"/>
        <v>0</v>
      </c>
      <c r="G2522" t="s">
        <v>8221</v>
      </c>
      <c r="H2522" t="s">
        <v>8224</v>
      </c>
      <c r="I2522" t="s">
        <v>8246</v>
      </c>
      <c r="J2522">
        <v>1476559260</v>
      </c>
      <c r="K2522" s="11">
        <f>(Table1[[#This Row],[deadline]]/86400)+25569+(-5/24)</f>
        <v>42658.597916666666</v>
      </c>
      <c r="L2522">
        <v>1472567085</v>
      </c>
      <c r="M2522" s="11">
        <f>(Table1[[#This Row],[launched_at]]/86400)+25569+(-5/24)</f>
        <v>42612.392187500001</v>
      </c>
      <c r="N2522" s="12">
        <f>Table1[[#This Row],[Date Created Conversion]]</f>
        <v>42612.392187500001</v>
      </c>
      <c r="O2522" s="13">
        <f>Table1[[#This Row],[Date Created Conversion]]</f>
        <v>42612.392187500001</v>
      </c>
      <c r="P2522" t="b">
        <v>0</v>
      </c>
      <c r="Q2522">
        <v>0</v>
      </c>
      <c r="R2522" s="6" t="e">
        <f>E2522/Q2522</f>
        <v>#DIV/0!</v>
      </c>
      <c r="S2522" t="b">
        <v>0</v>
      </c>
      <c r="T2522" t="s">
        <v>8299</v>
      </c>
      <c r="U2522" s="7" t="str">
        <f t="shared" si="118"/>
        <v>food</v>
      </c>
      <c r="V2522" t="str">
        <f t="shared" si="119"/>
        <v>restaurants</v>
      </c>
    </row>
    <row r="2523" spans="1:22" ht="46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5">
        <f t="shared" si="117"/>
        <v>1.0948792000000001</v>
      </c>
      <c r="G2523" t="s">
        <v>8219</v>
      </c>
      <c r="H2523" t="s">
        <v>8224</v>
      </c>
      <c r="I2523" t="s">
        <v>8246</v>
      </c>
      <c r="J2523">
        <v>1444778021</v>
      </c>
      <c r="K2523" s="11">
        <f>(Table1[[#This Row],[deadline]]/86400)+25569+(-5/24)</f>
        <v>42290.75950231481</v>
      </c>
      <c r="L2523">
        <v>1442963621</v>
      </c>
      <c r="M2523" s="11">
        <f>(Table1[[#This Row],[launched_at]]/86400)+25569+(-5/24)</f>
        <v>42269.75950231481</v>
      </c>
      <c r="N2523" s="12">
        <f>Table1[[#This Row],[Date Created Conversion]]</f>
        <v>42269.75950231481</v>
      </c>
      <c r="O2523" s="13">
        <f>Table1[[#This Row],[Date Created Conversion]]</f>
        <v>42269.75950231481</v>
      </c>
      <c r="P2523" t="b">
        <v>0</v>
      </c>
      <c r="Q2523">
        <v>132</v>
      </c>
      <c r="R2523" s="6">
        <f>E2523/Q2523</f>
        <v>103.68174242424243</v>
      </c>
      <c r="S2523" t="b">
        <v>1</v>
      </c>
      <c r="T2523" t="s">
        <v>8300</v>
      </c>
      <c r="U2523" s="7" t="str">
        <f t="shared" si="118"/>
        <v>music</v>
      </c>
      <c r="V2523" t="str">
        <f t="shared" si="119"/>
        <v>classical music</v>
      </c>
    </row>
    <row r="2524" spans="1:22" ht="46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5">
        <f t="shared" si="117"/>
        <v>1</v>
      </c>
      <c r="G2524" t="s">
        <v>8219</v>
      </c>
      <c r="H2524" t="s">
        <v>8224</v>
      </c>
      <c r="I2524" t="s">
        <v>8246</v>
      </c>
      <c r="J2524">
        <v>1461336720</v>
      </c>
      <c r="K2524" s="11">
        <f>(Table1[[#This Row],[deadline]]/86400)+25569+(-5/24)</f>
        <v>42482.411111111105</v>
      </c>
      <c r="L2524">
        <v>1459431960</v>
      </c>
      <c r="M2524" s="11">
        <f>(Table1[[#This Row],[launched_at]]/86400)+25569+(-5/24)</f>
        <v>42460.365277777775</v>
      </c>
      <c r="N2524" s="12">
        <f>Table1[[#This Row],[Date Created Conversion]]</f>
        <v>42460.365277777775</v>
      </c>
      <c r="O2524" s="13">
        <f>Table1[[#This Row],[Date Created Conversion]]</f>
        <v>42460.365277777775</v>
      </c>
      <c r="P2524" t="b">
        <v>0</v>
      </c>
      <c r="Q2524">
        <v>27</v>
      </c>
      <c r="R2524" s="6">
        <f>E2524/Q2524</f>
        <v>185.18518518518519</v>
      </c>
      <c r="S2524" t="b">
        <v>1</v>
      </c>
      <c r="T2524" t="s">
        <v>8300</v>
      </c>
      <c r="U2524" s="7" t="str">
        <f t="shared" si="118"/>
        <v>music</v>
      </c>
      <c r="V2524" t="str">
        <f t="shared" si="119"/>
        <v>classical music</v>
      </c>
    </row>
    <row r="2525" spans="1:22" ht="46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5">
        <f t="shared" si="117"/>
        <v>1.5644444444444445</v>
      </c>
      <c r="G2525" t="s">
        <v>8219</v>
      </c>
      <c r="H2525" t="s">
        <v>8224</v>
      </c>
      <c r="I2525" t="s">
        <v>8246</v>
      </c>
      <c r="J2525">
        <v>1416270292</v>
      </c>
      <c r="K2525" s="11">
        <f>(Table1[[#This Row],[deadline]]/86400)+25569+(-5/24)</f>
        <v>41960.808935185181</v>
      </c>
      <c r="L2525">
        <v>1413674692</v>
      </c>
      <c r="M2525" s="11">
        <f>(Table1[[#This Row],[launched_at]]/86400)+25569+(-5/24)</f>
        <v>41930.767268518517</v>
      </c>
      <c r="N2525" s="12">
        <f>Table1[[#This Row],[Date Created Conversion]]</f>
        <v>41930.767268518517</v>
      </c>
      <c r="O2525" s="13">
        <f>Table1[[#This Row],[Date Created Conversion]]</f>
        <v>41930.767268518517</v>
      </c>
      <c r="P2525" t="b">
        <v>0</v>
      </c>
      <c r="Q2525">
        <v>26</v>
      </c>
      <c r="R2525" s="6">
        <f>E2525/Q2525</f>
        <v>54.153846153846153</v>
      </c>
      <c r="S2525" t="b">
        <v>1</v>
      </c>
      <c r="T2525" t="s">
        <v>8300</v>
      </c>
      <c r="U2525" s="7" t="str">
        <f t="shared" si="118"/>
        <v>music</v>
      </c>
      <c r="V2525" t="str">
        <f t="shared" si="119"/>
        <v>classical music</v>
      </c>
    </row>
    <row r="2526" spans="1:22" ht="3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5">
        <f t="shared" si="117"/>
        <v>1.016</v>
      </c>
      <c r="G2526" t="s">
        <v>8219</v>
      </c>
      <c r="H2526" t="s">
        <v>8224</v>
      </c>
      <c r="I2526" t="s">
        <v>8246</v>
      </c>
      <c r="J2526">
        <v>1419136200</v>
      </c>
      <c r="K2526" s="11">
        <f>(Table1[[#This Row],[deadline]]/86400)+25569+(-5/24)</f>
        <v>41993.979166666664</v>
      </c>
      <c r="L2526">
        <v>1416338557</v>
      </c>
      <c r="M2526" s="11">
        <f>(Table1[[#This Row],[launched_at]]/86400)+25569+(-5/24)</f>
        <v>41961.599039351851</v>
      </c>
      <c r="N2526" s="12">
        <f>Table1[[#This Row],[Date Created Conversion]]</f>
        <v>41961.599039351851</v>
      </c>
      <c r="O2526" s="13">
        <f>Table1[[#This Row],[Date Created Conversion]]</f>
        <v>41961.599039351851</v>
      </c>
      <c r="P2526" t="b">
        <v>0</v>
      </c>
      <c r="Q2526">
        <v>43</v>
      </c>
      <c r="R2526" s="6">
        <f>E2526/Q2526</f>
        <v>177.2093023255814</v>
      </c>
      <c r="S2526" t="b">
        <v>1</v>
      </c>
      <c r="T2526" t="s">
        <v>8300</v>
      </c>
      <c r="U2526" s="7" t="str">
        <f t="shared" si="118"/>
        <v>music</v>
      </c>
      <c r="V2526" t="str">
        <f t="shared" si="119"/>
        <v>classical music</v>
      </c>
    </row>
    <row r="2527" spans="1:22" ht="46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5">
        <f t="shared" si="117"/>
        <v>1.00325</v>
      </c>
      <c r="G2527" t="s">
        <v>8219</v>
      </c>
      <c r="H2527" t="s">
        <v>8224</v>
      </c>
      <c r="I2527" t="s">
        <v>8246</v>
      </c>
      <c r="J2527">
        <v>1340914571</v>
      </c>
      <c r="K2527" s="11">
        <f>(Table1[[#This Row],[deadline]]/86400)+25569+(-5/24)</f>
        <v>41088.636238425919</v>
      </c>
      <c r="L2527">
        <v>1338322571</v>
      </c>
      <c r="M2527" s="11">
        <f>(Table1[[#This Row],[launched_at]]/86400)+25569+(-5/24)</f>
        <v>41058.636238425919</v>
      </c>
      <c r="N2527" s="12">
        <f>Table1[[#This Row],[Date Created Conversion]]</f>
        <v>41058.636238425919</v>
      </c>
      <c r="O2527" s="13">
        <f>Table1[[#This Row],[Date Created Conversion]]</f>
        <v>41058.636238425919</v>
      </c>
      <c r="P2527" t="b">
        <v>0</v>
      </c>
      <c r="Q2527">
        <v>80</v>
      </c>
      <c r="R2527" s="6">
        <f>E2527/Q2527</f>
        <v>100.325</v>
      </c>
      <c r="S2527" t="b">
        <v>1</v>
      </c>
      <c r="T2527" t="s">
        <v>8300</v>
      </c>
      <c r="U2527" s="7" t="str">
        <f t="shared" si="118"/>
        <v>music</v>
      </c>
      <c r="V2527" t="str">
        <f t="shared" si="119"/>
        <v>classical music</v>
      </c>
    </row>
    <row r="2528" spans="1:22" ht="46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5">
        <f t="shared" si="117"/>
        <v>1.1294999999999999</v>
      </c>
      <c r="G2528" t="s">
        <v>8219</v>
      </c>
      <c r="H2528" t="s">
        <v>8224</v>
      </c>
      <c r="I2528" t="s">
        <v>8246</v>
      </c>
      <c r="J2528">
        <v>1418014740</v>
      </c>
      <c r="K2528" s="11">
        <f>(Table1[[#This Row],[deadline]]/86400)+25569+(-5/24)</f>
        <v>41980.999305555553</v>
      </c>
      <c r="L2528">
        <v>1415585474</v>
      </c>
      <c r="M2528" s="11">
        <f>(Table1[[#This Row],[launched_at]]/86400)+25569+(-5/24)</f>
        <v>41952.882800925923</v>
      </c>
      <c r="N2528" s="12">
        <f>Table1[[#This Row],[Date Created Conversion]]</f>
        <v>41952.882800925923</v>
      </c>
      <c r="O2528" s="13">
        <f>Table1[[#This Row],[Date Created Conversion]]</f>
        <v>41952.882800925923</v>
      </c>
      <c r="P2528" t="b">
        <v>0</v>
      </c>
      <c r="Q2528">
        <v>33</v>
      </c>
      <c r="R2528" s="6">
        <f>E2528/Q2528</f>
        <v>136.90909090909091</v>
      </c>
      <c r="S2528" t="b">
        <v>1</v>
      </c>
      <c r="T2528" t="s">
        <v>8300</v>
      </c>
      <c r="U2528" s="7" t="str">
        <f t="shared" si="118"/>
        <v>music</v>
      </c>
      <c r="V2528" t="str">
        <f t="shared" si="119"/>
        <v>classical music</v>
      </c>
    </row>
    <row r="2529" spans="1:22" ht="46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5">
        <f t="shared" si="117"/>
        <v>1.02125</v>
      </c>
      <c r="G2529" t="s">
        <v>8219</v>
      </c>
      <c r="H2529" t="s">
        <v>8224</v>
      </c>
      <c r="I2529" t="s">
        <v>8246</v>
      </c>
      <c r="J2529">
        <v>1382068740</v>
      </c>
      <c r="K2529" s="11">
        <f>(Table1[[#This Row],[deadline]]/86400)+25569+(-5/24)</f>
        <v>41564.957638888889</v>
      </c>
      <c r="L2529">
        <v>1380477691</v>
      </c>
      <c r="M2529" s="11">
        <f>(Table1[[#This Row],[launched_at]]/86400)+25569+(-5/24)</f>
        <v>41546.542719907404</v>
      </c>
      <c r="N2529" s="12">
        <f>Table1[[#This Row],[Date Created Conversion]]</f>
        <v>41546.542719907404</v>
      </c>
      <c r="O2529" s="13">
        <f>Table1[[#This Row],[Date Created Conversion]]</f>
        <v>41546.542719907404</v>
      </c>
      <c r="P2529" t="b">
        <v>0</v>
      </c>
      <c r="Q2529">
        <v>71</v>
      </c>
      <c r="R2529" s="6">
        <f>E2529/Q2529</f>
        <v>57.535211267605632</v>
      </c>
      <c r="S2529" t="b">
        <v>1</v>
      </c>
      <c r="T2529" t="s">
        <v>8300</v>
      </c>
      <c r="U2529" s="7" t="str">
        <f t="shared" si="118"/>
        <v>music</v>
      </c>
      <c r="V2529" t="str">
        <f t="shared" si="119"/>
        <v>classical music</v>
      </c>
    </row>
    <row r="2530" spans="1:22" ht="46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5">
        <f t="shared" si="117"/>
        <v>1.0724974999999999</v>
      </c>
      <c r="G2530" t="s">
        <v>8219</v>
      </c>
      <c r="H2530" t="s">
        <v>8225</v>
      </c>
      <c r="I2530" t="s">
        <v>8247</v>
      </c>
      <c r="J2530">
        <v>1440068400</v>
      </c>
      <c r="K2530" s="11">
        <f>(Table1[[#This Row],[deadline]]/86400)+25569+(-5/24)</f>
        <v>42236.249999999993</v>
      </c>
      <c r="L2530">
        <v>1438459303</v>
      </c>
      <c r="M2530" s="11">
        <f>(Table1[[#This Row],[launched_at]]/86400)+25569+(-5/24)</f>
        <v>42217.626192129632</v>
      </c>
      <c r="N2530" s="12">
        <f>Table1[[#This Row],[Date Created Conversion]]</f>
        <v>42217.626192129632</v>
      </c>
      <c r="O2530" s="13">
        <f>Table1[[#This Row],[Date Created Conversion]]</f>
        <v>42217.626192129632</v>
      </c>
      <c r="P2530" t="b">
        <v>0</v>
      </c>
      <c r="Q2530">
        <v>81</v>
      </c>
      <c r="R2530" s="6">
        <f>E2530/Q2530</f>
        <v>52.962839506172834</v>
      </c>
      <c r="S2530" t="b">
        <v>1</v>
      </c>
      <c r="T2530" t="s">
        <v>8300</v>
      </c>
      <c r="U2530" s="7" t="str">
        <f t="shared" si="118"/>
        <v>music</v>
      </c>
      <c r="V2530" t="str">
        <f t="shared" si="119"/>
        <v>classical music</v>
      </c>
    </row>
    <row r="2531" spans="1:22" ht="18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5">
        <f t="shared" si="117"/>
        <v>1.0428333333333333</v>
      </c>
      <c r="G2531" t="s">
        <v>8219</v>
      </c>
      <c r="H2531" t="s">
        <v>8224</v>
      </c>
      <c r="I2531" t="s">
        <v>8246</v>
      </c>
      <c r="J2531">
        <v>1332636975</v>
      </c>
      <c r="K2531" s="11">
        <f>(Table1[[#This Row],[deadline]]/86400)+25569+(-5/24)</f>
        <v>40992.830729166664</v>
      </c>
      <c r="L2531">
        <v>1328752575</v>
      </c>
      <c r="M2531" s="11">
        <f>(Table1[[#This Row],[launched_at]]/86400)+25569+(-5/24)</f>
        <v>40947.872395833328</v>
      </c>
      <c r="N2531" s="12">
        <f>Table1[[#This Row],[Date Created Conversion]]</f>
        <v>40947.872395833328</v>
      </c>
      <c r="O2531" s="13">
        <f>Table1[[#This Row],[Date Created Conversion]]</f>
        <v>40947.872395833328</v>
      </c>
      <c r="P2531" t="b">
        <v>0</v>
      </c>
      <c r="Q2531">
        <v>76</v>
      </c>
      <c r="R2531" s="6">
        <f>E2531/Q2531</f>
        <v>82.328947368421055</v>
      </c>
      <c r="S2531" t="b">
        <v>1</v>
      </c>
      <c r="T2531" t="s">
        <v>8300</v>
      </c>
      <c r="U2531" s="7" t="str">
        <f t="shared" si="118"/>
        <v>music</v>
      </c>
      <c r="V2531" t="str">
        <f t="shared" si="119"/>
        <v>classical music</v>
      </c>
    </row>
    <row r="2532" spans="1:22" ht="46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5">
        <f t="shared" si="117"/>
        <v>1</v>
      </c>
      <c r="G2532" t="s">
        <v>8219</v>
      </c>
      <c r="H2532" t="s">
        <v>8224</v>
      </c>
      <c r="I2532" t="s">
        <v>8246</v>
      </c>
      <c r="J2532">
        <v>1429505400</v>
      </c>
      <c r="K2532" s="11">
        <f>(Table1[[#This Row],[deadline]]/86400)+25569+(-5/24)</f>
        <v>42113.993055555555</v>
      </c>
      <c r="L2532">
        <v>1426711505</v>
      </c>
      <c r="M2532" s="11">
        <f>(Table1[[#This Row],[launched_at]]/86400)+25569+(-5/24)</f>
        <v>42081.656307870369</v>
      </c>
      <c r="N2532" s="12">
        <f>Table1[[#This Row],[Date Created Conversion]]</f>
        <v>42081.656307870369</v>
      </c>
      <c r="O2532" s="13">
        <f>Table1[[#This Row],[Date Created Conversion]]</f>
        <v>42081.656307870369</v>
      </c>
      <c r="P2532" t="b">
        <v>0</v>
      </c>
      <c r="Q2532">
        <v>48</v>
      </c>
      <c r="R2532" s="6">
        <f>E2532/Q2532</f>
        <v>135.41666666666666</v>
      </c>
      <c r="S2532" t="b">
        <v>1</v>
      </c>
      <c r="T2532" t="s">
        <v>8300</v>
      </c>
      <c r="U2532" s="7" t="str">
        <f t="shared" si="118"/>
        <v>music</v>
      </c>
      <c r="V2532" t="str">
        <f t="shared" si="119"/>
        <v>classical music</v>
      </c>
    </row>
    <row r="2533" spans="1:22" ht="46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5">
        <f t="shared" si="117"/>
        <v>1.004</v>
      </c>
      <c r="G2533" t="s">
        <v>8219</v>
      </c>
      <c r="H2533" t="s">
        <v>8224</v>
      </c>
      <c r="I2533" t="s">
        <v>8246</v>
      </c>
      <c r="J2533">
        <v>1439611140</v>
      </c>
      <c r="K2533" s="11">
        <f>(Table1[[#This Row],[deadline]]/86400)+25569+(-5/24)</f>
        <v>42230.957638888889</v>
      </c>
      <c r="L2533">
        <v>1437668354</v>
      </c>
      <c r="M2533" s="11">
        <f>(Table1[[#This Row],[launched_at]]/86400)+25569+(-5/24)</f>
        <v>42208.471689814811</v>
      </c>
      <c r="N2533" s="12">
        <f>Table1[[#This Row],[Date Created Conversion]]</f>
        <v>42208.471689814811</v>
      </c>
      <c r="O2533" s="13">
        <f>Table1[[#This Row],[Date Created Conversion]]</f>
        <v>42208.471689814811</v>
      </c>
      <c r="P2533" t="b">
        <v>0</v>
      </c>
      <c r="Q2533">
        <v>61</v>
      </c>
      <c r="R2533" s="6">
        <f>E2533/Q2533</f>
        <v>74.06557377049181</v>
      </c>
      <c r="S2533" t="b">
        <v>1</v>
      </c>
      <c r="T2533" t="s">
        <v>8300</v>
      </c>
      <c r="U2533" s="7" t="str">
        <f t="shared" si="118"/>
        <v>music</v>
      </c>
      <c r="V2533" t="str">
        <f t="shared" si="119"/>
        <v>classical music</v>
      </c>
    </row>
    <row r="2534" spans="1:22" ht="46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5">
        <f t="shared" si="117"/>
        <v>1.26125</v>
      </c>
      <c r="G2534" t="s">
        <v>8219</v>
      </c>
      <c r="H2534" t="s">
        <v>8224</v>
      </c>
      <c r="I2534" t="s">
        <v>8246</v>
      </c>
      <c r="J2534">
        <v>1345148566</v>
      </c>
      <c r="K2534" s="11">
        <f>(Table1[[#This Row],[deadline]]/86400)+25569+(-5/24)</f>
        <v>41137.640810185185</v>
      </c>
      <c r="L2534">
        <v>1342556566</v>
      </c>
      <c r="M2534" s="11">
        <f>(Table1[[#This Row],[launched_at]]/86400)+25569+(-5/24)</f>
        <v>41107.640810185185</v>
      </c>
      <c r="N2534" s="12">
        <f>Table1[[#This Row],[Date Created Conversion]]</f>
        <v>41107.640810185185</v>
      </c>
      <c r="O2534" s="13">
        <f>Table1[[#This Row],[Date Created Conversion]]</f>
        <v>41107.640810185185</v>
      </c>
      <c r="P2534" t="b">
        <v>0</v>
      </c>
      <c r="Q2534">
        <v>60</v>
      </c>
      <c r="R2534" s="6">
        <f>E2534/Q2534</f>
        <v>84.083333333333329</v>
      </c>
      <c r="S2534" t="b">
        <v>1</v>
      </c>
      <c r="T2534" t="s">
        <v>8300</v>
      </c>
      <c r="U2534" s="7" t="str">
        <f t="shared" si="118"/>
        <v>music</v>
      </c>
      <c r="V2534" t="str">
        <f t="shared" si="119"/>
        <v>classical music</v>
      </c>
    </row>
    <row r="2535" spans="1:22" ht="46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5">
        <f t="shared" si="117"/>
        <v>1.1066666666666667</v>
      </c>
      <c r="G2535" t="s">
        <v>8219</v>
      </c>
      <c r="H2535" t="s">
        <v>8224</v>
      </c>
      <c r="I2535" t="s">
        <v>8246</v>
      </c>
      <c r="J2535">
        <v>1362160868</v>
      </c>
      <c r="K2535" s="11">
        <f>(Table1[[#This Row],[deadline]]/86400)+25569+(-5/24)</f>
        <v>41334.542453703703</v>
      </c>
      <c r="L2535">
        <v>1359568911</v>
      </c>
      <c r="M2535" s="11">
        <f>(Table1[[#This Row],[launched_at]]/86400)+25569+(-5/24)</f>
        <v>41304.542951388888</v>
      </c>
      <c r="N2535" s="12">
        <f>Table1[[#This Row],[Date Created Conversion]]</f>
        <v>41304.542951388888</v>
      </c>
      <c r="O2535" s="13">
        <f>Table1[[#This Row],[Date Created Conversion]]</f>
        <v>41304.542951388888</v>
      </c>
      <c r="P2535" t="b">
        <v>0</v>
      </c>
      <c r="Q2535">
        <v>136</v>
      </c>
      <c r="R2535" s="6">
        <f>E2535/Q2535</f>
        <v>61.029411764705884</v>
      </c>
      <c r="S2535" t="b">
        <v>1</v>
      </c>
      <c r="T2535" t="s">
        <v>8300</v>
      </c>
      <c r="U2535" s="7" t="str">
        <f t="shared" si="118"/>
        <v>music</v>
      </c>
      <c r="V2535" t="str">
        <f t="shared" si="119"/>
        <v>classical music</v>
      </c>
    </row>
    <row r="2536" spans="1:22" ht="6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5">
        <f t="shared" si="117"/>
        <v>1.05</v>
      </c>
      <c r="G2536" t="s">
        <v>8219</v>
      </c>
      <c r="H2536" t="s">
        <v>8224</v>
      </c>
      <c r="I2536" t="s">
        <v>8246</v>
      </c>
      <c r="J2536">
        <v>1262325600</v>
      </c>
      <c r="K2536" s="11">
        <f>(Table1[[#This Row],[deadline]]/86400)+25569+(-5/24)</f>
        <v>40179.041666666664</v>
      </c>
      <c r="L2536">
        <v>1257871712</v>
      </c>
      <c r="M2536" s="11">
        <f>(Table1[[#This Row],[launched_at]]/86400)+25569+(-5/24)</f>
        <v>40127.492037037031</v>
      </c>
      <c r="N2536" s="12">
        <f>Table1[[#This Row],[Date Created Conversion]]</f>
        <v>40127.492037037031</v>
      </c>
      <c r="O2536" s="13">
        <f>Table1[[#This Row],[Date Created Conversion]]</f>
        <v>40127.492037037031</v>
      </c>
      <c r="P2536" t="b">
        <v>0</v>
      </c>
      <c r="Q2536">
        <v>14</v>
      </c>
      <c r="R2536" s="6">
        <f>E2536/Q2536</f>
        <v>150</v>
      </c>
      <c r="S2536" t="b">
        <v>1</v>
      </c>
      <c r="T2536" t="s">
        <v>8300</v>
      </c>
      <c r="U2536" s="7" t="str">
        <f t="shared" si="118"/>
        <v>music</v>
      </c>
      <c r="V2536" t="str">
        <f t="shared" si="119"/>
        <v>classical music</v>
      </c>
    </row>
    <row r="2537" spans="1:22" ht="18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5">
        <f t="shared" si="117"/>
        <v>1.03775</v>
      </c>
      <c r="G2537" t="s">
        <v>8219</v>
      </c>
      <c r="H2537" t="s">
        <v>8224</v>
      </c>
      <c r="I2537" t="s">
        <v>8246</v>
      </c>
      <c r="J2537">
        <v>1417463945</v>
      </c>
      <c r="K2537" s="11">
        <f>(Table1[[#This Row],[deadline]]/86400)+25569+(-5/24)</f>
        <v>41974.624363425923</v>
      </c>
      <c r="L2537">
        <v>1414781945</v>
      </c>
      <c r="M2537" s="11">
        <f>(Table1[[#This Row],[launched_at]]/86400)+25569+(-5/24)</f>
        <v>41943.582696759258</v>
      </c>
      <c r="N2537" s="12">
        <f>Table1[[#This Row],[Date Created Conversion]]</f>
        <v>41943.582696759258</v>
      </c>
      <c r="O2537" s="13">
        <f>Table1[[#This Row],[Date Created Conversion]]</f>
        <v>41943.582696759258</v>
      </c>
      <c r="P2537" t="b">
        <v>0</v>
      </c>
      <c r="Q2537">
        <v>78</v>
      </c>
      <c r="R2537" s="6">
        <f>E2537/Q2537</f>
        <v>266.08974358974359</v>
      </c>
      <c r="S2537" t="b">
        <v>1</v>
      </c>
      <c r="T2537" t="s">
        <v>8300</v>
      </c>
      <c r="U2537" s="7" t="str">
        <f t="shared" si="118"/>
        <v>music</v>
      </c>
      <c r="V2537" t="str">
        <f t="shared" si="119"/>
        <v>classical music</v>
      </c>
    </row>
    <row r="2538" spans="1:22" ht="46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5">
        <f t="shared" si="117"/>
        <v>1.1599999999999999</v>
      </c>
      <c r="G2538" t="s">
        <v>8219</v>
      </c>
      <c r="H2538" t="s">
        <v>8224</v>
      </c>
      <c r="I2538" t="s">
        <v>8246</v>
      </c>
      <c r="J2538">
        <v>1375151566</v>
      </c>
      <c r="K2538" s="11">
        <f>(Table1[[#This Row],[deadline]]/86400)+25569+(-5/24)</f>
        <v>41484.89775462963</v>
      </c>
      <c r="L2538">
        <v>1373337166</v>
      </c>
      <c r="M2538" s="11">
        <f>(Table1[[#This Row],[launched_at]]/86400)+25569+(-5/24)</f>
        <v>41463.89775462963</v>
      </c>
      <c r="N2538" s="12">
        <f>Table1[[#This Row],[Date Created Conversion]]</f>
        <v>41463.89775462963</v>
      </c>
      <c r="O2538" s="13">
        <f>Table1[[#This Row],[Date Created Conversion]]</f>
        <v>41463.89775462963</v>
      </c>
      <c r="P2538" t="b">
        <v>0</v>
      </c>
      <c r="Q2538">
        <v>4</v>
      </c>
      <c r="R2538" s="6">
        <f>E2538/Q2538</f>
        <v>7.25</v>
      </c>
      <c r="S2538" t="b">
        <v>1</v>
      </c>
      <c r="T2538" t="s">
        <v>8300</v>
      </c>
      <c r="U2538" s="7" t="str">
        <f t="shared" si="118"/>
        <v>music</v>
      </c>
      <c r="V2538" t="str">
        <f t="shared" si="119"/>
        <v>classical music</v>
      </c>
    </row>
    <row r="2539" spans="1:22" ht="46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5">
        <f t="shared" si="117"/>
        <v>1.1000000000000001</v>
      </c>
      <c r="G2539" t="s">
        <v>8219</v>
      </c>
      <c r="H2539" t="s">
        <v>8224</v>
      </c>
      <c r="I2539" t="s">
        <v>8246</v>
      </c>
      <c r="J2539">
        <v>1312212855</v>
      </c>
      <c r="K2539" s="11">
        <f>(Table1[[#This Row],[deadline]]/86400)+25569+(-5/24)</f>
        <v>40756.440451388888</v>
      </c>
      <c r="L2539">
        <v>1307028855</v>
      </c>
      <c r="M2539" s="11">
        <f>(Table1[[#This Row],[launched_at]]/86400)+25569+(-5/24)</f>
        <v>40696.440451388888</v>
      </c>
      <c r="N2539" s="12">
        <f>Table1[[#This Row],[Date Created Conversion]]</f>
        <v>40696.440451388888</v>
      </c>
      <c r="O2539" s="13">
        <f>Table1[[#This Row],[Date Created Conversion]]</f>
        <v>40696.440451388888</v>
      </c>
      <c r="P2539" t="b">
        <v>0</v>
      </c>
      <c r="Q2539">
        <v>11</v>
      </c>
      <c r="R2539" s="6">
        <f>E2539/Q2539</f>
        <v>100</v>
      </c>
      <c r="S2539" t="b">
        <v>1</v>
      </c>
      <c r="T2539" t="s">
        <v>8300</v>
      </c>
      <c r="U2539" s="7" t="str">
        <f t="shared" si="118"/>
        <v>music</v>
      </c>
      <c r="V2539" t="str">
        <f t="shared" si="119"/>
        <v>classical music</v>
      </c>
    </row>
    <row r="2540" spans="1:22" ht="3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5">
        <f t="shared" si="117"/>
        <v>1.130176111111111</v>
      </c>
      <c r="G2540" t="s">
        <v>8219</v>
      </c>
      <c r="H2540" t="s">
        <v>8224</v>
      </c>
      <c r="I2540" t="s">
        <v>8246</v>
      </c>
      <c r="J2540">
        <v>1361681940</v>
      </c>
      <c r="K2540" s="11">
        <f>(Table1[[#This Row],[deadline]]/86400)+25569+(-5/24)</f>
        <v>41328.999305555553</v>
      </c>
      <c r="L2540">
        <v>1359029661</v>
      </c>
      <c r="M2540" s="11">
        <f>(Table1[[#This Row],[launched_at]]/86400)+25569+(-5/24)</f>
        <v>41298.301631944443</v>
      </c>
      <c r="N2540" s="12">
        <f>Table1[[#This Row],[Date Created Conversion]]</f>
        <v>41298.301631944443</v>
      </c>
      <c r="O2540" s="13">
        <f>Table1[[#This Row],[Date Created Conversion]]</f>
        <v>41298.301631944443</v>
      </c>
      <c r="P2540" t="b">
        <v>0</v>
      </c>
      <c r="Q2540">
        <v>185</v>
      </c>
      <c r="R2540" s="6">
        <f>E2540/Q2540</f>
        <v>109.96308108108107</v>
      </c>
      <c r="S2540" t="b">
        <v>1</v>
      </c>
      <c r="T2540" t="s">
        <v>8300</v>
      </c>
      <c r="U2540" s="7" t="str">
        <f t="shared" si="118"/>
        <v>music</v>
      </c>
      <c r="V2540" t="str">
        <f t="shared" si="119"/>
        <v>classical music</v>
      </c>
    </row>
    <row r="2541" spans="1:22" ht="46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5">
        <f t="shared" si="117"/>
        <v>1.0024999999999999</v>
      </c>
      <c r="G2541" t="s">
        <v>8219</v>
      </c>
      <c r="H2541" t="s">
        <v>8224</v>
      </c>
      <c r="I2541" t="s">
        <v>8246</v>
      </c>
      <c r="J2541">
        <v>1422913152</v>
      </c>
      <c r="K2541" s="11">
        <f>(Table1[[#This Row],[deadline]]/86400)+25569+(-5/24)</f>
        <v>42037.693888888891</v>
      </c>
      <c r="L2541">
        <v>1417729152</v>
      </c>
      <c r="M2541" s="11">
        <f>(Table1[[#This Row],[launched_at]]/86400)+25569+(-5/24)</f>
        <v>41977.693888888891</v>
      </c>
      <c r="N2541" s="12">
        <f>Table1[[#This Row],[Date Created Conversion]]</f>
        <v>41977.693888888891</v>
      </c>
      <c r="O2541" s="13">
        <f>Table1[[#This Row],[Date Created Conversion]]</f>
        <v>41977.693888888891</v>
      </c>
      <c r="P2541" t="b">
        <v>0</v>
      </c>
      <c r="Q2541">
        <v>59</v>
      </c>
      <c r="R2541" s="6">
        <f>E2541/Q2541</f>
        <v>169.91525423728814</v>
      </c>
      <c r="S2541" t="b">
        <v>1</v>
      </c>
      <c r="T2541" t="s">
        <v>8300</v>
      </c>
      <c r="U2541" s="7" t="str">
        <f t="shared" si="118"/>
        <v>music</v>
      </c>
      <c r="V2541" t="str">
        <f t="shared" si="119"/>
        <v>classical music</v>
      </c>
    </row>
    <row r="2542" spans="1:22" ht="46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5">
        <f t="shared" si="117"/>
        <v>1.034</v>
      </c>
      <c r="G2542" t="s">
        <v>8219</v>
      </c>
      <c r="H2542" t="s">
        <v>8224</v>
      </c>
      <c r="I2542" t="s">
        <v>8246</v>
      </c>
      <c r="J2542">
        <v>1319904721</v>
      </c>
      <c r="K2542" s="11">
        <f>(Table1[[#This Row],[deadline]]/86400)+25569+(-5/24)</f>
        <v>40845.466678240737</v>
      </c>
      <c r="L2542">
        <v>1314720721</v>
      </c>
      <c r="M2542" s="11">
        <f>(Table1[[#This Row],[launched_at]]/86400)+25569+(-5/24)</f>
        <v>40785.466678240737</v>
      </c>
      <c r="N2542" s="12">
        <f>Table1[[#This Row],[Date Created Conversion]]</f>
        <v>40785.466678240737</v>
      </c>
      <c r="O2542" s="13">
        <f>Table1[[#This Row],[Date Created Conversion]]</f>
        <v>40785.466678240737</v>
      </c>
      <c r="P2542" t="b">
        <v>0</v>
      </c>
      <c r="Q2542">
        <v>27</v>
      </c>
      <c r="R2542" s="6">
        <f>E2542/Q2542</f>
        <v>95.740740740740748</v>
      </c>
      <c r="S2542" t="b">
        <v>1</v>
      </c>
      <c r="T2542" t="s">
        <v>8300</v>
      </c>
      <c r="U2542" s="7" t="str">
        <f t="shared" si="118"/>
        <v>music</v>
      </c>
      <c r="V2542" t="str">
        <f t="shared" si="119"/>
        <v>classical music</v>
      </c>
    </row>
    <row r="2543" spans="1:22" ht="46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5">
        <f t="shared" si="117"/>
        <v>1.0702857142857143</v>
      </c>
      <c r="G2543" t="s">
        <v>8219</v>
      </c>
      <c r="H2543" t="s">
        <v>8225</v>
      </c>
      <c r="I2543" t="s">
        <v>8247</v>
      </c>
      <c r="J2543">
        <v>1380192418</v>
      </c>
      <c r="K2543" s="11">
        <f>(Table1[[#This Row],[deadline]]/86400)+25569+(-5/24)</f>
        <v>41543.240949074076</v>
      </c>
      <c r="L2543">
        <v>1375008418</v>
      </c>
      <c r="M2543" s="11">
        <f>(Table1[[#This Row],[launched_at]]/86400)+25569+(-5/24)</f>
        <v>41483.240949074076</v>
      </c>
      <c r="N2543" s="12">
        <f>Table1[[#This Row],[Date Created Conversion]]</f>
        <v>41483.240949074076</v>
      </c>
      <c r="O2543" s="13">
        <f>Table1[[#This Row],[Date Created Conversion]]</f>
        <v>41483.240949074076</v>
      </c>
      <c r="P2543" t="b">
        <v>0</v>
      </c>
      <c r="Q2543">
        <v>63</v>
      </c>
      <c r="R2543" s="6">
        <f>E2543/Q2543</f>
        <v>59.460317460317462</v>
      </c>
      <c r="S2543" t="b">
        <v>1</v>
      </c>
      <c r="T2543" t="s">
        <v>8300</v>
      </c>
      <c r="U2543" s="7" t="str">
        <f t="shared" si="118"/>
        <v>music</v>
      </c>
      <c r="V2543" t="str">
        <f t="shared" si="119"/>
        <v>classical music</v>
      </c>
    </row>
    <row r="2544" spans="1:22" ht="46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5">
        <f t="shared" si="117"/>
        <v>1.0357142857142858</v>
      </c>
      <c r="G2544" t="s">
        <v>8219</v>
      </c>
      <c r="H2544" t="s">
        <v>8224</v>
      </c>
      <c r="I2544" t="s">
        <v>8246</v>
      </c>
      <c r="J2544">
        <v>1380599940</v>
      </c>
      <c r="K2544" s="11">
        <f>(Table1[[#This Row],[deadline]]/86400)+25569+(-5/24)</f>
        <v>41547.957638888889</v>
      </c>
      <c r="L2544">
        <v>1377252857</v>
      </c>
      <c r="M2544" s="11">
        <f>(Table1[[#This Row],[launched_at]]/86400)+25569+(-5/24)</f>
        <v>41509.218252314815</v>
      </c>
      <c r="N2544" s="12">
        <f>Table1[[#This Row],[Date Created Conversion]]</f>
        <v>41509.218252314815</v>
      </c>
      <c r="O2544" s="13">
        <f>Table1[[#This Row],[Date Created Conversion]]</f>
        <v>41509.218252314815</v>
      </c>
      <c r="P2544" t="b">
        <v>0</v>
      </c>
      <c r="Q2544">
        <v>13</v>
      </c>
      <c r="R2544" s="6">
        <f>E2544/Q2544</f>
        <v>55.769230769230766</v>
      </c>
      <c r="S2544" t="b">
        <v>1</v>
      </c>
      <c r="T2544" t="s">
        <v>8300</v>
      </c>
      <c r="U2544" s="7" t="str">
        <f t="shared" si="118"/>
        <v>music</v>
      </c>
      <c r="V2544" t="str">
        <f t="shared" si="119"/>
        <v>classical music</v>
      </c>
    </row>
    <row r="2545" spans="1:22" ht="46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5">
        <f t="shared" si="117"/>
        <v>1.5640000000000001</v>
      </c>
      <c r="G2545" t="s">
        <v>8219</v>
      </c>
      <c r="H2545" t="s">
        <v>8224</v>
      </c>
      <c r="I2545" t="s">
        <v>8246</v>
      </c>
      <c r="J2545">
        <v>1293937200</v>
      </c>
      <c r="K2545" s="11">
        <f>(Table1[[#This Row],[deadline]]/86400)+25569+(-5/24)</f>
        <v>40544.916666666664</v>
      </c>
      <c r="L2545">
        <v>1291257298</v>
      </c>
      <c r="M2545" s="11">
        <f>(Table1[[#This Row],[launched_at]]/86400)+25569+(-5/24)</f>
        <v>40513.899282407401</v>
      </c>
      <c r="N2545" s="12">
        <f>Table1[[#This Row],[Date Created Conversion]]</f>
        <v>40513.899282407401</v>
      </c>
      <c r="O2545" s="13">
        <f>Table1[[#This Row],[Date Created Conversion]]</f>
        <v>40513.899282407401</v>
      </c>
      <c r="P2545" t="b">
        <v>0</v>
      </c>
      <c r="Q2545">
        <v>13</v>
      </c>
      <c r="R2545" s="6">
        <f>E2545/Q2545</f>
        <v>30.076923076923077</v>
      </c>
      <c r="S2545" t="b">
        <v>1</v>
      </c>
      <c r="T2545" t="s">
        <v>8300</v>
      </c>
      <c r="U2545" s="7" t="str">
        <f t="shared" si="118"/>
        <v>music</v>
      </c>
      <c r="V2545" t="str">
        <f t="shared" si="119"/>
        <v>classical music</v>
      </c>
    </row>
    <row r="2546" spans="1:22" ht="46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5">
        <f t="shared" si="117"/>
        <v>1.0082</v>
      </c>
      <c r="G2546" t="s">
        <v>8219</v>
      </c>
      <c r="H2546" t="s">
        <v>8224</v>
      </c>
      <c r="I2546" t="s">
        <v>8246</v>
      </c>
      <c r="J2546">
        <v>1341750569</v>
      </c>
      <c r="K2546" s="11">
        <f>(Table1[[#This Row],[deadline]]/86400)+25569+(-5/24)</f>
        <v>41098.3121412037</v>
      </c>
      <c r="L2546">
        <v>1339158569</v>
      </c>
      <c r="M2546" s="11">
        <f>(Table1[[#This Row],[launched_at]]/86400)+25569+(-5/24)</f>
        <v>41068.3121412037</v>
      </c>
      <c r="N2546" s="12">
        <f>Table1[[#This Row],[Date Created Conversion]]</f>
        <v>41068.3121412037</v>
      </c>
      <c r="O2546" s="13">
        <f>Table1[[#This Row],[Date Created Conversion]]</f>
        <v>41068.3121412037</v>
      </c>
      <c r="P2546" t="b">
        <v>0</v>
      </c>
      <c r="Q2546">
        <v>57</v>
      </c>
      <c r="R2546" s="6">
        <f>E2546/Q2546</f>
        <v>88.438596491228068</v>
      </c>
      <c r="S2546" t="b">
        <v>1</v>
      </c>
      <c r="T2546" t="s">
        <v>8300</v>
      </c>
      <c r="U2546" s="7" t="str">
        <f t="shared" si="118"/>
        <v>music</v>
      </c>
      <c r="V2546" t="str">
        <f t="shared" si="119"/>
        <v>classical music</v>
      </c>
    </row>
    <row r="2547" spans="1:22" ht="46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5">
        <f t="shared" si="117"/>
        <v>1.9530000000000001</v>
      </c>
      <c r="G2547" t="s">
        <v>8219</v>
      </c>
      <c r="H2547" t="s">
        <v>8224</v>
      </c>
      <c r="I2547" t="s">
        <v>8246</v>
      </c>
      <c r="J2547">
        <v>1424997000</v>
      </c>
      <c r="K2547" s="11">
        <f>(Table1[[#This Row],[deadline]]/86400)+25569+(-5/24)</f>
        <v>42061.812499999993</v>
      </c>
      <c r="L2547">
        <v>1421983138</v>
      </c>
      <c r="M2547" s="11">
        <f>(Table1[[#This Row],[launched_at]]/86400)+25569+(-5/24)</f>
        <v>42026.929837962962</v>
      </c>
      <c r="N2547" s="12">
        <f>Table1[[#This Row],[Date Created Conversion]]</f>
        <v>42026.929837962962</v>
      </c>
      <c r="O2547" s="13">
        <f>Table1[[#This Row],[Date Created Conversion]]</f>
        <v>42026.929837962962</v>
      </c>
      <c r="P2547" t="b">
        <v>0</v>
      </c>
      <c r="Q2547">
        <v>61</v>
      </c>
      <c r="R2547" s="6">
        <f>E2547/Q2547</f>
        <v>64.032786885245898</v>
      </c>
      <c r="S2547" t="b">
        <v>1</v>
      </c>
      <c r="T2547" t="s">
        <v>8300</v>
      </c>
      <c r="U2547" s="7" t="str">
        <f t="shared" si="118"/>
        <v>music</v>
      </c>
      <c r="V2547" t="str">
        <f t="shared" si="119"/>
        <v>classical music</v>
      </c>
    </row>
    <row r="2548" spans="1:22" ht="46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5">
        <f t="shared" si="117"/>
        <v>1.1171428571428572</v>
      </c>
      <c r="G2548" t="s">
        <v>8219</v>
      </c>
      <c r="H2548" t="s">
        <v>8224</v>
      </c>
      <c r="I2548" t="s">
        <v>8246</v>
      </c>
      <c r="J2548">
        <v>1380949200</v>
      </c>
      <c r="K2548" s="11">
        <f>(Table1[[#This Row],[deadline]]/86400)+25569+(-5/24)</f>
        <v>41552</v>
      </c>
      <c r="L2548">
        <v>1378586179</v>
      </c>
      <c r="M2548" s="11">
        <f>(Table1[[#This Row],[launched_at]]/86400)+25569+(-5/24)</f>
        <v>41524.650219907409</v>
      </c>
      <c r="N2548" s="12">
        <f>Table1[[#This Row],[Date Created Conversion]]</f>
        <v>41524.650219907409</v>
      </c>
      <c r="O2548" s="13">
        <f>Table1[[#This Row],[Date Created Conversion]]</f>
        <v>41524.650219907409</v>
      </c>
      <c r="P2548" t="b">
        <v>0</v>
      </c>
      <c r="Q2548">
        <v>65</v>
      </c>
      <c r="R2548" s="6">
        <f>E2548/Q2548</f>
        <v>60.153846153846153</v>
      </c>
      <c r="S2548" t="b">
        <v>1</v>
      </c>
      <c r="T2548" t="s">
        <v>8300</v>
      </c>
      <c r="U2548" s="7" t="str">
        <f t="shared" si="118"/>
        <v>music</v>
      </c>
      <c r="V2548" t="str">
        <f t="shared" si="119"/>
        <v>classical music</v>
      </c>
    </row>
    <row r="2549" spans="1:22" ht="46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5">
        <f t="shared" si="117"/>
        <v>1.1985454545454546</v>
      </c>
      <c r="G2549" t="s">
        <v>8219</v>
      </c>
      <c r="H2549" t="s">
        <v>8224</v>
      </c>
      <c r="I2549" t="s">
        <v>8246</v>
      </c>
      <c r="J2549">
        <v>1333560803</v>
      </c>
      <c r="K2549" s="11">
        <f>(Table1[[#This Row],[deadline]]/86400)+25569+(-5/24)</f>
        <v>41003.523182870369</v>
      </c>
      <c r="L2549">
        <v>1330972403</v>
      </c>
      <c r="M2549" s="11">
        <f>(Table1[[#This Row],[launched_at]]/86400)+25569+(-5/24)</f>
        <v>40973.564849537033</v>
      </c>
      <c r="N2549" s="12">
        <f>Table1[[#This Row],[Date Created Conversion]]</f>
        <v>40973.564849537033</v>
      </c>
      <c r="O2549" s="13">
        <f>Table1[[#This Row],[Date Created Conversion]]</f>
        <v>40973.564849537033</v>
      </c>
      <c r="P2549" t="b">
        <v>0</v>
      </c>
      <c r="Q2549">
        <v>134</v>
      </c>
      <c r="R2549" s="6">
        <f>E2549/Q2549</f>
        <v>49.194029850746269</v>
      </c>
      <c r="S2549" t="b">
        <v>1</v>
      </c>
      <c r="T2549" t="s">
        <v>8300</v>
      </c>
      <c r="U2549" s="7" t="str">
        <f t="shared" si="118"/>
        <v>music</v>
      </c>
      <c r="V2549" t="str">
        <f t="shared" si="119"/>
        <v>classical music</v>
      </c>
    </row>
    <row r="2550" spans="1:22" ht="46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5">
        <f t="shared" si="117"/>
        <v>1.0185</v>
      </c>
      <c r="G2550" t="s">
        <v>8219</v>
      </c>
      <c r="H2550" t="s">
        <v>8230</v>
      </c>
      <c r="I2550" t="s">
        <v>8249</v>
      </c>
      <c r="J2550">
        <v>1475209620</v>
      </c>
      <c r="K2550" s="11">
        <f>(Table1[[#This Row],[deadline]]/86400)+25569+(-5/24)</f>
        <v>42642.977083333331</v>
      </c>
      <c r="L2550">
        <v>1473087637</v>
      </c>
      <c r="M2550" s="11">
        <f>(Table1[[#This Row],[launched_at]]/86400)+25569+(-5/24)</f>
        <v>42618.417094907403</v>
      </c>
      <c r="N2550" s="12">
        <f>Table1[[#This Row],[Date Created Conversion]]</f>
        <v>42618.417094907403</v>
      </c>
      <c r="O2550" s="13">
        <f>Table1[[#This Row],[Date Created Conversion]]</f>
        <v>42618.417094907403</v>
      </c>
      <c r="P2550" t="b">
        <v>0</v>
      </c>
      <c r="Q2550">
        <v>37</v>
      </c>
      <c r="R2550" s="6">
        <f>E2550/Q2550</f>
        <v>165.16216216216216</v>
      </c>
      <c r="S2550" t="b">
        <v>1</v>
      </c>
      <c r="T2550" t="s">
        <v>8300</v>
      </c>
      <c r="U2550" s="7" t="str">
        <f t="shared" si="118"/>
        <v>music</v>
      </c>
      <c r="V2550" t="str">
        <f t="shared" si="119"/>
        <v>classical music</v>
      </c>
    </row>
    <row r="2551" spans="1:22" ht="46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5">
        <f t="shared" si="117"/>
        <v>1.0280254777070064</v>
      </c>
      <c r="G2551" t="s">
        <v>8219</v>
      </c>
      <c r="H2551" t="s">
        <v>8225</v>
      </c>
      <c r="I2551" t="s">
        <v>8247</v>
      </c>
      <c r="J2551">
        <v>1370019600</v>
      </c>
      <c r="K2551" s="11">
        <f>(Table1[[#This Row],[deadline]]/86400)+25569+(-5/24)</f>
        <v>41425.5</v>
      </c>
      <c r="L2551">
        <v>1366999870</v>
      </c>
      <c r="M2551" s="11">
        <f>(Table1[[#This Row],[launched_at]]/86400)+25569+(-5/24)</f>
        <v>41390.549421296295</v>
      </c>
      <c r="N2551" s="12">
        <f>Table1[[#This Row],[Date Created Conversion]]</f>
        <v>41390.549421296295</v>
      </c>
      <c r="O2551" s="13">
        <f>Table1[[#This Row],[Date Created Conversion]]</f>
        <v>41390.549421296295</v>
      </c>
      <c r="P2551" t="b">
        <v>0</v>
      </c>
      <c r="Q2551">
        <v>37</v>
      </c>
      <c r="R2551" s="6">
        <f>E2551/Q2551</f>
        <v>43.621621621621621</v>
      </c>
      <c r="S2551" t="b">
        <v>1</v>
      </c>
      <c r="T2551" t="s">
        <v>8300</v>
      </c>
      <c r="U2551" s="7" t="str">
        <f t="shared" si="118"/>
        <v>music</v>
      </c>
      <c r="V2551" t="str">
        <f t="shared" si="119"/>
        <v>classical music</v>
      </c>
    </row>
    <row r="2552" spans="1:22" ht="46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5">
        <f t="shared" si="117"/>
        <v>1.0084615384615385</v>
      </c>
      <c r="G2552" t="s">
        <v>8219</v>
      </c>
      <c r="H2552" t="s">
        <v>8224</v>
      </c>
      <c r="I2552" t="s">
        <v>8246</v>
      </c>
      <c r="J2552">
        <v>1444276740</v>
      </c>
      <c r="K2552" s="11">
        <f>(Table1[[#This Row],[deadline]]/86400)+25569+(-5/24)</f>
        <v>42284.957638888889</v>
      </c>
      <c r="L2552">
        <v>1439392406</v>
      </c>
      <c r="M2552" s="11">
        <f>(Table1[[#This Row],[launched_at]]/86400)+25569+(-5/24)</f>
        <v>42228.425995370366</v>
      </c>
      <c r="N2552" s="12">
        <f>Table1[[#This Row],[Date Created Conversion]]</f>
        <v>42228.425995370366</v>
      </c>
      <c r="O2552" s="13">
        <f>Table1[[#This Row],[Date Created Conversion]]</f>
        <v>42228.425995370366</v>
      </c>
      <c r="P2552" t="b">
        <v>0</v>
      </c>
      <c r="Q2552">
        <v>150</v>
      </c>
      <c r="R2552" s="6">
        <f>E2552/Q2552</f>
        <v>43.7</v>
      </c>
      <c r="S2552" t="b">
        <v>1</v>
      </c>
      <c r="T2552" t="s">
        <v>8300</v>
      </c>
      <c r="U2552" s="7" t="str">
        <f t="shared" si="118"/>
        <v>music</v>
      </c>
      <c r="V2552" t="str">
        <f t="shared" si="119"/>
        <v>classical music</v>
      </c>
    </row>
    <row r="2553" spans="1:22" ht="46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5">
        <f t="shared" si="117"/>
        <v>1.0273469387755103</v>
      </c>
      <c r="G2553" t="s">
        <v>8219</v>
      </c>
      <c r="H2553" t="s">
        <v>8224</v>
      </c>
      <c r="I2553" t="s">
        <v>8246</v>
      </c>
      <c r="J2553">
        <v>1332362880</v>
      </c>
      <c r="K2553" s="11">
        <f>(Table1[[#This Row],[deadline]]/86400)+25569+(-5/24)</f>
        <v>40989.658333333333</v>
      </c>
      <c r="L2553">
        <v>1329890585</v>
      </c>
      <c r="M2553" s="11">
        <f>(Table1[[#This Row],[launched_at]]/86400)+25569+(-5/24)</f>
        <v>40961.043807870366</v>
      </c>
      <c r="N2553" s="12">
        <f>Table1[[#This Row],[Date Created Conversion]]</f>
        <v>40961.043807870366</v>
      </c>
      <c r="O2553" s="13">
        <f>Table1[[#This Row],[Date Created Conversion]]</f>
        <v>40961.043807870366</v>
      </c>
      <c r="P2553" t="b">
        <v>0</v>
      </c>
      <c r="Q2553">
        <v>56</v>
      </c>
      <c r="R2553" s="6">
        <f>E2553/Q2553</f>
        <v>67.419642857142861</v>
      </c>
      <c r="S2553" t="b">
        <v>1</v>
      </c>
      <c r="T2553" t="s">
        <v>8300</v>
      </c>
      <c r="U2553" s="7" t="str">
        <f t="shared" si="118"/>
        <v>music</v>
      </c>
      <c r="V2553" t="str">
        <f t="shared" si="119"/>
        <v>classical music</v>
      </c>
    </row>
    <row r="2554" spans="1:22" ht="46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5">
        <f t="shared" si="117"/>
        <v>1.0649999999999999</v>
      </c>
      <c r="G2554" t="s">
        <v>8219</v>
      </c>
      <c r="H2554" t="s">
        <v>8224</v>
      </c>
      <c r="I2554" t="s">
        <v>8246</v>
      </c>
      <c r="J2554">
        <v>1488741981</v>
      </c>
      <c r="K2554" s="11">
        <f>(Table1[[#This Row],[deadline]]/86400)+25569+(-5/24)</f>
        <v>42799.601631944439</v>
      </c>
      <c r="L2554">
        <v>1486149981</v>
      </c>
      <c r="M2554" s="11">
        <f>(Table1[[#This Row],[launched_at]]/86400)+25569+(-5/24)</f>
        <v>42769.601631944439</v>
      </c>
      <c r="N2554" s="12">
        <f>Table1[[#This Row],[Date Created Conversion]]</f>
        <v>42769.601631944439</v>
      </c>
      <c r="O2554" s="13">
        <f>Table1[[#This Row],[Date Created Conversion]]</f>
        <v>42769.601631944439</v>
      </c>
      <c r="P2554" t="b">
        <v>0</v>
      </c>
      <c r="Q2554">
        <v>18</v>
      </c>
      <c r="R2554" s="6">
        <f>E2554/Q2554</f>
        <v>177.5</v>
      </c>
      <c r="S2554" t="b">
        <v>1</v>
      </c>
      <c r="T2554" t="s">
        <v>8300</v>
      </c>
      <c r="U2554" s="7" t="str">
        <f t="shared" si="118"/>
        <v>music</v>
      </c>
      <c r="V2554" t="str">
        <f t="shared" si="119"/>
        <v>classical music</v>
      </c>
    </row>
    <row r="2555" spans="1:22" ht="46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5">
        <f t="shared" si="117"/>
        <v>1.5553333333333332</v>
      </c>
      <c r="G2555" t="s">
        <v>8219</v>
      </c>
      <c r="H2555" t="s">
        <v>8224</v>
      </c>
      <c r="I2555" t="s">
        <v>8246</v>
      </c>
      <c r="J2555">
        <v>1348202807</v>
      </c>
      <c r="K2555" s="11">
        <f>(Table1[[#This Row],[deadline]]/86400)+25569+(-5/24)</f>
        <v>41172.990821759253</v>
      </c>
      <c r="L2555">
        <v>1343018807</v>
      </c>
      <c r="M2555" s="11">
        <f>(Table1[[#This Row],[launched_at]]/86400)+25569+(-5/24)</f>
        <v>41112.990821759253</v>
      </c>
      <c r="N2555" s="12">
        <f>Table1[[#This Row],[Date Created Conversion]]</f>
        <v>41112.990821759253</v>
      </c>
      <c r="O2555" s="13">
        <f>Table1[[#This Row],[Date Created Conversion]]</f>
        <v>41112.990821759253</v>
      </c>
      <c r="P2555" t="b">
        <v>0</v>
      </c>
      <c r="Q2555">
        <v>60</v>
      </c>
      <c r="R2555" s="6">
        <f>E2555/Q2555</f>
        <v>38.883333333333333</v>
      </c>
      <c r="S2555" t="b">
        <v>1</v>
      </c>
      <c r="T2555" t="s">
        <v>8300</v>
      </c>
      <c r="U2555" s="7" t="str">
        <f t="shared" si="118"/>
        <v>music</v>
      </c>
      <c r="V2555" t="str">
        <f t="shared" si="119"/>
        <v>classical music</v>
      </c>
    </row>
    <row r="2556" spans="1:22" ht="46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5">
        <f t="shared" si="117"/>
        <v>1.228</v>
      </c>
      <c r="G2556" t="s">
        <v>8219</v>
      </c>
      <c r="H2556" t="s">
        <v>8224</v>
      </c>
      <c r="I2556" t="s">
        <v>8246</v>
      </c>
      <c r="J2556">
        <v>1433131140</v>
      </c>
      <c r="K2556" s="11">
        <f>(Table1[[#This Row],[deadline]]/86400)+25569+(-5/24)</f>
        <v>42155.957638888889</v>
      </c>
      <c r="L2556">
        <v>1430445163</v>
      </c>
      <c r="M2556" s="11">
        <f>(Table1[[#This Row],[launched_at]]/86400)+25569+(-5/24)</f>
        <v>42124.869942129626</v>
      </c>
      <c r="N2556" s="12">
        <f>Table1[[#This Row],[Date Created Conversion]]</f>
        <v>42124.869942129626</v>
      </c>
      <c r="O2556" s="13">
        <f>Table1[[#This Row],[Date Created Conversion]]</f>
        <v>42124.869942129626</v>
      </c>
      <c r="P2556" t="b">
        <v>0</v>
      </c>
      <c r="Q2556">
        <v>67</v>
      </c>
      <c r="R2556" s="6">
        <f>E2556/Q2556</f>
        <v>54.985074626865675</v>
      </c>
      <c r="S2556" t="b">
        <v>1</v>
      </c>
      <c r="T2556" t="s">
        <v>8300</v>
      </c>
      <c r="U2556" s="7" t="str">
        <f t="shared" si="118"/>
        <v>music</v>
      </c>
      <c r="V2556" t="str">
        <f t="shared" si="119"/>
        <v>classical music</v>
      </c>
    </row>
    <row r="2557" spans="1:22" ht="46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5">
        <f t="shared" si="117"/>
        <v>1.0734999999999999</v>
      </c>
      <c r="G2557" t="s">
        <v>8219</v>
      </c>
      <c r="H2557" t="s">
        <v>8224</v>
      </c>
      <c r="I2557" t="s">
        <v>8246</v>
      </c>
      <c r="J2557">
        <v>1338219793</v>
      </c>
      <c r="K2557" s="11">
        <f>(Table1[[#This Row],[deadline]]/86400)+25569+(-5/24)</f>
        <v>41057.44667824074</v>
      </c>
      <c r="L2557">
        <v>1335541393</v>
      </c>
      <c r="M2557" s="11">
        <f>(Table1[[#This Row],[launched_at]]/86400)+25569+(-5/24)</f>
        <v>41026.44667824074</v>
      </c>
      <c r="N2557" s="12">
        <f>Table1[[#This Row],[Date Created Conversion]]</f>
        <v>41026.44667824074</v>
      </c>
      <c r="O2557" s="13">
        <f>Table1[[#This Row],[Date Created Conversion]]</f>
        <v>41026.44667824074</v>
      </c>
      <c r="P2557" t="b">
        <v>0</v>
      </c>
      <c r="Q2557">
        <v>35</v>
      </c>
      <c r="R2557" s="6">
        <f>E2557/Q2557</f>
        <v>61.342857142857142</v>
      </c>
      <c r="S2557" t="b">
        <v>1</v>
      </c>
      <c r="T2557" t="s">
        <v>8300</v>
      </c>
      <c r="U2557" s="7" t="str">
        <f t="shared" si="118"/>
        <v>music</v>
      </c>
      <c r="V2557" t="str">
        <f t="shared" si="119"/>
        <v>classical music</v>
      </c>
    </row>
    <row r="2558" spans="1:22" ht="46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5">
        <f t="shared" si="117"/>
        <v>1.0550335570469798</v>
      </c>
      <c r="G2558" t="s">
        <v>8219</v>
      </c>
      <c r="H2558" t="s">
        <v>8224</v>
      </c>
      <c r="I2558" t="s">
        <v>8246</v>
      </c>
      <c r="J2558">
        <v>1356392857</v>
      </c>
      <c r="K2558" s="11">
        <f>(Table1[[#This Row],[deadline]]/86400)+25569+(-5/24)</f>
        <v>41267.783067129625</v>
      </c>
      <c r="L2558">
        <v>1352504857</v>
      </c>
      <c r="M2558" s="11">
        <f>(Table1[[#This Row],[launched_at]]/86400)+25569+(-5/24)</f>
        <v>41222.783067129625</v>
      </c>
      <c r="N2558" s="12">
        <f>Table1[[#This Row],[Date Created Conversion]]</f>
        <v>41222.783067129625</v>
      </c>
      <c r="O2558" s="13">
        <f>Table1[[#This Row],[Date Created Conversion]]</f>
        <v>41222.783067129625</v>
      </c>
      <c r="P2558" t="b">
        <v>0</v>
      </c>
      <c r="Q2558">
        <v>34</v>
      </c>
      <c r="R2558" s="6">
        <f>E2558/Q2558</f>
        <v>23.117647058823529</v>
      </c>
      <c r="S2558" t="b">
        <v>1</v>
      </c>
      <c r="T2558" t="s">
        <v>8300</v>
      </c>
      <c r="U2558" s="7" t="str">
        <f t="shared" si="118"/>
        <v>music</v>
      </c>
      <c r="V2558" t="str">
        <f t="shared" si="119"/>
        <v>classical music</v>
      </c>
    </row>
    <row r="2559" spans="1:22" ht="3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5">
        <f t="shared" si="117"/>
        <v>1.1844444444444444</v>
      </c>
      <c r="G2559" t="s">
        <v>8219</v>
      </c>
      <c r="H2559" t="s">
        <v>8225</v>
      </c>
      <c r="I2559" t="s">
        <v>8247</v>
      </c>
      <c r="J2559">
        <v>1400176386</v>
      </c>
      <c r="K2559" s="11">
        <f>(Table1[[#This Row],[deadline]]/86400)+25569+(-5/24)</f>
        <v>41774.536874999998</v>
      </c>
      <c r="L2559">
        <v>1397584386</v>
      </c>
      <c r="M2559" s="11">
        <f>(Table1[[#This Row],[launched_at]]/86400)+25569+(-5/24)</f>
        <v>41744.536874999998</v>
      </c>
      <c r="N2559" s="12">
        <f>Table1[[#This Row],[Date Created Conversion]]</f>
        <v>41744.536874999998</v>
      </c>
      <c r="O2559" s="13">
        <f>Table1[[#This Row],[Date Created Conversion]]</f>
        <v>41744.536874999998</v>
      </c>
      <c r="P2559" t="b">
        <v>0</v>
      </c>
      <c r="Q2559">
        <v>36</v>
      </c>
      <c r="R2559" s="6">
        <f>E2559/Q2559</f>
        <v>29.611111111111111</v>
      </c>
      <c r="S2559" t="b">
        <v>1</v>
      </c>
      <c r="T2559" t="s">
        <v>8300</v>
      </c>
      <c r="U2559" s="7" t="str">
        <f t="shared" si="118"/>
        <v>music</v>
      </c>
      <c r="V2559" t="str">
        <f t="shared" si="119"/>
        <v>classical music</v>
      </c>
    </row>
    <row r="2560" spans="1:22" ht="3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5">
        <f t="shared" si="117"/>
        <v>1.0888</v>
      </c>
      <c r="G2560" t="s">
        <v>8219</v>
      </c>
      <c r="H2560" t="s">
        <v>8226</v>
      </c>
      <c r="I2560" t="s">
        <v>8248</v>
      </c>
      <c r="J2560">
        <v>1430488740</v>
      </c>
      <c r="K2560" s="11">
        <f>(Table1[[#This Row],[deadline]]/86400)+25569+(-5/24)</f>
        <v>42125.374305555553</v>
      </c>
      <c r="L2560">
        <v>1427747906</v>
      </c>
      <c r="M2560" s="11">
        <f>(Table1[[#This Row],[launched_at]]/86400)+25569+(-5/24)</f>
        <v>42093.651689814811</v>
      </c>
      <c r="N2560" s="12">
        <f>Table1[[#This Row],[Date Created Conversion]]</f>
        <v>42093.651689814811</v>
      </c>
      <c r="O2560" s="13">
        <f>Table1[[#This Row],[Date Created Conversion]]</f>
        <v>42093.651689814811</v>
      </c>
      <c r="P2560" t="b">
        <v>0</v>
      </c>
      <c r="Q2560">
        <v>18</v>
      </c>
      <c r="R2560" s="6">
        <f>E2560/Q2560</f>
        <v>75.611111111111114</v>
      </c>
      <c r="S2560" t="b">
        <v>1</v>
      </c>
      <c r="T2560" t="s">
        <v>8300</v>
      </c>
      <c r="U2560" s="7" t="str">
        <f t="shared" si="118"/>
        <v>music</v>
      </c>
      <c r="V2560" t="str">
        <f t="shared" si="119"/>
        <v>classical music</v>
      </c>
    </row>
    <row r="2561" spans="1:22" ht="46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5">
        <f t="shared" si="117"/>
        <v>1.1125</v>
      </c>
      <c r="G2561" t="s">
        <v>8219</v>
      </c>
      <c r="H2561" t="s">
        <v>8224</v>
      </c>
      <c r="I2561" t="s">
        <v>8246</v>
      </c>
      <c r="J2561">
        <v>1321385820</v>
      </c>
      <c r="K2561" s="11">
        <f>(Table1[[#This Row],[deadline]]/86400)+25569+(-5/24)</f>
        <v>40862.609027777777</v>
      </c>
      <c r="L2561">
        <v>1318539484</v>
      </c>
      <c r="M2561" s="11">
        <f>(Table1[[#This Row],[launched_at]]/86400)+25569+(-5/24)</f>
        <v>40829.665324074071</v>
      </c>
      <c r="N2561" s="12">
        <f>Table1[[#This Row],[Date Created Conversion]]</f>
        <v>40829.665324074071</v>
      </c>
      <c r="O2561" s="13">
        <f>Table1[[#This Row],[Date Created Conversion]]</f>
        <v>40829.665324074071</v>
      </c>
      <c r="P2561" t="b">
        <v>0</v>
      </c>
      <c r="Q2561">
        <v>25</v>
      </c>
      <c r="R2561" s="6">
        <f>E2561/Q2561</f>
        <v>35.6</v>
      </c>
      <c r="S2561" t="b">
        <v>1</v>
      </c>
      <c r="T2561" t="s">
        <v>8300</v>
      </c>
      <c r="U2561" s="7" t="str">
        <f t="shared" si="118"/>
        <v>music</v>
      </c>
      <c r="V2561" t="str">
        <f t="shared" si="119"/>
        <v>classical music</v>
      </c>
    </row>
    <row r="2562" spans="1:22" ht="46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5">
        <f t="shared" si="117"/>
        <v>1.0009999999999999</v>
      </c>
      <c r="G2562" t="s">
        <v>8219</v>
      </c>
      <c r="H2562" t="s">
        <v>8225</v>
      </c>
      <c r="I2562" t="s">
        <v>8247</v>
      </c>
      <c r="J2562">
        <v>1425682174</v>
      </c>
      <c r="K2562" s="11">
        <f>(Table1[[#This Row],[deadline]]/86400)+25569+(-5/24)</f>
        <v>42069.742754629631</v>
      </c>
      <c r="L2562">
        <v>1423090174</v>
      </c>
      <c r="M2562" s="11">
        <f>(Table1[[#This Row],[launched_at]]/86400)+25569+(-5/24)</f>
        <v>42039.742754629631</v>
      </c>
      <c r="N2562" s="12">
        <f>Table1[[#This Row],[Date Created Conversion]]</f>
        <v>42039.742754629631</v>
      </c>
      <c r="O2562" s="13">
        <f>Table1[[#This Row],[Date Created Conversion]]</f>
        <v>42039.742754629631</v>
      </c>
      <c r="P2562" t="b">
        <v>0</v>
      </c>
      <c r="Q2562">
        <v>21</v>
      </c>
      <c r="R2562" s="6">
        <f>E2562/Q2562</f>
        <v>143</v>
      </c>
      <c r="S2562" t="b">
        <v>1</v>
      </c>
      <c r="T2562" t="s">
        <v>8300</v>
      </c>
      <c r="U2562" s="7" t="str">
        <f t="shared" si="118"/>
        <v>music</v>
      </c>
      <c r="V2562" t="str">
        <f t="shared" si="119"/>
        <v>classical music</v>
      </c>
    </row>
    <row r="2563" spans="1:22" ht="46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5">
        <f t="shared" ref="F2563:F2626" si="120">E2563/D2563</f>
        <v>0</v>
      </c>
      <c r="G2563" t="s">
        <v>8220</v>
      </c>
      <c r="H2563" t="s">
        <v>8229</v>
      </c>
      <c r="I2563" t="s">
        <v>8251</v>
      </c>
      <c r="J2563">
        <v>1444740089</v>
      </c>
      <c r="K2563" s="11">
        <f>(Table1[[#This Row],[deadline]]/86400)+25569+(-5/24)</f>
        <v>42290.320474537039</v>
      </c>
      <c r="L2563">
        <v>1442148089</v>
      </c>
      <c r="M2563" s="11">
        <f>(Table1[[#This Row],[launched_at]]/86400)+25569+(-5/24)</f>
        <v>42260.320474537039</v>
      </c>
      <c r="N2563" s="12">
        <f>Table1[[#This Row],[Date Created Conversion]]</f>
        <v>42260.320474537039</v>
      </c>
      <c r="O2563" s="13">
        <f>Table1[[#This Row],[Date Created Conversion]]</f>
        <v>42260.320474537039</v>
      </c>
      <c r="P2563" t="b">
        <v>0</v>
      </c>
      <c r="Q2563">
        <v>0</v>
      </c>
      <c r="R2563" s="6" t="e">
        <f>E2563/Q2563</f>
        <v>#DIV/0!</v>
      </c>
      <c r="S2563" t="b">
        <v>0</v>
      </c>
      <c r="T2563" t="s">
        <v>8284</v>
      </c>
      <c r="U2563" s="7" t="str">
        <f t="shared" ref="U2563:U2626" si="121">LEFT(T2563, SEARCH("/",T2563,1)-1)</f>
        <v>food</v>
      </c>
      <c r="V2563" t="str">
        <f t="shared" ref="V2563:V2626" si="122">RIGHT(T2563, LEN(T2563)-SEARCH("/",T2563,1))</f>
        <v>food trucks</v>
      </c>
    </row>
    <row r="2564" spans="1:22" ht="46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5">
        <f t="shared" si="120"/>
        <v>7.4999999999999997E-3</v>
      </c>
      <c r="G2564" t="s">
        <v>8220</v>
      </c>
      <c r="H2564" t="s">
        <v>8236</v>
      </c>
      <c r="I2564" t="s">
        <v>8249</v>
      </c>
      <c r="J2564">
        <v>1476189339</v>
      </c>
      <c r="K2564" s="11">
        <f>(Table1[[#This Row],[deadline]]/86400)+25569+(-5/24)</f>
        <v>42654.316423611112</v>
      </c>
      <c r="L2564">
        <v>1471005339</v>
      </c>
      <c r="M2564" s="11">
        <f>(Table1[[#This Row],[launched_at]]/86400)+25569+(-5/24)</f>
        <v>42594.316423611112</v>
      </c>
      <c r="N2564" s="12">
        <f>Table1[[#This Row],[Date Created Conversion]]</f>
        <v>42594.316423611112</v>
      </c>
      <c r="O2564" s="13">
        <f>Table1[[#This Row],[Date Created Conversion]]</f>
        <v>42594.316423611112</v>
      </c>
      <c r="P2564" t="b">
        <v>0</v>
      </c>
      <c r="Q2564">
        <v>3</v>
      </c>
      <c r="R2564" s="6">
        <f>E2564/Q2564</f>
        <v>25</v>
      </c>
      <c r="S2564" t="b">
        <v>0</v>
      </c>
      <c r="T2564" t="s">
        <v>8284</v>
      </c>
      <c r="U2564" s="7" t="str">
        <f t="shared" si="121"/>
        <v>food</v>
      </c>
      <c r="V2564" t="str">
        <f t="shared" si="122"/>
        <v>food trucks</v>
      </c>
    </row>
    <row r="2565" spans="1:22" ht="3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5">
        <f t="shared" si="120"/>
        <v>0</v>
      </c>
      <c r="G2565" t="s">
        <v>8220</v>
      </c>
      <c r="H2565" t="s">
        <v>8224</v>
      </c>
      <c r="I2565" t="s">
        <v>8246</v>
      </c>
      <c r="J2565">
        <v>1438226451</v>
      </c>
      <c r="K2565" s="11">
        <f>(Table1[[#This Row],[deadline]]/86400)+25569+(-5/24)</f>
        <v>42214.931145833332</v>
      </c>
      <c r="L2565">
        <v>1433042451</v>
      </c>
      <c r="M2565" s="11">
        <f>(Table1[[#This Row],[launched_at]]/86400)+25569+(-5/24)</f>
        <v>42154.931145833332</v>
      </c>
      <c r="N2565" s="12">
        <f>Table1[[#This Row],[Date Created Conversion]]</f>
        <v>42154.931145833332</v>
      </c>
      <c r="O2565" s="13">
        <f>Table1[[#This Row],[Date Created Conversion]]</f>
        <v>42154.931145833332</v>
      </c>
      <c r="P2565" t="b">
        <v>0</v>
      </c>
      <c r="Q2565">
        <v>0</v>
      </c>
      <c r="R2565" s="6" t="e">
        <f>E2565/Q2565</f>
        <v>#DIV/0!</v>
      </c>
      <c r="S2565" t="b">
        <v>0</v>
      </c>
      <c r="T2565" t="s">
        <v>8284</v>
      </c>
      <c r="U2565" s="7" t="str">
        <f t="shared" si="121"/>
        <v>food</v>
      </c>
      <c r="V2565" t="str">
        <f t="shared" si="122"/>
        <v>food trucks</v>
      </c>
    </row>
    <row r="2566" spans="1:22" ht="46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5">
        <f t="shared" si="120"/>
        <v>0</v>
      </c>
      <c r="G2566" t="s">
        <v>8220</v>
      </c>
      <c r="H2566" t="s">
        <v>8229</v>
      </c>
      <c r="I2566" t="s">
        <v>8251</v>
      </c>
      <c r="J2566">
        <v>1406854699</v>
      </c>
      <c r="K2566" s="11">
        <f>(Table1[[#This Row],[deadline]]/86400)+25569+(-5/24)</f>
        <v>41851.83216435185</v>
      </c>
      <c r="L2566">
        <v>1404262699</v>
      </c>
      <c r="M2566" s="11">
        <f>(Table1[[#This Row],[launched_at]]/86400)+25569+(-5/24)</f>
        <v>41821.83216435185</v>
      </c>
      <c r="N2566" s="12">
        <f>Table1[[#This Row],[Date Created Conversion]]</f>
        <v>41821.83216435185</v>
      </c>
      <c r="O2566" s="13">
        <f>Table1[[#This Row],[Date Created Conversion]]</f>
        <v>41821.83216435185</v>
      </c>
      <c r="P2566" t="b">
        <v>0</v>
      </c>
      <c r="Q2566">
        <v>0</v>
      </c>
      <c r="R2566" s="6" t="e">
        <f>E2566/Q2566</f>
        <v>#DIV/0!</v>
      </c>
      <c r="S2566" t="b">
        <v>0</v>
      </c>
      <c r="T2566" t="s">
        <v>8284</v>
      </c>
      <c r="U2566" s="7" t="str">
        <f t="shared" si="121"/>
        <v>food</v>
      </c>
      <c r="V2566" t="str">
        <f t="shared" si="122"/>
        <v>food trucks</v>
      </c>
    </row>
    <row r="2567" spans="1:22" ht="46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5">
        <f t="shared" si="120"/>
        <v>0.01</v>
      </c>
      <c r="G2567" t="s">
        <v>8220</v>
      </c>
      <c r="H2567" t="s">
        <v>8224</v>
      </c>
      <c r="I2567" t="s">
        <v>8246</v>
      </c>
      <c r="J2567">
        <v>1462827000</v>
      </c>
      <c r="K2567" s="11">
        <f>(Table1[[#This Row],[deadline]]/86400)+25569+(-5/24)</f>
        <v>42499.659722222219</v>
      </c>
      <c r="L2567">
        <v>1457710589</v>
      </c>
      <c r="M2567" s="11">
        <f>(Table1[[#This Row],[launched_at]]/86400)+25569+(-5/24)</f>
        <v>42440.442002314812</v>
      </c>
      <c r="N2567" s="12">
        <f>Table1[[#This Row],[Date Created Conversion]]</f>
        <v>42440.442002314812</v>
      </c>
      <c r="O2567" s="13">
        <f>Table1[[#This Row],[Date Created Conversion]]</f>
        <v>42440.442002314812</v>
      </c>
      <c r="P2567" t="b">
        <v>0</v>
      </c>
      <c r="Q2567">
        <v>1</v>
      </c>
      <c r="R2567" s="6">
        <f>E2567/Q2567</f>
        <v>100</v>
      </c>
      <c r="S2567" t="b">
        <v>0</v>
      </c>
      <c r="T2567" t="s">
        <v>8284</v>
      </c>
      <c r="U2567" s="7" t="str">
        <f t="shared" si="121"/>
        <v>food</v>
      </c>
      <c r="V2567" t="str">
        <f t="shared" si="122"/>
        <v>food trucks</v>
      </c>
    </row>
    <row r="2568" spans="1:22" ht="46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5">
        <f t="shared" si="120"/>
        <v>0</v>
      </c>
      <c r="G2568" t="s">
        <v>8220</v>
      </c>
      <c r="H2568" t="s">
        <v>8224</v>
      </c>
      <c r="I2568" t="s">
        <v>8246</v>
      </c>
      <c r="J2568">
        <v>1408663948</v>
      </c>
      <c r="K2568" s="11">
        <f>(Table1[[#This Row],[deadline]]/86400)+25569+(-5/24)</f>
        <v>41872.772546296292</v>
      </c>
      <c r="L2568">
        <v>1406071948</v>
      </c>
      <c r="M2568" s="11">
        <f>(Table1[[#This Row],[launched_at]]/86400)+25569+(-5/24)</f>
        <v>41842.772546296292</v>
      </c>
      <c r="N2568" s="12">
        <f>Table1[[#This Row],[Date Created Conversion]]</f>
        <v>41842.772546296292</v>
      </c>
      <c r="O2568" s="13">
        <f>Table1[[#This Row],[Date Created Conversion]]</f>
        <v>41842.772546296292</v>
      </c>
      <c r="P2568" t="b">
        <v>0</v>
      </c>
      <c r="Q2568">
        <v>0</v>
      </c>
      <c r="R2568" s="6" t="e">
        <f>E2568/Q2568</f>
        <v>#DIV/0!</v>
      </c>
      <c r="S2568" t="b">
        <v>0</v>
      </c>
      <c r="T2568" t="s">
        <v>8284</v>
      </c>
      <c r="U2568" s="7" t="str">
        <f t="shared" si="121"/>
        <v>food</v>
      </c>
      <c r="V2568" t="str">
        <f t="shared" si="122"/>
        <v>food trucks</v>
      </c>
    </row>
    <row r="2569" spans="1:22" ht="46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5">
        <f t="shared" si="120"/>
        <v>2.6666666666666666E-3</v>
      </c>
      <c r="G2569" t="s">
        <v>8220</v>
      </c>
      <c r="H2569" t="s">
        <v>8224</v>
      </c>
      <c r="I2569" t="s">
        <v>8246</v>
      </c>
      <c r="J2569">
        <v>1429823138</v>
      </c>
      <c r="K2569" s="11">
        <f>(Table1[[#This Row],[deadline]]/86400)+25569+(-5/24)</f>
        <v>42117.670578703699</v>
      </c>
      <c r="L2569">
        <v>1427231138</v>
      </c>
      <c r="M2569" s="11">
        <f>(Table1[[#This Row],[launched_at]]/86400)+25569+(-5/24)</f>
        <v>42087.670578703699</v>
      </c>
      <c r="N2569" s="12">
        <f>Table1[[#This Row],[Date Created Conversion]]</f>
        <v>42087.670578703699</v>
      </c>
      <c r="O2569" s="13">
        <f>Table1[[#This Row],[Date Created Conversion]]</f>
        <v>42087.670578703699</v>
      </c>
      <c r="P2569" t="b">
        <v>0</v>
      </c>
      <c r="Q2569">
        <v>2</v>
      </c>
      <c r="R2569" s="6">
        <f>E2569/Q2569</f>
        <v>60</v>
      </c>
      <c r="S2569" t="b">
        <v>0</v>
      </c>
      <c r="T2569" t="s">
        <v>8284</v>
      </c>
      <c r="U2569" s="7" t="str">
        <f t="shared" si="121"/>
        <v>food</v>
      </c>
      <c r="V2569" t="str">
        <f t="shared" si="122"/>
        <v>food trucks</v>
      </c>
    </row>
    <row r="2570" spans="1:22" ht="46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5">
        <f t="shared" si="120"/>
        <v>5.0000000000000001E-3</v>
      </c>
      <c r="G2570" t="s">
        <v>8220</v>
      </c>
      <c r="H2570" t="s">
        <v>8225</v>
      </c>
      <c r="I2570" t="s">
        <v>8247</v>
      </c>
      <c r="J2570">
        <v>1472745594</v>
      </c>
      <c r="K2570" s="11">
        <f>(Table1[[#This Row],[deadline]]/86400)+25569+(-5/24)</f>
        <v>42614.45826388889</v>
      </c>
      <c r="L2570">
        <v>1470153594</v>
      </c>
      <c r="M2570" s="11">
        <f>(Table1[[#This Row],[launched_at]]/86400)+25569+(-5/24)</f>
        <v>42584.45826388889</v>
      </c>
      <c r="N2570" s="12">
        <f>Table1[[#This Row],[Date Created Conversion]]</f>
        <v>42584.45826388889</v>
      </c>
      <c r="O2570" s="13">
        <f>Table1[[#This Row],[Date Created Conversion]]</f>
        <v>42584.45826388889</v>
      </c>
      <c r="P2570" t="b">
        <v>0</v>
      </c>
      <c r="Q2570">
        <v>1</v>
      </c>
      <c r="R2570" s="6">
        <f>E2570/Q2570</f>
        <v>50</v>
      </c>
      <c r="S2570" t="b">
        <v>0</v>
      </c>
      <c r="T2570" t="s">
        <v>8284</v>
      </c>
      <c r="U2570" s="7" t="str">
        <f t="shared" si="121"/>
        <v>food</v>
      </c>
      <c r="V2570" t="str">
        <f t="shared" si="122"/>
        <v>food trucks</v>
      </c>
    </row>
    <row r="2571" spans="1:22" ht="46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5">
        <f t="shared" si="120"/>
        <v>2.2307692307692306E-2</v>
      </c>
      <c r="G2571" t="s">
        <v>8220</v>
      </c>
      <c r="H2571" t="s">
        <v>8224</v>
      </c>
      <c r="I2571" t="s">
        <v>8246</v>
      </c>
      <c r="J2571">
        <v>1442457112</v>
      </c>
      <c r="K2571" s="11">
        <f>(Table1[[#This Row],[deadline]]/86400)+25569+(-5/24)</f>
        <v>42263.897129629629</v>
      </c>
      <c r="L2571">
        <v>1439865112</v>
      </c>
      <c r="M2571" s="11">
        <f>(Table1[[#This Row],[launched_at]]/86400)+25569+(-5/24)</f>
        <v>42233.897129629629</v>
      </c>
      <c r="N2571" s="12">
        <f>Table1[[#This Row],[Date Created Conversion]]</f>
        <v>42233.897129629629</v>
      </c>
      <c r="O2571" s="13">
        <f>Table1[[#This Row],[Date Created Conversion]]</f>
        <v>42233.897129629629</v>
      </c>
      <c r="P2571" t="b">
        <v>0</v>
      </c>
      <c r="Q2571">
        <v>2</v>
      </c>
      <c r="R2571" s="6">
        <f>E2571/Q2571</f>
        <v>72.5</v>
      </c>
      <c r="S2571" t="b">
        <v>0</v>
      </c>
      <c r="T2571" t="s">
        <v>8284</v>
      </c>
      <c r="U2571" s="7" t="str">
        <f t="shared" si="121"/>
        <v>food</v>
      </c>
      <c r="V2571" t="str">
        <f t="shared" si="122"/>
        <v>food trucks</v>
      </c>
    </row>
    <row r="2572" spans="1:22" ht="46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5">
        <f t="shared" si="120"/>
        <v>8.4285714285714294E-3</v>
      </c>
      <c r="G2572" t="s">
        <v>8220</v>
      </c>
      <c r="H2572" t="s">
        <v>8224</v>
      </c>
      <c r="I2572" t="s">
        <v>8246</v>
      </c>
      <c r="J2572">
        <v>1486590035</v>
      </c>
      <c r="K2572" s="11">
        <f>(Table1[[#This Row],[deadline]]/86400)+25569+(-5/24)</f>
        <v>42774.694849537038</v>
      </c>
      <c r="L2572">
        <v>1483998035</v>
      </c>
      <c r="M2572" s="11">
        <f>(Table1[[#This Row],[launched_at]]/86400)+25569+(-5/24)</f>
        <v>42744.694849537038</v>
      </c>
      <c r="N2572" s="12">
        <f>Table1[[#This Row],[Date Created Conversion]]</f>
        <v>42744.694849537038</v>
      </c>
      <c r="O2572" s="13">
        <f>Table1[[#This Row],[Date Created Conversion]]</f>
        <v>42744.694849537038</v>
      </c>
      <c r="P2572" t="b">
        <v>0</v>
      </c>
      <c r="Q2572">
        <v>2</v>
      </c>
      <c r="R2572" s="6">
        <f>E2572/Q2572</f>
        <v>29.5</v>
      </c>
      <c r="S2572" t="b">
        <v>0</v>
      </c>
      <c r="T2572" t="s">
        <v>8284</v>
      </c>
      <c r="U2572" s="7" t="str">
        <f t="shared" si="121"/>
        <v>food</v>
      </c>
      <c r="V2572" t="str">
        <f t="shared" si="122"/>
        <v>food trucks</v>
      </c>
    </row>
    <row r="2573" spans="1:22" ht="46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5">
        <f t="shared" si="120"/>
        <v>2.5000000000000001E-3</v>
      </c>
      <c r="G2573" t="s">
        <v>8220</v>
      </c>
      <c r="H2573" t="s">
        <v>8226</v>
      </c>
      <c r="I2573" t="s">
        <v>8248</v>
      </c>
      <c r="J2573">
        <v>1463645521</v>
      </c>
      <c r="K2573" s="11">
        <f>(Table1[[#This Row],[deadline]]/86400)+25569+(-5/24)</f>
        <v>42509.133344907408</v>
      </c>
      <c r="L2573">
        <v>1458461521</v>
      </c>
      <c r="M2573" s="11">
        <f>(Table1[[#This Row],[launched_at]]/86400)+25569+(-5/24)</f>
        <v>42449.133344907408</v>
      </c>
      <c r="N2573" s="12">
        <f>Table1[[#This Row],[Date Created Conversion]]</f>
        <v>42449.133344907408</v>
      </c>
      <c r="O2573" s="13">
        <f>Table1[[#This Row],[Date Created Conversion]]</f>
        <v>42449.133344907408</v>
      </c>
      <c r="P2573" t="b">
        <v>0</v>
      </c>
      <c r="Q2573">
        <v>4</v>
      </c>
      <c r="R2573" s="6">
        <f>E2573/Q2573</f>
        <v>62.5</v>
      </c>
      <c r="S2573" t="b">
        <v>0</v>
      </c>
      <c r="T2573" t="s">
        <v>8284</v>
      </c>
      <c r="U2573" s="7" t="str">
        <f t="shared" si="121"/>
        <v>food</v>
      </c>
      <c r="V2573" t="str">
        <f t="shared" si="122"/>
        <v>food trucks</v>
      </c>
    </row>
    <row r="2574" spans="1:22" ht="46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5">
        <f t="shared" si="120"/>
        <v>0</v>
      </c>
      <c r="G2574" t="s">
        <v>8220</v>
      </c>
      <c r="H2574" t="s">
        <v>8224</v>
      </c>
      <c r="I2574" t="s">
        <v>8246</v>
      </c>
      <c r="J2574">
        <v>1428893517</v>
      </c>
      <c r="K2574" s="11">
        <f>(Table1[[#This Row],[deadline]]/86400)+25569+(-5/24)</f>
        <v>42106.911076388882</v>
      </c>
      <c r="L2574">
        <v>1426301517</v>
      </c>
      <c r="M2574" s="11">
        <f>(Table1[[#This Row],[launched_at]]/86400)+25569+(-5/24)</f>
        <v>42076.911076388882</v>
      </c>
      <c r="N2574" s="12">
        <f>Table1[[#This Row],[Date Created Conversion]]</f>
        <v>42076.911076388882</v>
      </c>
      <c r="O2574" s="13">
        <f>Table1[[#This Row],[Date Created Conversion]]</f>
        <v>42076.911076388882</v>
      </c>
      <c r="P2574" t="b">
        <v>0</v>
      </c>
      <c r="Q2574">
        <v>0</v>
      </c>
      <c r="R2574" s="6" t="e">
        <f>E2574/Q2574</f>
        <v>#DIV/0!</v>
      </c>
      <c r="S2574" t="b">
        <v>0</v>
      </c>
      <c r="T2574" t="s">
        <v>8284</v>
      </c>
      <c r="U2574" s="7" t="str">
        <f t="shared" si="121"/>
        <v>food</v>
      </c>
      <c r="V2574" t="str">
        <f t="shared" si="122"/>
        <v>food trucks</v>
      </c>
    </row>
    <row r="2575" spans="1:22" ht="46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5">
        <f t="shared" si="120"/>
        <v>0</v>
      </c>
      <c r="G2575" t="s">
        <v>8220</v>
      </c>
      <c r="H2575" t="s">
        <v>8224</v>
      </c>
      <c r="I2575" t="s">
        <v>8246</v>
      </c>
      <c r="J2575">
        <v>1408803149</v>
      </c>
      <c r="K2575" s="11">
        <f>(Table1[[#This Row],[deadline]]/86400)+25569+(-5/24)</f>
        <v>41874.383668981478</v>
      </c>
      <c r="L2575">
        <v>1404915149</v>
      </c>
      <c r="M2575" s="11">
        <f>(Table1[[#This Row],[launched_at]]/86400)+25569+(-5/24)</f>
        <v>41829.383668981478</v>
      </c>
      <c r="N2575" s="12">
        <f>Table1[[#This Row],[Date Created Conversion]]</f>
        <v>41829.383668981478</v>
      </c>
      <c r="O2575" s="13">
        <f>Table1[[#This Row],[Date Created Conversion]]</f>
        <v>41829.383668981478</v>
      </c>
      <c r="P2575" t="b">
        <v>0</v>
      </c>
      <c r="Q2575">
        <v>0</v>
      </c>
      <c r="R2575" s="6" t="e">
        <f>E2575/Q2575</f>
        <v>#DIV/0!</v>
      </c>
      <c r="S2575" t="b">
        <v>0</v>
      </c>
      <c r="T2575" t="s">
        <v>8284</v>
      </c>
      <c r="U2575" s="7" t="str">
        <f t="shared" si="121"/>
        <v>food</v>
      </c>
      <c r="V2575" t="str">
        <f t="shared" si="122"/>
        <v>food trucks</v>
      </c>
    </row>
    <row r="2576" spans="1:22" ht="46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5">
        <f t="shared" si="120"/>
        <v>0</v>
      </c>
      <c r="G2576" t="s">
        <v>8220</v>
      </c>
      <c r="H2576" t="s">
        <v>8224</v>
      </c>
      <c r="I2576" t="s">
        <v>8246</v>
      </c>
      <c r="J2576">
        <v>1463600945</v>
      </c>
      <c r="K2576" s="11">
        <f>(Table1[[#This Row],[deadline]]/86400)+25569+(-5/24)</f>
        <v>42508.617418981477</v>
      </c>
      <c r="L2576">
        <v>1461786545</v>
      </c>
      <c r="M2576" s="11">
        <f>(Table1[[#This Row],[launched_at]]/86400)+25569+(-5/24)</f>
        <v>42487.617418981477</v>
      </c>
      <c r="N2576" s="12">
        <f>Table1[[#This Row],[Date Created Conversion]]</f>
        <v>42487.617418981477</v>
      </c>
      <c r="O2576" s="13">
        <f>Table1[[#This Row],[Date Created Conversion]]</f>
        <v>42487.617418981477</v>
      </c>
      <c r="P2576" t="b">
        <v>0</v>
      </c>
      <c r="Q2576">
        <v>0</v>
      </c>
      <c r="R2576" s="6" t="e">
        <f>E2576/Q2576</f>
        <v>#DIV/0!</v>
      </c>
      <c r="S2576" t="b">
        <v>0</v>
      </c>
      <c r="T2576" t="s">
        <v>8284</v>
      </c>
      <c r="U2576" s="7" t="str">
        <f t="shared" si="121"/>
        <v>food</v>
      </c>
      <c r="V2576" t="str">
        <f t="shared" si="122"/>
        <v>food trucks</v>
      </c>
    </row>
    <row r="2577" spans="1:22" ht="46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5">
        <f t="shared" si="120"/>
        <v>0</v>
      </c>
      <c r="G2577" t="s">
        <v>8220</v>
      </c>
      <c r="H2577" t="s">
        <v>8224</v>
      </c>
      <c r="I2577" t="s">
        <v>8246</v>
      </c>
      <c r="J2577">
        <v>1421030194</v>
      </c>
      <c r="K2577" s="11">
        <f>(Table1[[#This Row],[deadline]]/86400)+25569+(-5/24)</f>
        <v>42015.900393518517</v>
      </c>
      <c r="L2577">
        <v>1418438194</v>
      </c>
      <c r="M2577" s="11">
        <f>(Table1[[#This Row],[launched_at]]/86400)+25569+(-5/24)</f>
        <v>41985.900393518517</v>
      </c>
      <c r="N2577" s="12">
        <f>Table1[[#This Row],[Date Created Conversion]]</f>
        <v>41985.900393518517</v>
      </c>
      <c r="O2577" s="13">
        <f>Table1[[#This Row],[Date Created Conversion]]</f>
        <v>41985.900393518517</v>
      </c>
      <c r="P2577" t="b">
        <v>0</v>
      </c>
      <c r="Q2577">
        <v>0</v>
      </c>
      <c r="R2577" s="6" t="e">
        <f>E2577/Q2577</f>
        <v>#DIV/0!</v>
      </c>
      <c r="S2577" t="b">
        <v>0</v>
      </c>
      <c r="T2577" t="s">
        <v>8284</v>
      </c>
      <c r="U2577" s="7" t="str">
        <f t="shared" si="121"/>
        <v>food</v>
      </c>
      <c r="V2577" t="str">
        <f t="shared" si="122"/>
        <v>food trucks</v>
      </c>
    </row>
    <row r="2578" spans="1:22" ht="3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5">
        <f t="shared" si="120"/>
        <v>0</v>
      </c>
      <c r="G2578" t="s">
        <v>8220</v>
      </c>
      <c r="H2578" t="s">
        <v>8224</v>
      </c>
      <c r="I2578" t="s">
        <v>8246</v>
      </c>
      <c r="J2578">
        <v>1428707647</v>
      </c>
      <c r="K2578" s="11">
        <f>(Table1[[#This Row],[deadline]]/86400)+25569+(-5/24)</f>
        <v>42104.759803240733</v>
      </c>
      <c r="L2578">
        <v>1424823247</v>
      </c>
      <c r="M2578" s="11">
        <f>(Table1[[#This Row],[launched_at]]/86400)+25569+(-5/24)</f>
        <v>42059.801469907405</v>
      </c>
      <c r="N2578" s="12">
        <f>Table1[[#This Row],[Date Created Conversion]]</f>
        <v>42059.801469907405</v>
      </c>
      <c r="O2578" s="13">
        <f>Table1[[#This Row],[Date Created Conversion]]</f>
        <v>42059.801469907405</v>
      </c>
      <c r="P2578" t="b">
        <v>0</v>
      </c>
      <c r="Q2578">
        <v>0</v>
      </c>
      <c r="R2578" s="6" t="e">
        <f>E2578/Q2578</f>
        <v>#DIV/0!</v>
      </c>
      <c r="S2578" t="b">
        <v>0</v>
      </c>
      <c r="T2578" t="s">
        <v>8284</v>
      </c>
      <c r="U2578" s="7" t="str">
        <f t="shared" si="121"/>
        <v>food</v>
      </c>
      <c r="V2578" t="str">
        <f t="shared" si="122"/>
        <v>food trucks</v>
      </c>
    </row>
    <row r="2579" spans="1:22" ht="46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5">
        <f t="shared" si="120"/>
        <v>0</v>
      </c>
      <c r="G2579" t="s">
        <v>8220</v>
      </c>
      <c r="H2579" t="s">
        <v>8224</v>
      </c>
      <c r="I2579" t="s">
        <v>8246</v>
      </c>
      <c r="J2579">
        <v>1407181297</v>
      </c>
      <c r="K2579" s="11">
        <f>(Table1[[#This Row],[deadline]]/86400)+25569+(-5/24)</f>
        <v>41855.612233796295</v>
      </c>
      <c r="L2579">
        <v>1405021297</v>
      </c>
      <c r="M2579" s="11">
        <f>(Table1[[#This Row],[launched_at]]/86400)+25569+(-5/24)</f>
        <v>41830.612233796295</v>
      </c>
      <c r="N2579" s="12">
        <f>Table1[[#This Row],[Date Created Conversion]]</f>
        <v>41830.612233796295</v>
      </c>
      <c r="O2579" s="13">
        <f>Table1[[#This Row],[Date Created Conversion]]</f>
        <v>41830.612233796295</v>
      </c>
      <c r="P2579" t="b">
        <v>0</v>
      </c>
      <c r="Q2579">
        <v>0</v>
      </c>
      <c r="R2579" s="6" t="e">
        <f>E2579/Q2579</f>
        <v>#DIV/0!</v>
      </c>
      <c r="S2579" t="b">
        <v>0</v>
      </c>
      <c r="T2579" t="s">
        <v>8284</v>
      </c>
      <c r="U2579" s="7" t="str">
        <f t="shared" si="121"/>
        <v>food</v>
      </c>
      <c r="V2579" t="str">
        <f t="shared" si="122"/>
        <v>food trucks</v>
      </c>
    </row>
    <row r="2580" spans="1:22" ht="46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5">
        <f t="shared" si="120"/>
        <v>0</v>
      </c>
      <c r="G2580" t="s">
        <v>8220</v>
      </c>
      <c r="H2580" t="s">
        <v>8224</v>
      </c>
      <c r="I2580" t="s">
        <v>8246</v>
      </c>
      <c r="J2580">
        <v>1444410000</v>
      </c>
      <c r="K2580" s="11">
        <f>(Table1[[#This Row],[deadline]]/86400)+25569+(-5/24)</f>
        <v>42286.499999999993</v>
      </c>
      <c r="L2580">
        <v>1440203579</v>
      </c>
      <c r="M2580" s="11">
        <f>(Table1[[#This Row],[launched_at]]/86400)+25569+(-5/24)</f>
        <v>42237.814571759256</v>
      </c>
      <c r="N2580" s="12">
        <f>Table1[[#This Row],[Date Created Conversion]]</f>
        <v>42237.814571759256</v>
      </c>
      <c r="O2580" s="13">
        <f>Table1[[#This Row],[Date Created Conversion]]</f>
        <v>42237.814571759256</v>
      </c>
      <c r="P2580" t="b">
        <v>0</v>
      </c>
      <c r="Q2580">
        <v>0</v>
      </c>
      <c r="R2580" s="6" t="e">
        <f>E2580/Q2580</f>
        <v>#DIV/0!</v>
      </c>
      <c r="S2580" t="b">
        <v>0</v>
      </c>
      <c r="T2580" t="s">
        <v>8284</v>
      </c>
      <c r="U2580" s="7" t="str">
        <f t="shared" si="121"/>
        <v>food</v>
      </c>
      <c r="V2580" t="str">
        <f t="shared" si="122"/>
        <v>food trucks</v>
      </c>
    </row>
    <row r="2581" spans="1:22" ht="46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5">
        <f t="shared" si="120"/>
        <v>1.3849999999999999E-3</v>
      </c>
      <c r="G2581" t="s">
        <v>8220</v>
      </c>
      <c r="H2581" t="s">
        <v>8224</v>
      </c>
      <c r="I2581" t="s">
        <v>8246</v>
      </c>
      <c r="J2581">
        <v>1410810903</v>
      </c>
      <c r="K2581" s="11">
        <f>(Table1[[#This Row],[deadline]]/86400)+25569+(-5/24)</f>
        <v>41897.621562499997</v>
      </c>
      <c r="L2581">
        <v>1405626903</v>
      </c>
      <c r="M2581" s="11">
        <f>(Table1[[#This Row],[launched_at]]/86400)+25569+(-5/24)</f>
        <v>41837.621562499997</v>
      </c>
      <c r="N2581" s="12">
        <f>Table1[[#This Row],[Date Created Conversion]]</f>
        <v>41837.621562499997</v>
      </c>
      <c r="O2581" s="13">
        <f>Table1[[#This Row],[Date Created Conversion]]</f>
        <v>41837.621562499997</v>
      </c>
      <c r="P2581" t="b">
        <v>0</v>
      </c>
      <c r="Q2581">
        <v>12</v>
      </c>
      <c r="R2581" s="6">
        <f>E2581/Q2581</f>
        <v>23.083333333333332</v>
      </c>
      <c r="S2581" t="b">
        <v>0</v>
      </c>
      <c r="T2581" t="s">
        <v>8284</v>
      </c>
      <c r="U2581" s="7" t="str">
        <f t="shared" si="121"/>
        <v>food</v>
      </c>
      <c r="V2581" t="str">
        <f t="shared" si="122"/>
        <v>food trucks</v>
      </c>
    </row>
    <row r="2582" spans="1:22" ht="46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5">
        <f t="shared" si="120"/>
        <v>6.0000000000000001E-3</v>
      </c>
      <c r="G2582" t="s">
        <v>8220</v>
      </c>
      <c r="H2582" t="s">
        <v>8224</v>
      </c>
      <c r="I2582" t="s">
        <v>8246</v>
      </c>
      <c r="J2582">
        <v>1431745200</v>
      </c>
      <c r="K2582" s="11">
        <f>(Table1[[#This Row],[deadline]]/86400)+25569+(-5/24)</f>
        <v>42139.916666666664</v>
      </c>
      <c r="L2582">
        <v>1429170603</v>
      </c>
      <c r="M2582" s="11">
        <f>(Table1[[#This Row],[launched_at]]/86400)+25569+(-5/24)</f>
        <v>42110.118090277778</v>
      </c>
      <c r="N2582" s="12">
        <f>Table1[[#This Row],[Date Created Conversion]]</f>
        <v>42110.118090277778</v>
      </c>
      <c r="O2582" s="13">
        <f>Table1[[#This Row],[Date Created Conversion]]</f>
        <v>42110.118090277778</v>
      </c>
      <c r="P2582" t="b">
        <v>0</v>
      </c>
      <c r="Q2582">
        <v>2</v>
      </c>
      <c r="R2582" s="6">
        <f>E2582/Q2582</f>
        <v>25.5</v>
      </c>
      <c r="S2582" t="b">
        <v>0</v>
      </c>
      <c r="T2582" t="s">
        <v>8284</v>
      </c>
      <c r="U2582" s="7" t="str">
        <f t="shared" si="121"/>
        <v>food</v>
      </c>
      <c r="V2582" t="str">
        <f t="shared" si="122"/>
        <v>food trucks</v>
      </c>
    </row>
    <row r="2583" spans="1:22" ht="46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5">
        <f t="shared" si="120"/>
        <v>0.106</v>
      </c>
      <c r="G2583" t="s">
        <v>8221</v>
      </c>
      <c r="H2583" t="s">
        <v>8224</v>
      </c>
      <c r="I2583" t="s">
        <v>8246</v>
      </c>
      <c r="J2583">
        <v>1447689898</v>
      </c>
      <c r="K2583" s="11">
        <f>(Table1[[#This Row],[deadline]]/86400)+25569+(-5/24)</f>
        <v>42324.461782407401</v>
      </c>
      <c r="L2583">
        <v>1445094298</v>
      </c>
      <c r="M2583" s="11">
        <f>(Table1[[#This Row],[launched_at]]/86400)+25569+(-5/24)</f>
        <v>42294.420115740737</v>
      </c>
      <c r="N2583" s="12">
        <f>Table1[[#This Row],[Date Created Conversion]]</f>
        <v>42294.420115740737</v>
      </c>
      <c r="O2583" s="13">
        <f>Table1[[#This Row],[Date Created Conversion]]</f>
        <v>42294.420115740737</v>
      </c>
      <c r="P2583" t="b">
        <v>0</v>
      </c>
      <c r="Q2583">
        <v>11</v>
      </c>
      <c r="R2583" s="6">
        <f>E2583/Q2583</f>
        <v>48.18181818181818</v>
      </c>
      <c r="S2583" t="b">
        <v>0</v>
      </c>
      <c r="T2583" t="s">
        <v>8284</v>
      </c>
      <c r="U2583" s="7" t="str">
        <f t="shared" si="121"/>
        <v>food</v>
      </c>
      <c r="V2583" t="str">
        <f t="shared" si="122"/>
        <v>food trucks</v>
      </c>
    </row>
    <row r="2584" spans="1:22" ht="31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5">
        <f t="shared" si="120"/>
        <v>1.1111111111111112E-5</v>
      </c>
      <c r="G2584" t="s">
        <v>8221</v>
      </c>
      <c r="H2584" t="s">
        <v>8224</v>
      </c>
      <c r="I2584" t="s">
        <v>8246</v>
      </c>
      <c r="J2584">
        <v>1477784634</v>
      </c>
      <c r="K2584" s="11">
        <f>(Table1[[#This Row],[deadline]]/86400)+25569+(-5/24)</f>
        <v>42672.780486111107</v>
      </c>
      <c r="L2584">
        <v>1475192634</v>
      </c>
      <c r="M2584" s="11">
        <f>(Table1[[#This Row],[launched_at]]/86400)+25569+(-5/24)</f>
        <v>42642.780486111107</v>
      </c>
      <c r="N2584" s="12">
        <f>Table1[[#This Row],[Date Created Conversion]]</f>
        <v>42642.780486111107</v>
      </c>
      <c r="O2584" s="13">
        <f>Table1[[#This Row],[Date Created Conversion]]</f>
        <v>42642.780486111107</v>
      </c>
      <c r="P2584" t="b">
        <v>0</v>
      </c>
      <c r="Q2584">
        <v>1</v>
      </c>
      <c r="R2584" s="6">
        <f>E2584/Q2584</f>
        <v>1</v>
      </c>
      <c r="S2584" t="b">
        <v>0</v>
      </c>
      <c r="T2584" t="s">
        <v>8284</v>
      </c>
      <c r="U2584" s="7" t="str">
        <f t="shared" si="121"/>
        <v>food</v>
      </c>
      <c r="V2584" t="str">
        <f t="shared" si="122"/>
        <v>food trucks</v>
      </c>
    </row>
    <row r="2585" spans="1:22" ht="31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5">
        <f t="shared" si="120"/>
        <v>5.0000000000000001E-3</v>
      </c>
      <c r="G2585" t="s">
        <v>8221</v>
      </c>
      <c r="H2585" t="s">
        <v>8224</v>
      </c>
      <c r="I2585" t="s">
        <v>8246</v>
      </c>
      <c r="J2585">
        <v>1426526880</v>
      </c>
      <c r="K2585" s="11">
        <f>(Table1[[#This Row],[deadline]]/86400)+25569+(-5/24)</f>
        <v>42079.519444444442</v>
      </c>
      <c r="L2585">
        <v>1421346480</v>
      </c>
      <c r="M2585" s="11">
        <f>(Table1[[#This Row],[launched_at]]/86400)+25569+(-5/24)</f>
        <v>42019.561111111114</v>
      </c>
      <c r="N2585" s="12">
        <f>Table1[[#This Row],[Date Created Conversion]]</f>
        <v>42019.561111111114</v>
      </c>
      <c r="O2585" s="13">
        <f>Table1[[#This Row],[Date Created Conversion]]</f>
        <v>42019.561111111114</v>
      </c>
      <c r="P2585" t="b">
        <v>0</v>
      </c>
      <c r="Q2585">
        <v>5</v>
      </c>
      <c r="R2585" s="6">
        <f>E2585/Q2585</f>
        <v>1</v>
      </c>
      <c r="S2585" t="b">
        <v>0</v>
      </c>
      <c r="T2585" t="s">
        <v>8284</v>
      </c>
      <c r="U2585" s="7" t="str">
        <f t="shared" si="121"/>
        <v>food</v>
      </c>
      <c r="V2585" t="str">
        <f t="shared" si="122"/>
        <v>food trucks</v>
      </c>
    </row>
    <row r="2586" spans="1:22" ht="31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5">
        <f t="shared" si="120"/>
        <v>0</v>
      </c>
      <c r="G2586" t="s">
        <v>8221</v>
      </c>
      <c r="H2586" t="s">
        <v>8224</v>
      </c>
      <c r="I2586" t="s">
        <v>8246</v>
      </c>
      <c r="J2586">
        <v>1434341369</v>
      </c>
      <c r="K2586" s="11">
        <f>(Table1[[#This Row],[deadline]]/86400)+25569+(-5/24)</f>
        <v>42169.964918981474</v>
      </c>
      <c r="L2586">
        <v>1431749369</v>
      </c>
      <c r="M2586" s="11">
        <f>(Table1[[#This Row],[launched_at]]/86400)+25569+(-5/24)</f>
        <v>42139.964918981474</v>
      </c>
      <c r="N2586" s="12">
        <f>Table1[[#This Row],[Date Created Conversion]]</f>
        <v>42139.964918981474</v>
      </c>
      <c r="O2586" s="13">
        <f>Table1[[#This Row],[Date Created Conversion]]</f>
        <v>42139.964918981474</v>
      </c>
      <c r="P2586" t="b">
        <v>0</v>
      </c>
      <c r="Q2586">
        <v>0</v>
      </c>
      <c r="R2586" s="6" t="e">
        <f>E2586/Q2586</f>
        <v>#DIV/0!</v>
      </c>
      <c r="S2586" t="b">
        <v>0</v>
      </c>
      <c r="T2586" t="s">
        <v>8284</v>
      </c>
      <c r="U2586" s="7" t="str">
        <f t="shared" si="121"/>
        <v>food</v>
      </c>
      <c r="V2586" t="str">
        <f t="shared" si="122"/>
        <v>food trucks</v>
      </c>
    </row>
    <row r="2587" spans="1:22" ht="46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5">
        <f t="shared" si="120"/>
        <v>1.6666666666666668E-3</v>
      </c>
      <c r="G2587" t="s">
        <v>8221</v>
      </c>
      <c r="H2587" t="s">
        <v>8224</v>
      </c>
      <c r="I2587" t="s">
        <v>8246</v>
      </c>
      <c r="J2587">
        <v>1404601632</v>
      </c>
      <c r="K2587" s="11">
        <f>(Table1[[#This Row],[deadline]]/86400)+25569+(-5/24)</f>
        <v>41825.754999999997</v>
      </c>
      <c r="L2587">
        <v>1402009632</v>
      </c>
      <c r="M2587" s="11">
        <f>(Table1[[#This Row],[launched_at]]/86400)+25569+(-5/24)</f>
        <v>41795.754999999997</v>
      </c>
      <c r="N2587" s="12">
        <f>Table1[[#This Row],[Date Created Conversion]]</f>
        <v>41795.754999999997</v>
      </c>
      <c r="O2587" s="13">
        <f>Table1[[#This Row],[Date Created Conversion]]</f>
        <v>41795.754999999997</v>
      </c>
      <c r="P2587" t="b">
        <v>0</v>
      </c>
      <c r="Q2587">
        <v>1</v>
      </c>
      <c r="R2587" s="6">
        <f>E2587/Q2587</f>
        <v>50</v>
      </c>
      <c r="S2587" t="b">
        <v>0</v>
      </c>
      <c r="T2587" t="s">
        <v>8284</v>
      </c>
      <c r="U2587" s="7" t="str">
        <f t="shared" si="121"/>
        <v>food</v>
      </c>
      <c r="V2587" t="str">
        <f t="shared" si="122"/>
        <v>food trucks</v>
      </c>
    </row>
    <row r="2588" spans="1:22" ht="31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5">
        <f t="shared" si="120"/>
        <v>1.6666666666666668E-3</v>
      </c>
      <c r="G2588" t="s">
        <v>8221</v>
      </c>
      <c r="H2588" t="s">
        <v>8225</v>
      </c>
      <c r="I2588" t="s">
        <v>8247</v>
      </c>
      <c r="J2588">
        <v>1451030136</v>
      </c>
      <c r="K2588" s="11">
        <f>(Table1[[#This Row],[deadline]]/86400)+25569+(-5/24)</f>
        <v>42363.121944444443</v>
      </c>
      <c r="L2588">
        <v>1448438136</v>
      </c>
      <c r="M2588" s="11">
        <f>(Table1[[#This Row],[launched_at]]/86400)+25569+(-5/24)</f>
        <v>42333.121944444443</v>
      </c>
      <c r="N2588" s="12">
        <f>Table1[[#This Row],[Date Created Conversion]]</f>
        <v>42333.121944444443</v>
      </c>
      <c r="O2588" s="13">
        <f>Table1[[#This Row],[Date Created Conversion]]</f>
        <v>42333.121944444443</v>
      </c>
      <c r="P2588" t="b">
        <v>0</v>
      </c>
      <c r="Q2588">
        <v>1</v>
      </c>
      <c r="R2588" s="6">
        <f>E2588/Q2588</f>
        <v>5</v>
      </c>
      <c r="S2588" t="b">
        <v>0</v>
      </c>
      <c r="T2588" t="s">
        <v>8284</v>
      </c>
      <c r="U2588" s="7" t="str">
        <f t="shared" si="121"/>
        <v>food</v>
      </c>
      <c r="V2588" t="str">
        <f t="shared" si="122"/>
        <v>food trucks</v>
      </c>
    </row>
    <row r="2589" spans="1:22" ht="46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5">
        <f t="shared" si="120"/>
        <v>2.4340000000000001E-2</v>
      </c>
      <c r="G2589" t="s">
        <v>8221</v>
      </c>
      <c r="H2589" t="s">
        <v>8224</v>
      </c>
      <c r="I2589" t="s">
        <v>8246</v>
      </c>
      <c r="J2589">
        <v>1451491953</v>
      </c>
      <c r="K2589" s="11">
        <f>(Table1[[#This Row],[deadline]]/86400)+25569+(-5/24)</f>
        <v>42368.467048611106</v>
      </c>
      <c r="L2589">
        <v>1448899953</v>
      </c>
      <c r="M2589" s="11">
        <f>(Table1[[#This Row],[launched_at]]/86400)+25569+(-5/24)</f>
        <v>42338.467048611106</v>
      </c>
      <c r="N2589" s="12">
        <f>Table1[[#This Row],[Date Created Conversion]]</f>
        <v>42338.467048611106</v>
      </c>
      <c r="O2589" s="13">
        <f>Table1[[#This Row],[Date Created Conversion]]</f>
        <v>42338.467048611106</v>
      </c>
      <c r="P2589" t="b">
        <v>0</v>
      </c>
      <c r="Q2589">
        <v>6</v>
      </c>
      <c r="R2589" s="6">
        <f>E2589/Q2589</f>
        <v>202.83333333333334</v>
      </c>
      <c r="S2589" t="b">
        <v>0</v>
      </c>
      <c r="T2589" t="s">
        <v>8284</v>
      </c>
      <c r="U2589" s="7" t="str">
        <f t="shared" si="121"/>
        <v>food</v>
      </c>
      <c r="V2589" t="str">
        <f t="shared" si="122"/>
        <v>food trucks</v>
      </c>
    </row>
    <row r="2590" spans="1:22" ht="46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5">
        <f t="shared" si="120"/>
        <v>3.8833333333333331E-2</v>
      </c>
      <c r="G2590" t="s">
        <v>8221</v>
      </c>
      <c r="H2590" t="s">
        <v>8224</v>
      </c>
      <c r="I2590" t="s">
        <v>8246</v>
      </c>
      <c r="J2590">
        <v>1427807640</v>
      </c>
      <c r="K2590" s="11">
        <f>(Table1[[#This Row],[deadline]]/86400)+25569+(-5/24)</f>
        <v>42094.343055555553</v>
      </c>
      <c r="L2590">
        <v>1423325626</v>
      </c>
      <c r="M2590" s="11">
        <f>(Table1[[#This Row],[launched_at]]/86400)+25569+(-5/24)</f>
        <v>42042.467893518515</v>
      </c>
      <c r="N2590" s="12">
        <f>Table1[[#This Row],[Date Created Conversion]]</f>
        <v>42042.467893518515</v>
      </c>
      <c r="O2590" s="13">
        <f>Table1[[#This Row],[Date Created Conversion]]</f>
        <v>42042.467893518515</v>
      </c>
      <c r="P2590" t="b">
        <v>0</v>
      </c>
      <c r="Q2590">
        <v>8</v>
      </c>
      <c r="R2590" s="6">
        <f>E2590/Q2590</f>
        <v>29.125</v>
      </c>
      <c r="S2590" t="b">
        <v>0</v>
      </c>
      <c r="T2590" t="s">
        <v>8284</v>
      </c>
      <c r="U2590" s="7" t="str">
        <f t="shared" si="121"/>
        <v>food</v>
      </c>
      <c r="V2590" t="str">
        <f t="shared" si="122"/>
        <v>food trucks</v>
      </c>
    </row>
    <row r="2591" spans="1:22" ht="46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5">
        <f t="shared" si="120"/>
        <v>1E-4</v>
      </c>
      <c r="G2591" t="s">
        <v>8221</v>
      </c>
      <c r="H2591" t="s">
        <v>8232</v>
      </c>
      <c r="I2591" t="s">
        <v>8253</v>
      </c>
      <c r="J2591">
        <v>1458733927</v>
      </c>
      <c r="K2591" s="11">
        <f>(Table1[[#This Row],[deadline]]/86400)+25569+(-5/24)</f>
        <v>42452.286192129628</v>
      </c>
      <c r="L2591">
        <v>1456145527</v>
      </c>
      <c r="M2591" s="11">
        <f>(Table1[[#This Row],[launched_at]]/86400)+25569+(-5/24)</f>
        <v>42422.327858796292</v>
      </c>
      <c r="N2591" s="12">
        <f>Table1[[#This Row],[Date Created Conversion]]</f>
        <v>42422.327858796292</v>
      </c>
      <c r="O2591" s="13">
        <f>Table1[[#This Row],[Date Created Conversion]]</f>
        <v>42422.327858796292</v>
      </c>
      <c r="P2591" t="b">
        <v>0</v>
      </c>
      <c r="Q2591">
        <v>1</v>
      </c>
      <c r="R2591" s="6">
        <f>E2591/Q2591</f>
        <v>5</v>
      </c>
      <c r="S2591" t="b">
        <v>0</v>
      </c>
      <c r="T2591" t="s">
        <v>8284</v>
      </c>
      <c r="U2591" s="7" t="str">
        <f t="shared" si="121"/>
        <v>food</v>
      </c>
      <c r="V2591" t="str">
        <f t="shared" si="122"/>
        <v>food trucks</v>
      </c>
    </row>
    <row r="2592" spans="1:22" ht="46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5">
        <f t="shared" si="120"/>
        <v>0</v>
      </c>
      <c r="G2592" t="s">
        <v>8221</v>
      </c>
      <c r="H2592" t="s">
        <v>8226</v>
      </c>
      <c r="I2592" t="s">
        <v>8248</v>
      </c>
      <c r="J2592">
        <v>1453817297</v>
      </c>
      <c r="K2592" s="11">
        <f>(Table1[[#This Row],[deadline]]/86400)+25569+(-5/24)</f>
        <v>42395.380752314813</v>
      </c>
      <c r="L2592">
        <v>1453212497</v>
      </c>
      <c r="M2592" s="11">
        <f>(Table1[[#This Row],[launched_at]]/86400)+25569+(-5/24)</f>
        <v>42388.380752314813</v>
      </c>
      <c r="N2592" s="12">
        <f>Table1[[#This Row],[Date Created Conversion]]</f>
        <v>42388.380752314813</v>
      </c>
      <c r="O2592" s="13">
        <f>Table1[[#This Row],[Date Created Conversion]]</f>
        <v>42388.380752314813</v>
      </c>
      <c r="P2592" t="b">
        <v>0</v>
      </c>
      <c r="Q2592">
        <v>0</v>
      </c>
      <c r="R2592" s="6" t="e">
        <f>E2592/Q2592</f>
        <v>#DIV/0!</v>
      </c>
      <c r="S2592" t="b">
        <v>0</v>
      </c>
      <c r="T2592" t="s">
        <v>8284</v>
      </c>
      <c r="U2592" s="7" t="str">
        <f t="shared" si="121"/>
        <v>food</v>
      </c>
      <c r="V2592" t="str">
        <f t="shared" si="122"/>
        <v>food trucks</v>
      </c>
    </row>
    <row r="2593" spans="1:22" ht="46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5">
        <f t="shared" si="120"/>
        <v>1.7333333333333333E-2</v>
      </c>
      <c r="G2593" t="s">
        <v>8221</v>
      </c>
      <c r="H2593" t="s">
        <v>8224</v>
      </c>
      <c r="I2593" t="s">
        <v>8246</v>
      </c>
      <c r="J2593">
        <v>1457901924</v>
      </c>
      <c r="K2593" s="11">
        <f>(Table1[[#This Row],[deadline]]/86400)+25569+(-5/24)</f>
        <v>42442.656527777777</v>
      </c>
      <c r="L2593">
        <v>1452721524</v>
      </c>
      <c r="M2593" s="11">
        <f>(Table1[[#This Row],[launched_at]]/86400)+25569+(-5/24)</f>
        <v>42382.698194444441</v>
      </c>
      <c r="N2593" s="12">
        <f>Table1[[#This Row],[Date Created Conversion]]</f>
        <v>42382.698194444441</v>
      </c>
      <c r="O2593" s="13">
        <f>Table1[[#This Row],[Date Created Conversion]]</f>
        <v>42382.698194444441</v>
      </c>
      <c r="P2593" t="b">
        <v>0</v>
      </c>
      <c r="Q2593">
        <v>2</v>
      </c>
      <c r="R2593" s="6">
        <f>E2593/Q2593</f>
        <v>13</v>
      </c>
      <c r="S2593" t="b">
        <v>0</v>
      </c>
      <c r="T2593" t="s">
        <v>8284</v>
      </c>
      <c r="U2593" s="7" t="str">
        <f t="shared" si="121"/>
        <v>food</v>
      </c>
      <c r="V2593" t="str">
        <f t="shared" si="122"/>
        <v>food trucks</v>
      </c>
    </row>
    <row r="2594" spans="1:22" ht="46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5">
        <f t="shared" si="120"/>
        <v>1.6666666666666668E-3</v>
      </c>
      <c r="G2594" t="s">
        <v>8221</v>
      </c>
      <c r="H2594" t="s">
        <v>8224</v>
      </c>
      <c r="I2594" t="s">
        <v>8246</v>
      </c>
      <c r="J2594">
        <v>1412536421</v>
      </c>
      <c r="K2594" s="11">
        <f>(Table1[[#This Row],[deadline]]/86400)+25569+(-5/24)</f>
        <v>41917.592835648145</v>
      </c>
      <c r="L2594">
        <v>1409944421</v>
      </c>
      <c r="M2594" s="11">
        <f>(Table1[[#This Row],[launched_at]]/86400)+25569+(-5/24)</f>
        <v>41887.592835648145</v>
      </c>
      <c r="N2594" s="12">
        <f>Table1[[#This Row],[Date Created Conversion]]</f>
        <v>41887.592835648145</v>
      </c>
      <c r="O2594" s="13">
        <f>Table1[[#This Row],[Date Created Conversion]]</f>
        <v>41887.592835648145</v>
      </c>
      <c r="P2594" t="b">
        <v>0</v>
      </c>
      <c r="Q2594">
        <v>1</v>
      </c>
      <c r="R2594" s="6">
        <f>E2594/Q2594</f>
        <v>50</v>
      </c>
      <c r="S2594" t="b">
        <v>0</v>
      </c>
      <c r="T2594" t="s">
        <v>8284</v>
      </c>
      <c r="U2594" s="7" t="str">
        <f t="shared" si="121"/>
        <v>food</v>
      </c>
      <c r="V2594" t="str">
        <f t="shared" si="122"/>
        <v>food trucks</v>
      </c>
    </row>
    <row r="2595" spans="1:22" ht="46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5">
        <f t="shared" si="120"/>
        <v>0</v>
      </c>
      <c r="G2595" t="s">
        <v>8221</v>
      </c>
      <c r="H2595" t="s">
        <v>8224</v>
      </c>
      <c r="I2595" t="s">
        <v>8246</v>
      </c>
      <c r="J2595">
        <v>1429993026</v>
      </c>
      <c r="K2595" s="11">
        <f>(Table1[[#This Row],[deadline]]/86400)+25569+(-5/24)</f>
        <v>42119.636874999997</v>
      </c>
      <c r="L2595">
        <v>1427401026</v>
      </c>
      <c r="M2595" s="11">
        <f>(Table1[[#This Row],[launched_at]]/86400)+25569+(-5/24)</f>
        <v>42089.636874999997</v>
      </c>
      <c r="N2595" s="12">
        <f>Table1[[#This Row],[Date Created Conversion]]</f>
        <v>42089.636874999997</v>
      </c>
      <c r="O2595" s="13">
        <f>Table1[[#This Row],[Date Created Conversion]]</f>
        <v>42089.636874999997</v>
      </c>
      <c r="P2595" t="b">
        <v>0</v>
      </c>
      <c r="Q2595">
        <v>0</v>
      </c>
      <c r="R2595" s="6" t="e">
        <f>E2595/Q2595</f>
        <v>#DIV/0!</v>
      </c>
      <c r="S2595" t="b">
        <v>0</v>
      </c>
      <c r="T2595" t="s">
        <v>8284</v>
      </c>
      <c r="U2595" s="7" t="str">
        <f t="shared" si="121"/>
        <v>food</v>
      </c>
      <c r="V2595" t="str">
        <f t="shared" si="122"/>
        <v>food trucks</v>
      </c>
    </row>
    <row r="2596" spans="1:22" ht="46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5">
        <f t="shared" si="120"/>
        <v>1.2500000000000001E-5</v>
      </c>
      <c r="G2596" t="s">
        <v>8221</v>
      </c>
      <c r="H2596" t="s">
        <v>8224</v>
      </c>
      <c r="I2596" t="s">
        <v>8246</v>
      </c>
      <c r="J2596">
        <v>1407453228</v>
      </c>
      <c r="K2596" s="11">
        <f>(Table1[[#This Row],[deadline]]/86400)+25569+(-5/24)</f>
        <v>41858.759583333333</v>
      </c>
      <c r="L2596">
        <v>1404861228</v>
      </c>
      <c r="M2596" s="11">
        <f>(Table1[[#This Row],[launched_at]]/86400)+25569+(-5/24)</f>
        <v>41828.759583333333</v>
      </c>
      <c r="N2596" s="12">
        <f>Table1[[#This Row],[Date Created Conversion]]</f>
        <v>41828.759583333333</v>
      </c>
      <c r="O2596" s="13">
        <f>Table1[[#This Row],[Date Created Conversion]]</f>
        <v>41828.759583333333</v>
      </c>
      <c r="P2596" t="b">
        <v>0</v>
      </c>
      <c r="Q2596">
        <v>1</v>
      </c>
      <c r="R2596" s="6">
        <f>E2596/Q2596</f>
        <v>1</v>
      </c>
      <c r="S2596" t="b">
        <v>0</v>
      </c>
      <c r="T2596" t="s">
        <v>8284</v>
      </c>
      <c r="U2596" s="7" t="str">
        <f t="shared" si="121"/>
        <v>food</v>
      </c>
      <c r="V2596" t="str">
        <f t="shared" si="122"/>
        <v>food trucks</v>
      </c>
    </row>
    <row r="2597" spans="1:22" ht="31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5">
        <f t="shared" si="120"/>
        <v>0.12166666666666667</v>
      </c>
      <c r="G2597" t="s">
        <v>8221</v>
      </c>
      <c r="H2597" t="s">
        <v>8224</v>
      </c>
      <c r="I2597" t="s">
        <v>8246</v>
      </c>
      <c r="J2597">
        <v>1487915500</v>
      </c>
      <c r="K2597" s="11">
        <f>(Table1[[#This Row],[deadline]]/86400)+25569+(-5/24)</f>
        <v>42790.035879629628</v>
      </c>
      <c r="L2597">
        <v>1485323500</v>
      </c>
      <c r="M2597" s="11">
        <f>(Table1[[#This Row],[launched_at]]/86400)+25569+(-5/24)</f>
        <v>42760.035879629628</v>
      </c>
      <c r="N2597" s="12">
        <f>Table1[[#This Row],[Date Created Conversion]]</f>
        <v>42760.035879629628</v>
      </c>
      <c r="O2597" s="13">
        <f>Table1[[#This Row],[Date Created Conversion]]</f>
        <v>42760.035879629628</v>
      </c>
      <c r="P2597" t="b">
        <v>0</v>
      </c>
      <c r="Q2597">
        <v>19</v>
      </c>
      <c r="R2597" s="6">
        <f>E2597/Q2597</f>
        <v>96.05263157894737</v>
      </c>
      <c r="S2597" t="b">
        <v>0</v>
      </c>
      <c r="T2597" t="s">
        <v>8284</v>
      </c>
      <c r="U2597" s="7" t="str">
        <f t="shared" si="121"/>
        <v>food</v>
      </c>
      <c r="V2597" t="str">
        <f t="shared" si="122"/>
        <v>food trucks</v>
      </c>
    </row>
    <row r="2598" spans="1:22" ht="46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5">
        <f t="shared" si="120"/>
        <v>0.23588571428571428</v>
      </c>
      <c r="G2598" t="s">
        <v>8221</v>
      </c>
      <c r="H2598" t="s">
        <v>8229</v>
      </c>
      <c r="I2598" t="s">
        <v>8251</v>
      </c>
      <c r="J2598">
        <v>1407427009</v>
      </c>
      <c r="K2598" s="11">
        <f>(Table1[[#This Row],[deadline]]/86400)+25569+(-5/24)</f>
        <v>41858.45612268518</v>
      </c>
      <c r="L2598">
        <v>1404835009</v>
      </c>
      <c r="M2598" s="11">
        <f>(Table1[[#This Row],[launched_at]]/86400)+25569+(-5/24)</f>
        <v>41828.45612268518</v>
      </c>
      <c r="N2598" s="12">
        <f>Table1[[#This Row],[Date Created Conversion]]</f>
        <v>41828.45612268518</v>
      </c>
      <c r="O2598" s="13">
        <f>Table1[[#This Row],[Date Created Conversion]]</f>
        <v>41828.45612268518</v>
      </c>
      <c r="P2598" t="b">
        <v>0</v>
      </c>
      <c r="Q2598">
        <v>27</v>
      </c>
      <c r="R2598" s="6">
        <f>E2598/Q2598</f>
        <v>305.77777777777777</v>
      </c>
      <c r="S2598" t="b">
        <v>0</v>
      </c>
      <c r="T2598" t="s">
        <v>8284</v>
      </c>
      <c r="U2598" s="7" t="str">
        <f t="shared" si="121"/>
        <v>food</v>
      </c>
      <c r="V2598" t="str">
        <f t="shared" si="122"/>
        <v>food trucks</v>
      </c>
    </row>
    <row r="2599" spans="1:22" ht="46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5">
        <f t="shared" si="120"/>
        <v>5.6666666666666664E-2</v>
      </c>
      <c r="G2599" t="s">
        <v>8221</v>
      </c>
      <c r="H2599" t="s">
        <v>8225</v>
      </c>
      <c r="I2599" t="s">
        <v>8247</v>
      </c>
      <c r="J2599">
        <v>1466323917</v>
      </c>
      <c r="K2599" s="11">
        <f>(Table1[[#This Row],[deadline]]/86400)+25569+(-5/24)</f>
        <v>42540.133298611108</v>
      </c>
      <c r="L2599">
        <v>1463731917</v>
      </c>
      <c r="M2599" s="11">
        <f>(Table1[[#This Row],[launched_at]]/86400)+25569+(-5/24)</f>
        <v>42510.133298611108</v>
      </c>
      <c r="N2599" s="12">
        <f>Table1[[#This Row],[Date Created Conversion]]</f>
        <v>42510.133298611108</v>
      </c>
      <c r="O2599" s="13">
        <f>Table1[[#This Row],[Date Created Conversion]]</f>
        <v>42510.133298611108</v>
      </c>
      <c r="P2599" t="b">
        <v>0</v>
      </c>
      <c r="Q2599">
        <v>7</v>
      </c>
      <c r="R2599" s="6">
        <f>E2599/Q2599</f>
        <v>12.142857142857142</v>
      </c>
      <c r="S2599" t="b">
        <v>0</v>
      </c>
      <c r="T2599" t="s">
        <v>8284</v>
      </c>
      <c r="U2599" s="7" t="str">
        <f t="shared" si="121"/>
        <v>food</v>
      </c>
      <c r="V2599" t="str">
        <f t="shared" si="122"/>
        <v>food trucks</v>
      </c>
    </row>
    <row r="2600" spans="1:22" ht="31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5">
        <f t="shared" si="120"/>
        <v>0.39</v>
      </c>
      <c r="G2600" t="s">
        <v>8221</v>
      </c>
      <c r="H2600" t="s">
        <v>8224</v>
      </c>
      <c r="I2600" t="s">
        <v>8246</v>
      </c>
      <c r="J2600">
        <v>1443039001</v>
      </c>
      <c r="K2600" s="11">
        <f>(Table1[[#This Row],[deadline]]/86400)+25569+(-5/24)</f>
        <v>42270.631956018515</v>
      </c>
      <c r="L2600">
        <v>1440447001</v>
      </c>
      <c r="M2600" s="11">
        <f>(Table1[[#This Row],[launched_at]]/86400)+25569+(-5/24)</f>
        <v>42240.631956018515</v>
      </c>
      <c r="N2600" s="12">
        <f>Table1[[#This Row],[Date Created Conversion]]</f>
        <v>42240.631956018515</v>
      </c>
      <c r="O2600" s="13">
        <f>Table1[[#This Row],[Date Created Conversion]]</f>
        <v>42240.631956018515</v>
      </c>
      <c r="P2600" t="b">
        <v>0</v>
      </c>
      <c r="Q2600">
        <v>14</v>
      </c>
      <c r="R2600" s="6">
        <f>E2600/Q2600</f>
        <v>83.571428571428569</v>
      </c>
      <c r="S2600" t="b">
        <v>0</v>
      </c>
      <c r="T2600" t="s">
        <v>8284</v>
      </c>
      <c r="U2600" s="7" t="str">
        <f t="shared" si="121"/>
        <v>food</v>
      </c>
      <c r="V2600" t="str">
        <f t="shared" si="122"/>
        <v>food trucks</v>
      </c>
    </row>
    <row r="2601" spans="1:22" ht="31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5">
        <f t="shared" si="120"/>
        <v>9.9546510341776348E-3</v>
      </c>
      <c r="G2601" t="s">
        <v>8221</v>
      </c>
      <c r="H2601" t="s">
        <v>8224</v>
      </c>
      <c r="I2601" t="s">
        <v>8246</v>
      </c>
      <c r="J2601">
        <v>1407089147</v>
      </c>
      <c r="K2601" s="11">
        <f>(Table1[[#This Row],[deadline]]/86400)+25569+(-5/24)</f>
        <v>41854.545682870368</v>
      </c>
      <c r="L2601">
        <v>1403201147</v>
      </c>
      <c r="M2601" s="11">
        <f>(Table1[[#This Row],[launched_at]]/86400)+25569+(-5/24)</f>
        <v>41809.545682870368</v>
      </c>
      <c r="N2601" s="12">
        <f>Table1[[#This Row],[Date Created Conversion]]</f>
        <v>41809.545682870368</v>
      </c>
      <c r="O2601" s="13">
        <f>Table1[[#This Row],[Date Created Conversion]]</f>
        <v>41809.545682870368</v>
      </c>
      <c r="P2601" t="b">
        <v>0</v>
      </c>
      <c r="Q2601">
        <v>5</v>
      </c>
      <c r="R2601" s="6">
        <f>E2601/Q2601</f>
        <v>18</v>
      </c>
      <c r="S2601" t="b">
        <v>0</v>
      </c>
      <c r="T2601" t="s">
        <v>8284</v>
      </c>
      <c r="U2601" s="7" t="str">
        <f t="shared" si="121"/>
        <v>food</v>
      </c>
      <c r="V2601" t="str">
        <f t="shared" si="122"/>
        <v>food trucks</v>
      </c>
    </row>
    <row r="2602" spans="1:22" ht="31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5">
        <f t="shared" si="120"/>
        <v>6.9320000000000007E-2</v>
      </c>
      <c r="G2602" t="s">
        <v>8221</v>
      </c>
      <c r="H2602" t="s">
        <v>8224</v>
      </c>
      <c r="I2602" t="s">
        <v>8246</v>
      </c>
      <c r="J2602">
        <v>1458938200</v>
      </c>
      <c r="K2602" s="11">
        <f>(Table1[[#This Row],[deadline]]/86400)+25569+(-5/24)</f>
        <v>42454.650462962956</v>
      </c>
      <c r="L2602">
        <v>1453757800</v>
      </c>
      <c r="M2602" s="11">
        <f>(Table1[[#This Row],[launched_at]]/86400)+25569+(-5/24)</f>
        <v>42394.692129629628</v>
      </c>
      <c r="N2602" s="12">
        <f>Table1[[#This Row],[Date Created Conversion]]</f>
        <v>42394.692129629628</v>
      </c>
      <c r="O2602" s="13">
        <f>Table1[[#This Row],[Date Created Conversion]]</f>
        <v>42394.692129629628</v>
      </c>
      <c r="P2602" t="b">
        <v>0</v>
      </c>
      <c r="Q2602">
        <v>30</v>
      </c>
      <c r="R2602" s="6">
        <f>E2602/Q2602</f>
        <v>115.53333333333333</v>
      </c>
      <c r="S2602" t="b">
        <v>0</v>
      </c>
      <c r="T2602" t="s">
        <v>8284</v>
      </c>
      <c r="U2602" s="7" t="str">
        <f t="shared" si="121"/>
        <v>food</v>
      </c>
      <c r="V2602" t="str">
        <f t="shared" si="122"/>
        <v>food trucks</v>
      </c>
    </row>
    <row r="2603" spans="1:22" ht="46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5">
        <f t="shared" si="120"/>
        <v>6.6139999999999999</v>
      </c>
      <c r="G2603" t="s">
        <v>8219</v>
      </c>
      <c r="H2603" t="s">
        <v>8224</v>
      </c>
      <c r="I2603" t="s">
        <v>8246</v>
      </c>
      <c r="J2603">
        <v>1347508740</v>
      </c>
      <c r="K2603" s="11">
        <f>(Table1[[#This Row],[deadline]]/86400)+25569+(-5/24)</f>
        <v>41164.957638888889</v>
      </c>
      <c r="L2603">
        <v>1346276349</v>
      </c>
      <c r="M2603" s="11">
        <f>(Table1[[#This Row],[launched_at]]/86400)+25569+(-5/24)</f>
        <v>41150.693854166668</v>
      </c>
      <c r="N2603" s="12">
        <f>Table1[[#This Row],[Date Created Conversion]]</f>
        <v>41150.693854166668</v>
      </c>
      <c r="O2603" s="13">
        <f>Table1[[#This Row],[Date Created Conversion]]</f>
        <v>41150.693854166668</v>
      </c>
      <c r="P2603" t="b">
        <v>1</v>
      </c>
      <c r="Q2603">
        <v>151</v>
      </c>
      <c r="R2603" s="6">
        <f>E2603/Q2603</f>
        <v>21.900662251655628</v>
      </c>
      <c r="S2603" t="b">
        <v>1</v>
      </c>
      <c r="T2603" t="s">
        <v>8301</v>
      </c>
      <c r="U2603" s="7" t="str">
        <f t="shared" si="121"/>
        <v>technology</v>
      </c>
      <c r="V2603" t="str">
        <f t="shared" si="122"/>
        <v>space exploration</v>
      </c>
    </row>
    <row r="2604" spans="1:22" ht="46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5">
        <f t="shared" si="120"/>
        <v>3.2609166666666667</v>
      </c>
      <c r="G2604" t="s">
        <v>8219</v>
      </c>
      <c r="H2604" t="s">
        <v>8224</v>
      </c>
      <c r="I2604" t="s">
        <v>8246</v>
      </c>
      <c r="J2604">
        <v>1415827200</v>
      </c>
      <c r="K2604" s="11">
        <f>(Table1[[#This Row],[deadline]]/86400)+25569+(-5/24)</f>
        <v>41955.680555555555</v>
      </c>
      <c r="L2604">
        <v>1412358968</v>
      </c>
      <c r="M2604" s="11">
        <f>(Table1[[#This Row],[launched_at]]/86400)+25569+(-5/24)</f>
        <v>41915.538981481477</v>
      </c>
      <c r="N2604" s="12">
        <f>Table1[[#This Row],[Date Created Conversion]]</f>
        <v>41915.538981481477</v>
      </c>
      <c r="O2604" s="13">
        <f>Table1[[#This Row],[Date Created Conversion]]</f>
        <v>41915.538981481477</v>
      </c>
      <c r="P2604" t="b">
        <v>1</v>
      </c>
      <c r="Q2604">
        <v>489</v>
      </c>
      <c r="R2604" s="6">
        <f>E2604/Q2604</f>
        <v>80.022494887525568</v>
      </c>
      <c r="S2604" t="b">
        <v>1</v>
      </c>
      <c r="T2604" t="s">
        <v>8301</v>
      </c>
      <c r="U2604" s="7" t="str">
        <f t="shared" si="121"/>
        <v>technology</v>
      </c>
      <c r="V2604" t="str">
        <f t="shared" si="122"/>
        <v>space exploration</v>
      </c>
    </row>
    <row r="2605" spans="1:22" ht="3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5">
        <f t="shared" si="120"/>
        <v>1.0148571428571429</v>
      </c>
      <c r="G2605" t="s">
        <v>8219</v>
      </c>
      <c r="H2605" t="s">
        <v>8224</v>
      </c>
      <c r="I2605" t="s">
        <v>8246</v>
      </c>
      <c r="J2605">
        <v>1387835654</v>
      </c>
      <c r="K2605" s="11">
        <f>(Table1[[#This Row],[deadline]]/86400)+25569+(-5/24)</f>
        <v>41631.704328703701</v>
      </c>
      <c r="L2605">
        <v>1386626054</v>
      </c>
      <c r="M2605" s="11">
        <f>(Table1[[#This Row],[launched_at]]/86400)+25569+(-5/24)</f>
        <v>41617.704328703701</v>
      </c>
      <c r="N2605" s="12">
        <f>Table1[[#This Row],[Date Created Conversion]]</f>
        <v>41617.704328703701</v>
      </c>
      <c r="O2605" s="13">
        <f>Table1[[#This Row],[Date Created Conversion]]</f>
        <v>41617.704328703701</v>
      </c>
      <c r="P2605" t="b">
        <v>1</v>
      </c>
      <c r="Q2605">
        <v>50</v>
      </c>
      <c r="R2605" s="6">
        <f>E2605/Q2605</f>
        <v>35.520000000000003</v>
      </c>
      <c r="S2605" t="b">
        <v>1</v>
      </c>
      <c r="T2605" t="s">
        <v>8301</v>
      </c>
      <c r="U2605" s="7" t="str">
        <f t="shared" si="121"/>
        <v>technology</v>
      </c>
      <c r="V2605" t="str">
        <f t="shared" si="122"/>
        <v>space exploration</v>
      </c>
    </row>
    <row r="2606" spans="1:22" ht="46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5">
        <f t="shared" si="120"/>
        <v>1.0421799999999999</v>
      </c>
      <c r="G2606" t="s">
        <v>8219</v>
      </c>
      <c r="H2606" t="s">
        <v>8224</v>
      </c>
      <c r="I2606" t="s">
        <v>8246</v>
      </c>
      <c r="J2606">
        <v>1335662023</v>
      </c>
      <c r="K2606" s="11">
        <f>(Table1[[#This Row],[deadline]]/86400)+25569+(-5/24)</f>
        <v>41027.842858796292</v>
      </c>
      <c r="L2606">
        <v>1333070023</v>
      </c>
      <c r="M2606" s="11">
        <f>(Table1[[#This Row],[launched_at]]/86400)+25569+(-5/24)</f>
        <v>40997.842858796292</v>
      </c>
      <c r="N2606" s="12">
        <f>Table1[[#This Row],[Date Created Conversion]]</f>
        <v>40997.842858796292</v>
      </c>
      <c r="O2606" s="13">
        <f>Table1[[#This Row],[Date Created Conversion]]</f>
        <v>40997.842858796292</v>
      </c>
      <c r="P2606" t="b">
        <v>1</v>
      </c>
      <c r="Q2606">
        <v>321</v>
      </c>
      <c r="R2606" s="6">
        <f>E2606/Q2606</f>
        <v>64.933333333333323</v>
      </c>
      <c r="S2606" t="b">
        <v>1</v>
      </c>
      <c r="T2606" t="s">
        <v>8301</v>
      </c>
      <c r="U2606" s="7" t="str">
        <f t="shared" si="121"/>
        <v>technology</v>
      </c>
      <c r="V2606" t="str">
        <f t="shared" si="122"/>
        <v>space exploration</v>
      </c>
    </row>
    <row r="2607" spans="1:22" ht="46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5">
        <f t="shared" si="120"/>
        <v>1.0742157000000001</v>
      </c>
      <c r="G2607" t="s">
        <v>8219</v>
      </c>
      <c r="H2607" t="s">
        <v>8224</v>
      </c>
      <c r="I2607" t="s">
        <v>8246</v>
      </c>
      <c r="J2607">
        <v>1466168390</v>
      </c>
      <c r="K2607" s="11">
        <f>(Table1[[#This Row],[deadline]]/86400)+25569+(-5/24)</f>
        <v>42538.33321759259</v>
      </c>
      <c r="L2607">
        <v>1463576390</v>
      </c>
      <c r="M2607" s="11">
        <f>(Table1[[#This Row],[launched_at]]/86400)+25569+(-5/24)</f>
        <v>42508.33321759259</v>
      </c>
      <c r="N2607" s="12">
        <f>Table1[[#This Row],[Date Created Conversion]]</f>
        <v>42508.33321759259</v>
      </c>
      <c r="O2607" s="13">
        <f>Table1[[#This Row],[Date Created Conversion]]</f>
        <v>42508.33321759259</v>
      </c>
      <c r="P2607" t="b">
        <v>1</v>
      </c>
      <c r="Q2607">
        <v>1762</v>
      </c>
      <c r="R2607" s="6">
        <f>E2607/Q2607</f>
        <v>60.965703745743475</v>
      </c>
      <c r="S2607" t="b">
        <v>1</v>
      </c>
      <c r="T2607" t="s">
        <v>8301</v>
      </c>
      <c r="U2607" s="7" t="str">
        <f t="shared" si="121"/>
        <v>technology</v>
      </c>
      <c r="V2607" t="str">
        <f t="shared" si="122"/>
        <v>space exploration</v>
      </c>
    </row>
    <row r="2608" spans="1:22" ht="6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5">
        <f t="shared" si="120"/>
        <v>1.1005454545454545</v>
      </c>
      <c r="G2608" t="s">
        <v>8219</v>
      </c>
      <c r="H2608" t="s">
        <v>8224</v>
      </c>
      <c r="I2608" t="s">
        <v>8246</v>
      </c>
      <c r="J2608">
        <v>1398791182</v>
      </c>
      <c r="K2608" s="11">
        <f>(Table1[[#This Row],[deadline]]/86400)+25569+(-5/24)</f>
        <v>41758.504421296289</v>
      </c>
      <c r="L2608">
        <v>1396026382</v>
      </c>
      <c r="M2608" s="11">
        <f>(Table1[[#This Row],[launched_at]]/86400)+25569+(-5/24)</f>
        <v>41726.504421296289</v>
      </c>
      <c r="N2608" s="12">
        <f>Table1[[#This Row],[Date Created Conversion]]</f>
        <v>41726.504421296289</v>
      </c>
      <c r="O2608" s="13">
        <f>Table1[[#This Row],[Date Created Conversion]]</f>
        <v>41726.504421296289</v>
      </c>
      <c r="P2608" t="b">
        <v>1</v>
      </c>
      <c r="Q2608">
        <v>385</v>
      </c>
      <c r="R2608" s="6">
        <f>E2608/Q2608</f>
        <v>31.444155844155844</v>
      </c>
      <c r="S2608" t="b">
        <v>1</v>
      </c>
      <c r="T2608" t="s">
        <v>8301</v>
      </c>
      <c r="U2608" s="7" t="str">
        <f t="shared" si="121"/>
        <v>technology</v>
      </c>
      <c r="V2608" t="str">
        <f t="shared" si="122"/>
        <v>space exploration</v>
      </c>
    </row>
    <row r="2609" spans="1:22" ht="46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5">
        <f t="shared" si="120"/>
        <v>4.077</v>
      </c>
      <c r="G2609" t="s">
        <v>8219</v>
      </c>
      <c r="H2609" t="s">
        <v>8224</v>
      </c>
      <c r="I2609" t="s">
        <v>8246</v>
      </c>
      <c r="J2609">
        <v>1439344800</v>
      </c>
      <c r="K2609" s="11">
        <f>(Table1[[#This Row],[deadline]]/86400)+25569+(-5/24)</f>
        <v>42227.874999999993</v>
      </c>
      <c r="L2609">
        <v>1435611572</v>
      </c>
      <c r="M2609" s="11">
        <f>(Table1[[#This Row],[launched_at]]/86400)+25569+(-5/24)</f>
        <v>42184.666342592587</v>
      </c>
      <c r="N2609" s="12">
        <f>Table1[[#This Row],[Date Created Conversion]]</f>
        <v>42184.666342592587</v>
      </c>
      <c r="O2609" s="13">
        <f>Table1[[#This Row],[Date Created Conversion]]</f>
        <v>42184.666342592587</v>
      </c>
      <c r="P2609" t="b">
        <v>1</v>
      </c>
      <c r="Q2609">
        <v>398</v>
      </c>
      <c r="R2609" s="6">
        <f>E2609/Q2609</f>
        <v>81.949748743718587</v>
      </c>
      <c r="S2609" t="b">
        <v>1</v>
      </c>
      <c r="T2609" t="s">
        <v>8301</v>
      </c>
      <c r="U2609" s="7" t="str">
        <f t="shared" si="121"/>
        <v>technology</v>
      </c>
      <c r="V2609" t="str">
        <f t="shared" si="122"/>
        <v>space exploration</v>
      </c>
    </row>
    <row r="2610" spans="1:22" ht="46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5">
        <f t="shared" si="120"/>
        <v>2.2392500000000002</v>
      </c>
      <c r="G2610" t="s">
        <v>8219</v>
      </c>
      <c r="H2610" t="s">
        <v>8224</v>
      </c>
      <c r="I2610" t="s">
        <v>8246</v>
      </c>
      <c r="J2610">
        <v>1489536000</v>
      </c>
      <c r="K2610" s="11">
        <f>(Table1[[#This Row],[deadline]]/86400)+25569+(-5/24)</f>
        <v>42808.791666666664</v>
      </c>
      <c r="L2610">
        <v>1485976468</v>
      </c>
      <c r="M2610" s="11">
        <f>(Table1[[#This Row],[launched_at]]/86400)+25569+(-5/24)</f>
        <v>42767.593379629623</v>
      </c>
      <c r="N2610" s="12">
        <f>Table1[[#This Row],[Date Created Conversion]]</f>
        <v>42767.593379629623</v>
      </c>
      <c r="O2610" s="13">
        <f>Table1[[#This Row],[Date Created Conversion]]</f>
        <v>42767.593379629623</v>
      </c>
      <c r="P2610" t="b">
        <v>1</v>
      </c>
      <c r="Q2610">
        <v>304</v>
      </c>
      <c r="R2610" s="6">
        <f>E2610/Q2610</f>
        <v>58.92763157894737</v>
      </c>
      <c r="S2610" t="b">
        <v>1</v>
      </c>
      <c r="T2610" t="s">
        <v>8301</v>
      </c>
      <c r="U2610" s="7" t="str">
        <f t="shared" si="121"/>
        <v>technology</v>
      </c>
      <c r="V2610" t="str">
        <f t="shared" si="122"/>
        <v>space exploration</v>
      </c>
    </row>
    <row r="2611" spans="1:22" ht="46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5">
        <f t="shared" si="120"/>
        <v>3.038011142857143</v>
      </c>
      <c r="G2611" t="s">
        <v>8219</v>
      </c>
      <c r="H2611" t="s">
        <v>8224</v>
      </c>
      <c r="I2611" t="s">
        <v>8246</v>
      </c>
      <c r="J2611">
        <v>1342330951</v>
      </c>
      <c r="K2611" s="11">
        <f>(Table1[[#This Row],[deadline]]/86400)+25569+(-5/24)</f>
        <v>41105.02952546296</v>
      </c>
      <c r="L2611">
        <v>1339738951</v>
      </c>
      <c r="M2611" s="11">
        <f>(Table1[[#This Row],[launched_at]]/86400)+25569+(-5/24)</f>
        <v>41075.02952546296</v>
      </c>
      <c r="N2611" s="12">
        <f>Table1[[#This Row],[Date Created Conversion]]</f>
        <v>41075.02952546296</v>
      </c>
      <c r="O2611" s="13">
        <f>Table1[[#This Row],[Date Created Conversion]]</f>
        <v>41075.02952546296</v>
      </c>
      <c r="P2611" t="b">
        <v>1</v>
      </c>
      <c r="Q2611">
        <v>676</v>
      </c>
      <c r="R2611" s="6">
        <f>E2611/Q2611</f>
        <v>157.29347633136095</v>
      </c>
      <c r="S2611" t="b">
        <v>1</v>
      </c>
      <c r="T2611" t="s">
        <v>8301</v>
      </c>
      <c r="U2611" s="7" t="str">
        <f t="shared" si="121"/>
        <v>technology</v>
      </c>
      <c r="V2611" t="str">
        <f t="shared" si="122"/>
        <v>space exploration</v>
      </c>
    </row>
    <row r="2612" spans="1:22" ht="3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5">
        <f t="shared" si="120"/>
        <v>1.4132510432681749</v>
      </c>
      <c r="G2612" t="s">
        <v>8219</v>
      </c>
      <c r="H2612" t="s">
        <v>8224</v>
      </c>
      <c r="I2612" t="s">
        <v>8246</v>
      </c>
      <c r="J2612">
        <v>1471849140</v>
      </c>
      <c r="K2612" s="11">
        <f>(Table1[[#This Row],[deadline]]/86400)+25569+(-5/24)</f>
        <v>42604.082638888889</v>
      </c>
      <c r="L2612">
        <v>1468444125</v>
      </c>
      <c r="M2612" s="11">
        <f>(Table1[[#This Row],[launched_at]]/86400)+25569+(-5/24)</f>
        <v>42564.672743055555</v>
      </c>
      <c r="N2612" s="12">
        <f>Table1[[#This Row],[Date Created Conversion]]</f>
        <v>42564.672743055555</v>
      </c>
      <c r="O2612" s="13">
        <f>Table1[[#This Row],[Date Created Conversion]]</f>
        <v>42564.672743055555</v>
      </c>
      <c r="P2612" t="b">
        <v>1</v>
      </c>
      <c r="Q2612">
        <v>577</v>
      </c>
      <c r="R2612" s="6">
        <f>E2612/Q2612</f>
        <v>55.758509532062391</v>
      </c>
      <c r="S2612" t="b">
        <v>1</v>
      </c>
      <c r="T2612" t="s">
        <v>8301</v>
      </c>
      <c r="U2612" s="7" t="str">
        <f t="shared" si="121"/>
        <v>technology</v>
      </c>
      <c r="V2612" t="str">
        <f t="shared" si="122"/>
        <v>space exploration</v>
      </c>
    </row>
    <row r="2613" spans="1:22" ht="46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5">
        <f t="shared" si="120"/>
        <v>27.906363636363636</v>
      </c>
      <c r="G2613" t="s">
        <v>8219</v>
      </c>
      <c r="H2613" t="s">
        <v>8236</v>
      </c>
      <c r="I2613" t="s">
        <v>8249</v>
      </c>
      <c r="J2613">
        <v>1483397940</v>
      </c>
      <c r="K2613" s="11">
        <f>(Table1[[#This Row],[deadline]]/86400)+25569+(-5/24)</f>
        <v>42737.749305555553</v>
      </c>
      <c r="L2613">
        <v>1480493014</v>
      </c>
      <c r="M2613" s="11">
        <f>(Table1[[#This Row],[launched_at]]/86400)+25569+(-5/24)</f>
        <v>42704.127476851849</v>
      </c>
      <c r="N2613" s="12">
        <f>Table1[[#This Row],[Date Created Conversion]]</f>
        <v>42704.127476851849</v>
      </c>
      <c r="O2613" s="13">
        <f>Table1[[#This Row],[Date Created Conversion]]</f>
        <v>42704.127476851849</v>
      </c>
      <c r="P2613" t="b">
        <v>1</v>
      </c>
      <c r="Q2613">
        <v>3663</v>
      </c>
      <c r="R2613" s="6">
        <f>E2613/Q2613</f>
        <v>83.802893802893806</v>
      </c>
      <c r="S2613" t="b">
        <v>1</v>
      </c>
      <c r="T2613" t="s">
        <v>8301</v>
      </c>
      <c r="U2613" s="7" t="str">
        <f t="shared" si="121"/>
        <v>technology</v>
      </c>
      <c r="V2613" t="str">
        <f t="shared" si="122"/>
        <v>space exploration</v>
      </c>
    </row>
    <row r="2614" spans="1:22" ht="46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5">
        <f t="shared" si="120"/>
        <v>1.7176130000000001</v>
      </c>
      <c r="G2614" t="s">
        <v>8219</v>
      </c>
      <c r="H2614" t="s">
        <v>8224</v>
      </c>
      <c r="I2614" t="s">
        <v>8246</v>
      </c>
      <c r="J2614">
        <v>1420773970</v>
      </c>
      <c r="K2614" s="11">
        <f>(Table1[[#This Row],[deadline]]/86400)+25569+(-5/24)</f>
        <v>42012.934837962959</v>
      </c>
      <c r="L2614">
        <v>1418095570</v>
      </c>
      <c r="M2614" s="11">
        <f>(Table1[[#This Row],[launched_at]]/86400)+25569+(-5/24)</f>
        <v>41981.934837962959</v>
      </c>
      <c r="N2614" s="12">
        <f>Table1[[#This Row],[Date Created Conversion]]</f>
        <v>41981.934837962959</v>
      </c>
      <c r="O2614" s="13">
        <f>Table1[[#This Row],[Date Created Conversion]]</f>
        <v>41981.934837962959</v>
      </c>
      <c r="P2614" t="b">
        <v>1</v>
      </c>
      <c r="Q2614">
        <v>294</v>
      </c>
      <c r="R2614" s="6">
        <f>E2614/Q2614</f>
        <v>58.422210884353746</v>
      </c>
      <c r="S2614" t="b">
        <v>1</v>
      </c>
      <c r="T2614" t="s">
        <v>8301</v>
      </c>
      <c r="U2614" s="7" t="str">
        <f t="shared" si="121"/>
        <v>technology</v>
      </c>
      <c r="V2614" t="str">
        <f t="shared" si="122"/>
        <v>space exploration</v>
      </c>
    </row>
    <row r="2615" spans="1:22" ht="46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5">
        <f t="shared" si="120"/>
        <v>1.0101333333333333</v>
      </c>
      <c r="G2615" t="s">
        <v>8219</v>
      </c>
      <c r="H2615" t="s">
        <v>8224</v>
      </c>
      <c r="I2615" t="s">
        <v>8246</v>
      </c>
      <c r="J2615">
        <v>1348256294</v>
      </c>
      <c r="K2615" s="11">
        <f>(Table1[[#This Row],[deadline]]/86400)+25569+(-5/24)</f>
        <v>41173.609884259255</v>
      </c>
      <c r="L2615">
        <v>1345664294</v>
      </c>
      <c r="M2615" s="11">
        <f>(Table1[[#This Row],[launched_at]]/86400)+25569+(-5/24)</f>
        <v>41143.609884259255</v>
      </c>
      <c r="N2615" s="12">
        <f>Table1[[#This Row],[Date Created Conversion]]</f>
        <v>41143.609884259255</v>
      </c>
      <c r="O2615" s="13">
        <f>Table1[[#This Row],[Date Created Conversion]]</f>
        <v>41143.609884259255</v>
      </c>
      <c r="P2615" t="b">
        <v>1</v>
      </c>
      <c r="Q2615">
        <v>28</v>
      </c>
      <c r="R2615" s="6">
        <f>E2615/Q2615</f>
        <v>270.57142857142856</v>
      </c>
      <c r="S2615" t="b">
        <v>1</v>
      </c>
      <c r="T2615" t="s">
        <v>8301</v>
      </c>
      <c r="U2615" s="7" t="str">
        <f t="shared" si="121"/>
        <v>technology</v>
      </c>
      <c r="V2615" t="str">
        <f t="shared" si="122"/>
        <v>space exploration</v>
      </c>
    </row>
    <row r="2616" spans="1:22" ht="46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5">
        <f t="shared" si="120"/>
        <v>1.02</v>
      </c>
      <c r="G2616" t="s">
        <v>8219</v>
      </c>
      <c r="H2616" t="s">
        <v>8224</v>
      </c>
      <c r="I2616" t="s">
        <v>8246</v>
      </c>
      <c r="J2616">
        <v>1398834000</v>
      </c>
      <c r="K2616" s="11">
        <f>(Table1[[#This Row],[deadline]]/86400)+25569+(-5/24)</f>
        <v>41759</v>
      </c>
      <c r="L2616">
        <v>1396371612</v>
      </c>
      <c r="M2616" s="11">
        <f>(Table1[[#This Row],[launched_at]]/86400)+25569+(-5/24)</f>
        <v>41730.500138888885</v>
      </c>
      <c r="N2616" s="12">
        <f>Table1[[#This Row],[Date Created Conversion]]</f>
        <v>41730.500138888885</v>
      </c>
      <c r="O2616" s="13">
        <f>Table1[[#This Row],[Date Created Conversion]]</f>
        <v>41730.500138888885</v>
      </c>
      <c r="P2616" t="b">
        <v>1</v>
      </c>
      <c r="Q2616">
        <v>100</v>
      </c>
      <c r="R2616" s="6">
        <f>E2616/Q2616</f>
        <v>107.1</v>
      </c>
      <c r="S2616" t="b">
        <v>1</v>
      </c>
      <c r="T2616" t="s">
        <v>8301</v>
      </c>
      <c r="U2616" s="7" t="str">
        <f t="shared" si="121"/>
        <v>technology</v>
      </c>
      <c r="V2616" t="str">
        <f t="shared" si="122"/>
        <v>space exploration</v>
      </c>
    </row>
    <row r="2617" spans="1:22" ht="46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5">
        <f t="shared" si="120"/>
        <v>1.6976511744127936</v>
      </c>
      <c r="G2617" t="s">
        <v>8219</v>
      </c>
      <c r="H2617" t="s">
        <v>8225</v>
      </c>
      <c r="I2617" t="s">
        <v>8247</v>
      </c>
      <c r="J2617">
        <v>1462017600</v>
      </c>
      <c r="K2617" s="11">
        <f>(Table1[[#This Row],[deadline]]/86400)+25569+(-5/24)</f>
        <v>42490.291666666664</v>
      </c>
      <c r="L2617">
        <v>1458820564</v>
      </c>
      <c r="M2617" s="11">
        <f>(Table1[[#This Row],[launched_at]]/86400)+25569+(-5/24)</f>
        <v>42453.288935185185</v>
      </c>
      <c r="N2617" s="12">
        <f>Table1[[#This Row],[Date Created Conversion]]</f>
        <v>42453.288935185185</v>
      </c>
      <c r="O2617" s="13">
        <f>Table1[[#This Row],[Date Created Conversion]]</f>
        <v>42453.288935185185</v>
      </c>
      <c r="P2617" t="b">
        <v>0</v>
      </c>
      <c r="Q2617">
        <v>72</v>
      </c>
      <c r="R2617" s="6">
        <f>E2617/Q2617</f>
        <v>47.180555555555557</v>
      </c>
      <c r="S2617" t="b">
        <v>1</v>
      </c>
      <c r="T2617" t="s">
        <v>8301</v>
      </c>
      <c r="U2617" s="7" t="str">
        <f t="shared" si="121"/>
        <v>technology</v>
      </c>
      <c r="V2617" t="str">
        <f t="shared" si="122"/>
        <v>space exploration</v>
      </c>
    </row>
    <row r="2618" spans="1:22" ht="46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5">
        <f t="shared" si="120"/>
        <v>1.14534</v>
      </c>
      <c r="G2618" t="s">
        <v>8219</v>
      </c>
      <c r="H2618" t="s">
        <v>8224</v>
      </c>
      <c r="I2618" t="s">
        <v>8246</v>
      </c>
      <c r="J2618">
        <v>1440546729</v>
      </c>
      <c r="K2618" s="11">
        <f>(Table1[[#This Row],[deadline]]/86400)+25569+(-5/24)</f>
        <v>42241.786215277774</v>
      </c>
      <c r="L2618">
        <v>1437954729</v>
      </c>
      <c r="M2618" s="11">
        <f>(Table1[[#This Row],[launched_at]]/86400)+25569+(-5/24)</f>
        <v>42211.786215277774</v>
      </c>
      <c r="N2618" s="12">
        <f>Table1[[#This Row],[Date Created Conversion]]</f>
        <v>42211.786215277774</v>
      </c>
      <c r="O2618" s="13">
        <f>Table1[[#This Row],[Date Created Conversion]]</f>
        <v>42211.786215277774</v>
      </c>
      <c r="P2618" t="b">
        <v>1</v>
      </c>
      <c r="Q2618">
        <v>238</v>
      </c>
      <c r="R2618" s="6">
        <f>E2618/Q2618</f>
        <v>120.30882352941177</v>
      </c>
      <c r="S2618" t="b">
        <v>1</v>
      </c>
      <c r="T2618" t="s">
        <v>8301</v>
      </c>
      <c r="U2618" s="7" t="str">
        <f t="shared" si="121"/>
        <v>technology</v>
      </c>
      <c r="V2618" t="str">
        <f t="shared" si="122"/>
        <v>space exploration</v>
      </c>
    </row>
    <row r="2619" spans="1:22" ht="46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5">
        <f t="shared" si="120"/>
        <v>8.7759999999999998</v>
      </c>
      <c r="G2619" t="s">
        <v>8219</v>
      </c>
      <c r="H2619" t="s">
        <v>8224</v>
      </c>
      <c r="I2619" t="s">
        <v>8246</v>
      </c>
      <c r="J2619">
        <v>1413838751</v>
      </c>
      <c r="K2619" s="11">
        <f>(Table1[[#This Row],[deadline]]/86400)+25569+(-5/24)</f>
        <v>41932.666099537033</v>
      </c>
      <c r="L2619">
        <v>1411246751</v>
      </c>
      <c r="M2619" s="11">
        <f>(Table1[[#This Row],[launched_at]]/86400)+25569+(-5/24)</f>
        <v>41902.666099537033</v>
      </c>
      <c r="N2619" s="12">
        <f>Table1[[#This Row],[Date Created Conversion]]</f>
        <v>41902.666099537033</v>
      </c>
      <c r="O2619" s="13">
        <f>Table1[[#This Row],[Date Created Conversion]]</f>
        <v>41902.666099537033</v>
      </c>
      <c r="P2619" t="b">
        <v>1</v>
      </c>
      <c r="Q2619">
        <v>159</v>
      </c>
      <c r="R2619" s="6">
        <f>E2619/Q2619</f>
        <v>27.59748427672956</v>
      </c>
      <c r="S2619" t="b">
        <v>1</v>
      </c>
      <c r="T2619" t="s">
        <v>8301</v>
      </c>
      <c r="U2619" s="7" t="str">
        <f t="shared" si="121"/>
        <v>technology</v>
      </c>
      <c r="V2619" t="str">
        <f t="shared" si="122"/>
        <v>space exploration</v>
      </c>
    </row>
    <row r="2620" spans="1:22" ht="3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5">
        <f t="shared" si="120"/>
        <v>1.0538666666666667</v>
      </c>
      <c r="G2620" t="s">
        <v>8219</v>
      </c>
      <c r="H2620" t="s">
        <v>8224</v>
      </c>
      <c r="I2620" t="s">
        <v>8246</v>
      </c>
      <c r="J2620">
        <v>1449000061</v>
      </c>
      <c r="K2620" s="11">
        <f>(Table1[[#This Row],[deadline]]/86400)+25569+(-5/24)</f>
        <v>42339.625706018516</v>
      </c>
      <c r="L2620">
        <v>1443812461</v>
      </c>
      <c r="M2620" s="11">
        <f>(Table1[[#This Row],[launched_at]]/86400)+25569+(-5/24)</f>
        <v>42279.584039351852</v>
      </c>
      <c r="N2620" s="12">
        <f>Table1[[#This Row],[Date Created Conversion]]</f>
        <v>42279.584039351852</v>
      </c>
      <c r="O2620" s="13">
        <f>Table1[[#This Row],[Date Created Conversion]]</f>
        <v>42279.584039351852</v>
      </c>
      <c r="P2620" t="b">
        <v>1</v>
      </c>
      <c r="Q2620">
        <v>77</v>
      </c>
      <c r="R2620" s="6">
        <f>E2620/Q2620</f>
        <v>205.2987012987013</v>
      </c>
      <c r="S2620" t="b">
        <v>1</v>
      </c>
      <c r="T2620" t="s">
        <v>8301</v>
      </c>
      <c r="U2620" s="7" t="str">
        <f t="shared" si="121"/>
        <v>technology</v>
      </c>
      <c r="V2620" t="str">
        <f t="shared" si="122"/>
        <v>space exploration</v>
      </c>
    </row>
    <row r="2621" spans="1:22" ht="46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5">
        <f t="shared" si="120"/>
        <v>1.8839999999999999</v>
      </c>
      <c r="G2621" t="s">
        <v>8219</v>
      </c>
      <c r="H2621" t="s">
        <v>8224</v>
      </c>
      <c r="I2621" t="s">
        <v>8246</v>
      </c>
      <c r="J2621">
        <v>1445598000</v>
      </c>
      <c r="K2621" s="11">
        <f>(Table1[[#This Row],[deadline]]/86400)+25569+(-5/24)</f>
        <v>42300.249999999993</v>
      </c>
      <c r="L2621">
        <v>1443302004</v>
      </c>
      <c r="M2621" s="11">
        <f>(Table1[[#This Row],[launched_at]]/86400)+25569+(-5/24)</f>
        <v>42273.67597222222</v>
      </c>
      <c r="N2621" s="12">
        <f>Table1[[#This Row],[Date Created Conversion]]</f>
        <v>42273.67597222222</v>
      </c>
      <c r="O2621" s="13">
        <f>Table1[[#This Row],[Date Created Conversion]]</f>
        <v>42273.67597222222</v>
      </c>
      <c r="P2621" t="b">
        <v>1</v>
      </c>
      <c r="Q2621">
        <v>53</v>
      </c>
      <c r="R2621" s="6">
        <f>E2621/Q2621</f>
        <v>35.547169811320757</v>
      </c>
      <c r="S2621" t="b">
        <v>1</v>
      </c>
      <c r="T2621" t="s">
        <v>8301</v>
      </c>
      <c r="U2621" s="7" t="str">
        <f t="shared" si="121"/>
        <v>technology</v>
      </c>
      <c r="V2621" t="str">
        <f t="shared" si="122"/>
        <v>space exploration</v>
      </c>
    </row>
    <row r="2622" spans="1:22" ht="46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5">
        <f t="shared" si="120"/>
        <v>1.436523076923077</v>
      </c>
      <c r="G2622" t="s">
        <v>8219</v>
      </c>
      <c r="H2622" t="s">
        <v>8226</v>
      </c>
      <c r="I2622" t="s">
        <v>8248</v>
      </c>
      <c r="J2622">
        <v>1444525200</v>
      </c>
      <c r="K2622" s="11">
        <f>(Table1[[#This Row],[deadline]]/86400)+25569+(-5/24)</f>
        <v>42287.833333333336</v>
      </c>
      <c r="L2622">
        <v>1441339242</v>
      </c>
      <c r="M2622" s="11">
        <f>(Table1[[#This Row],[launched_at]]/86400)+25569+(-5/24)</f>
        <v>42250.958819444444</v>
      </c>
      <c r="N2622" s="12">
        <f>Table1[[#This Row],[Date Created Conversion]]</f>
        <v>42250.958819444444</v>
      </c>
      <c r="O2622" s="13">
        <f>Table1[[#This Row],[Date Created Conversion]]</f>
        <v>42250.958819444444</v>
      </c>
      <c r="P2622" t="b">
        <v>1</v>
      </c>
      <c r="Q2622">
        <v>1251</v>
      </c>
      <c r="R2622" s="6">
        <f>E2622/Q2622</f>
        <v>74.639488409272587</v>
      </c>
      <c r="S2622" t="b">
        <v>1</v>
      </c>
      <c r="T2622" t="s">
        <v>8301</v>
      </c>
      <c r="U2622" s="7" t="str">
        <f t="shared" si="121"/>
        <v>technology</v>
      </c>
      <c r="V2622" t="str">
        <f t="shared" si="122"/>
        <v>space exploration</v>
      </c>
    </row>
    <row r="2623" spans="1:22" ht="46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5">
        <f t="shared" si="120"/>
        <v>1.4588000000000001</v>
      </c>
      <c r="G2623" t="s">
        <v>8219</v>
      </c>
      <c r="H2623" t="s">
        <v>8224</v>
      </c>
      <c r="I2623" t="s">
        <v>8246</v>
      </c>
      <c r="J2623">
        <v>1432230988</v>
      </c>
      <c r="K2623" s="11">
        <f>(Table1[[#This Row],[deadline]]/86400)+25569+(-5/24)</f>
        <v>42145.539212962962</v>
      </c>
      <c r="L2623">
        <v>1429638988</v>
      </c>
      <c r="M2623" s="11">
        <f>(Table1[[#This Row],[launched_at]]/86400)+25569+(-5/24)</f>
        <v>42115.539212962962</v>
      </c>
      <c r="N2623" s="12">
        <f>Table1[[#This Row],[Date Created Conversion]]</f>
        <v>42115.539212962962</v>
      </c>
      <c r="O2623" s="13">
        <f>Table1[[#This Row],[Date Created Conversion]]</f>
        <v>42115.539212962962</v>
      </c>
      <c r="P2623" t="b">
        <v>1</v>
      </c>
      <c r="Q2623">
        <v>465</v>
      </c>
      <c r="R2623" s="6">
        <f>E2623/Q2623</f>
        <v>47.058064516129029</v>
      </c>
      <c r="S2623" t="b">
        <v>1</v>
      </c>
      <c r="T2623" t="s">
        <v>8301</v>
      </c>
      <c r="U2623" s="7" t="str">
        <f t="shared" si="121"/>
        <v>technology</v>
      </c>
      <c r="V2623" t="str">
        <f t="shared" si="122"/>
        <v>space exploration</v>
      </c>
    </row>
    <row r="2624" spans="1:22" ht="46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5">
        <f t="shared" si="120"/>
        <v>1.3118399999999999</v>
      </c>
      <c r="G2624" t="s">
        <v>8219</v>
      </c>
      <c r="H2624" t="s">
        <v>8237</v>
      </c>
      <c r="I2624" t="s">
        <v>8249</v>
      </c>
      <c r="J2624">
        <v>1483120216</v>
      </c>
      <c r="K2624" s="11">
        <f>(Table1[[#This Row],[deadline]]/86400)+25569+(-5/24)</f>
        <v>42734.534907407404</v>
      </c>
      <c r="L2624">
        <v>1479232216</v>
      </c>
      <c r="M2624" s="11">
        <f>(Table1[[#This Row],[launched_at]]/86400)+25569+(-5/24)</f>
        <v>42689.534907407404</v>
      </c>
      <c r="N2624" s="12">
        <f>Table1[[#This Row],[Date Created Conversion]]</f>
        <v>42689.534907407404</v>
      </c>
      <c r="O2624" s="13">
        <f>Table1[[#This Row],[Date Created Conversion]]</f>
        <v>42689.534907407404</v>
      </c>
      <c r="P2624" t="b">
        <v>0</v>
      </c>
      <c r="Q2624">
        <v>74</v>
      </c>
      <c r="R2624" s="6">
        <f>E2624/Q2624</f>
        <v>26.591351351351353</v>
      </c>
      <c r="S2624" t="b">
        <v>1</v>
      </c>
      <c r="T2624" t="s">
        <v>8301</v>
      </c>
      <c r="U2624" s="7" t="str">
        <f t="shared" si="121"/>
        <v>technology</v>
      </c>
      <c r="V2624" t="str">
        <f t="shared" si="122"/>
        <v>space exploration</v>
      </c>
    </row>
    <row r="2625" spans="1:22" ht="46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5">
        <f t="shared" si="120"/>
        <v>1.1399999999999999</v>
      </c>
      <c r="G2625" t="s">
        <v>8219</v>
      </c>
      <c r="H2625" t="s">
        <v>8224</v>
      </c>
      <c r="I2625" t="s">
        <v>8246</v>
      </c>
      <c r="J2625">
        <v>1480658966</v>
      </c>
      <c r="K2625" s="11">
        <f>(Table1[[#This Row],[deadline]]/86400)+25569+(-5/24)</f>
        <v>42706.048217592594</v>
      </c>
      <c r="L2625">
        <v>1479449366</v>
      </c>
      <c r="M2625" s="11">
        <f>(Table1[[#This Row],[launched_at]]/86400)+25569+(-5/24)</f>
        <v>42692.048217592594</v>
      </c>
      <c r="N2625" s="12">
        <f>Table1[[#This Row],[Date Created Conversion]]</f>
        <v>42692.048217592594</v>
      </c>
      <c r="O2625" s="13">
        <f>Table1[[#This Row],[Date Created Conversion]]</f>
        <v>42692.048217592594</v>
      </c>
      <c r="P2625" t="b">
        <v>0</v>
      </c>
      <c r="Q2625">
        <v>62</v>
      </c>
      <c r="R2625" s="6">
        <f>E2625/Q2625</f>
        <v>36.774193548387096</v>
      </c>
      <c r="S2625" t="b">
        <v>1</v>
      </c>
      <c r="T2625" t="s">
        <v>8301</v>
      </c>
      <c r="U2625" s="7" t="str">
        <f t="shared" si="121"/>
        <v>technology</v>
      </c>
      <c r="V2625" t="str">
        <f t="shared" si="122"/>
        <v>space exploration</v>
      </c>
    </row>
    <row r="2626" spans="1:22" ht="46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5">
        <f t="shared" si="120"/>
        <v>13.794206249999998</v>
      </c>
      <c r="G2626" t="s">
        <v>8219</v>
      </c>
      <c r="H2626" t="s">
        <v>8224</v>
      </c>
      <c r="I2626" t="s">
        <v>8246</v>
      </c>
      <c r="J2626">
        <v>1347530822</v>
      </c>
      <c r="K2626" s="11">
        <f>(Table1[[#This Row],[deadline]]/86400)+25569+(-5/24)</f>
        <v>41165.213217592587</v>
      </c>
      <c r="L2626">
        <v>1345716422</v>
      </c>
      <c r="M2626" s="11">
        <f>(Table1[[#This Row],[launched_at]]/86400)+25569+(-5/24)</f>
        <v>41144.213217592587</v>
      </c>
      <c r="N2626" s="12">
        <f>Table1[[#This Row],[Date Created Conversion]]</f>
        <v>41144.213217592587</v>
      </c>
      <c r="O2626" s="13">
        <f>Table1[[#This Row],[Date Created Conversion]]</f>
        <v>41144.213217592587</v>
      </c>
      <c r="P2626" t="b">
        <v>0</v>
      </c>
      <c r="Q2626">
        <v>3468</v>
      </c>
      <c r="R2626" s="6">
        <f>E2626/Q2626</f>
        <v>31.820544982698959</v>
      </c>
      <c r="S2626" t="b">
        <v>1</v>
      </c>
      <c r="T2626" t="s">
        <v>8301</v>
      </c>
      <c r="U2626" s="7" t="str">
        <f t="shared" si="121"/>
        <v>technology</v>
      </c>
      <c r="V2626" t="str">
        <f t="shared" si="122"/>
        <v>space exploration</v>
      </c>
    </row>
    <row r="2627" spans="1:22" ht="46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5">
        <f t="shared" ref="F2627:F2690" si="123">E2627/D2627</f>
        <v>9.56</v>
      </c>
      <c r="G2627" t="s">
        <v>8219</v>
      </c>
      <c r="H2627" t="s">
        <v>8236</v>
      </c>
      <c r="I2627" t="s">
        <v>8249</v>
      </c>
      <c r="J2627">
        <v>1478723208</v>
      </c>
      <c r="K2627" s="11">
        <f>(Table1[[#This Row],[deadline]]/86400)+25569+(-5/24)</f>
        <v>42683.643611111103</v>
      </c>
      <c r="L2627">
        <v>1476559608</v>
      </c>
      <c r="M2627" s="11">
        <f>(Table1[[#This Row],[launched_at]]/86400)+25569+(-5/24)</f>
        <v>42658.601944444446</v>
      </c>
      <c r="N2627" s="12">
        <f>Table1[[#This Row],[Date Created Conversion]]</f>
        <v>42658.601944444446</v>
      </c>
      <c r="O2627" s="13">
        <f>Table1[[#This Row],[Date Created Conversion]]</f>
        <v>42658.601944444446</v>
      </c>
      <c r="P2627" t="b">
        <v>0</v>
      </c>
      <c r="Q2627">
        <v>52</v>
      </c>
      <c r="R2627" s="6">
        <f>E2627/Q2627</f>
        <v>27.576923076923077</v>
      </c>
      <c r="S2627" t="b">
        <v>1</v>
      </c>
      <c r="T2627" t="s">
        <v>8301</v>
      </c>
      <c r="U2627" s="7" t="str">
        <f t="shared" ref="U2627:U2690" si="124">LEFT(T2627, SEARCH("/",T2627,1)-1)</f>
        <v>technology</v>
      </c>
      <c r="V2627" t="str">
        <f t="shared" ref="V2627:V2690" si="125">RIGHT(T2627, LEN(T2627)-SEARCH("/",T2627,1))</f>
        <v>space exploration</v>
      </c>
    </row>
    <row r="2628" spans="1:22" ht="46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5">
        <f t="shared" si="123"/>
        <v>1.1200000000000001</v>
      </c>
      <c r="G2628" t="s">
        <v>8219</v>
      </c>
      <c r="H2628" t="s">
        <v>8224</v>
      </c>
      <c r="I2628" t="s">
        <v>8246</v>
      </c>
      <c r="J2628">
        <v>1433343869</v>
      </c>
      <c r="K2628" s="11">
        <f>(Table1[[#This Row],[deadline]]/86400)+25569+(-5/24)</f>
        <v>42158.41978009259</v>
      </c>
      <c r="L2628">
        <v>1430751869</v>
      </c>
      <c r="M2628" s="11">
        <f>(Table1[[#This Row],[launched_at]]/86400)+25569+(-5/24)</f>
        <v>42128.41978009259</v>
      </c>
      <c r="N2628" s="12">
        <f>Table1[[#This Row],[Date Created Conversion]]</f>
        <v>42128.41978009259</v>
      </c>
      <c r="O2628" s="13">
        <f>Table1[[#This Row],[Date Created Conversion]]</f>
        <v>42128.41978009259</v>
      </c>
      <c r="P2628" t="b">
        <v>0</v>
      </c>
      <c r="Q2628">
        <v>50</v>
      </c>
      <c r="R2628" s="6">
        <f>E2628/Q2628</f>
        <v>56</v>
      </c>
      <c r="S2628" t="b">
        <v>1</v>
      </c>
      <c r="T2628" t="s">
        <v>8301</v>
      </c>
      <c r="U2628" s="7" t="str">
        <f t="shared" si="124"/>
        <v>technology</v>
      </c>
      <c r="V2628" t="str">
        <f t="shared" si="125"/>
        <v>space exploration</v>
      </c>
    </row>
    <row r="2629" spans="1:22" ht="46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5">
        <f t="shared" si="123"/>
        <v>6.4666666666666668</v>
      </c>
      <c r="G2629" t="s">
        <v>8219</v>
      </c>
      <c r="H2629" t="s">
        <v>8224</v>
      </c>
      <c r="I2629" t="s">
        <v>8246</v>
      </c>
      <c r="J2629">
        <v>1448571261</v>
      </c>
      <c r="K2629" s="11">
        <f>(Table1[[#This Row],[deadline]]/86400)+25569+(-5/24)</f>
        <v>42334.662743055553</v>
      </c>
      <c r="L2629">
        <v>1445975661</v>
      </c>
      <c r="M2629" s="11">
        <f>(Table1[[#This Row],[launched_at]]/86400)+25569+(-5/24)</f>
        <v>42304.621076388888</v>
      </c>
      <c r="N2629" s="12">
        <f>Table1[[#This Row],[Date Created Conversion]]</f>
        <v>42304.621076388888</v>
      </c>
      <c r="O2629" s="13">
        <f>Table1[[#This Row],[Date Created Conversion]]</f>
        <v>42304.621076388888</v>
      </c>
      <c r="P2629" t="b">
        <v>0</v>
      </c>
      <c r="Q2629">
        <v>45</v>
      </c>
      <c r="R2629" s="6">
        <f>E2629/Q2629</f>
        <v>21.555555555555557</v>
      </c>
      <c r="S2629" t="b">
        <v>1</v>
      </c>
      <c r="T2629" t="s">
        <v>8301</v>
      </c>
      <c r="U2629" s="7" t="str">
        <f t="shared" si="124"/>
        <v>technology</v>
      </c>
      <c r="V2629" t="str">
        <f t="shared" si="125"/>
        <v>space exploration</v>
      </c>
    </row>
    <row r="2630" spans="1:22" ht="3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5">
        <f t="shared" si="123"/>
        <v>1.1036948748510131</v>
      </c>
      <c r="G2630" t="s">
        <v>8219</v>
      </c>
      <c r="H2630" t="s">
        <v>8224</v>
      </c>
      <c r="I2630" t="s">
        <v>8246</v>
      </c>
      <c r="J2630">
        <v>1417389067</v>
      </c>
      <c r="K2630" s="11">
        <f>(Table1[[#This Row],[deadline]]/86400)+25569+(-5/24)</f>
        <v>41973.757719907408</v>
      </c>
      <c r="L2630">
        <v>1415661067</v>
      </c>
      <c r="M2630" s="11">
        <f>(Table1[[#This Row],[launched_at]]/86400)+25569+(-5/24)</f>
        <v>41953.757719907408</v>
      </c>
      <c r="N2630" s="12">
        <f>Table1[[#This Row],[Date Created Conversion]]</f>
        <v>41953.757719907408</v>
      </c>
      <c r="O2630" s="13">
        <f>Table1[[#This Row],[Date Created Conversion]]</f>
        <v>41953.757719907408</v>
      </c>
      <c r="P2630" t="b">
        <v>0</v>
      </c>
      <c r="Q2630">
        <v>21</v>
      </c>
      <c r="R2630" s="6">
        <f>E2630/Q2630</f>
        <v>44.095238095238095</v>
      </c>
      <c r="S2630" t="b">
        <v>1</v>
      </c>
      <c r="T2630" t="s">
        <v>8301</v>
      </c>
      <c r="U2630" s="7" t="str">
        <f t="shared" si="124"/>
        <v>technology</v>
      </c>
      <c r="V2630" t="str">
        <f t="shared" si="125"/>
        <v>space exploration</v>
      </c>
    </row>
    <row r="2631" spans="1:22" ht="3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5">
        <f t="shared" si="123"/>
        <v>1.2774000000000001</v>
      </c>
      <c r="G2631" t="s">
        <v>8219</v>
      </c>
      <c r="H2631" t="s">
        <v>8225</v>
      </c>
      <c r="I2631" t="s">
        <v>8247</v>
      </c>
      <c r="J2631">
        <v>1431608122</v>
      </c>
      <c r="K2631" s="11">
        <f>(Table1[[#This Row],[deadline]]/86400)+25569+(-5/24)</f>
        <v>42138.330115740733</v>
      </c>
      <c r="L2631">
        <v>1429016122</v>
      </c>
      <c r="M2631" s="11">
        <f>(Table1[[#This Row],[launched_at]]/86400)+25569+(-5/24)</f>
        <v>42108.330115740733</v>
      </c>
      <c r="N2631" s="12">
        <f>Table1[[#This Row],[Date Created Conversion]]</f>
        <v>42108.330115740733</v>
      </c>
      <c r="O2631" s="13">
        <f>Table1[[#This Row],[Date Created Conversion]]</f>
        <v>42108.330115740733</v>
      </c>
      <c r="P2631" t="b">
        <v>0</v>
      </c>
      <c r="Q2631">
        <v>100</v>
      </c>
      <c r="R2631" s="6">
        <f>E2631/Q2631</f>
        <v>63.87</v>
      </c>
      <c r="S2631" t="b">
        <v>1</v>
      </c>
      <c r="T2631" t="s">
        <v>8301</v>
      </c>
      <c r="U2631" s="7" t="str">
        <f t="shared" si="124"/>
        <v>technology</v>
      </c>
      <c r="V2631" t="str">
        <f t="shared" si="125"/>
        <v>space exploration</v>
      </c>
    </row>
    <row r="2632" spans="1:22" ht="46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5">
        <f t="shared" si="123"/>
        <v>1.579</v>
      </c>
      <c r="G2632" t="s">
        <v>8219</v>
      </c>
      <c r="H2632" t="s">
        <v>8226</v>
      </c>
      <c r="I2632" t="s">
        <v>8248</v>
      </c>
      <c r="J2632">
        <v>1467280800</v>
      </c>
      <c r="K2632" s="11">
        <f>(Table1[[#This Row],[deadline]]/86400)+25569+(-5/24)</f>
        <v>42551.208333333336</v>
      </c>
      <c r="L2632">
        <v>1464921112</v>
      </c>
      <c r="M2632" s="11">
        <f>(Table1[[#This Row],[launched_at]]/86400)+25569+(-5/24)</f>
        <v>42523.897129629629</v>
      </c>
      <c r="N2632" s="12">
        <f>Table1[[#This Row],[Date Created Conversion]]</f>
        <v>42523.897129629629</v>
      </c>
      <c r="O2632" s="13">
        <f>Table1[[#This Row],[Date Created Conversion]]</f>
        <v>42523.897129629629</v>
      </c>
      <c r="P2632" t="b">
        <v>0</v>
      </c>
      <c r="Q2632">
        <v>81</v>
      </c>
      <c r="R2632" s="6">
        <f>E2632/Q2632</f>
        <v>38.987654320987652</v>
      </c>
      <c r="S2632" t="b">
        <v>1</v>
      </c>
      <c r="T2632" t="s">
        <v>8301</v>
      </c>
      <c r="U2632" s="7" t="str">
        <f t="shared" si="124"/>
        <v>technology</v>
      </c>
      <c r="V2632" t="str">
        <f t="shared" si="125"/>
        <v>space exploration</v>
      </c>
    </row>
    <row r="2633" spans="1:22" ht="46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5">
        <f t="shared" si="123"/>
        <v>1.1466525000000001</v>
      </c>
      <c r="G2633" t="s">
        <v>8219</v>
      </c>
      <c r="H2633" t="s">
        <v>8224</v>
      </c>
      <c r="I2633" t="s">
        <v>8246</v>
      </c>
      <c r="J2633">
        <v>1440907427</v>
      </c>
      <c r="K2633" s="11">
        <f>(Table1[[#This Row],[deadline]]/86400)+25569+(-5/24)</f>
        <v>42245.960960648146</v>
      </c>
      <c r="L2633">
        <v>1438488227</v>
      </c>
      <c r="M2633" s="11">
        <f>(Table1[[#This Row],[launched_at]]/86400)+25569+(-5/24)</f>
        <v>42217.960960648146</v>
      </c>
      <c r="N2633" s="12">
        <f>Table1[[#This Row],[Date Created Conversion]]</f>
        <v>42217.960960648146</v>
      </c>
      <c r="O2633" s="13">
        <f>Table1[[#This Row],[Date Created Conversion]]</f>
        <v>42217.960960648146</v>
      </c>
      <c r="P2633" t="b">
        <v>0</v>
      </c>
      <c r="Q2633">
        <v>286</v>
      </c>
      <c r="R2633" s="6">
        <f>E2633/Q2633</f>
        <v>80.185489510489504</v>
      </c>
      <c r="S2633" t="b">
        <v>1</v>
      </c>
      <c r="T2633" t="s">
        <v>8301</v>
      </c>
      <c r="U2633" s="7" t="str">
        <f t="shared" si="124"/>
        <v>technology</v>
      </c>
      <c r="V2633" t="str">
        <f t="shared" si="125"/>
        <v>space exploration</v>
      </c>
    </row>
    <row r="2634" spans="1:22" ht="31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5">
        <f t="shared" si="123"/>
        <v>1.3700934579439252</v>
      </c>
      <c r="G2634" t="s">
        <v>8219</v>
      </c>
      <c r="H2634" t="s">
        <v>8224</v>
      </c>
      <c r="I2634" t="s">
        <v>8246</v>
      </c>
      <c r="J2634">
        <v>1464485339</v>
      </c>
      <c r="K2634" s="11">
        <f>(Table1[[#This Row],[deadline]]/86400)+25569+(-5/24)</f>
        <v>42518.853460648148</v>
      </c>
      <c r="L2634">
        <v>1462325339</v>
      </c>
      <c r="M2634" s="11">
        <f>(Table1[[#This Row],[launched_at]]/86400)+25569+(-5/24)</f>
        <v>42493.853460648148</v>
      </c>
      <c r="N2634" s="12">
        <f>Table1[[#This Row],[Date Created Conversion]]</f>
        <v>42493.853460648148</v>
      </c>
      <c r="O2634" s="13">
        <f>Table1[[#This Row],[Date Created Conversion]]</f>
        <v>42493.853460648148</v>
      </c>
      <c r="P2634" t="b">
        <v>0</v>
      </c>
      <c r="Q2634">
        <v>42</v>
      </c>
      <c r="R2634" s="6">
        <f>E2634/Q2634</f>
        <v>34.904761904761905</v>
      </c>
      <c r="S2634" t="b">
        <v>1</v>
      </c>
      <c r="T2634" t="s">
        <v>8301</v>
      </c>
      <c r="U2634" s="7" t="str">
        <f t="shared" si="124"/>
        <v>technology</v>
      </c>
      <c r="V2634" t="str">
        <f t="shared" si="125"/>
        <v>space exploration</v>
      </c>
    </row>
    <row r="2635" spans="1:22" ht="46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5">
        <f t="shared" si="123"/>
        <v>3.5461999999999998</v>
      </c>
      <c r="G2635" t="s">
        <v>8219</v>
      </c>
      <c r="H2635" t="s">
        <v>8224</v>
      </c>
      <c r="I2635" t="s">
        <v>8246</v>
      </c>
      <c r="J2635">
        <v>1393542000</v>
      </c>
      <c r="K2635" s="11">
        <f>(Table1[[#This Row],[deadline]]/86400)+25569+(-5/24)</f>
        <v>41697.75</v>
      </c>
      <c r="L2635">
        <v>1390938332</v>
      </c>
      <c r="M2635" s="11">
        <f>(Table1[[#This Row],[launched_at]]/86400)+25569+(-5/24)</f>
        <v>41667.614953703705</v>
      </c>
      <c r="N2635" s="12">
        <f>Table1[[#This Row],[Date Created Conversion]]</f>
        <v>41667.614953703705</v>
      </c>
      <c r="O2635" s="13">
        <f>Table1[[#This Row],[Date Created Conversion]]</f>
        <v>41667.614953703705</v>
      </c>
      <c r="P2635" t="b">
        <v>0</v>
      </c>
      <c r="Q2635">
        <v>199</v>
      </c>
      <c r="R2635" s="6">
        <f>E2635/Q2635</f>
        <v>89.100502512562812</v>
      </c>
      <c r="S2635" t="b">
        <v>1</v>
      </c>
      <c r="T2635" t="s">
        <v>8301</v>
      </c>
      <c r="U2635" s="7" t="str">
        <f t="shared" si="124"/>
        <v>technology</v>
      </c>
      <c r="V2635" t="str">
        <f t="shared" si="125"/>
        <v>space exploration</v>
      </c>
    </row>
    <row r="2636" spans="1:22" ht="46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5">
        <f t="shared" si="123"/>
        <v>1.0602150537634409</v>
      </c>
      <c r="G2636" t="s">
        <v>8219</v>
      </c>
      <c r="H2636" t="s">
        <v>8224</v>
      </c>
      <c r="I2636" t="s">
        <v>8246</v>
      </c>
      <c r="J2636">
        <v>1475163921</v>
      </c>
      <c r="K2636" s="11">
        <f>(Table1[[#This Row],[deadline]]/86400)+25569+(-5/24)</f>
        <v>42642.448159722218</v>
      </c>
      <c r="L2636">
        <v>1472571921</v>
      </c>
      <c r="M2636" s="11">
        <f>(Table1[[#This Row],[launched_at]]/86400)+25569+(-5/24)</f>
        <v>42612.448159722218</v>
      </c>
      <c r="N2636" s="12">
        <f>Table1[[#This Row],[Date Created Conversion]]</f>
        <v>42612.448159722218</v>
      </c>
      <c r="O2636" s="13">
        <f>Table1[[#This Row],[Date Created Conversion]]</f>
        <v>42612.448159722218</v>
      </c>
      <c r="P2636" t="b">
        <v>0</v>
      </c>
      <c r="Q2636">
        <v>25</v>
      </c>
      <c r="R2636" s="6">
        <f>E2636/Q2636</f>
        <v>39.44</v>
      </c>
      <c r="S2636" t="b">
        <v>1</v>
      </c>
      <c r="T2636" t="s">
        <v>8301</v>
      </c>
      <c r="U2636" s="7" t="str">
        <f t="shared" si="124"/>
        <v>technology</v>
      </c>
      <c r="V2636" t="str">
        <f t="shared" si="125"/>
        <v>space exploration</v>
      </c>
    </row>
    <row r="2637" spans="1:22" ht="46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5">
        <f t="shared" si="123"/>
        <v>1</v>
      </c>
      <c r="G2637" t="s">
        <v>8219</v>
      </c>
      <c r="H2637" t="s">
        <v>8229</v>
      </c>
      <c r="I2637" t="s">
        <v>8251</v>
      </c>
      <c r="J2637">
        <v>1425937761</v>
      </c>
      <c r="K2637" s="11">
        <f>(Table1[[#This Row],[deadline]]/86400)+25569+(-5/24)</f>
        <v>42072.700937499998</v>
      </c>
      <c r="L2637">
        <v>1422917361</v>
      </c>
      <c r="M2637" s="11">
        <f>(Table1[[#This Row],[launched_at]]/86400)+25569+(-5/24)</f>
        <v>42037.742604166669</v>
      </c>
      <c r="N2637" s="12">
        <f>Table1[[#This Row],[Date Created Conversion]]</f>
        <v>42037.742604166669</v>
      </c>
      <c r="O2637" s="13">
        <f>Table1[[#This Row],[Date Created Conversion]]</f>
        <v>42037.742604166669</v>
      </c>
      <c r="P2637" t="b">
        <v>0</v>
      </c>
      <c r="Q2637">
        <v>84</v>
      </c>
      <c r="R2637" s="6">
        <f>E2637/Q2637</f>
        <v>136.9047619047619</v>
      </c>
      <c r="S2637" t="b">
        <v>1</v>
      </c>
      <c r="T2637" t="s">
        <v>8301</v>
      </c>
      <c r="U2637" s="7" t="str">
        <f t="shared" si="124"/>
        <v>technology</v>
      </c>
      <c r="V2637" t="str">
        <f t="shared" si="125"/>
        <v>space exploration</v>
      </c>
    </row>
    <row r="2638" spans="1:22" ht="46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5">
        <f t="shared" si="123"/>
        <v>1.873</v>
      </c>
      <c r="G2638" t="s">
        <v>8219</v>
      </c>
      <c r="H2638" t="s">
        <v>8224</v>
      </c>
      <c r="I2638" t="s">
        <v>8246</v>
      </c>
      <c r="J2638">
        <v>1476579600</v>
      </c>
      <c r="K2638" s="11">
        <f>(Table1[[#This Row],[deadline]]/86400)+25569+(-5/24)</f>
        <v>42658.833333333336</v>
      </c>
      <c r="L2638">
        <v>1474641914</v>
      </c>
      <c r="M2638" s="11">
        <f>(Table1[[#This Row],[launched_at]]/86400)+25569+(-5/24)</f>
        <v>42636.406412037039</v>
      </c>
      <c r="N2638" s="12">
        <f>Table1[[#This Row],[Date Created Conversion]]</f>
        <v>42636.406412037039</v>
      </c>
      <c r="O2638" s="13">
        <f>Table1[[#This Row],[Date Created Conversion]]</f>
        <v>42636.406412037039</v>
      </c>
      <c r="P2638" t="b">
        <v>0</v>
      </c>
      <c r="Q2638">
        <v>50</v>
      </c>
      <c r="R2638" s="6">
        <f>E2638/Q2638</f>
        <v>37.46</v>
      </c>
      <c r="S2638" t="b">
        <v>1</v>
      </c>
      <c r="T2638" t="s">
        <v>8301</v>
      </c>
      <c r="U2638" s="7" t="str">
        <f t="shared" si="124"/>
        <v>technology</v>
      </c>
      <c r="V2638" t="str">
        <f t="shared" si="125"/>
        <v>space exploration</v>
      </c>
    </row>
    <row r="2639" spans="1:22" ht="3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5">
        <f t="shared" si="123"/>
        <v>1.6619999999999999</v>
      </c>
      <c r="G2639" t="s">
        <v>8219</v>
      </c>
      <c r="H2639" t="s">
        <v>8224</v>
      </c>
      <c r="I2639" t="s">
        <v>8246</v>
      </c>
      <c r="J2639">
        <v>1476277875</v>
      </c>
      <c r="K2639" s="11">
        <f>(Table1[[#This Row],[deadline]]/86400)+25569+(-5/24)</f>
        <v>42655.341145833336</v>
      </c>
      <c r="L2639">
        <v>1474895475</v>
      </c>
      <c r="M2639" s="11">
        <f>(Table1[[#This Row],[launched_at]]/86400)+25569+(-5/24)</f>
        <v>42639.341145833336</v>
      </c>
      <c r="N2639" s="12">
        <f>Table1[[#This Row],[Date Created Conversion]]</f>
        <v>42639.341145833336</v>
      </c>
      <c r="O2639" s="13">
        <f>Table1[[#This Row],[Date Created Conversion]]</f>
        <v>42639.341145833336</v>
      </c>
      <c r="P2639" t="b">
        <v>0</v>
      </c>
      <c r="Q2639">
        <v>26</v>
      </c>
      <c r="R2639" s="6">
        <f>E2639/Q2639</f>
        <v>31.96153846153846</v>
      </c>
      <c r="S2639" t="b">
        <v>1</v>
      </c>
      <c r="T2639" t="s">
        <v>8301</v>
      </c>
      <c r="U2639" s="7" t="str">
        <f t="shared" si="124"/>
        <v>technology</v>
      </c>
      <c r="V2639" t="str">
        <f t="shared" si="125"/>
        <v>space exploration</v>
      </c>
    </row>
    <row r="2640" spans="1:22" ht="46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5">
        <f t="shared" si="123"/>
        <v>1.0172910662824208</v>
      </c>
      <c r="G2640" t="s">
        <v>8219</v>
      </c>
      <c r="H2640" t="s">
        <v>8224</v>
      </c>
      <c r="I2640" t="s">
        <v>8246</v>
      </c>
      <c r="J2640">
        <v>1421358895</v>
      </c>
      <c r="K2640" s="11">
        <f>(Table1[[#This Row],[deadline]]/86400)+25569+(-5/24)</f>
        <v>42019.70480324074</v>
      </c>
      <c r="L2640">
        <v>1418766895</v>
      </c>
      <c r="M2640" s="11">
        <f>(Table1[[#This Row],[launched_at]]/86400)+25569+(-5/24)</f>
        <v>41989.70480324074</v>
      </c>
      <c r="N2640" s="12">
        <f>Table1[[#This Row],[Date Created Conversion]]</f>
        <v>41989.70480324074</v>
      </c>
      <c r="O2640" s="13">
        <f>Table1[[#This Row],[Date Created Conversion]]</f>
        <v>41989.70480324074</v>
      </c>
      <c r="P2640" t="b">
        <v>0</v>
      </c>
      <c r="Q2640">
        <v>14</v>
      </c>
      <c r="R2640" s="6">
        <f>E2640/Q2640</f>
        <v>25.214285714285715</v>
      </c>
      <c r="S2640" t="b">
        <v>1</v>
      </c>
      <c r="T2640" t="s">
        <v>8301</v>
      </c>
      <c r="U2640" s="7" t="str">
        <f t="shared" si="124"/>
        <v>technology</v>
      </c>
      <c r="V2640" t="str">
        <f t="shared" si="125"/>
        <v>space exploration</v>
      </c>
    </row>
    <row r="2641" spans="1:22" ht="46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5">
        <f t="shared" si="123"/>
        <v>1.64</v>
      </c>
      <c r="G2641" t="s">
        <v>8219</v>
      </c>
      <c r="H2641" t="s">
        <v>8225</v>
      </c>
      <c r="I2641" t="s">
        <v>8247</v>
      </c>
      <c r="J2641">
        <v>1424378748</v>
      </c>
      <c r="K2641" s="11">
        <f>(Table1[[#This Row],[deadline]]/86400)+25569+(-5/24)</f>
        <v>42054.656805555554</v>
      </c>
      <c r="L2641">
        <v>1421786748</v>
      </c>
      <c r="M2641" s="11">
        <f>(Table1[[#This Row],[launched_at]]/86400)+25569+(-5/24)</f>
        <v>42024.656805555554</v>
      </c>
      <c r="N2641" s="12">
        <f>Table1[[#This Row],[Date Created Conversion]]</f>
        <v>42024.656805555554</v>
      </c>
      <c r="O2641" s="13">
        <f>Table1[[#This Row],[Date Created Conversion]]</f>
        <v>42024.656805555554</v>
      </c>
      <c r="P2641" t="b">
        <v>0</v>
      </c>
      <c r="Q2641">
        <v>49</v>
      </c>
      <c r="R2641" s="6">
        <f>E2641/Q2641</f>
        <v>10.040816326530612</v>
      </c>
      <c r="S2641" t="b">
        <v>1</v>
      </c>
      <c r="T2641" t="s">
        <v>8301</v>
      </c>
      <c r="U2641" s="7" t="str">
        <f t="shared" si="124"/>
        <v>technology</v>
      </c>
      <c r="V2641" t="str">
        <f t="shared" si="125"/>
        <v>space exploration</v>
      </c>
    </row>
    <row r="2642" spans="1:22" ht="6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5">
        <f t="shared" si="123"/>
        <v>1.0566666666666666</v>
      </c>
      <c r="G2642" t="s">
        <v>8219</v>
      </c>
      <c r="H2642" t="s">
        <v>8224</v>
      </c>
      <c r="I2642" t="s">
        <v>8246</v>
      </c>
      <c r="J2642">
        <v>1433735474</v>
      </c>
      <c r="K2642" s="11">
        <f>(Table1[[#This Row],[deadline]]/86400)+25569+(-5/24)</f>
        <v>42162.952245370368</v>
      </c>
      <c r="L2642">
        <v>1428551474</v>
      </c>
      <c r="M2642" s="11">
        <f>(Table1[[#This Row],[launched_at]]/86400)+25569+(-5/24)</f>
        <v>42102.952245370368</v>
      </c>
      <c r="N2642" s="12">
        <f>Table1[[#This Row],[Date Created Conversion]]</f>
        <v>42102.952245370368</v>
      </c>
      <c r="O2642" s="13">
        <f>Table1[[#This Row],[Date Created Conversion]]</f>
        <v>42102.952245370368</v>
      </c>
      <c r="P2642" t="b">
        <v>0</v>
      </c>
      <c r="Q2642">
        <v>69</v>
      </c>
      <c r="R2642" s="6">
        <f>E2642/Q2642</f>
        <v>45.94202898550725</v>
      </c>
      <c r="S2642" t="b">
        <v>1</v>
      </c>
      <c r="T2642" t="s">
        <v>8301</v>
      </c>
      <c r="U2642" s="7" t="str">
        <f t="shared" si="124"/>
        <v>technology</v>
      </c>
      <c r="V2642" t="str">
        <f t="shared" si="125"/>
        <v>space exploration</v>
      </c>
    </row>
    <row r="2643" spans="1:22" ht="31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5">
        <f t="shared" si="123"/>
        <v>0.01</v>
      </c>
      <c r="G2643" t="s">
        <v>8221</v>
      </c>
      <c r="H2643" t="s">
        <v>8224</v>
      </c>
      <c r="I2643" t="s">
        <v>8246</v>
      </c>
      <c r="J2643">
        <v>1410811740</v>
      </c>
      <c r="K2643" s="11">
        <f>(Table1[[#This Row],[deadline]]/86400)+25569+(-5/24)</f>
        <v>41897.631249999999</v>
      </c>
      <c r="L2643">
        <v>1409341863</v>
      </c>
      <c r="M2643" s="11">
        <f>(Table1[[#This Row],[launched_at]]/86400)+25569+(-5/24)</f>
        <v>41880.618784722217</v>
      </c>
      <c r="N2643" s="12">
        <f>Table1[[#This Row],[Date Created Conversion]]</f>
        <v>41880.618784722217</v>
      </c>
      <c r="O2643" s="13">
        <f>Table1[[#This Row],[Date Created Conversion]]</f>
        <v>41880.618784722217</v>
      </c>
      <c r="P2643" t="b">
        <v>0</v>
      </c>
      <c r="Q2643">
        <v>1</v>
      </c>
      <c r="R2643" s="6">
        <f>E2643/Q2643</f>
        <v>15</v>
      </c>
      <c r="S2643" t="b">
        <v>0</v>
      </c>
      <c r="T2643" t="s">
        <v>8301</v>
      </c>
      <c r="U2643" s="7" t="str">
        <f t="shared" si="124"/>
        <v>technology</v>
      </c>
      <c r="V2643" t="str">
        <f t="shared" si="125"/>
        <v>space exploration</v>
      </c>
    </row>
    <row r="2644" spans="1:22" ht="61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5">
        <f t="shared" si="123"/>
        <v>0</v>
      </c>
      <c r="G2644" t="s">
        <v>8221</v>
      </c>
      <c r="H2644" t="s">
        <v>8236</v>
      </c>
      <c r="I2644" t="s">
        <v>8249</v>
      </c>
      <c r="J2644">
        <v>1468565820</v>
      </c>
      <c r="K2644" s="11">
        <f>(Table1[[#This Row],[deadline]]/86400)+25569+(-5/24)</f>
        <v>42566.081249999996</v>
      </c>
      <c r="L2644">
        <v>1465970108</v>
      </c>
      <c r="M2644" s="11">
        <f>(Table1[[#This Row],[launched_at]]/86400)+25569+(-5/24)</f>
        <v>42536.03828703703</v>
      </c>
      <c r="N2644" s="12">
        <f>Table1[[#This Row],[Date Created Conversion]]</f>
        <v>42536.03828703703</v>
      </c>
      <c r="O2644" s="13">
        <f>Table1[[#This Row],[Date Created Conversion]]</f>
        <v>42536.03828703703</v>
      </c>
      <c r="P2644" t="b">
        <v>0</v>
      </c>
      <c r="Q2644">
        <v>0</v>
      </c>
      <c r="R2644" s="6" t="e">
        <f>E2644/Q2644</f>
        <v>#DIV/0!</v>
      </c>
      <c r="S2644" t="b">
        <v>0</v>
      </c>
      <c r="T2644" t="s">
        <v>8301</v>
      </c>
      <c r="U2644" s="7" t="str">
        <f t="shared" si="124"/>
        <v>technology</v>
      </c>
      <c r="V2644" t="str">
        <f t="shared" si="125"/>
        <v>space exploration</v>
      </c>
    </row>
    <row r="2645" spans="1:22" ht="46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5">
        <f t="shared" si="123"/>
        <v>0.33559730999999998</v>
      </c>
      <c r="G2645" t="s">
        <v>8220</v>
      </c>
      <c r="H2645" t="s">
        <v>8224</v>
      </c>
      <c r="I2645" t="s">
        <v>8246</v>
      </c>
      <c r="J2645">
        <v>1482307140</v>
      </c>
      <c r="K2645" s="11">
        <f>(Table1[[#This Row],[deadline]]/86400)+25569+(-5/24)</f>
        <v>42725.124305555553</v>
      </c>
      <c r="L2645">
        <v>1479218315</v>
      </c>
      <c r="M2645" s="11">
        <f>(Table1[[#This Row],[launched_at]]/86400)+25569+(-5/24)</f>
        <v>42689.374016203707</v>
      </c>
      <c r="N2645" s="12">
        <f>Table1[[#This Row],[Date Created Conversion]]</f>
        <v>42689.374016203707</v>
      </c>
      <c r="O2645" s="13">
        <f>Table1[[#This Row],[Date Created Conversion]]</f>
        <v>42689.374016203707</v>
      </c>
      <c r="P2645" t="b">
        <v>1</v>
      </c>
      <c r="Q2645">
        <v>1501</v>
      </c>
      <c r="R2645" s="6">
        <f>E2645/Q2645</f>
        <v>223.58248500999335</v>
      </c>
      <c r="S2645" t="b">
        <v>0</v>
      </c>
      <c r="T2645" t="s">
        <v>8301</v>
      </c>
      <c r="U2645" s="7" t="str">
        <f t="shared" si="124"/>
        <v>technology</v>
      </c>
      <c r="V2645" t="str">
        <f t="shared" si="125"/>
        <v>space exploration</v>
      </c>
    </row>
    <row r="2646" spans="1:22" ht="46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5">
        <f t="shared" si="123"/>
        <v>2.053E-2</v>
      </c>
      <c r="G2646" t="s">
        <v>8220</v>
      </c>
      <c r="H2646" t="s">
        <v>8224</v>
      </c>
      <c r="I2646" t="s">
        <v>8246</v>
      </c>
      <c r="J2646">
        <v>1489172435</v>
      </c>
      <c r="K2646" s="11">
        <f>(Table1[[#This Row],[deadline]]/86400)+25569+(-5/24)</f>
        <v>42804.583738425928</v>
      </c>
      <c r="L2646">
        <v>1486580435</v>
      </c>
      <c r="M2646" s="11">
        <f>(Table1[[#This Row],[launched_at]]/86400)+25569+(-5/24)</f>
        <v>42774.583738425928</v>
      </c>
      <c r="N2646" s="12">
        <f>Table1[[#This Row],[Date Created Conversion]]</f>
        <v>42774.583738425928</v>
      </c>
      <c r="O2646" s="13">
        <f>Table1[[#This Row],[Date Created Conversion]]</f>
        <v>42774.583738425928</v>
      </c>
      <c r="P2646" t="b">
        <v>1</v>
      </c>
      <c r="Q2646">
        <v>52</v>
      </c>
      <c r="R2646" s="6">
        <f>E2646/Q2646</f>
        <v>39.480769230769234</v>
      </c>
      <c r="S2646" t="b">
        <v>0</v>
      </c>
      <c r="T2646" t="s">
        <v>8301</v>
      </c>
      <c r="U2646" s="7" t="str">
        <f t="shared" si="124"/>
        <v>technology</v>
      </c>
      <c r="V2646" t="str">
        <f t="shared" si="125"/>
        <v>space exploration</v>
      </c>
    </row>
    <row r="2647" spans="1:22" ht="46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5">
        <f t="shared" si="123"/>
        <v>0.105</v>
      </c>
      <c r="G2647" t="s">
        <v>8220</v>
      </c>
      <c r="H2647" t="s">
        <v>8226</v>
      </c>
      <c r="I2647" t="s">
        <v>8248</v>
      </c>
      <c r="J2647">
        <v>1415481203</v>
      </c>
      <c r="K2647" s="11">
        <f>(Table1[[#This Row],[deadline]]/86400)+25569+(-5/24)</f>
        <v>41951.675960648143</v>
      </c>
      <c r="L2647">
        <v>1412885603</v>
      </c>
      <c r="M2647" s="11">
        <f>(Table1[[#This Row],[launched_at]]/86400)+25569+(-5/24)</f>
        <v>41921.634293981479</v>
      </c>
      <c r="N2647" s="12">
        <f>Table1[[#This Row],[Date Created Conversion]]</f>
        <v>41921.634293981479</v>
      </c>
      <c r="O2647" s="13">
        <f>Table1[[#This Row],[Date Created Conversion]]</f>
        <v>41921.634293981479</v>
      </c>
      <c r="P2647" t="b">
        <v>1</v>
      </c>
      <c r="Q2647">
        <v>23</v>
      </c>
      <c r="R2647" s="6">
        <f>E2647/Q2647</f>
        <v>91.304347826086953</v>
      </c>
      <c r="S2647" t="b">
        <v>0</v>
      </c>
      <c r="T2647" t="s">
        <v>8301</v>
      </c>
      <c r="U2647" s="7" t="str">
        <f t="shared" si="124"/>
        <v>technology</v>
      </c>
      <c r="V2647" t="str">
        <f t="shared" si="125"/>
        <v>space exploration</v>
      </c>
    </row>
    <row r="2648" spans="1:22" ht="46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5">
        <f t="shared" si="123"/>
        <v>8.4172839999999999E-2</v>
      </c>
      <c r="G2648" t="s">
        <v>8220</v>
      </c>
      <c r="H2648" t="s">
        <v>8224</v>
      </c>
      <c r="I2648" t="s">
        <v>8246</v>
      </c>
      <c r="J2648">
        <v>1441783869</v>
      </c>
      <c r="K2648" s="11">
        <f>(Table1[[#This Row],[deadline]]/86400)+25569+(-5/24)</f>
        <v>42256.10496527778</v>
      </c>
      <c r="L2648">
        <v>1439191869</v>
      </c>
      <c r="M2648" s="11">
        <f>(Table1[[#This Row],[launched_at]]/86400)+25569+(-5/24)</f>
        <v>42226.10496527778</v>
      </c>
      <c r="N2648" s="12">
        <f>Table1[[#This Row],[Date Created Conversion]]</f>
        <v>42226.10496527778</v>
      </c>
      <c r="O2648" s="13">
        <f>Table1[[#This Row],[Date Created Conversion]]</f>
        <v>42226.10496527778</v>
      </c>
      <c r="P2648" t="b">
        <v>1</v>
      </c>
      <c r="Q2648">
        <v>535</v>
      </c>
      <c r="R2648" s="6">
        <f>E2648/Q2648</f>
        <v>78.666205607476627</v>
      </c>
      <c r="S2648" t="b">
        <v>0</v>
      </c>
      <c r="T2648" t="s">
        <v>8301</v>
      </c>
      <c r="U2648" s="7" t="str">
        <f t="shared" si="124"/>
        <v>technology</v>
      </c>
      <c r="V2648" t="str">
        <f t="shared" si="125"/>
        <v>space exploration</v>
      </c>
    </row>
    <row r="2649" spans="1:22" ht="46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5">
        <f t="shared" si="123"/>
        <v>1.44E-2</v>
      </c>
      <c r="G2649" t="s">
        <v>8220</v>
      </c>
      <c r="H2649" t="s">
        <v>8229</v>
      </c>
      <c r="I2649" t="s">
        <v>8251</v>
      </c>
      <c r="J2649">
        <v>1439533019</v>
      </c>
      <c r="K2649" s="11">
        <f>(Table1[[#This Row],[deadline]]/86400)+25569+(-5/24)</f>
        <v>42230.053460648145</v>
      </c>
      <c r="L2649">
        <v>1436941019</v>
      </c>
      <c r="M2649" s="11">
        <f>(Table1[[#This Row],[launched_at]]/86400)+25569+(-5/24)</f>
        <v>42200.053460648145</v>
      </c>
      <c r="N2649" s="12">
        <f>Table1[[#This Row],[Date Created Conversion]]</f>
        <v>42200.053460648145</v>
      </c>
      <c r="O2649" s="13">
        <f>Table1[[#This Row],[Date Created Conversion]]</f>
        <v>42200.053460648145</v>
      </c>
      <c r="P2649" t="b">
        <v>0</v>
      </c>
      <c r="Q2649">
        <v>3</v>
      </c>
      <c r="R2649" s="6">
        <f>E2649/Q2649</f>
        <v>12</v>
      </c>
      <c r="S2649" t="b">
        <v>0</v>
      </c>
      <c r="T2649" t="s">
        <v>8301</v>
      </c>
      <c r="U2649" s="7" t="str">
        <f t="shared" si="124"/>
        <v>technology</v>
      </c>
      <c r="V2649" t="str">
        <f t="shared" si="125"/>
        <v>space exploration</v>
      </c>
    </row>
    <row r="2650" spans="1:22" ht="46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5">
        <f t="shared" si="123"/>
        <v>8.8333333333333337E-3</v>
      </c>
      <c r="G2650" t="s">
        <v>8220</v>
      </c>
      <c r="H2650" t="s">
        <v>8224</v>
      </c>
      <c r="I2650" t="s">
        <v>8246</v>
      </c>
      <c r="J2650">
        <v>1457543360</v>
      </c>
      <c r="K2650" s="11">
        <f>(Table1[[#This Row],[deadline]]/86400)+25569+(-5/24)</f>
        <v>42438.506481481476</v>
      </c>
      <c r="L2650">
        <v>1454951360</v>
      </c>
      <c r="M2650" s="11">
        <f>(Table1[[#This Row],[launched_at]]/86400)+25569+(-5/24)</f>
        <v>42408.506481481476</v>
      </c>
      <c r="N2650" s="12">
        <f>Table1[[#This Row],[Date Created Conversion]]</f>
        <v>42408.506481481476</v>
      </c>
      <c r="O2650" s="13">
        <f>Table1[[#This Row],[Date Created Conversion]]</f>
        <v>42408.506481481476</v>
      </c>
      <c r="P2650" t="b">
        <v>0</v>
      </c>
      <c r="Q2650">
        <v>6</v>
      </c>
      <c r="R2650" s="6">
        <f>E2650/Q2650</f>
        <v>17.666666666666668</v>
      </c>
      <c r="S2650" t="b">
        <v>0</v>
      </c>
      <c r="T2650" t="s">
        <v>8301</v>
      </c>
      <c r="U2650" s="7" t="str">
        <f t="shared" si="124"/>
        <v>technology</v>
      </c>
      <c r="V2650" t="str">
        <f t="shared" si="125"/>
        <v>space exploration</v>
      </c>
    </row>
    <row r="2651" spans="1:22" ht="18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5">
        <f t="shared" si="123"/>
        <v>9.9200000000000004E-4</v>
      </c>
      <c r="G2651" t="s">
        <v>8220</v>
      </c>
      <c r="H2651" t="s">
        <v>8224</v>
      </c>
      <c r="I2651" t="s">
        <v>8246</v>
      </c>
      <c r="J2651">
        <v>1454370941</v>
      </c>
      <c r="K2651" s="11">
        <f>(Table1[[#This Row],[deadline]]/86400)+25569+(-5/24)</f>
        <v>42401.788668981484</v>
      </c>
      <c r="L2651">
        <v>1449186941</v>
      </c>
      <c r="M2651" s="11">
        <f>(Table1[[#This Row],[launched_at]]/86400)+25569+(-5/24)</f>
        <v>42341.788668981484</v>
      </c>
      <c r="N2651" s="12">
        <f>Table1[[#This Row],[Date Created Conversion]]</f>
        <v>42341.788668981484</v>
      </c>
      <c r="O2651" s="13">
        <f>Table1[[#This Row],[Date Created Conversion]]</f>
        <v>42341.788668981484</v>
      </c>
      <c r="P2651" t="b">
        <v>0</v>
      </c>
      <c r="Q2651">
        <v>3</v>
      </c>
      <c r="R2651" s="6">
        <f>E2651/Q2651</f>
        <v>41.333333333333336</v>
      </c>
      <c r="S2651" t="b">
        <v>0</v>
      </c>
      <c r="T2651" t="s">
        <v>8301</v>
      </c>
      <c r="U2651" s="7" t="str">
        <f t="shared" si="124"/>
        <v>technology</v>
      </c>
      <c r="V2651" t="str">
        <f t="shared" si="125"/>
        <v>space exploration</v>
      </c>
    </row>
    <row r="2652" spans="1:22" ht="46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5">
        <f t="shared" si="123"/>
        <v>5.966666666666667E-3</v>
      </c>
      <c r="G2652" t="s">
        <v>8220</v>
      </c>
      <c r="H2652" t="s">
        <v>8224</v>
      </c>
      <c r="I2652" t="s">
        <v>8246</v>
      </c>
      <c r="J2652">
        <v>1482332343</v>
      </c>
      <c r="K2652" s="11">
        <f>(Table1[[#This Row],[deadline]]/86400)+25569+(-5/24)</f>
        <v>42725.416006944441</v>
      </c>
      <c r="L2652">
        <v>1479740343</v>
      </c>
      <c r="M2652" s="11">
        <f>(Table1[[#This Row],[launched_at]]/86400)+25569+(-5/24)</f>
        <v>42695.416006944441</v>
      </c>
      <c r="N2652" s="12">
        <f>Table1[[#This Row],[Date Created Conversion]]</f>
        <v>42695.416006944441</v>
      </c>
      <c r="O2652" s="13">
        <f>Table1[[#This Row],[Date Created Conversion]]</f>
        <v>42695.416006944441</v>
      </c>
      <c r="P2652" t="b">
        <v>0</v>
      </c>
      <c r="Q2652">
        <v>5</v>
      </c>
      <c r="R2652" s="6">
        <f>E2652/Q2652</f>
        <v>71.599999999999994</v>
      </c>
      <c r="S2652" t="b">
        <v>0</v>
      </c>
      <c r="T2652" t="s">
        <v>8301</v>
      </c>
      <c r="U2652" s="7" t="str">
        <f t="shared" si="124"/>
        <v>technology</v>
      </c>
      <c r="V2652" t="str">
        <f t="shared" si="125"/>
        <v>space exploration</v>
      </c>
    </row>
    <row r="2653" spans="1:22" ht="46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5">
        <f t="shared" si="123"/>
        <v>1.8689285714285714E-2</v>
      </c>
      <c r="G2653" t="s">
        <v>8220</v>
      </c>
      <c r="H2653" t="s">
        <v>8224</v>
      </c>
      <c r="I2653" t="s">
        <v>8246</v>
      </c>
      <c r="J2653">
        <v>1450380009</v>
      </c>
      <c r="K2653" s="11">
        <f>(Table1[[#This Row],[deadline]]/86400)+25569+(-5/24)</f>
        <v>42355.597326388888</v>
      </c>
      <c r="L2653">
        <v>1447960809</v>
      </c>
      <c r="M2653" s="11">
        <f>(Table1[[#This Row],[launched_at]]/86400)+25569+(-5/24)</f>
        <v>42327.597326388888</v>
      </c>
      <c r="N2653" s="12">
        <f>Table1[[#This Row],[Date Created Conversion]]</f>
        <v>42327.597326388888</v>
      </c>
      <c r="O2653" s="13">
        <f>Table1[[#This Row],[Date Created Conversion]]</f>
        <v>42327.597326388888</v>
      </c>
      <c r="P2653" t="b">
        <v>0</v>
      </c>
      <c r="Q2653">
        <v>17</v>
      </c>
      <c r="R2653" s="6">
        <f>E2653/Q2653</f>
        <v>307.8235294117647</v>
      </c>
      <c r="S2653" t="b">
        <v>0</v>
      </c>
      <c r="T2653" t="s">
        <v>8301</v>
      </c>
      <c r="U2653" s="7" t="str">
        <f t="shared" si="124"/>
        <v>technology</v>
      </c>
      <c r="V2653" t="str">
        <f t="shared" si="125"/>
        <v>space exploration</v>
      </c>
    </row>
    <row r="2654" spans="1:22" ht="46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5">
        <f t="shared" si="123"/>
        <v>8.8500000000000002E-3</v>
      </c>
      <c r="G2654" t="s">
        <v>8220</v>
      </c>
      <c r="H2654" t="s">
        <v>8226</v>
      </c>
      <c r="I2654" t="s">
        <v>8248</v>
      </c>
      <c r="J2654">
        <v>1418183325</v>
      </c>
      <c r="K2654" s="11">
        <f>(Table1[[#This Row],[deadline]]/86400)+25569+(-5/24)</f>
        <v>41982.950520833336</v>
      </c>
      <c r="L2654">
        <v>1415591325</v>
      </c>
      <c r="M2654" s="11">
        <f>(Table1[[#This Row],[launched_at]]/86400)+25569+(-5/24)</f>
        <v>41952.950520833336</v>
      </c>
      <c r="N2654" s="12">
        <f>Table1[[#This Row],[Date Created Conversion]]</f>
        <v>41952.950520833336</v>
      </c>
      <c r="O2654" s="13">
        <f>Table1[[#This Row],[Date Created Conversion]]</f>
        <v>41952.950520833336</v>
      </c>
      <c r="P2654" t="b">
        <v>0</v>
      </c>
      <c r="Q2654">
        <v>11</v>
      </c>
      <c r="R2654" s="6">
        <f>E2654/Q2654</f>
        <v>80.454545454545453</v>
      </c>
      <c r="S2654" t="b">
        <v>0</v>
      </c>
      <c r="T2654" t="s">
        <v>8301</v>
      </c>
      <c r="U2654" s="7" t="str">
        <f t="shared" si="124"/>
        <v>technology</v>
      </c>
      <c r="V2654" t="str">
        <f t="shared" si="125"/>
        <v>space exploration</v>
      </c>
    </row>
    <row r="2655" spans="1:22" ht="46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5">
        <f t="shared" si="123"/>
        <v>0.1152156862745098</v>
      </c>
      <c r="G2655" t="s">
        <v>8220</v>
      </c>
      <c r="H2655" t="s">
        <v>8224</v>
      </c>
      <c r="I2655" t="s">
        <v>8246</v>
      </c>
      <c r="J2655">
        <v>1402632000</v>
      </c>
      <c r="K2655" s="11">
        <f>(Table1[[#This Row],[deadline]]/86400)+25569+(-5/24)</f>
        <v>41802.958333333328</v>
      </c>
      <c r="L2655">
        <v>1399909127</v>
      </c>
      <c r="M2655" s="11">
        <f>(Table1[[#This Row],[launched_at]]/86400)+25569+(-5/24)</f>
        <v>41771.443599537037</v>
      </c>
      <c r="N2655" s="12">
        <f>Table1[[#This Row],[Date Created Conversion]]</f>
        <v>41771.443599537037</v>
      </c>
      <c r="O2655" s="13">
        <f>Table1[[#This Row],[Date Created Conversion]]</f>
        <v>41771.443599537037</v>
      </c>
      <c r="P2655" t="b">
        <v>0</v>
      </c>
      <c r="Q2655">
        <v>70</v>
      </c>
      <c r="R2655" s="6">
        <f>E2655/Q2655</f>
        <v>83.942857142857136</v>
      </c>
      <c r="S2655" t="b">
        <v>0</v>
      </c>
      <c r="T2655" t="s">
        <v>8301</v>
      </c>
      <c r="U2655" s="7" t="str">
        <f t="shared" si="124"/>
        <v>technology</v>
      </c>
      <c r="V2655" t="str">
        <f t="shared" si="125"/>
        <v>space exploration</v>
      </c>
    </row>
    <row r="2656" spans="1:22" ht="46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5">
        <f t="shared" si="123"/>
        <v>5.1000000000000004E-4</v>
      </c>
      <c r="G2656" t="s">
        <v>8220</v>
      </c>
      <c r="H2656" t="s">
        <v>8224</v>
      </c>
      <c r="I2656" t="s">
        <v>8246</v>
      </c>
      <c r="J2656">
        <v>1429622726</v>
      </c>
      <c r="K2656" s="11">
        <f>(Table1[[#This Row],[deadline]]/86400)+25569+(-5/24)</f>
        <v>42115.350995370369</v>
      </c>
      <c r="L2656">
        <v>1424442326</v>
      </c>
      <c r="M2656" s="11">
        <f>(Table1[[#This Row],[launched_at]]/86400)+25569+(-5/24)</f>
        <v>42055.392662037033</v>
      </c>
      <c r="N2656" s="12">
        <f>Table1[[#This Row],[Date Created Conversion]]</f>
        <v>42055.392662037033</v>
      </c>
      <c r="O2656" s="13">
        <f>Table1[[#This Row],[Date Created Conversion]]</f>
        <v>42055.392662037033</v>
      </c>
      <c r="P2656" t="b">
        <v>0</v>
      </c>
      <c r="Q2656">
        <v>6</v>
      </c>
      <c r="R2656" s="6">
        <f>E2656/Q2656</f>
        <v>8.5</v>
      </c>
      <c r="S2656" t="b">
        <v>0</v>
      </c>
      <c r="T2656" t="s">
        <v>8301</v>
      </c>
      <c r="U2656" s="7" t="str">
        <f t="shared" si="124"/>
        <v>technology</v>
      </c>
      <c r="V2656" t="str">
        <f t="shared" si="125"/>
        <v>space exploration</v>
      </c>
    </row>
    <row r="2657" spans="1:22" ht="18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5">
        <f t="shared" si="123"/>
        <v>0.21033333333333334</v>
      </c>
      <c r="G2657" t="s">
        <v>8220</v>
      </c>
      <c r="H2657" t="s">
        <v>8224</v>
      </c>
      <c r="I2657" t="s">
        <v>8246</v>
      </c>
      <c r="J2657">
        <v>1455048000</v>
      </c>
      <c r="K2657" s="11">
        <f>(Table1[[#This Row],[deadline]]/86400)+25569+(-5/24)</f>
        <v>42409.624999999993</v>
      </c>
      <c r="L2657">
        <v>1452631647</v>
      </c>
      <c r="M2657" s="11">
        <f>(Table1[[#This Row],[launched_at]]/86400)+25569+(-5/24)</f>
        <v>42381.657951388886</v>
      </c>
      <c r="N2657" s="12">
        <f>Table1[[#This Row],[Date Created Conversion]]</f>
        <v>42381.657951388886</v>
      </c>
      <c r="O2657" s="13">
        <f>Table1[[#This Row],[Date Created Conversion]]</f>
        <v>42381.657951388886</v>
      </c>
      <c r="P2657" t="b">
        <v>0</v>
      </c>
      <c r="Q2657">
        <v>43</v>
      </c>
      <c r="R2657" s="6">
        <f>E2657/Q2657</f>
        <v>73.372093023255815</v>
      </c>
      <c r="S2657" t="b">
        <v>0</v>
      </c>
      <c r="T2657" t="s">
        <v>8301</v>
      </c>
      <c r="U2657" s="7" t="str">
        <f t="shared" si="124"/>
        <v>technology</v>
      </c>
      <c r="V2657" t="str">
        <f t="shared" si="125"/>
        <v>space exploration</v>
      </c>
    </row>
    <row r="2658" spans="1:22" ht="3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5">
        <f t="shared" si="123"/>
        <v>0.11436666666666667</v>
      </c>
      <c r="G2658" t="s">
        <v>8220</v>
      </c>
      <c r="H2658" t="s">
        <v>8224</v>
      </c>
      <c r="I2658" t="s">
        <v>8246</v>
      </c>
      <c r="J2658">
        <v>1489345200</v>
      </c>
      <c r="K2658" s="11">
        <f>(Table1[[#This Row],[deadline]]/86400)+25569+(-5/24)</f>
        <v>42806.583333333336</v>
      </c>
      <c r="L2658">
        <v>1485966688</v>
      </c>
      <c r="M2658" s="11">
        <f>(Table1[[#This Row],[launched_at]]/86400)+25569+(-5/24)</f>
        <v>42767.480185185188</v>
      </c>
      <c r="N2658" s="12">
        <f>Table1[[#This Row],[Date Created Conversion]]</f>
        <v>42767.480185185188</v>
      </c>
      <c r="O2658" s="13">
        <f>Table1[[#This Row],[Date Created Conversion]]</f>
        <v>42767.480185185188</v>
      </c>
      <c r="P2658" t="b">
        <v>0</v>
      </c>
      <c r="Q2658">
        <v>152</v>
      </c>
      <c r="R2658" s="6">
        <f>E2658/Q2658</f>
        <v>112.86184210526316</v>
      </c>
      <c r="S2658" t="b">
        <v>0</v>
      </c>
      <c r="T2658" t="s">
        <v>8301</v>
      </c>
      <c r="U2658" s="7" t="str">
        <f t="shared" si="124"/>
        <v>technology</v>
      </c>
      <c r="V2658" t="str">
        <f t="shared" si="125"/>
        <v>space exploration</v>
      </c>
    </row>
    <row r="2659" spans="1:22" ht="46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5">
        <f t="shared" si="123"/>
        <v>0.18737933333333334</v>
      </c>
      <c r="G2659" t="s">
        <v>8220</v>
      </c>
      <c r="H2659" t="s">
        <v>8224</v>
      </c>
      <c r="I2659" t="s">
        <v>8246</v>
      </c>
      <c r="J2659">
        <v>1470187800</v>
      </c>
      <c r="K2659" s="11">
        <f>(Table1[[#This Row],[deadline]]/86400)+25569+(-5/24)</f>
        <v>42584.854166666664</v>
      </c>
      <c r="L2659">
        <v>1467325053</v>
      </c>
      <c r="M2659" s="11">
        <f>(Table1[[#This Row],[launched_at]]/86400)+25569+(-5/24)</f>
        <v>42551.720520833333</v>
      </c>
      <c r="N2659" s="12">
        <f>Table1[[#This Row],[Date Created Conversion]]</f>
        <v>42551.720520833333</v>
      </c>
      <c r="O2659" s="13">
        <f>Table1[[#This Row],[Date Created Conversion]]</f>
        <v>42551.720520833333</v>
      </c>
      <c r="P2659" t="b">
        <v>0</v>
      </c>
      <c r="Q2659">
        <v>59</v>
      </c>
      <c r="R2659" s="6">
        <f>E2659/Q2659</f>
        <v>95.277627118644077</v>
      </c>
      <c r="S2659" t="b">
        <v>0</v>
      </c>
      <c r="T2659" t="s">
        <v>8301</v>
      </c>
      <c r="U2659" s="7" t="str">
        <f t="shared" si="124"/>
        <v>technology</v>
      </c>
      <c r="V2659" t="str">
        <f t="shared" si="125"/>
        <v>space exploration</v>
      </c>
    </row>
    <row r="2660" spans="1:22" ht="46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5">
        <f t="shared" si="123"/>
        <v>9.2857142857142856E-4</v>
      </c>
      <c r="G2660" t="s">
        <v>8220</v>
      </c>
      <c r="H2660" t="s">
        <v>8224</v>
      </c>
      <c r="I2660" t="s">
        <v>8246</v>
      </c>
      <c r="J2660">
        <v>1469913194</v>
      </c>
      <c r="K2660" s="11">
        <f>(Table1[[#This Row],[deadline]]/86400)+25569+(-5/24)</f>
        <v>42581.675856481474</v>
      </c>
      <c r="L2660">
        <v>1467321194</v>
      </c>
      <c r="M2660" s="11">
        <f>(Table1[[#This Row],[launched_at]]/86400)+25569+(-5/24)</f>
        <v>42551.675856481474</v>
      </c>
      <c r="N2660" s="12">
        <f>Table1[[#This Row],[Date Created Conversion]]</f>
        <v>42551.675856481474</v>
      </c>
      <c r="O2660" s="13">
        <f>Table1[[#This Row],[Date Created Conversion]]</f>
        <v>42551.675856481474</v>
      </c>
      <c r="P2660" t="b">
        <v>0</v>
      </c>
      <c r="Q2660">
        <v>4</v>
      </c>
      <c r="R2660" s="6">
        <f>E2660/Q2660</f>
        <v>22.75</v>
      </c>
      <c r="S2660" t="b">
        <v>0</v>
      </c>
      <c r="T2660" t="s">
        <v>8301</v>
      </c>
      <c r="U2660" s="7" t="str">
        <f t="shared" si="124"/>
        <v>technology</v>
      </c>
      <c r="V2660" t="str">
        <f t="shared" si="125"/>
        <v>space exploration</v>
      </c>
    </row>
    <row r="2661" spans="1:22" ht="18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5">
        <f t="shared" si="123"/>
        <v>2.720408163265306E-2</v>
      </c>
      <c r="G2661" t="s">
        <v>8220</v>
      </c>
      <c r="H2661" t="s">
        <v>8224</v>
      </c>
      <c r="I2661" t="s">
        <v>8246</v>
      </c>
      <c r="J2661">
        <v>1429321210</v>
      </c>
      <c r="K2661" s="11">
        <f>(Table1[[#This Row],[deadline]]/86400)+25569+(-5/24)</f>
        <v>42111.861226851848</v>
      </c>
      <c r="L2661">
        <v>1426729210</v>
      </c>
      <c r="M2661" s="11">
        <f>(Table1[[#This Row],[launched_at]]/86400)+25569+(-5/24)</f>
        <v>42081.861226851848</v>
      </c>
      <c r="N2661" s="12">
        <f>Table1[[#This Row],[Date Created Conversion]]</f>
        <v>42081.861226851848</v>
      </c>
      <c r="O2661" s="13">
        <f>Table1[[#This Row],[Date Created Conversion]]</f>
        <v>42081.861226851848</v>
      </c>
      <c r="P2661" t="b">
        <v>0</v>
      </c>
      <c r="Q2661">
        <v>10</v>
      </c>
      <c r="R2661" s="6">
        <f>E2661/Q2661</f>
        <v>133.30000000000001</v>
      </c>
      <c r="S2661" t="b">
        <v>0</v>
      </c>
      <c r="T2661" t="s">
        <v>8301</v>
      </c>
      <c r="U2661" s="7" t="str">
        <f t="shared" si="124"/>
        <v>technology</v>
      </c>
      <c r="V2661" t="str">
        <f t="shared" si="125"/>
        <v>space exploration</v>
      </c>
    </row>
    <row r="2662" spans="1:22" ht="46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5">
        <f t="shared" si="123"/>
        <v>9.5E-4</v>
      </c>
      <c r="G2662" t="s">
        <v>8220</v>
      </c>
      <c r="H2662" t="s">
        <v>8224</v>
      </c>
      <c r="I2662" t="s">
        <v>8246</v>
      </c>
      <c r="J2662">
        <v>1448388418</v>
      </c>
      <c r="K2662" s="11">
        <f>(Table1[[#This Row],[deadline]]/86400)+25569+(-5/24)</f>
        <v>42332.546504629623</v>
      </c>
      <c r="L2662">
        <v>1443200818</v>
      </c>
      <c r="M2662" s="11">
        <f>(Table1[[#This Row],[launched_at]]/86400)+25569+(-5/24)</f>
        <v>42272.504837962959</v>
      </c>
      <c r="N2662" s="12">
        <f>Table1[[#This Row],[Date Created Conversion]]</f>
        <v>42272.504837962959</v>
      </c>
      <c r="O2662" s="13">
        <f>Table1[[#This Row],[Date Created Conversion]]</f>
        <v>42272.504837962959</v>
      </c>
      <c r="P2662" t="b">
        <v>0</v>
      </c>
      <c r="Q2662">
        <v>5</v>
      </c>
      <c r="R2662" s="6">
        <f>E2662/Q2662</f>
        <v>3.8</v>
      </c>
      <c r="S2662" t="b">
        <v>0</v>
      </c>
      <c r="T2662" t="s">
        <v>8301</v>
      </c>
      <c r="U2662" s="7" t="str">
        <f t="shared" si="124"/>
        <v>technology</v>
      </c>
      <c r="V2662" t="str">
        <f t="shared" si="125"/>
        <v>space exploration</v>
      </c>
    </row>
    <row r="2663" spans="1:22" ht="46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5">
        <f t="shared" si="123"/>
        <v>1.0289999999999999</v>
      </c>
      <c r="G2663" t="s">
        <v>8219</v>
      </c>
      <c r="H2663" t="s">
        <v>8224</v>
      </c>
      <c r="I2663" t="s">
        <v>8246</v>
      </c>
      <c r="J2663">
        <v>1382742010</v>
      </c>
      <c r="K2663" s="11">
        <f>(Table1[[#This Row],[deadline]]/86400)+25569+(-5/24)</f>
        <v>41572.750115740739</v>
      </c>
      <c r="L2663">
        <v>1380150010</v>
      </c>
      <c r="M2663" s="11">
        <f>(Table1[[#This Row],[launched_at]]/86400)+25569+(-5/24)</f>
        <v>41542.750115740739</v>
      </c>
      <c r="N2663" s="12">
        <f>Table1[[#This Row],[Date Created Conversion]]</f>
        <v>41542.750115740739</v>
      </c>
      <c r="O2663" s="13">
        <f>Table1[[#This Row],[Date Created Conversion]]</f>
        <v>41542.750115740739</v>
      </c>
      <c r="P2663" t="b">
        <v>0</v>
      </c>
      <c r="Q2663">
        <v>60</v>
      </c>
      <c r="R2663" s="6">
        <f>E2663/Q2663</f>
        <v>85.75</v>
      </c>
      <c r="S2663" t="b">
        <v>1</v>
      </c>
      <c r="T2663" t="s">
        <v>8302</v>
      </c>
      <c r="U2663" s="7" t="str">
        <f t="shared" si="124"/>
        <v>technology</v>
      </c>
      <c r="V2663" t="str">
        <f t="shared" si="125"/>
        <v>makerspaces</v>
      </c>
    </row>
    <row r="2664" spans="1:22" ht="46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5">
        <f t="shared" si="123"/>
        <v>1.0680000000000001</v>
      </c>
      <c r="G2664" t="s">
        <v>8219</v>
      </c>
      <c r="H2664" t="s">
        <v>8224</v>
      </c>
      <c r="I2664" t="s">
        <v>8246</v>
      </c>
      <c r="J2664">
        <v>1440179713</v>
      </c>
      <c r="K2664" s="11">
        <f>(Table1[[#This Row],[deadline]]/86400)+25569+(-5/24)</f>
        <v>42237.538344907407</v>
      </c>
      <c r="L2664">
        <v>1437587713</v>
      </c>
      <c r="M2664" s="11">
        <f>(Table1[[#This Row],[launched_at]]/86400)+25569+(-5/24)</f>
        <v>42207.538344907407</v>
      </c>
      <c r="N2664" s="12">
        <f>Table1[[#This Row],[Date Created Conversion]]</f>
        <v>42207.538344907407</v>
      </c>
      <c r="O2664" s="13">
        <f>Table1[[#This Row],[Date Created Conversion]]</f>
        <v>42207.538344907407</v>
      </c>
      <c r="P2664" t="b">
        <v>0</v>
      </c>
      <c r="Q2664">
        <v>80</v>
      </c>
      <c r="R2664" s="6">
        <f>E2664/Q2664</f>
        <v>267</v>
      </c>
      <c r="S2664" t="b">
        <v>1</v>
      </c>
      <c r="T2664" t="s">
        <v>8302</v>
      </c>
      <c r="U2664" s="7" t="str">
        <f t="shared" si="124"/>
        <v>technology</v>
      </c>
      <c r="V2664" t="str">
        <f t="shared" si="125"/>
        <v>makerspaces</v>
      </c>
    </row>
    <row r="2665" spans="1:22" ht="46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5">
        <f t="shared" si="123"/>
        <v>1.0459624999999999</v>
      </c>
      <c r="G2665" t="s">
        <v>8219</v>
      </c>
      <c r="H2665" t="s">
        <v>8229</v>
      </c>
      <c r="I2665" t="s">
        <v>8251</v>
      </c>
      <c r="J2665">
        <v>1441378800</v>
      </c>
      <c r="K2665" s="11">
        <f>(Table1[[#This Row],[deadline]]/86400)+25569+(-5/24)</f>
        <v>42251.416666666664</v>
      </c>
      <c r="L2665">
        <v>1438873007</v>
      </c>
      <c r="M2665" s="11">
        <f>(Table1[[#This Row],[launched_at]]/86400)+25569+(-5/24)</f>
        <v>42222.41443287037</v>
      </c>
      <c r="N2665" s="12">
        <f>Table1[[#This Row],[Date Created Conversion]]</f>
        <v>42222.41443287037</v>
      </c>
      <c r="O2665" s="13">
        <f>Table1[[#This Row],[Date Created Conversion]]</f>
        <v>42222.41443287037</v>
      </c>
      <c r="P2665" t="b">
        <v>0</v>
      </c>
      <c r="Q2665">
        <v>56</v>
      </c>
      <c r="R2665" s="6">
        <f>E2665/Q2665</f>
        <v>373.55803571428572</v>
      </c>
      <c r="S2665" t="b">
        <v>1</v>
      </c>
      <c r="T2665" t="s">
        <v>8302</v>
      </c>
      <c r="U2665" s="7" t="str">
        <f t="shared" si="124"/>
        <v>technology</v>
      </c>
      <c r="V2665" t="str">
        <f t="shared" si="125"/>
        <v>makerspaces</v>
      </c>
    </row>
    <row r="2666" spans="1:22" ht="46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5">
        <f t="shared" si="123"/>
        <v>1.0342857142857143</v>
      </c>
      <c r="G2666" t="s">
        <v>8219</v>
      </c>
      <c r="H2666" t="s">
        <v>8224</v>
      </c>
      <c r="I2666" t="s">
        <v>8246</v>
      </c>
      <c r="J2666">
        <v>1449644340</v>
      </c>
      <c r="K2666" s="11">
        <f>(Table1[[#This Row],[deadline]]/86400)+25569+(-5/24)</f>
        <v>42347.082638888889</v>
      </c>
      <c r="L2666">
        <v>1446683797</v>
      </c>
      <c r="M2666" s="11">
        <f>(Table1[[#This Row],[launched_at]]/86400)+25569+(-5/24)</f>
        <v>42312.817094907405</v>
      </c>
      <c r="N2666" s="12">
        <f>Table1[[#This Row],[Date Created Conversion]]</f>
        <v>42312.817094907405</v>
      </c>
      <c r="O2666" s="13">
        <f>Table1[[#This Row],[Date Created Conversion]]</f>
        <v>42312.817094907405</v>
      </c>
      <c r="P2666" t="b">
        <v>0</v>
      </c>
      <c r="Q2666">
        <v>104</v>
      </c>
      <c r="R2666" s="6">
        <f>E2666/Q2666</f>
        <v>174.03846153846155</v>
      </c>
      <c r="S2666" t="b">
        <v>1</v>
      </c>
      <c r="T2666" t="s">
        <v>8302</v>
      </c>
      <c r="U2666" s="7" t="str">
        <f t="shared" si="124"/>
        <v>technology</v>
      </c>
      <c r="V2666" t="str">
        <f t="shared" si="125"/>
        <v>makerspaces</v>
      </c>
    </row>
    <row r="2667" spans="1:22" ht="46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5">
        <f t="shared" si="123"/>
        <v>1.2314285714285715</v>
      </c>
      <c r="G2667" t="s">
        <v>8219</v>
      </c>
      <c r="H2667" t="s">
        <v>8224</v>
      </c>
      <c r="I2667" t="s">
        <v>8246</v>
      </c>
      <c r="J2667">
        <v>1430774974</v>
      </c>
      <c r="K2667" s="11">
        <f>(Table1[[#This Row],[deadline]]/86400)+25569+(-5/24)</f>
        <v>42128.687199074069</v>
      </c>
      <c r="L2667">
        <v>1426886974</v>
      </c>
      <c r="M2667" s="11">
        <f>(Table1[[#This Row],[launched_at]]/86400)+25569+(-5/24)</f>
        <v>42083.687199074069</v>
      </c>
      <c r="N2667" s="12">
        <f>Table1[[#This Row],[Date Created Conversion]]</f>
        <v>42083.687199074069</v>
      </c>
      <c r="O2667" s="13">
        <f>Table1[[#This Row],[Date Created Conversion]]</f>
        <v>42083.687199074069</v>
      </c>
      <c r="P2667" t="b">
        <v>0</v>
      </c>
      <c r="Q2667">
        <v>46</v>
      </c>
      <c r="R2667" s="6">
        <f>E2667/Q2667</f>
        <v>93.695652173913047</v>
      </c>
      <c r="S2667" t="b">
        <v>1</v>
      </c>
      <c r="T2667" t="s">
        <v>8302</v>
      </c>
      <c r="U2667" s="7" t="str">
        <f t="shared" si="124"/>
        <v>technology</v>
      </c>
      <c r="V2667" t="str">
        <f t="shared" si="125"/>
        <v>makerspaces</v>
      </c>
    </row>
    <row r="2668" spans="1:22" ht="46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5">
        <f t="shared" si="123"/>
        <v>1.592951</v>
      </c>
      <c r="G2668" t="s">
        <v>8219</v>
      </c>
      <c r="H2668" t="s">
        <v>8224</v>
      </c>
      <c r="I2668" t="s">
        <v>8246</v>
      </c>
      <c r="J2668">
        <v>1443214800</v>
      </c>
      <c r="K2668" s="11">
        <f>(Table1[[#This Row],[deadline]]/86400)+25569+(-5/24)</f>
        <v>42272.666666666664</v>
      </c>
      <c r="L2668">
        <v>1440008439</v>
      </c>
      <c r="M2668" s="11">
        <f>(Table1[[#This Row],[launched_at]]/86400)+25569+(-5/24)</f>
        <v>42235.55600694444</v>
      </c>
      <c r="N2668" s="12">
        <f>Table1[[#This Row],[Date Created Conversion]]</f>
        <v>42235.55600694444</v>
      </c>
      <c r="O2668" s="13">
        <f>Table1[[#This Row],[Date Created Conversion]]</f>
        <v>42235.55600694444</v>
      </c>
      <c r="P2668" t="b">
        <v>0</v>
      </c>
      <c r="Q2668">
        <v>206</v>
      </c>
      <c r="R2668" s="6">
        <f>E2668/Q2668</f>
        <v>77.327718446601949</v>
      </c>
      <c r="S2668" t="b">
        <v>1</v>
      </c>
      <c r="T2668" t="s">
        <v>8302</v>
      </c>
      <c r="U2668" s="7" t="str">
        <f t="shared" si="124"/>
        <v>technology</v>
      </c>
      <c r="V2668" t="str">
        <f t="shared" si="125"/>
        <v>makerspaces</v>
      </c>
    </row>
    <row r="2669" spans="1:22" ht="46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5">
        <f t="shared" si="123"/>
        <v>1.1066666666666667</v>
      </c>
      <c r="G2669" t="s">
        <v>8219</v>
      </c>
      <c r="H2669" t="s">
        <v>8224</v>
      </c>
      <c r="I2669" t="s">
        <v>8246</v>
      </c>
      <c r="J2669">
        <v>1455142416</v>
      </c>
      <c r="K2669" s="11">
        <f>(Table1[[#This Row],[deadline]]/86400)+25569+(-5/24)</f>
        <v>42410.717777777776</v>
      </c>
      <c r="L2669">
        <v>1452550416</v>
      </c>
      <c r="M2669" s="11">
        <f>(Table1[[#This Row],[launched_at]]/86400)+25569+(-5/24)</f>
        <v>42380.717777777776</v>
      </c>
      <c r="N2669" s="12">
        <f>Table1[[#This Row],[Date Created Conversion]]</f>
        <v>42380.717777777776</v>
      </c>
      <c r="O2669" s="13">
        <f>Table1[[#This Row],[Date Created Conversion]]</f>
        <v>42380.717777777776</v>
      </c>
      <c r="P2669" t="b">
        <v>0</v>
      </c>
      <c r="Q2669">
        <v>18</v>
      </c>
      <c r="R2669" s="6">
        <f>E2669/Q2669</f>
        <v>92.222222222222229</v>
      </c>
      <c r="S2669" t="b">
        <v>1</v>
      </c>
      <c r="T2669" t="s">
        <v>8302</v>
      </c>
      <c r="U2669" s="7" t="str">
        <f t="shared" si="124"/>
        <v>technology</v>
      </c>
      <c r="V2669" t="str">
        <f t="shared" si="125"/>
        <v>makerspaces</v>
      </c>
    </row>
    <row r="2670" spans="1:22" ht="3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5">
        <f t="shared" si="123"/>
        <v>1.7070000000000001</v>
      </c>
      <c r="G2670" t="s">
        <v>8219</v>
      </c>
      <c r="H2670" t="s">
        <v>8229</v>
      </c>
      <c r="I2670" t="s">
        <v>8251</v>
      </c>
      <c r="J2670">
        <v>1447079520</v>
      </c>
      <c r="K2670" s="11">
        <f>(Table1[[#This Row],[deadline]]/86400)+25569+(-5/24)</f>
        <v>42317.397222222215</v>
      </c>
      <c r="L2670">
        <v>1443449265</v>
      </c>
      <c r="M2670" s="11">
        <f>(Table1[[#This Row],[launched_at]]/86400)+25569+(-5/24)</f>
        <v>42275.380381944444</v>
      </c>
      <c r="N2670" s="12">
        <f>Table1[[#This Row],[Date Created Conversion]]</f>
        <v>42275.380381944444</v>
      </c>
      <c r="O2670" s="13">
        <f>Table1[[#This Row],[Date Created Conversion]]</f>
        <v>42275.380381944444</v>
      </c>
      <c r="P2670" t="b">
        <v>0</v>
      </c>
      <c r="Q2670">
        <v>28</v>
      </c>
      <c r="R2670" s="6">
        <f>E2670/Q2670</f>
        <v>60.964285714285715</v>
      </c>
      <c r="S2670" t="b">
        <v>1</v>
      </c>
      <c r="T2670" t="s">
        <v>8302</v>
      </c>
      <c r="U2670" s="7" t="str">
        <f t="shared" si="124"/>
        <v>technology</v>
      </c>
      <c r="V2670" t="str">
        <f t="shared" si="125"/>
        <v>makerspaces</v>
      </c>
    </row>
    <row r="2671" spans="1:22" ht="46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5">
        <f t="shared" si="123"/>
        <v>1.25125</v>
      </c>
      <c r="G2671" t="s">
        <v>8219</v>
      </c>
      <c r="H2671" t="s">
        <v>8224</v>
      </c>
      <c r="I2671" t="s">
        <v>8246</v>
      </c>
      <c r="J2671">
        <v>1452387096</v>
      </c>
      <c r="K2671" s="11">
        <f>(Table1[[#This Row],[deadline]]/86400)+25569+(-5/24)</f>
        <v>42378.827499999992</v>
      </c>
      <c r="L2671">
        <v>1447203096</v>
      </c>
      <c r="M2671" s="11">
        <f>(Table1[[#This Row],[launched_at]]/86400)+25569+(-5/24)</f>
        <v>42318.827499999992</v>
      </c>
      <c r="N2671" s="12">
        <f>Table1[[#This Row],[Date Created Conversion]]</f>
        <v>42318.827499999992</v>
      </c>
      <c r="O2671" s="13">
        <f>Table1[[#This Row],[Date Created Conversion]]</f>
        <v>42318.827499999992</v>
      </c>
      <c r="P2671" t="b">
        <v>0</v>
      </c>
      <c r="Q2671">
        <v>11</v>
      </c>
      <c r="R2671" s="6">
        <f>E2671/Q2671</f>
        <v>91</v>
      </c>
      <c r="S2671" t="b">
        <v>1</v>
      </c>
      <c r="T2671" t="s">
        <v>8302</v>
      </c>
      <c r="U2671" s="7" t="str">
        <f t="shared" si="124"/>
        <v>technology</v>
      </c>
      <c r="V2671" t="str">
        <f t="shared" si="125"/>
        <v>makerspaces</v>
      </c>
    </row>
    <row r="2672" spans="1:22" ht="46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5">
        <f t="shared" si="123"/>
        <v>6.4158609339642042E-2</v>
      </c>
      <c r="G2672" t="s">
        <v>8221</v>
      </c>
      <c r="H2672" t="s">
        <v>8226</v>
      </c>
      <c r="I2672" t="s">
        <v>8248</v>
      </c>
      <c r="J2672">
        <v>1406593780</v>
      </c>
      <c r="K2672" s="11">
        <f>(Table1[[#This Row],[deadline]]/86400)+25569+(-5/24)</f>
        <v>41848.812268518515</v>
      </c>
      <c r="L2672">
        <v>1404174580</v>
      </c>
      <c r="M2672" s="11">
        <f>(Table1[[#This Row],[launched_at]]/86400)+25569+(-5/24)</f>
        <v>41820.812268518515</v>
      </c>
      <c r="N2672" s="12">
        <f>Table1[[#This Row],[Date Created Conversion]]</f>
        <v>41820.812268518515</v>
      </c>
      <c r="O2672" s="13">
        <f>Table1[[#This Row],[Date Created Conversion]]</f>
        <v>41820.812268518515</v>
      </c>
      <c r="P2672" t="b">
        <v>1</v>
      </c>
      <c r="Q2672">
        <v>60</v>
      </c>
      <c r="R2672" s="6">
        <f>E2672/Q2672</f>
        <v>41.583333333333336</v>
      </c>
      <c r="S2672" t="b">
        <v>0</v>
      </c>
      <c r="T2672" t="s">
        <v>8302</v>
      </c>
      <c r="U2672" s="7" t="str">
        <f t="shared" si="124"/>
        <v>technology</v>
      </c>
      <c r="V2672" t="str">
        <f t="shared" si="125"/>
        <v>makerspaces</v>
      </c>
    </row>
    <row r="2673" spans="1:22" ht="46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5">
        <f t="shared" si="123"/>
        <v>0.11344</v>
      </c>
      <c r="G2673" t="s">
        <v>8221</v>
      </c>
      <c r="H2673" t="s">
        <v>8224</v>
      </c>
      <c r="I2673" t="s">
        <v>8246</v>
      </c>
      <c r="J2673">
        <v>1419017880</v>
      </c>
      <c r="K2673" s="11">
        <f>(Table1[[#This Row],[deadline]]/86400)+25569+(-5/24)</f>
        <v>41992.609722222223</v>
      </c>
      <c r="L2673">
        <v>1416419916</v>
      </c>
      <c r="M2673" s="11">
        <f>(Table1[[#This Row],[launched_at]]/86400)+25569+(-5/24)</f>
        <v>41962.54069444444</v>
      </c>
      <c r="N2673" s="12">
        <f>Table1[[#This Row],[Date Created Conversion]]</f>
        <v>41962.54069444444</v>
      </c>
      <c r="O2673" s="13">
        <f>Table1[[#This Row],[Date Created Conversion]]</f>
        <v>41962.54069444444</v>
      </c>
      <c r="P2673" t="b">
        <v>1</v>
      </c>
      <c r="Q2673">
        <v>84</v>
      </c>
      <c r="R2673" s="6">
        <f>E2673/Q2673</f>
        <v>33.761904761904759</v>
      </c>
      <c r="S2673" t="b">
        <v>0</v>
      </c>
      <c r="T2673" t="s">
        <v>8302</v>
      </c>
      <c r="U2673" s="7" t="str">
        <f t="shared" si="124"/>
        <v>technology</v>
      </c>
      <c r="V2673" t="str">
        <f t="shared" si="125"/>
        <v>makerspaces</v>
      </c>
    </row>
    <row r="2674" spans="1:22" ht="46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5">
        <f t="shared" si="123"/>
        <v>0.33189999999999997</v>
      </c>
      <c r="G2674" t="s">
        <v>8221</v>
      </c>
      <c r="H2674" t="s">
        <v>8224</v>
      </c>
      <c r="I2674" t="s">
        <v>8246</v>
      </c>
      <c r="J2674">
        <v>1451282400</v>
      </c>
      <c r="K2674" s="11">
        <f>(Table1[[#This Row],[deadline]]/86400)+25569+(-5/24)</f>
        <v>42366.041666666664</v>
      </c>
      <c r="L2674">
        <v>1449436390</v>
      </c>
      <c r="M2674" s="11">
        <f>(Table1[[#This Row],[launched_at]]/86400)+25569+(-5/24)</f>
        <v>42344.675810185181</v>
      </c>
      <c r="N2674" s="12">
        <f>Table1[[#This Row],[Date Created Conversion]]</f>
        <v>42344.675810185181</v>
      </c>
      <c r="O2674" s="13">
        <f>Table1[[#This Row],[Date Created Conversion]]</f>
        <v>42344.675810185181</v>
      </c>
      <c r="P2674" t="b">
        <v>1</v>
      </c>
      <c r="Q2674">
        <v>47</v>
      </c>
      <c r="R2674" s="6">
        <f>E2674/Q2674</f>
        <v>70.61702127659575</v>
      </c>
      <c r="S2674" t="b">
        <v>0</v>
      </c>
      <c r="T2674" t="s">
        <v>8302</v>
      </c>
      <c r="U2674" s="7" t="str">
        <f t="shared" si="124"/>
        <v>technology</v>
      </c>
      <c r="V2674" t="str">
        <f t="shared" si="125"/>
        <v>makerspaces</v>
      </c>
    </row>
    <row r="2675" spans="1:22" ht="46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5">
        <f t="shared" si="123"/>
        <v>0.27579999999999999</v>
      </c>
      <c r="G2675" t="s">
        <v>8221</v>
      </c>
      <c r="H2675" t="s">
        <v>8224</v>
      </c>
      <c r="I2675" t="s">
        <v>8246</v>
      </c>
      <c r="J2675">
        <v>1414622700</v>
      </c>
      <c r="K2675" s="11">
        <f>(Table1[[#This Row],[deadline]]/86400)+25569+(-5/24)</f>
        <v>41941.739583333328</v>
      </c>
      <c r="L2675">
        <v>1412081999</v>
      </c>
      <c r="M2675" s="11">
        <f>(Table1[[#This Row],[launched_at]]/86400)+25569+(-5/24)</f>
        <v>41912.333321759259</v>
      </c>
      <c r="N2675" s="12">
        <f>Table1[[#This Row],[Date Created Conversion]]</f>
        <v>41912.333321759259</v>
      </c>
      <c r="O2675" s="13">
        <f>Table1[[#This Row],[Date Created Conversion]]</f>
        <v>41912.333321759259</v>
      </c>
      <c r="P2675" t="b">
        <v>1</v>
      </c>
      <c r="Q2675">
        <v>66</v>
      </c>
      <c r="R2675" s="6">
        <f>E2675/Q2675</f>
        <v>167.15151515151516</v>
      </c>
      <c r="S2675" t="b">
        <v>0</v>
      </c>
      <c r="T2675" t="s">
        <v>8302</v>
      </c>
      <c r="U2675" s="7" t="str">
        <f t="shared" si="124"/>
        <v>technology</v>
      </c>
      <c r="V2675" t="str">
        <f t="shared" si="125"/>
        <v>makerspaces</v>
      </c>
    </row>
    <row r="2676" spans="1:22" ht="61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5">
        <f t="shared" si="123"/>
        <v>0.62839999999999996</v>
      </c>
      <c r="G2676" t="s">
        <v>8221</v>
      </c>
      <c r="H2676" t="s">
        <v>8224</v>
      </c>
      <c r="I2676" t="s">
        <v>8246</v>
      </c>
      <c r="J2676">
        <v>1467694740</v>
      </c>
      <c r="K2676" s="11">
        <f>(Table1[[#This Row],[deadline]]/86400)+25569+(-5/24)</f>
        <v>42555.999305555553</v>
      </c>
      <c r="L2676">
        <v>1465398670</v>
      </c>
      <c r="M2676" s="11">
        <f>(Table1[[#This Row],[launched_at]]/86400)+25569+(-5/24)</f>
        <v>42529.424421296295</v>
      </c>
      <c r="N2676" s="12">
        <f>Table1[[#This Row],[Date Created Conversion]]</f>
        <v>42529.424421296295</v>
      </c>
      <c r="O2676" s="13">
        <f>Table1[[#This Row],[Date Created Conversion]]</f>
        <v>42529.424421296295</v>
      </c>
      <c r="P2676" t="b">
        <v>1</v>
      </c>
      <c r="Q2676">
        <v>171</v>
      </c>
      <c r="R2676" s="6">
        <f>E2676/Q2676</f>
        <v>128.61988304093566</v>
      </c>
      <c r="S2676" t="b">
        <v>0</v>
      </c>
      <c r="T2676" t="s">
        <v>8302</v>
      </c>
      <c r="U2676" s="7" t="str">
        <f t="shared" si="124"/>
        <v>technology</v>
      </c>
      <c r="V2676" t="str">
        <f t="shared" si="125"/>
        <v>makerspaces</v>
      </c>
    </row>
    <row r="2677" spans="1:22" ht="46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5">
        <f t="shared" si="123"/>
        <v>7.5880000000000003E-2</v>
      </c>
      <c r="G2677" t="s">
        <v>8221</v>
      </c>
      <c r="H2677" t="s">
        <v>8224</v>
      </c>
      <c r="I2677" t="s">
        <v>8246</v>
      </c>
      <c r="J2677">
        <v>1415655289</v>
      </c>
      <c r="K2677" s="11">
        <f>(Table1[[#This Row],[deadline]]/86400)+25569+(-5/24)</f>
        <v>41953.690844907404</v>
      </c>
      <c r="L2677">
        <v>1413059689</v>
      </c>
      <c r="M2677" s="11">
        <f>(Table1[[#This Row],[launched_at]]/86400)+25569+(-5/24)</f>
        <v>41923.649178240739</v>
      </c>
      <c r="N2677" s="12">
        <f>Table1[[#This Row],[Date Created Conversion]]</f>
        <v>41923.649178240739</v>
      </c>
      <c r="O2677" s="13">
        <f>Table1[[#This Row],[Date Created Conversion]]</f>
        <v>41923.649178240739</v>
      </c>
      <c r="P2677" t="b">
        <v>1</v>
      </c>
      <c r="Q2677">
        <v>29</v>
      </c>
      <c r="R2677" s="6">
        <f>E2677/Q2677</f>
        <v>65.41379310344827</v>
      </c>
      <c r="S2677" t="b">
        <v>0</v>
      </c>
      <c r="T2677" t="s">
        <v>8302</v>
      </c>
      <c r="U2677" s="7" t="str">
        <f t="shared" si="124"/>
        <v>technology</v>
      </c>
      <c r="V2677" t="str">
        <f t="shared" si="125"/>
        <v>makerspaces</v>
      </c>
    </row>
    <row r="2678" spans="1:22" ht="46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5">
        <f t="shared" si="123"/>
        <v>0.50380952380952382</v>
      </c>
      <c r="G2678" t="s">
        <v>8221</v>
      </c>
      <c r="H2678" t="s">
        <v>8229</v>
      </c>
      <c r="I2678" t="s">
        <v>8251</v>
      </c>
      <c r="J2678">
        <v>1463929174</v>
      </c>
      <c r="K2678" s="11">
        <f>(Table1[[#This Row],[deadline]]/86400)+25569+(-5/24)</f>
        <v>42512.416365740741</v>
      </c>
      <c r="L2678">
        <v>1461337174</v>
      </c>
      <c r="M2678" s="11">
        <f>(Table1[[#This Row],[launched_at]]/86400)+25569+(-5/24)</f>
        <v>42482.416365740741</v>
      </c>
      <c r="N2678" s="12">
        <f>Table1[[#This Row],[Date Created Conversion]]</f>
        <v>42482.416365740741</v>
      </c>
      <c r="O2678" s="13">
        <f>Table1[[#This Row],[Date Created Conversion]]</f>
        <v>42482.416365740741</v>
      </c>
      <c r="P2678" t="b">
        <v>0</v>
      </c>
      <c r="Q2678">
        <v>9</v>
      </c>
      <c r="R2678" s="6">
        <f>E2678/Q2678</f>
        <v>117.55555555555556</v>
      </c>
      <c r="S2678" t="b">
        <v>0</v>
      </c>
      <c r="T2678" t="s">
        <v>8302</v>
      </c>
      <c r="U2678" s="7" t="str">
        <f t="shared" si="124"/>
        <v>technology</v>
      </c>
      <c r="V2678" t="str">
        <f t="shared" si="125"/>
        <v>makerspaces</v>
      </c>
    </row>
    <row r="2679" spans="1:22" ht="46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5">
        <f t="shared" si="123"/>
        <v>0.17512820512820512</v>
      </c>
      <c r="G2679" t="s">
        <v>8221</v>
      </c>
      <c r="H2679" t="s">
        <v>8224</v>
      </c>
      <c r="I2679" t="s">
        <v>8246</v>
      </c>
      <c r="J2679">
        <v>1404348143</v>
      </c>
      <c r="K2679" s="11">
        <f>(Table1[[#This Row],[deadline]]/86400)+25569+(-5/24)</f>
        <v>41822.821099537039</v>
      </c>
      <c r="L2679">
        <v>1401756143</v>
      </c>
      <c r="M2679" s="11">
        <f>(Table1[[#This Row],[launched_at]]/86400)+25569+(-5/24)</f>
        <v>41792.821099537039</v>
      </c>
      <c r="N2679" s="12">
        <f>Table1[[#This Row],[Date Created Conversion]]</f>
        <v>41792.821099537039</v>
      </c>
      <c r="O2679" s="13">
        <f>Table1[[#This Row],[Date Created Conversion]]</f>
        <v>41792.821099537039</v>
      </c>
      <c r="P2679" t="b">
        <v>0</v>
      </c>
      <c r="Q2679">
        <v>27</v>
      </c>
      <c r="R2679" s="6">
        <f>E2679/Q2679</f>
        <v>126.48148148148148</v>
      </c>
      <c r="S2679" t="b">
        <v>0</v>
      </c>
      <c r="T2679" t="s">
        <v>8302</v>
      </c>
      <c r="U2679" s="7" t="str">
        <f t="shared" si="124"/>
        <v>technology</v>
      </c>
      <c r="V2679" t="str">
        <f t="shared" si="125"/>
        <v>makerspaces</v>
      </c>
    </row>
    <row r="2680" spans="1:22" ht="46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5">
        <f t="shared" si="123"/>
        <v>1.3750000000000001E-4</v>
      </c>
      <c r="G2680" t="s">
        <v>8221</v>
      </c>
      <c r="H2680" t="s">
        <v>8227</v>
      </c>
      <c r="I2680" t="s">
        <v>8249</v>
      </c>
      <c r="J2680">
        <v>1443121765</v>
      </c>
      <c r="K2680" s="11">
        <f>(Table1[[#This Row],[deadline]]/86400)+25569+(-5/24)</f>
        <v>42271.589872685181</v>
      </c>
      <c r="L2680">
        <v>1440529765</v>
      </c>
      <c r="M2680" s="11">
        <f>(Table1[[#This Row],[launched_at]]/86400)+25569+(-5/24)</f>
        <v>42241.589872685181</v>
      </c>
      <c r="N2680" s="12">
        <f>Table1[[#This Row],[Date Created Conversion]]</f>
        <v>42241.589872685181</v>
      </c>
      <c r="O2680" s="13">
        <f>Table1[[#This Row],[Date Created Conversion]]</f>
        <v>42241.589872685181</v>
      </c>
      <c r="P2680" t="b">
        <v>0</v>
      </c>
      <c r="Q2680">
        <v>2</v>
      </c>
      <c r="R2680" s="6">
        <f>E2680/Q2680</f>
        <v>550</v>
      </c>
      <c r="S2680" t="b">
        <v>0</v>
      </c>
      <c r="T2680" t="s">
        <v>8302</v>
      </c>
      <c r="U2680" s="7" t="str">
        <f t="shared" si="124"/>
        <v>technology</v>
      </c>
      <c r="V2680" t="str">
        <f t="shared" si="125"/>
        <v>makerspaces</v>
      </c>
    </row>
    <row r="2681" spans="1:22" ht="46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5">
        <f t="shared" si="123"/>
        <v>3.3E-3</v>
      </c>
      <c r="G2681" t="s">
        <v>8221</v>
      </c>
      <c r="H2681" t="s">
        <v>8224</v>
      </c>
      <c r="I2681" t="s">
        <v>8246</v>
      </c>
      <c r="J2681">
        <v>1425081694</v>
      </c>
      <c r="K2681" s="11">
        <f>(Table1[[#This Row],[deadline]]/86400)+25569+(-5/24)</f>
        <v>42062.792754629627</v>
      </c>
      <c r="L2681">
        <v>1422489694</v>
      </c>
      <c r="M2681" s="11">
        <f>(Table1[[#This Row],[launched_at]]/86400)+25569+(-5/24)</f>
        <v>42032.792754629627</v>
      </c>
      <c r="N2681" s="12">
        <f>Table1[[#This Row],[Date Created Conversion]]</f>
        <v>42032.792754629627</v>
      </c>
      <c r="O2681" s="13">
        <f>Table1[[#This Row],[Date Created Conversion]]</f>
        <v>42032.792754629627</v>
      </c>
      <c r="P2681" t="b">
        <v>0</v>
      </c>
      <c r="Q2681">
        <v>3</v>
      </c>
      <c r="R2681" s="6">
        <f>E2681/Q2681</f>
        <v>44</v>
      </c>
      <c r="S2681" t="b">
        <v>0</v>
      </c>
      <c r="T2681" t="s">
        <v>8302</v>
      </c>
      <c r="U2681" s="7" t="str">
        <f t="shared" si="124"/>
        <v>technology</v>
      </c>
      <c r="V2681" t="str">
        <f t="shared" si="125"/>
        <v>makerspaces</v>
      </c>
    </row>
    <row r="2682" spans="1:22" ht="18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5">
        <f t="shared" si="123"/>
        <v>8.6250000000000007E-3</v>
      </c>
      <c r="G2682" t="s">
        <v>8221</v>
      </c>
      <c r="H2682" t="s">
        <v>8227</v>
      </c>
      <c r="I2682" t="s">
        <v>8249</v>
      </c>
      <c r="J2682">
        <v>1459915491</v>
      </c>
      <c r="K2682" s="11">
        <f>(Table1[[#This Row],[deadline]]/86400)+25569+(-5/24)</f>
        <v>42465.961701388886</v>
      </c>
      <c r="L2682">
        <v>1457327091</v>
      </c>
      <c r="M2682" s="11">
        <f>(Table1[[#This Row],[launched_at]]/86400)+25569+(-5/24)</f>
        <v>42436.003368055557</v>
      </c>
      <c r="N2682" s="12">
        <f>Table1[[#This Row],[Date Created Conversion]]</f>
        <v>42436.003368055557</v>
      </c>
      <c r="O2682" s="13">
        <f>Table1[[#This Row],[Date Created Conversion]]</f>
        <v>42436.003368055557</v>
      </c>
      <c r="P2682" t="b">
        <v>0</v>
      </c>
      <c r="Q2682">
        <v>4</v>
      </c>
      <c r="R2682" s="6">
        <f>E2682/Q2682</f>
        <v>69</v>
      </c>
      <c r="S2682" t="b">
        <v>0</v>
      </c>
      <c r="T2682" t="s">
        <v>8302</v>
      </c>
      <c r="U2682" s="7" t="str">
        <f t="shared" si="124"/>
        <v>technology</v>
      </c>
      <c r="V2682" t="str">
        <f t="shared" si="125"/>
        <v>makerspaces</v>
      </c>
    </row>
    <row r="2683" spans="1:22" ht="46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5">
        <f t="shared" si="123"/>
        <v>6.875E-3</v>
      </c>
      <c r="G2683" t="s">
        <v>8221</v>
      </c>
      <c r="H2683" t="s">
        <v>8224</v>
      </c>
      <c r="I2683" t="s">
        <v>8246</v>
      </c>
      <c r="J2683">
        <v>1405027750</v>
      </c>
      <c r="K2683" s="11">
        <f>(Table1[[#This Row],[deadline]]/86400)+25569+(-5/24)</f>
        <v>41830.686921296292</v>
      </c>
      <c r="L2683">
        <v>1402867750</v>
      </c>
      <c r="M2683" s="11">
        <f>(Table1[[#This Row],[launched_at]]/86400)+25569+(-5/24)</f>
        <v>41805.686921296292</v>
      </c>
      <c r="N2683" s="12">
        <f>Table1[[#This Row],[Date Created Conversion]]</f>
        <v>41805.686921296292</v>
      </c>
      <c r="O2683" s="13">
        <f>Table1[[#This Row],[Date Created Conversion]]</f>
        <v>41805.686921296292</v>
      </c>
      <c r="P2683" t="b">
        <v>0</v>
      </c>
      <c r="Q2683">
        <v>2</v>
      </c>
      <c r="R2683" s="6">
        <f>E2683/Q2683</f>
        <v>27.5</v>
      </c>
      <c r="S2683" t="b">
        <v>0</v>
      </c>
      <c r="T2683" t="s">
        <v>8284</v>
      </c>
      <c r="U2683" s="7" t="str">
        <f t="shared" si="124"/>
        <v>food</v>
      </c>
      <c r="V2683" t="str">
        <f t="shared" si="125"/>
        <v>food trucks</v>
      </c>
    </row>
    <row r="2684" spans="1:22" ht="46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5">
        <f t="shared" si="123"/>
        <v>0.28299999999999997</v>
      </c>
      <c r="G2684" t="s">
        <v>8221</v>
      </c>
      <c r="H2684" t="s">
        <v>8224</v>
      </c>
      <c r="I2684" t="s">
        <v>8246</v>
      </c>
      <c r="J2684">
        <v>1416635940</v>
      </c>
      <c r="K2684" s="11">
        <f>(Table1[[#This Row],[deadline]]/86400)+25569+(-5/24)</f>
        <v>41965.040972222218</v>
      </c>
      <c r="L2684">
        <v>1413838540</v>
      </c>
      <c r="M2684" s="11">
        <f>(Table1[[#This Row],[launched_at]]/86400)+25569+(-5/24)</f>
        <v>41932.663657407407</v>
      </c>
      <c r="N2684" s="12">
        <f>Table1[[#This Row],[Date Created Conversion]]</f>
        <v>41932.663657407407</v>
      </c>
      <c r="O2684" s="13">
        <f>Table1[[#This Row],[Date Created Conversion]]</f>
        <v>41932.663657407407</v>
      </c>
      <c r="P2684" t="b">
        <v>0</v>
      </c>
      <c r="Q2684">
        <v>20</v>
      </c>
      <c r="R2684" s="6">
        <f>E2684/Q2684</f>
        <v>84.9</v>
      </c>
      <c r="S2684" t="b">
        <v>0</v>
      </c>
      <c r="T2684" t="s">
        <v>8284</v>
      </c>
      <c r="U2684" s="7" t="str">
        <f t="shared" si="124"/>
        <v>food</v>
      </c>
      <c r="V2684" t="str">
        <f t="shared" si="125"/>
        <v>food trucks</v>
      </c>
    </row>
    <row r="2685" spans="1:22" ht="46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5">
        <f t="shared" si="123"/>
        <v>2.3999999999999998E-3</v>
      </c>
      <c r="G2685" t="s">
        <v>8221</v>
      </c>
      <c r="H2685" t="s">
        <v>8224</v>
      </c>
      <c r="I2685" t="s">
        <v>8246</v>
      </c>
      <c r="J2685">
        <v>1425233240</v>
      </c>
      <c r="K2685" s="11">
        <f>(Table1[[#This Row],[deadline]]/86400)+25569+(-5/24)</f>
        <v>42064.546759259254</v>
      </c>
      <c r="L2685">
        <v>1422641240</v>
      </c>
      <c r="M2685" s="11">
        <f>(Table1[[#This Row],[launched_at]]/86400)+25569+(-5/24)</f>
        <v>42034.546759259254</v>
      </c>
      <c r="N2685" s="12">
        <f>Table1[[#This Row],[Date Created Conversion]]</f>
        <v>42034.546759259254</v>
      </c>
      <c r="O2685" s="13">
        <f>Table1[[#This Row],[Date Created Conversion]]</f>
        <v>42034.546759259254</v>
      </c>
      <c r="P2685" t="b">
        <v>0</v>
      </c>
      <c r="Q2685">
        <v>3</v>
      </c>
      <c r="R2685" s="6">
        <f>E2685/Q2685</f>
        <v>12</v>
      </c>
      <c r="S2685" t="b">
        <v>0</v>
      </c>
      <c r="T2685" t="s">
        <v>8284</v>
      </c>
      <c r="U2685" s="7" t="str">
        <f t="shared" si="124"/>
        <v>food</v>
      </c>
      <c r="V2685" t="str">
        <f t="shared" si="125"/>
        <v>food trucks</v>
      </c>
    </row>
    <row r="2686" spans="1:22" ht="46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5">
        <f t="shared" si="123"/>
        <v>1.1428571428571429E-2</v>
      </c>
      <c r="G2686" t="s">
        <v>8221</v>
      </c>
      <c r="H2686" t="s">
        <v>8224</v>
      </c>
      <c r="I2686" t="s">
        <v>8246</v>
      </c>
      <c r="J2686">
        <v>1407621425</v>
      </c>
      <c r="K2686" s="11">
        <f>(Table1[[#This Row],[deadline]]/86400)+25569+(-5/24)</f>
        <v>41860.706307870372</v>
      </c>
      <c r="L2686">
        <v>1404165425</v>
      </c>
      <c r="M2686" s="11">
        <f>(Table1[[#This Row],[launched_at]]/86400)+25569+(-5/24)</f>
        <v>41820.706307870372</v>
      </c>
      <c r="N2686" s="12">
        <f>Table1[[#This Row],[Date Created Conversion]]</f>
        <v>41820.706307870372</v>
      </c>
      <c r="O2686" s="13">
        <f>Table1[[#This Row],[Date Created Conversion]]</f>
        <v>41820.706307870372</v>
      </c>
      <c r="P2686" t="b">
        <v>0</v>
      </c>
      <c r="Q2686">
        <v>4</v>
      </c>
      <c r="R2686" s="6">
        <f>E2686/Q2686</f>
        <v>200</v>
      </c>
      <c r="S2686" t="b">
        <v>0</v>
      </c>
      <c r="T2686" t="s">
        <v>8284</v>
      </c>
      <c r="U2686" s="7" t="str">
        <f t="shared" si="124"/>
        <v>food</v>
      </c>
      <c r="V2686" t="str">
        <f t="shared" si="125"/>
        <v>food trucks</v>
      </c>
    </row>
    <row r="2687" spans="1:22" ht="46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5">
        <f t="shared" si="123"/>
        <v>2.0000000000000001E-4</v>
      </c>
      <c r="G2687" t="s">
        <v>8221</v>
      </c>
      <c r="H2687" t="s">
        <v>8224</v>
      </c>
      <c r="I2687" t="s">
        <v>8246</v>
      </c>
      <c r="J2687">
        <v>1430149330</v>
      </c>
      <c r="K2687" s="11">
        <f>(Table1[[#This Row],[deadline]]/86400)+25569+(-5/24)</f>
        <v>42121.44594907407</v>
      </c>
      <c r="L2687">
        <v>1424968930</v>
      </c>
      <c r="M2687" s="11">
        <f>(Table1[[#This Row],[launched_at]]/86400)+25569+(-5/24)</f>
        <v>42061.487615740734</v>
      </c>
      <c r="N2687" s="12">
        <f>Table1[[#This Row],[Date Created Conversion]]</f>
        <v>42061.487615740734</v>
      </c>
      <c r="O2687" s="13">
        <f>Table1[[#This Row],[Date Created Conversion]]</f>
        <v>42061.487615740734</v>
      </c>
      <c r="P2687" t="b">
        <v>0</v>
      </c>
      <c r="Q2687">
        <v>1</v>
      </c>
      <c r="R2687" s="6">
        <f>E2687/Q2687</f>
        <v>10</v>
      </c>
      <c r="S2687" t="b">
        <v>0</v>
      </c>
      <c r="T2687" t="s">
        <v>8284</v>
      </c>
      <c r="U2687" s="7" t="str">
        <f t="shared" si="124"/>
        <v>food</v>
      </c>
      <c r="V2687" t="str">
        <f t="shared" si="125"/>
        <v>food trucks</v>
      </c>
    </row>
    <row r="2688" spans="1:22" ht="46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5">
        <f t="shared" si="123"/>
        <v>0</v>
      </c>
      <c r="G2688" t="s">
        <v>8221</v>
      </c>
      <c r="H2688" t="s">
        <v>8224</v>
      </c>
      <c r="I2688" t="s">
        <v>8246</v>
      </c>
      <c r="J2688">
        <v>1412119423</v>
      </c>
      <c r="K2688" s="11">
        <f>(Table1[[#This Row],[deadline]]/86400)+25569+(-5/24)</f>
        <v>41912.766469907401</v>
      </c>
      <c r="L2688">
        <v>1410391423</v>
      </c>
      <c r="M2688" s="11">
        <f>(Table1[[#This Row],[launched_at]]/86400)+25569+(-5/24)</f>
        <v>41892.766469907401</v>
      </c>
      <c r="N2688" s="12">
        <f>Table1[[#This Row],[Date Created Conversion]]</f>
        <v>41892.766469907401</v>
      </c>
      <c r="O2688" s="13">
        <f>Table1[[#This Row],[Date Created Conversion]]</f>
        <v>41892.766469907401</v>
      </c>
      <c r="P2688" t="b">
        <v>0</v>
      </c>
      <c r="Q2688">
        <v>0</v>
      </c>
      <c r="R2688" s="6" t="e">
        <f>E2688/Q2688</f>
        <v>#DIV/0!</v>
      </c>
      <c r="S2688" t="b">
        <v>0</v>
      </c>
      <c r="T2688" t="s">
        <v>8284</v>
      </c>
      <c r="U2688" s="7" t="str">
        <f t="shared" si="124"/>
        <v>food</v>
      </c>
      <c r="V2688" t="str">
        <f t="shared" si="125"/>
        <v>food trucks</v>
      </c>
    </row>
    <row r="2689" spans="1:22" ht="46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5">
        <f t="shared" si="123"/>
        <v>0</v>
      </c>
      <c r="G2689" t="s">
        <v>8221</v>
      </c>
      <c r="H2689" t="s">
        <v>8224</v>
      </c>
      <c r="I2689" t="s">
        <v>8246</v>
      </c>
      <c r="J2689">
        <v>1435591318</v>
      </c>
      <c r="K2689" s="11">
        <f>(Table1[[#This Row],[deadline]]/86400)+25569+(-5/24)</f>
        <v>42184.431921296295</v>
      </c>
      <c r="L2689">
        <v>1432999318</v>
      </c>
      <c r="M2689" s="11">
        <f>(Table1[[#This Row],[launched_at]]/86400)+25569+(-5/24)</f>
        <v>42154.431921296295</v>
      </c>
      <c r="N2689" s="12">
        <f>Table1[[#This Row],[Date Created Conversion]]</f>
        <v>42154.431921296295</v>
      </c>
      <c r="O2689" s="13">
        <f>Table1[[#This Row],[Date Created Conversion]]</f>
        <v>42154.431921296295</v>
      </c>
      <c r="P2689" t="b">
        <v>0</v>
      </c>
      <c r="Q2689">
        <v>0</v>
      </c>
      <c r="R2689" s="6" t="e">
        <f>E2689/Q2689</f>
        <v>#DIV/0!</v>
      </c>
      <c r="S2689" t="b">
        <v>0</v>
      </c>
      <c r="T2689" t="s">
        <v>8284</v>
      </c>
      <c r="U2689" s="7" t="str">
        <f t="shared" si="124"/>
        <v>food</v>
      </c>
      <c r="V2689" t="str">
        <f t="shared" si="125"/>
        <v>food trucks</v>
      </c>
    </row>
    <row r="2690" spans="1:22" ht="31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5">
        <f t="shared" si="123"/>
        <v>1.48E-3</v>
      </c>
      <c r="G2690" t="s">
        <v>8221</v>
      </c>
      <c r="H2690" t="s">
        <v>8224</v>
      </c>
      <c r="I2690" t="s">
        <v>8246</v>
      </c>
      <c r="J2690">
        <v>1424746800</v>
      </c>
      <c r="K2690" s="11">
        <f>(Table1[[#This Row],[deadline]]/86400)+25569+(-5/24)</f>
        <v>42058.916666666664</v>
      </c>
      <c r="L2690">
        <v>1422067870</v>
      </c>
      <c r="M2690" s="11">
        <f>(Table1[[#This Row],[launched_at]]/86400)+25569+(-5/24)</f>
        <v>42027.910532407404</v>
      </c>
      <c r="N2690" s="12">
        <f>Table1[[#This Row],[Date Created Conversion]]</f>
        <v>42027.910532407404</v>
      </c>
      <c r="O2690" s="13">
        <f>Table1[[#This Row],[Date Created Conversion]]</f>
        <v>42027.910532407404</v>
      </c>
      <c r="P2690" t="b">
        <v>0</v>
      </c>
      <c r="Q2690">
        <v>14</v>
      </c>
      <c r="R2690" s="6">
        <f>E2690/Q2690</f>
        <v>5.2857142857142856</v>
      </c>
      <c r="S2690" t="b">
        <v>0</v>
      </c>
      <c r="T2690" t="s">
        <v>8284</v>
      </c>
      <c r="U2690" s="7" t="str">
        <f t="shared" si="124"/>
        <v>food</v>
      </c>
      <c r="V2690" t="str">
        <f t="shared" si="125"/>
        <v>food trucks</v>
      </c>
    </row>
    <row r="2691" spans="1:22" ht="46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5">
        <f t="shared" ref="F2691:F2754" si="126">E2691/D2691</f>
        <v>2.8571428571428571E-5</v>
      </c>
      <c r="G2691" t="s">
        <v>8221</v>
      </c>
      <c r="H2691" t="s">
        <v>8224</v>
      </c>
      <c r="I2691" t="s">
        <v>8246</v>
      </c>
      <c r="J2691">
        <v>1469919890</v>
      </c>
      <c r="K2691" s="11">
        <f>(Table1[[#This Row],[deadline]]/86400)+25569+(-5/24)</f>
        <v>42581.75335648148</v>
      </c>
      <c r="L2691">
        <v>1467327890</v>
      </c>
      <c r="M2691" s="11">
        <f>(Table1[[#This Row],[launched_at]]/86400)+25569+(-5/24)</f>
        <v>42551.75335648148</v>
      </c>
      <c r="N2691" s="12">
        <f>Table1[[#This Row],[Date Created Conversion]]</f>
        <v>42551.75335648148</v>
      </c>
      <c r="O2691" s="13">
        <f>Table1[[#This Row],[Date Created Conversion]]</f>
        <v>42551.75335648148</v>
      </c>
      <c r="P2691" t="b">
        <v>0</v>
      </c>
      <c r="Q2691">
        <v>1</v>
      </c>
      <c r="R2691" s="6">
        <f>E2691/Q2691</f>
        <v>1</v>
      </c>
      <c r="S2691" t="b">
        <v>0</v>
      </c>
      <c r="T2691" t="s">
        <v>8284</v>
      </c>
      <c r="U2691" s="7" t="str">
        <f t="shared" ref="U2691:U2754" si="127">LEFT(T2691, SEARCH("/",T2691,1)-1)</f>
        <v>food</v>
      </c>
      <c r="V2691" t="str">
        <f t="shared" ref="V2691:V2754" si="128">RIGHT(T2691, LEN(T2691)-SEARCH("/",T2691,1))</f>
        <v>food trucks</v>
      </c>
    </row>
    <row r="2692" spans="1:22" ht="46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5">
        <f t="shared" si="126"/>
        <v>0.107325</v>
      </c>
      <c r="G2692" t="s">
        <v>8221</v>
      </c>
      <c r="H2692" t="s">
        <v>8224</v>
      </c>
      <c r="I2692" t="s">
        <v>8246</v>
      </c>
      <c r="J2692">
        <v>1433298676</v>
      </c>
      <c r="K2692" s="11">
        <f>(Table1[[#This Row],[deadline]]/86400)+25569+(-5/24)</f>
        <v>42157.89671296296</v>
      </c>
      <c r="L2692">
        <v>1429410676</v>
      </c>
      <c r="M2692" s="11">
        <f>(Table1[[#This Row],[launched_at]]/86400)+25569+(-5/24)</f>
        <v>42112.89671296296</v>
      </c>
      <c r="N2692" s="12">
        <f>Table1[[#This Row],[Date Created Conversion]]</f>
        <v>42112.89671296296</v>
      </c>
      <c r="O2692" s="13">
        <f>Table1[[#This Row],[Date Created Conversion]]</f>
        <v>42112.89671296296</v>
      </c>
      <c r="P2692" t="b">
        <v>0</v>
      </c>
      <c r="Q2692">
        <v>118</v>
      </c>
      <c r="R2692" s="6">
        <f>E2692/Q2692</f>
        <v>72.762711864406782</v>
      </c>
      <c r="S2692" t="b">
        <v>0</v>
      </c>
      <c r="T2692" t="s">
        <v>8284</v>
      </c>
      <c r="U2692" s="7" t="str">
        <f t="shared" si="127"/>
        <v>food</v>
      </c>
      <c r="V2692" t="str">
        <f t="shared" si="128"/>
        <v>food trucks</v>
      </c>
    </row>
    <row r="2693" spans="1:22" ht="31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5">
        <f t="shared" si="126"/>
        <v>5.3846153846153844E-4</v>
      </c>
      <c r="G2693" t="s">
        <v>8221</v>
      </c>
      <c r="H2693" t="s">
        <v>8229</v>
      </c>
      <c r="I2693" t="s">
        <v>8251</v>
      </c>
      <c r="J2693">
        <v>1431278557</v>
      </c>
      <c r="K2693" s="11">
        <f>(Table1[[#This Row],[deadline]]/86400)+25569+(-5/24)</f>
        <v>42134.515706018516</v>
      </c>
      <c r="L2693">
        <v>1427390557</v>
      </c>
      <c r="M2693" s="11">
        <f>(Table1[[#This Row],[launched_at]]/86400)+25569+(-5/24)</f>
        <v>42089.515706018516</v>
      </c>
      <c r="N2693" s="12">
        <f>Table1[[#This Row],[Date Created Conversion]]</f>
        <v>42089.515706018516</v>
      </c>
      <c r="O2693" s="13">
        <f>Table1[[#This Row],[Date Created Conversion]]</f>
        <v>42089.515706018516</v>
      </c>
      <c r="P2693" t="b">
        <v>0</v>
      </c>
      <c r="Q2693">
        <v>2</v>
      </c>
      <c r="R2693" s="6">
        <f>E2693/Q2693</f>
        <v>17.5</v>
      </c>
      <c r="S2693" t="b">
        <v>0</v>
      </c>
      <c r="T2693" t="s">
        <v>8284</v>
      </c>
      <c r="U2693" s="7" t="str">
        <f t="shared" si="127"/>
        <v>food</v>
      </c>
      <c r="V2693" t="str">
        <f t="shared" si="128"/>
        <v>food trucks</v>
      </c>
    </row>
    <row r="2694" spans="1:22" ht="46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5">
        <f t="shared" si="126"/>
        <v>7.1428571428571426E-3</v>
      </c>
      <c r="G2694" t="s">
        <v>8221</v>
      </c>
      <c r="H2694" t="s">
        <v>8224</v>
      </c>
      <c r="I2694" t="s">
        <v>8246</v>
      </c>
      <c r="J2694">
        <v>1427266860</v>
      </c>
      <c r="K2694" s="11">
        <f>(Table1[[#This Row],[deadline]]/86400)+25569+(-5/24)</f>
        <v>42088.084027777775</v>
      </c>
      <c r="L2694">
        <v>1424678460</v>
      </c>
      <c r="M2694" s="11">
        <f>(Table1[[#This Row],[launched_at]]/86400)+25569+(-5/24)</f>
        <v>42058.125694444439</v>
      </c>
      <c r="N2694" s="12">
        <f>Table1[[#This Row],[Date Created Conversion]]</f>
        <v>42058.125694444439</v>
      </c>
      <c r="O2694" s="13">
        <f>Table1[[#This Row],[Date Created Conversion]]</f>
        <v>42058.125694444439</v>
      </c>
      <c r="P2694" t="b">
        <v>0</v>
      </c>
      <c r="Q2694">
        <v>1</v>
      </c>
      <c r="R2694" s="6">
        <f>E2694/Q2694</f>
        <v>25</v>
      </c>
      <c r="S2694" t="b">
        <v>0</v>
      </c>
      <c r="T2694" t="s">
        <v>8284</v>
      </c>
      <c r="U2694" s="7" t="str">
        <f t="shared" si="127"/>
        <v>food</v>
      </c>
      <c r="V2694" t="str">
        <f t="shared" si="128"/>
        <v>food trucks</v>
      </c>
    </row>
    <row r="2695" spans="1:22" ht="46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5">
        <f t="shared" si="126"/>
        <v>8.0000000000000002E-3</v>
      </c>
      <c r="G2695" t="s">
        <v>8221</v>
      </c>
      <c r="H2695" t="s">
        <v>8224</v>
      </c>
      <c r="I2695" t="s">
        <v>8246</v>
      </c>
      <c r="J2695">
        <v>1407899966</v>
      </c>
      <c r="K2695" s="11">
        <f>(Table1[[#This Row],[deadline]]/86400)+25569+(-5/24)</f>
        <v>41863.930162037032</v>
      </c>
      <c r="L2695">
        <v>1405307966</v>
      </c>
      <c r="M2695" s="11">
        <f>(Table1[[#This Row],[launched_at]]/86400)+25569+(-5/24)</f>
        <v>41833.930162037032</v>
      </c>
      <c r="N2695" s="12">
        <f>Table1[[#This Row],[Date Created Conversion]]</f>
        <v>41833.930162037032</v>
      </c>
      <c r="O2695" s="13">
        <f>Table1[[#This Row],[Date Created Conversion]]</f>
        <v>41833.930162037032</v>
      </c>
      <c r="P2695" t="b">
        <v>0</v>
      </c>
      <c r="Q2695">
        <v>3</v>
      </c>
      <c r="R2695" s="6">
        <f>E2695/Q2695</f>
        <v>13.333333333333334</v>
      </c>
      <c r="S2695" t="b">
        <v>0</v>
      </c>
      <c r="T2695" t="s">
        <v>8284</v>
      </c>
      <c r="U2695" s="7" t="str">
        <f t="shared" si="127"/>
        <v>food</v>
      </c>
      <c r="V2695" t="str">
        <f t="shared" si="128"/>
        <v>food trucks</v>
      </c>
    </row>
    <row r="2696" spans="1:22" ht="46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5">
        <f t="shared" si="126"/>
        <v>3.3333333333333335E-5</v>
      </c>
      <c r="G2696" t="s">
        <v>8221</v>
      </c>
      <c r="H2696" t="s">
        <v>8224</v>
      </c>
      <c r="I2696" t="s">
        <v>8246</v>
      </c>
      <c r="J2696">
        <v>1411701739</v>
      </c>
      <c r="K2696" s="11">
        <f>(Table1[[#This Row],[deadline]]/86400)+25569+(-5/24)</f>
        <v>41907.932164351849</v>
      </c>
      <c r="L2696">
        <v>1409109739</v>
      </c>
      <c r="M2696" s="11">
        <f>(Table1[[#This Row],[launched_at]]/86400)+25569+(-5/24)</f>
        <v>41877.932164351849</v>
      </c>
      <c r="N2696" s="12">
        <f>Table1[[#This Row],[Date Created Conversion]]</f>
        <v>41877.932164351849</v>
      </c>
      <c r="O2696" s="13">
        <f>Table1[[#This Row],[Date Created Conversion]]</f>
        <v>41877.932164351849</v>
      </c>
      <c r="P2696" t="b">
        <v>0</v>
      </c>
      <c r="Q2696">
        <v>1</v>
      </c>
      <c r="R2696" s="6">
        <f>E2696/Q2696</f>
        <v>1</v>
      </c>
      <c r="S2696" t="b">
        <v>0</v>
      </c>
      <c r="T2696" t="s">
        <v>8284</v>
      </c>
      <c r="U2696" s="7" t="str">
        <f t="shared" si="127"/>
        <v>food</v>
      </c>
      <c r="V2696" t="str">
        <f t="shared" si="128"/>
        <v>food trucks</v>
      </c>
    </row>
    <row r="2697" spans="1:22" ht="31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5">
        <f t="shared" si="126"/>
        <v>4.7333333333333333E-3</v>
      </c>
      <c r="G2697" t="s">
        <v>8221</v>
      </c>
      <c r="H2697" t="s">
        <v>8224</v>
      </c>
      <c r="I2697" t="s">
        <v>8246</v>
      </c>
      <c r="J2697">
        <v>1428981718</v>
      </c>
      <c r="K2697" s="11">
        <f>(Table1[[#This Row],[deadline]]/86400)+25569+(-5/24)</f>
        <v>42107.931921296295</v>
      </c>
      <c r="L2697">
        <v>1423801318</v>
      </c>
      <c r="M2697" s="11">
        <f>(Table1[[#This Row],[launched_at]]/86400)+25569+(-5/24)</f>
        <v>42047.973587962959</v>
      </c>
      <c r="N2697" s="12">
        <f>Table1[[#This Row],[Date Created Conversion]]</f>
        <v>42047.973587962959</v>
      </c>
      <c r="O2697" s="13">
        <f>Table1[[#This Row],[Date Created Conversion]]</f>
        <v>42047.973587962959</v>
      </c>
      <c r="P2697" t="b">
        <v>0</v>
      </c>
      <c r="Q2697">
        <v>3</v>
      </c>
      <c r="R2697" s="6">
        <f>E2697/Q2697</f>
        <v>23.666666666666668</v>
      </c>
      <c r="S2697" t="b">
        <v>0</v>
      </c>
      <c r="T2697" t="s">
        <v>8284</v>
      </c>
      <c r="U2697" s="7" t="str">
        <f t="shared" si="127"/>
        <v>food</v>
      </c>
      <c r="V2697" t="str">
        <f t="shared" si="128"/>
        <v>food trucks</v>
      </c>
    </row>
    <row r="2698" spans="1:22" ht="46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5">
        <f t="shared" si="126"/>
        <v>5.6500000000000002E-2</v>
      </c>
      <c r="G2698" t="s">
        <v>8221</v>
      </c>
      <c r="H2698" t="s">
        <v>8224</v>
      </c>
      <c r="I2698" t="s">
        <v>8246</v>
      </c>
      <c r="J2698">
        <v>1419538560</v>
      </c>
      <c r="K2698" s="11">
        <f>(Table1[[#This Row],[deadline]]/86400)+25569+(-5/24)</f>
        <v>41998.636111111111</v>
      </c>
      <c r="L2698">
        <v>1416600960</v>
      </c>
      <c r="M2698" s="11">
        <f>(Table1[[#This Row],[launched_at]]/86400)+25569+(-5/24)</f>
        <v>41964.636111111111</v>
      </c>
      <c r="N2698" s="12">
        <f>Table1[[#This Row],[Date Created Conversion]]</f>
        <v>41964.636111111111</v>
      </c>
      <c r="O2698" s="13">
        <f>Table1[[#This Row],[Date Created Conversion]]</f>
        <v>41964.636111111111</v>
      </c>
      <c r="P2698" t="b">
        <v>0</v>
      </c>
      <c r="Q2698">
        <v>38</v>
      </c>
      <c r="R2698" s="6">
        <f>E2698/Q2698</f>
        <v>89.21052631578948</v>
      </c>
      <c r="S2698" t="b">
        <v>0</v>
      </c>
      <c r="T2698" t="s">
        <v>8284</v>
      </c>
      <c r="U2698" s="7" t="str">
        <f t="shared" si="127"/>
        <v>food</v>
      </c>
      <c r="V2698" t="str">
        <f t="shared" si="128"/>
        <v>food trucks</v>
      </c>
    </row>
    <row r="2699" spans="1:22" ht="46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5">
        <f t="shared" si="126"/>
        <v>0.26352173913043481</v>
      </c>
      <c r="G2699" t="s">
        <v>8221</v>
      </c>
      <c r="H2699" t="s">
        <v>8224</v>
      </c>
      <c r="I2699" t="s">
        <v>8246</v>
      </c>
      <c r="J2699">
        <v>1438552800</v>
      </c>
      <c r="K2699" s="11">
        <f>(Table1[[#This Row],[deadline]]/86400)+25569+(-5/24)</f>
        <v>42218.708333333336</v>
      </c>
      <c r="L2699">
        <v>1435876423</v>
      </c>
      <c r="M2699" s="11">
        <f>(Table1[[#This Row],[launched_at]]/86400)+25569+(-5/24)</f>
        <v>42187.731747685182</v>
      </c>
      <c r="N2699" s="12">
        <f>Table1[[#This Row],[Date Created Conversion]]</f>
        <v>42187.731747685182</v>
      </c>
      <c r="O2699" s="13">
        <f>Table1[[#This Row],[Date Created Conversion]]</f>
        <v>42187.731747685182</v>
      </c>
      <c r="P2699" t="b">
        <v>0</v>
      </c>
      <c r="Q2699">
        <v>52</v>
      </c>
      <c r="R2699" s="6">
        <f>E2699/Q2699</f>
        <v>116.55769230769231</v>
      </c>
      <c r="S2699" t="b">
        <v>0</v>
      </c>
      <c r="T2699" t="s">
        <v>8284</v>
      </c>
      <c r="U2699" s="7" t="str">
        <f t="shared" si="127"/>
        <v>food</v>
      </c>
      <c r="V2699" t="str">
        <f t="shared" si="128"/>
        <v>food trucks</v>
      </c>
    </row>
    <row r="2700" spans="1:22" ht="46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5">
        <f t="shared" si="126"/>
        <v>3.2512500000000002E-3</v>
      </c>
      <c r="G2700" t="s">
        <v>8221</v>
      </c>
      <c r="H2700" t="s">
        <v>8224</v>
      </c>
      <c r="I2700" t="s">
        <v>8246</v>
      </c>
      <c r="J2700">
        <v>1403904808</v>
      </c>
      <c r="K2700" s="11">
        <f>(Table1[[#This Row],[deadline]]/86400)+25569+(-5/24)</f>
        <v>41817.689907407403</v>
      </c>
      <c r="L2700">
        <v>1401312808</v>
      </c>
      <c r="M2700" s="11">
        <f>(Table1[[#This Row],[launched_at]]/86400)+25569+(-5/24)</f>
        <v>41787.689907407403</v>
      </c>
      <c r="N2700" s="12">
        <f>Table1[[#This Row],[Date Created Conversion]]</f>
        <v>41787.689907407403</v>
      </c>
      <c r="O2700" s="13">
        <f>Table1[[#This Row],[Date Created Conversion]]</f>
        <v>41787.689907407403</v>
      </c>
      <c r="P2700" t="b">
        <v>0</v>
      </c>
      <c r="Q2700">
        <v>2</v>
      </c>
      <c r="R2700" s="6">
        <f>E2700/Q2700</f>
        <v>13.005000000000001</v>
      </c>
      <c r="S2700" t="b">
        <v>0</v>
      </c>
      <c r="T2700" t="s">
        <v>8284</v>
      </c>
      <c r="U2700" s="7" t="str">
        <f t="shared" si="127"/>
        <v>food</v>
      </c>
      <c r="V2700" t="str">
        <f t="shared" si="128"/>
        <v>food trucks</v>
      </c>
    </row>
    <row r="2701" spans="1:22" ht="46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5">
        <f t="shared" si="126"/>
        <v>0</v>
      </c>
      <c r="G2701" t="s">
        <v>8221</v>
      </c>
      <c r="H2701" t="s">
        <v>8229</v>
      </c>
      <c r="I2701" t="s">
        <v>8251</v>
      </c>
      <c r="J2701">
        <v>1407533463</v>
      </c>
      <c r="K2701" s="11">
        <f>(Table1[[#This Row],[deadline]]/86400)+25569+(-5/24)</f>
        <v>41859.688229166662</v>
      </c>
      <c r="L2701">
        <v>1404941463</v>
      </c>
      <c r="M2701" s="11">
        <f>(Table1[[#This Row],[launched_at]]/86400)+25569+(-5/24)</f>
        <v>41829.688229166662</v>
      </c>
      <c r="N2701" s="12">
        <f>Table1[[#This Row],[Date Created Conversion]]</f>
        <v>41829.688229166662</v>
      </c>
      <c r="O2701" s="13">
        <f>Table1[[#This Row],[Date Created Conversion]]</f>
        <v>41829.688229166662</v>
      </c>
      <c r="P2701" t="b">
        <v>0</v>
      </c>
      <c r="Q2701">
        <v>0</v>
      </c>
      <c r="R2701" s="6" t="e">
        <f>E2701/Q2701</f>
        <v>#DIV/0!</v>
      </c>
      <c r="S2701" t="b">
        <v>0</v>
      </c>
      <c r="T2701" t="s">
        <v>8284</v>
      </c>
      <c r="U2701" s="7" t="str">
        <f t="shared" si="127"/>
        <v>food</v>
      </c>
      <c r="V2701" t="str">
        <f t="shared" si="128"/>
        <v>food trucks</v>
      </c>
    </row>
    <row r="2702" spans="1:22" ht="46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5">
        <f t="shared" si="126"/>
        <v>7.0007000700070005E-3</v>
      </c>
      <c r="G2702" t="s">
        <v>8221</v>
      </c>
      <c r="H2702" t="s">
        <v>8224</v>
      </c>
      <c r="I2702" t="s">
        <v>8246</v>
      </c>
      <c r="J2702">
        <v>1411073972</v>
      </c>
      <c r="K2702" s="11">
        <f>(Table1[[#This Row],[deadline]]/86400)+25569+(-5/24)</f>
        <v>41900.666342592587</v>
      </c>
      <c r="L2702">
        <v>1408481972</v>
      </c>
      <c r="M2702" s="11">
        <f>(Table1[[#This Row],[launched_at]]/86400)+25569+(-5/24)</f>
        <v>41870.666342592587</v>
      </c>
      <c r="N2702" s="12">
        <f>Table1[[#This Row],[Date Created Conversion]]</f>
        <v>41870.666342592587</v>
      </c>
      <c r="O2702" s="13">
        <f>Table1[[#This Row],[Date Created Conversion]]</f>
        <v>41870.666342592587</v>
      </c>
      <c r="P2702" t="b">
        <v>0</v>
      </c>
      <c r="Q2702">
        <v>4</v>
      </c>
      <c r="R2702" s="6">
        <f>E2702/Q2702</f>
        <v>17.5</v>
      </c>
      <c r="S2702" t="b">
        <v>0</v>
      </c>
      <c r="T2702" t="s">
        <v>8284</v>
      </c>
      <c r="U2702" s="7" t="str">
        <f t="shared" si="127"/>
        <v>food</v>
      </c>
      <c r="V2702" t="str">
        <f t="shared" si="128"/>
        <v>food trucks</v>
      </c>
    </row>
    <row r="2703" spans="1:22" ht="46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5">
        <f t="shared" si="126"/>
        <v>0.46176470588235297</v>
      </c>
      <c r="G2703" t="s">
        <v>8222</v>
      </c>
      <c r="H2703" t="s">
        <v>8241</v>
      </c>
      <c r="I2703" t="s">
        <v>8249</v>
      </c>
      <c r="J2703">
        <v>1491586534</v>
      </c>
      <c r="K2703" s="11">
        <f>(Table1[[#This Row],[deadline]]/86400)+25569+(-5/24)</f>
        <v>42832.524699074071</v>
      </c>
      <c r="L2703">
        <v>1488911734</v>
      </c>
      <c r="M2703" s="11">
        <f>(Table1[[#This Row],[launched_at]]/86400)+25569+(-5/24)</f>
        <v>42801.566365740735</v>
      </c>
      <c r="N2703" s="12">
        <f>Table1[[#This Row],[Date Created Conversion]]</f>
        <v>42801.566365740735</v>
      </c>
      <c r="O2703" s="13">
        <f>Table1[[#This Row],[Date Created Conversion]]</f>
        <v>42801.566365740735</v>
      </c>
      <c r="P2703" t="b">
        <v>0</v>
      </c>
      <c r="Q2703">
        <v>46</v>
      </c>
      <c r="R2703" s="6">
        <f>E2703/Q2703</f>
        <v>34.130434782608695</v>
      </c>
      <c r="S2703" t="b">
        <v>0</v>
      </c>
      <c r="T2703" t="s">
        <v>8303</v>
      </c>
      <c r="U2703" s="7" t="str">
        <f t="shared" si="127"/>
        <v>theater</v>
      </c>
      <c r="V2703" t="str">
        <f t="shared" si="128"/>
        <v>spaces</v>
      </c>
    </row>
    <row r="2704" spans="1:22" ht="46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5">
        <f t="shared" si="126"/>
        <v>0.34410000000000002</v>
      </c>
      <c r="G2704" t="s">
        <v>8222</v>
      </c>
      <c r="H2704" t="s">
        <v>8224</v>
      </c>
      <c r="I2704" t="s">
        <v>8246</v>
      </c>
      <c r="J2704">
        <v>1491416077</v>
      </c>
      <c r="K2704" s="11">
        <f>(Table1[[#This Row],[deadline]]/86400)+25569+(-5/24)</f>
        <v>42830.551817129628</v>
      </c>
      <c r="L2704">
        <v>1488827677</v>
      </c>
      <c r="M2704" s="11">
        <f>(Table1[[#This Row],[launched_at]]/86400)+25569+(-5/24)</f>
        <v>42800.593483796292</v>
      </c>
      <c r="N2704" s="12">
        <f>Table1[[#This Row],[Date Created Conversion]]</f>
        <v>42800.593483796292</v>
      </c>
      <c r="O2704" s="13">
        <f>Table1[[#This Row],[Date Created Conversion]]</f>
        <v>42800.593483796292</v>
      </c>
      <c r="P2704" t="b">
        <v>1</v>
      </c>
      <c r="Q2704">
        <v>26</v>
      </c>
      <c r="R2704" s="6">
        <f>E2704/Q2704</f>
        <v>132.34615384615384</v>
      </c>
      <c r="S2704" t="b">
        <v>0</v>
      </c>
      <c r="T2704" t="s">
        <v>8303</v>
      </c>
      <c r="U2704" s="7" t="str">
        <f t="shared" si="127"/>
        <v>theater</v>
      </c>
      <c r="V2704" t="str">
        <f t="shared" si="128"/>
        <v>spaces</v>
      </c>
    </row>
    <row r="2705" spans="1:22" ht="3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5">
        <f t="shared" si="126"/>
        <v>1.0375000000000001</v>
      </c>
      <c r="G2705" t="s">
        <v>8222</v>
      </c>
      <c r="H2705" t="s">
        <v>8238</v>
      </c>
      <c r="I2705" t="s">
        <v>8256</v>
      </c>
      <c r="J2705">
        <v>1490196830</v>
      </c>
      <c r="K2705" s="11">
        <f>(Table1[[#This Row],[deadline]]/86400)+25569+(-5/24)</f>
        <v>42816.440162037034</v>
      </c>
      <c r="L2705">
        <v>1485016430</v>
      </c>
      <c r="M2705" s="11">
        <f>(Table1[[#This Row],[launched_at]]/86400)+25569+(-5/24)</f>
        <v>42756.481828703698</v>
      </c>
      <c r="N2705" s="12">
        <f>Table1[[#This Row],[Date Created Conversion]]</f>
        <v>42756.481828703698</v>
      </c>
      <c r="O2705" s="13">
        <f>Table1[[#This Row],[Date Created Conversion]]</f>
        <v>42756.481828703698</v>
      </c>
      <c r="P2705" t="b">
        <v>0</v>
      </c>
      <c r="Q2705">
        <v>45</v>
      </c>
      <c r="R2705" s="6">
        <f>E2705/Q2705</f>
        <v>922.22222222222217</v>
      </c>
      <c r="S2705" t="b">
        <v>0</v>
      </c>
      <c r="T2705" t="s">
        <v>8303</v>
      </c>
      <c r="U2705" s="7" t="str">
        <f t="shared" si="127"/>
        <v>theater</v>
      </c>
      <c r="V2705" t="str">
        <f t="shared" si="128"/>
        <v>spaces</v>
      </c>
    </row>
    <row r="2706" spans="1:22" ht="46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5">
        <f t="shared" si="126"/>
        <v>6.0263157894736845E-2</v>
      </c>
      <c r="G2706" t="s">
        <v>8222</v>
      </c>
      <c r="H2706" t="s">
        <v>8224</v>
      </c>
      <c r="I2706" t="s">
        <v>8246</v>
      </c>
      <c r="J2706">
        <v>1491421314</v>
      </c>
      <c r="K2706" s="11">
        <f>(Table1[[#This Row],[deadline]]/86400)+25569+(-5/24)</f>
        <v>42830.61243055555</v>
      </c>
      <c r="L2706">
        <v>1487709714</v>
      </c>
      <c r="M2706" s="11">
        <f>(Table1[[#This Row],[launched_at]]/86400)+25569+(-5/24)</f>
        <v>42787.654097222221</v>
      </c>
      <c r="N2706" s="12">
        <f>Table1[[#This Row],[Date Created Conversion]]</f>
        <v>42787.654097222221</v>
      </c>
      <c r="O2706" s="13">
        <f>Table1[[#This Row],[Date Created Conversion]]</f>
        <v>42787.654097222221</v>
      </c>
      <c r="P2706" t="b">
        <v>0</v>
      </c>
      <c r="Q2706">
        <v>7</v>
      </c>
      <c r="R2706" s="6">
        <f>E2706/Q2706</f>
        <v>163.57142857142858</v>
      </c>
      <c r="S2706" t="b">
        <v>0</v>
      </c>
      <c r="T2706" t="s">
        <v>8303</v>
      </c>
      <c r="U2706" s="7" t="str">
        <f t="shared" si="127"/>
        <v>theater</v>
      </c>
      <c r="V2706" t="str">
        <f t="shared" si="128"/>
        <v>spaces</v>
      </c>
    </row>
    <row r="2707" spans="1:22" ht="3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5">
        <f t="shared" si="126"/>
        <v>0.10539393939393939</v>
      </c>
      <c r="G2707" t="s">
        <v>8222</v>
      </c>
      <c r="H2707" t="s">
        <v>8224</v>
      </c>
      <c r="I2707" t="s">
        <v>8246</v>
      </c>
      <c r="J2707">
        <v>1490389158</v>
      </c>
      <c r="K2707" s="11">
        <f>(Table1[[#This Row],[deadline]]/86400)+25569+(-5/24)</f>
        <v>42818.666180555556</v>
      </c>
      <c r="L2707">
        <v>1486504758</v>
      </c>
      <c r="M2707" s="11">
        <f>(Table1[[#This Row],[launched_at]]/86400)+25569+(-5/24)</f>
        <v>42773.70784722222</v>
      </c>
      <c r="N2707" s="12">
        <f>Table1[[#This Row],[Date Created Conversion]]</f>
        <v>42773.70784722222</v>
      </c>
      <c r="O2707" s="13">
        <f>Table1[[#This Row],[Date Created Conversion]]</f>
        <v>42773.70784722222</v>
      </c>
      <c r="P2707" t="b">
        <v>0</v>
      </c>
      <c r="Q2707">
        <v>8</v>
      </c>
      <c r="R2707" s="6">
        <f>E2707/Q2707</f>
        <v>217.375</v>
      </c>
      <c r="S2707" t="b">
        <v>0</v>
      </c>
      <c r="T2707" t="s">
        <v>8303</v>
      </c>
      <c r="U2707" s="7" t="str">
        <f t="shared" si="127"/>
        <v>theater</v>
      </c>
      <c r="V2707" t="str">
        <f t="shared" si="128"/>
        <v>spaces</v>
      </c>
    </row>
    <row r="2708" spans="1:22" ht="46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5">
        <f t="shared" si="126"/>
        <v>1.1229714285714285</v>
      </c>
      <c r="G2708" t="s">
        <v>8219</v>
      </c>
      <c r="H2708" t="s">
        <v>8224</v>
      </c>
      <c r="I2708" t="s">
        <v>8246</v>
      </c>
      <c r="J2708">
        <v>1413442740</v>
      </c>
      <c r="K2708" s="11">
        <f>(Table1[[#This Row],[deadline]]/86400)+25569+(-5/24)</f>
        <v>41928.082638888889</v>
      </c>
      <c r="L2708">
        <v>1410937483</v>
      </c>
      <c r="M2708" s="11">
        <f>(Table1[[#This Row],[launched_at]]/86400)+25569+(-5/24)</f>
        <v>41899.086608796293</v>
      </c>
      <c r="N2708" s="12">
        <f>Table1[[#This Row],[Date Created Conversion]]</f>
        <v>41899.086608796293</v>
      </c>
      <c r="O2708" s="13">
        <f>Table1[[#This Row],[Date Created Conversion]]</f>
        <v>41899.086608796293</v>
      </c>
      <c r="P2708" t="b">
        <v>1</v>
      </c>
      <c r="Q2708">
        <v>263</v>
      </c>
      <c r="R2708" s="6">
        <f>E2708/Q2708</f>
        <v>149.44486692015209</v>
      </c>
      <c r="S2708" t="b">
        <v>1</v>
      </c>
      <c r="T2708" t="s">
        <v>8303</v>
      </c>
      <c r="U2708" s="7" t="str">
        <f t="shared" si="127"/>
        <v>theater</v>
      </c>
      <c r="V2708" t="str">
        <f t="shared" si="128"/>
        <v>spaces</v>
      </c>
    </row>
    <row r="2709" spans="1:22" ht="46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5">
        <f t="shared" si="126"/>
        <v>3.50844625</v>
      </c>
      <c r="G2709" t="s">
        <v>8219</v>
      </c>
      <c r="H2709" t="s">
        <v>8224</v>
      </c>
      <c r="I2709" t="s">
        <v>8246</v>
      </c>
      <c r="J2709">
        <v>1369637940</v>
      </c>
      <c r="K2709" s="11">
        <f>(Table1[[#This Row],[deadline]]/86400)+25569+(-5/24)</f>
        <v>41421.082638888889</v>
      </c>
      <c r="L2709">
        <v>1367088443</v>
      </c>
      <c r="M2709" s="11">
        <f>(Table1[[#This Row],[launched_at]]/86400)+25569+(-5/24)</f>
        <v>41391.574571759258</v>
      </c>
      <c r="N2709" s="12">
        <f>Table1[[#This Row],[Date Created Conversion]]</f>
        <v>41391.574571759258</v>
      </c>
      <c r="O2709" s="13">
        <f>Table1[[#This Row],[Date Created Conversion]]</f>
        <v>41391.574571759258</v>
      </c>
      <c r="P2709" t="b">
        <v>1</v>
      </c>
      <c r="Q2709">
        <v>394</v>
      </c>
      <c r="R2709" s="6">
        <f>E2709/Q2709</f>
        <v>71.237487309644663</v>
      </c>
      <c r="S2709" t="b">
        <v>1</v>
      </c>
      <c r="T2709" t="s">
        <v>8303</v>
      </c>
      <c r="U2709" s="7" t="str">
        <f t="shared" si="127"/>
        <v>theater</v>
      </c>
      <c r="V2709" t="str">
        <f t="shared" si="128"/>
        <v>spaces</v>
      </c>
    </row>
    <row r="2710" spans="1:22" ht="46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5">
        <f t="shared" si="126"/>
        <v>2.3321535</v>
      </c>
      <c r="G2710" t="s">
        <v>8219</v>
      </c>
      <c r="H2710" t="s">
        <v>8225</v>
      </c>
      <c r="I2710" t="s">
        <v>8247</v>
      </c>
      <c r="J2710">
        <v>1469119526</v>
      </c>
      <c r="K2710" s="11">
        <f>(Table1[[#This Row],[deadline]]/86400)+25569+(-5/24)</f>
        <v>42572.489884259259</v>
      </c>
      <c r="L2710">
        <v>1463935526</v>
      </c>
      <c r="M2710" s="11">
        <f>(Table1[[#This Row],[launched_at]]/86400)+25569+(-5/24)</f>
        <v>42512.489884259259</v>
      </c>
      <c r="N2710" s="12">
        <f>Table1[[#This Row],[Date Created Conversion]]</f>
        <v>42512.489884259259</v>
      </c>
      <c r="O2710" s="13">
        <f>Table1[[#This Row],[Date Created Conversion]]</f>
        <v>42512.489884259259</v>
      </c>
      <c r="P2710" t="b">
        <v>1</v>
      </c>
      <c r="Q2710">
        <v>1049</v>
      </c>
      <c r="R2710" s="6">
        <f>E2710/Q2710</f>
        <v>44.464318398474738</v>
      </c>
      <c r="S2710" t="b">
        <v>1</v>
      </c>
      <c r="T2710" t="s">
        <v>8303</v>
      </c>
      <c r="U2710" s="7" t="str">
        <f t="shared" si="127"/>
        <v>theater</v>
      </c>
      <c r="V2710" t="str">
        <f t="shared" si="128"/>
        <v>spaces</v>
      </c>
    </row>
    <row r="2711" spans="1:22" ht="46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5">
        <f t="shared" si="126"/>
        <v>1.01606</v>
      </c>
      <c r="G2711" t="s">
        <v>8219</v>
      </c>
      <c r="H2711" t="s">
        <v>8224</v>
      </c>
      <c r="I2711" t="s">
        <v>8246</v>
      </c>
      <c r="J2711">
        <v>1475553540</v>
      </c>
      <c r="K2711" s="11">
        <f>(Table1[[#This Row],[deadline]]/86400)+25569+(-5/24)</f>
        <v>42646.957638888889</v>
      </c>
      <c r="L2711">
        <v>1472528141</v>
      </c>
      <c r="M2711" s="11">
        <f>(Table1[[#This Row],[launched_at]]/86400)+25569+(-5/24)</f>
        <v>42611.941446759258</v>
      </c>
      <c r="N2711" s="12">
        <f>Table1[[#This Row],[Date Created Conversion]]</f>
        <v>42611.941446759258</v>
      </c>
      <c r="O2711" s="13">
        <f>Table1[[#This Row],[Date Created Conversion]]</f>
        <v>42611.941446759258</v>
      </c>
      <c r="P2711" t="b">
        <v>1</v>
      </c>
      <c r="Q2711">
        <v>308</v>
      </c>
      <c r="R2711" s="6">
        <f>E2711/Q2711</f>
        <v>164.94480519480518</v>
      </c>
      <c r="S2711" t="b">
        <v>1</v>
      </c>
      <c r="T2711" t="s">
        <v>8303</v>
      </c>
      <c r="U2711" s="7" t="str">
        <f t="shared" si="127"/>
        <v>theater</v>
      </c>
      <c r="V2711" t="str">
        <f t="shared" si="128"/>
        <v>spaces</v>
      </c>
    </row>
    <row r="2712" spans="1:22" ht="3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5">
        <f t="shared" si="126"/>
        <v>1.5390035000000002</v>
      </c>
      <c r="G2712" t="s">
        <v>8219</v>
      </c>
      <c r="H2712" t="s">
        <v>8224</v>
      </c>
      <c r="I2712" t="s">
        <v>8246</v>
      </c>
      <c r="J2712">
        <v>1407549600</v>
      </c>
      <c r="K2712" s="11">
        <f>(Table1[[#This Row],[deadline]]/86400)+25569+(-5/24)</f>
        <v>41859.875</v>
      </c>
      <c r="L2712">
        <v>1404797428</v>
      </c>
      <c r="M2712" s="11">
        <f>(Table1[[#This Row],[launched_at]]/86400)+25569+(-5/24)</f>
        <v>41828.021157407406</v>
      </c>
      <c r="N2712" s="12">
        <f>Table1[[#This Row],[Date Created Conversion]]</f>
        <v>41828.021157407406</v>
      </c>
      <c r="O2712" s="13">
        <f>Table1[[#This Row],[Date Created Conversion]]</f>
        <v>41828.021157407406</v>
      </c>
      <c r="P2712" t="b">
        <v>1</v>
      </c>
      <c r="Q2712">
        <v>1088</v>
      </c>
      <c r="R2712" s="6">
        <f>E2712/Q2712</f>
        <v>84.871516544117654</v>
      </c>
      <c r="S2712" t="b">
        <v>1</v>
      </c>
      <c r="T2712" t="s">
        <v>8303</v>
      </c>
      <c r="U2712" s="7" t="str">
        <f t="shared" si="127"/>
        <v>theater</v>
      </c>
      <c r="V2712" t="str">
        <f t="shared" si="128"/>
        <v>spaces</v>
      </c>
    </row>
    <row r="2713" spans="1:22" ht="46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5">
        <f t="shared" si="126"/>
        <v>1.007161125319693</v>
      </c>
      <c r="G2713" t="s">
        <v>8219</v>
      </c>
      <c r="H2713" t="s">
        <v>8225</v>
      </c>
      <c r="I2713" t="s">
        <v>8247</v>
      </c>
      <c r="J2713">
        <v>1403301660</v>
      </c>
      <c r="K2713" s="11">
        <f>(Table1[[#This Row],[deadline]]/86400)+25569+(-5/24)</f>
        <v>41810.709027777775</v>
      </c>
      <c r="L2713">
        <v>1400694790</v>
      </c>
      <c r="M2713" s="11">
        <f>(Table1[[#This Row],[launched_at]]/86400)+25569+(-5/24)</f>
        <v>41780.536921296291</v>
      </c>
      <c r="N2713" s="12">
        <f>Table1[[#This Row],[Date Created Conversion]]</f>
        <v>41780.536921296291</v>
      </c>
      <c r="O2713" s="13">
        <f>Table1[[#This Row],[Date Created Conversion]]</f>
        <v>41780.536921296291</v>
      </c>
      <c r="P2713" t="b">
        <v>1</v>
      </c>
      <c r="Q2713">
        <v>73</v>
      </c>
      <c r="R2713" s="6">
        <f>E2713/Q2713</f>
        <v>53.945205479452056</v>
      </c>
      <c r="S2713" t="b">
        <v>1</v>
      </c>
      <c r="T2713" t="s">
        <v>8303</v>
      </c>
      <c r="U2713" s="7" t="str">
        <f t="shared" si="127"/>
        <v>theater</v>
      </c>
      <c r="V2713" t="str">
        <f t="shared" si="128"/>
        <v>spaces</v>
      </c>
    </row>
    <row r="2714" spans="1:22" ht="46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5">
        <f t="shared" si="126"/>
        <v>1.3138181818181818</v>
      </c>
      <c r="G2714" t="s">
        <v>8219</v>
      </c>
      <c r="H2714" t="s">
        <v>8224</v>
      </c>
      <c r="I2714" t="s">
        <v>8246</v>
      </c>
      <c r="J2714">
        <v>1373738400</v>
      </c>
      <c r="K2714" s="11">
        <f>(Table1[[#This Row],[deadline]]/86400)+25569+(-5/24)</f>
        <v>41468.541666666664</v>
      </c>
      <c r="L2714">
        <v>1370568560</v>
      </c>
      <c r="M2714" s="11">
        <f>(Table1[[#This Row],[launched_at]]/86400)+25569+(-5/24)</f>
        <v>41431.853703703702</v>
      </c>
      <c r="N2714" s="12">
        <f>Table1[[#This Row],[Date Created Conversion]]</f>
        <v>41431.853703703702</v>
      </c>
      <c r="O2714" s="13">
        <f>Table1[[#This Row],[Date Created Conversion]]</f>
        <v>41431.853703703702</v>
      </c>
      <c r="P2714" t="b">
        <v>1</v>
      </c>
      <c r="Q2714">
        <v>143</v>
      </c>
      <c r="R2714" s="6">
        <f>E2714/Q2714</f>
        <v>50.531468531468533</v>
      </c>
      <c r="S2714" t="b">
        <v>1</v>
      </c>
      <c r="T2714" t="s">
        <v>8303</v>
      </c>
      <c r="U2714" s="7" t="str">
        <f t="shared" si="127"/>
        <v>theater</v>
      </c>
      <c r="V2714" t="str">
        <f t="shared" si="128"/>
        <v>spaces</v>
      </c>
    </row>
    <row r="2715" spans="1:22" ht="46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5">
        <f t="shared" si="126"/>
        <v>1.0224133333333334</v>
      </c>
      <c r="G2715" t="s">
        <v>8219</v>
      </c>
      <c r="H2715" t="s">
        <v>8224</v>
      </c>
      <c r="I2715" t="s">
        <v>8246</v>
      </c>
      <c r="J2715">
        <v>1450971684</v>
      </c>
      <c r="K2715" s="11">
        <f>(Table1[[#This Row],[deadline]]/86400)+25569+(-5/24)</f>
        <v>42362.445416666662</v>
      </c>
      <c r="L2715">
        <v>1447515684</v>
      </c>
      <c r="M2715" s="11">
        <f>(Table1[[#This Row],[launched_at]]/86400)+25569+(-5/24)</f>
        <v>42322.445416666662</v>
      </c>
      <c r="N2715" s="12">
        <f>Table1[[#This Row],[Date Created Conversion]]</f>
        <v>42322.445416666662</v>
      </c>
      <c r="O2715" s="13">
        <f>Table1[[#This Row],[Date Created Conversion]]</f>
        <v>42322.445416666662</v>
      </c>
      <c r="P2715" t="b">
        <v>1</v>
      </c>
      <c r="Q2715">
        <v>1420</v>
      </c>
      <c r="R2715" s="6">
        <f>E2715/Q2715</f>
        <v>108.00140845070422</v>
      </c>
      <c r="S2715" t="b">
        <v>1</v>
      </c>
      <c r="T2715" t="s">
        <v>8303</v>
      </c>
      <c r="U2715" s="7" t="str">
        <f t="shared" si="127"/>
        <v>theater</v>
      </c>
      <c r="V2715" t="str">
        <f t="shared" si="128"/>
        <v>spaces</v>
      </c>
    </row>
    <row r="2716" spans="1:22" ht="3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5">
        <f t="shared" si="126"/>
        <v>1.1635599999999999</v>
      </c>
      <c r="G2716" t="s">
        <v>8219</v>
      </c>
      <c r="H2716" t="s">
        <v>8224</v>
      </c>
      <c r="I2716" t="s">
        <v>8246</v>
      </c>
      <c r="J2716">
        <v>1476486000</v>
      </c>
      <c r="K2716" s="11">
        <f>(Table1[[#This Row],[deadline]]/86400)+25569+(-5/24)</f>
        <v>42657.749999999993</v>
      </c>
      <c r="L2716">
        <v>1474040596</v>
      </c>
      <c r="M2716" s="11">
        <f>(Table1[[#This Row],[launched_at]]/86400)+25569+(-5/24)</f>
        <v>42629.446712962956</v>
      </c>
      <c r="N2716" s="12">
        <f>Table1[[#This Row],[Date Created Conversion]]</f>
        <v>42629.446712962956</v>
      </c>
      <c r="O2716" s="13">
        <f>Table1[[#This Row],[Date Created Conversion]]</f>
        <v>42629.446712962956</v>
      </c>
      <c r="P2716" t="b">
        <v>1</v>
      </c>
      <c r="Q2716">
        <v>305</v>
      </c>
      <c r="R2716" s="6">
        <f>E2716/Q2716</f>
        <v>95.373770491803285</v>
      </c>
      <c r="S2716" t="b">
        <v>1</v>
      </c>
      <c r="T2716" t="s">
        <v>8303</v>
      </c>
      <c r="U2716" s="7" t="str">
        <f t="shared" si="127"/>
        <v>theater</v>
      </c>
      <c r="V2716" t="str">
        <f t="shared" si="128"/>
        <v>spaces</v>
      </c>
    </row>
    <row r="2717" spans="1:22" ht="46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5">
        <f t="shared" si="126"/>
        <v>2.6462241666666664</v>
      </c>
      <c r="G2717" t="s">
        <v>8219</v>
      </c>
      <c r="H2717" t="s">
        <v>8224</v>
      </c>
      <c r="I2717" t="s">
        <v>8246</v>
      </c>
      <c r="J2717">
        <v>1456047228</v>
      </c>
      <c r="K2717" s="11">
        <f>(Table1[[#This Row],[deadline]]/86400)+25569+(-5/24)</f>
        <v>42421.190138888887</v>
      </c>
      <c r="L2717">
        <v>1453109628</v>
      </c>
      <c r="M2717" s="11">
        <f>(Table1[[#This Row],[launched_at]]/86400)+25569+(-5/24)</f>
        <v>42387.190138888887</v>
      </c>
      <c r="N2717" s="12">
        <f>Table1[[#This Row],[Date Created Conversion]]</f>
        <v>42387.190138888887</v>
      </c>
      <c r="O2717" s="13">
        <f>Table1[[#This Row],[Date Created Conversion]]</f>
        <v>42387.190138888887</v>
      </c>
      <c r="P2717" t="b">
        <v>1</v>
      </c>
      <c r="Q2717">
        <v>551</v>
      </c>
      <c r="R2717" s="6">
        <f>E2717/Q2717</f>
        <v>57.631016333938291</v>
      </c>
      <c r="S2717" t="b">
        <v>1</v>
      </c>
      <c r="T2717" t="s">
        <v>8303</v>
      </c>
      <c r="U2717" s="7" t="str">
        <f t="shared" si="127"/>
        <v>theater</v>
      </c>
      <c r="V2717" t="str">
        <f t="shared" si="128"/>
        <v>spaces</v>
      </c>
    </row>
    <row r="2718" spans="1:22" ht="6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5">
        <f t="shared" si="126"/>
        <v>1.1998010000000001</v>
      </c>
      <c r="G2718" t="s">
        <v>8219</v>
      </c>
      <c r="H2718" t="s">
        <v>8236</v>
      </c>
      <c r="I2718" t="s">
        <v>8249</v>
      </c>
      <c r="J2718">
        <v>1444291193</v>
      </c>
      <c r="K2718" s="11">
        <f>(Table1[[#This Row],[deadline]]/86400)+25569+(-5/24)</f>
        <v>42285.124918981477</v>
      </c>
      <c r="L2718">
        <v>1441699193</v>
      </c>
      <c r="M2718" s="11">
        <f>(Table1[[#This Row],[launched_at]]/86400)+25569+(-5/24)</f>
        <v>42255.124918981477</v>
      </c>
      <c r="N2718" s="12">
        <f>Table1[[#This Row],[Date Created Conversion]]</f>
        <v>42255.124918981477</v>
      </c>
      <c r="O2718" s="13">
        <f>Table1[[#This Row],[Date Created Conversion]]</f>
        <v>42255.124918981477</v>
      </c>
      <c r="P2718" t="b">
        <v>1</v>
      </c>
      <c r="Q2718">
        <v>187</v>
      </c>
      <c r="R2718" s="6">
        <f>E2718/Q2718</f>
        <v>64.160481283422456</v>
      </c>
      <c r="S2718" t="b">
        <v>1</v>
      </c>
      <c r="T2718" t="s">
        <v>8303</v>
      </c>
      <c r="U2718" s="7" t="str">
        <f t="shared" si="127"/>
        <v>theater</v>
      </c>
      <c r="V2718" t="str">
        <f t="shared" si="128"/>
        <v>spaces</v>
      </c>
    </row>
    <row r="2719" spans="1:22" ht="46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5">
        <f t="shared" si="126"/>
        <v>1.2010400000000001</v>
      </c>
      <c r="G2719" t="s">
        <v>8219</v>
      </c>
      <c r="H2719" t="s">
        <v>8224</v>
      </c>
      <c r="I2719" t="s">
        <v>8246</v>
      </c>
      <c r="J2719">
        <v>1417906649</v>
      </c>
      <c r="K2719" s="11">
        <f>(Table1[[#This Row],[deadline]]/86400)+25569+(-5/24)</f>
        <v>41979.748252314814</v>
      </c>
      <c r="L2719">
        <v>1414015049</v>
      </c>
      <c r="M2719" s="11">
        <f>(Table1[[#This Row],[launched_at]]/86400)+25569+(-5/24)</f>
        <v>41934.706585648142</v>
      </c>
      <c r="N2719" s="12">
        <f>Table1[[#This Row],[Date Created Conversion]]</f>
        <v>41934.706585648142</v>
      </c>
      <c r="O2719" s="13">
        <f>Table1[[#This Row],[Date Created Conversion]]</f>
        <v>41934.706585648142</v>
      </c>
      <c r="P2719" t="b">
        <v>1</v>
      </c>
      <c r="Q2719">
        <v>325</v>
      </c>
      <c r="R2719" s="6">
        <f>E2719/Q2719</f>
        <v>92.387692307692305</v>
      </c>
      <c r="S2719" t="b">
        <v>1</v>
      </c>
      <c r="T2719" t="s">
        <v>8303</v>
      </c>
      <c r="U2719" s="7" t="str">
        <f t="shared" si="127"/>
        <v>theater</v>
      </c>
      <c r="V2719" t="str">
        <f t="shared" si="128"/>
        <v>spaces</v>
      </c>
    </row>
    <row r="2720" spans="1:22" ht="46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5">
        <f t="shared" si="126"/>
        <v>1.0358333333333334</v>
      </c>
      <c r="G2720" t="s">
        <v>8219</v>
      </c>
      <c r="H2720" t="s">
        <v>8224</v>
      </c>
      <c r="I2720" t="s">
        <v>8246</v>
      </c>
      <c r="J2720">
        <v>1462316400</v>
      </c>
      <c r="K2720" s="11">
        <f>(Table1[[#This Row],[deadline]]/86400)+25569+(-5/24)</f>
        <v>42493.749999999993</v>
      </c>
      <c r="L2720">
        <v>1459865945</v>
      </c>
      <c r="M2720" s="11">
        <f>(Table1[[#This Row],[launched_at]]/86400)+25569+(-5/24)</f>
        <v>42465.388252314813</v>
      </c>
      <c r="N2720" s="12">
        <f>Table1[[#This Row],[Date Created Conversion]]</f>
        <v>42465.388252314813</v>
      </c>
      <c r="O2720" s="13">
        <f>Table1[[#This Row],[Date Created Conversion]]</f>
        <v>42465.388252314813</v>
      </c>
      <c r="P2720" t="b">
        <v>1</v>
      </c>
      <c r="Q2720">
        <v>148</v>
      </c>
      <c r="R2720" s="6">
        <f>E2720/Q2720</f>
        <v>125.97972972972973</v>
      </c>
      <c r="S2720" t="b">
        <v>1</v>
      </c>
      <c r="T2720" t="s">
        <v>8303</v>
      </c>
      <c r="U2720" s="7" t="str">
        <f t="shared" si="127"/>
        <v>theater</v>
      </c>
      <c r="V2720" t="str">
        <f t="shared" si="128"/>
        <v>spaces</v>
      </c>
    </row>
    <row r="2721" spans="1:22" ht="46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5">
        <f t="shared" si="126"/>
        <v>1.0883333333333334</v>
      </c>
      <c r="G2721" t="s">
        <v>8219</v>
      </c>
      <c r="H2721" t="s">
        <v>8224</v>
      </c>
      <c r="I2721" t="s">
        <v>8246</v>
      </c>
      <c r="J2721">
        <v>1460936694</v>
      </c>
      <c r="K2721" s="11">
        <f>(Table1[[#This Row],[deadline]]/86400)+25569+(-5/24)</f>
        <v>42477.781180555554</v>
      </c>
      <c r="L2721">
        <v>1455756294</v>
      </c>
      <c r="M2721" s="11">
        <f>(Table1[[#This Row],[launched_at]]/86400)+25569+(-5/24)</f>
        <v>42417.822847222218</v>
      </c>
      <c r="N2721" s="12">
        <f>Table1[[#This Row],[Date Created Conversion]]</f>
        <v>42417.822847222218</v>
      </c>
      <c r="O2721" s="13">
        <f>Table1[[#This Row],[Date Created Conversion]]</f>
        <v>42417.822847222218</v>
      </c>
      <c r="P2721" t="b">
        <v>0</v>
      </c>
      <c r="Q2721">
        <v>69</v>
      </c>
      <c r="R2721" s="6">
        <f>E2721/Q2721</f>
        <v>94.637681159420296</v>
      </c>
      <c r="S2721" t="b">
        <v>1</v>
      </c>
      <c r="T2721" t="s">
        <v>8303</v>
      </c>
      <c r="U2721" s="7" t="str">
        <f t="shared" si="127"/>
        <v>theater</v>
      </c>
      <c r="V2721" t="str">
        <f t="shared" si="128"/>
        <v>spaces</v>
      </c>
    </row>
    <row r="2722" spans="1:22" ht="3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5">
        <f t="shared" si="126"/>
        <v>1.1812400000000001</v>
      </c>
      <c r="G2722" t="s">
        <v>8219</v>
      </c>
      <c r="H2722" t="s">
        <v>8224</v>
      </c>
      <c r="I2722" t="s">
        <v>8246</v>
      </c>
      <c r="J2722">
        <v>1478866253</v>
      </c>
      <c r="K2722" s="11">
        <f>(Table1[[#This Row],[deadline]]/86400)+25569+(-5/24)</f>
        <v>42685.299224537033</v>
      </c>
      <c r="L2722">
        <v>1476270653</v>
      </c>
      <c r="M2722" s="11">
        <f>(Table1[[#This Row],[launched_at]]/86400)+25569+(-5/24)</f>
        <v>42655.257557870369</v>
      </c>
      <c r="N2722" s="12">
        <f>Table1[[#This Row],[Date Created Conversion]]</f>
        <v>42655.257557870369</v>
      </c>
      <c r="O2722" s="13">
        <f>Table1[[#This Row],[Date Created Conversion]]</f>
        <v>42655.257557870369</v>
      </c>
      <c r="P2722" t="b">
        <v>0</v>
      </c>
      <c r="Q2722">
        <v>173</v>
      </c>
      <c r="R2722" s="6">
        <f>E2722/Q2722</f>
        <v>170.69942196531792</v>
      </c>
      <c r="S2722" t="b">
        <v>1</v>
      </c>
      <c r="T2722" t="s">
        <v>8303</v>
      </c>
      <c r="U2722" s="7" t="str">
        <f t="shared" si="127"/>
        <v>theater</v>
      </c>
      <c r="V2722" t="str">
        <f t="shared" si="128"/>
        <v>spaces</v>
      </c>
    </row>
    <row r="2723" spans="1:22" ht="46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5">
        <f t="shared" si="126"/>
        <v>14.62</v>
      </c>
      <c r="G2723" t="s">
        <v>8219</v>
      </c>
      <c r="H2723" t="s">
        <v>8225</v>
      </c>
      <c r="I2723" t="s">
        <v>8247</v>
      </c>
      <c r="J2723">
        <v>1378494000</v>
      </c>
      <c r="K2723" s="11">
        <f>(Table1[[#This Row],[deadline]]/86400)+25569+(-5/24)</f>
        <v>41523.583333333328</v>
      </c>
      <c r="L2723">
        <v>1375880598</v>
      </c>
      <c r="M2723" s="11">
        <f>(Table1[[#This Row],[launched_at]]/86400)+25569+(-5/24)</f>
        <v>41493.335625</v>
      </c>
      <c r="N2723" s="12">
        <f>Table1[[#This Row],[Date Created Conversion]]</f>
        <v>41493.335625</v>
      </c>
      <c r="O2723" s="13">
        <f>Table1[[#This Row],[Date Created Conversion]]</f>
        <v>41493.335625</v>
      </c>
      <c r="P2723" t="b">
        <v>0</v>
      </c>
      <c r="Q2723">
        <v>269</v>
      </c>
      <c r="R2723" s="6">
        <f>E2723/Q2723</f>
        <v>40.762081784386616</v>
      </c>
      <c r="S2723" t="b">
        <v>1</v>
      </c>
      <c r="T2723" t="s">
        <v>8295</v>
      </c>
      <c r="U2723" s="7" t="str">
        <f t="shared" si="127"/>
        <v>technology</v>
      </c>
      <c r="V2723" t="str">
        <f t="shared" si="128"/>
        <v>hardware</v>
      </c>
    </row>
    <row r="2724" spans="1:22" ht="46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5">
        <f t="shared" si="126"/>
        <v>2.5253999999999999</v>
      </c>
      <c r="G2724" t="s">
        <v>8219</v>
      </c>
      <c r="H2724" t="s">
        <v>8224</v>
      </c>
      <c r="I2724" t="s">
        <v>8246</v>
      </c>
      <c r="J2724">
        <v>1485722053</v>
      </c>
      <c r="K2724" s="11">
        <f>(Table1[[#This Row],[deadline]]/86400)+25569+(-5/24)</f>
        <v>42764.64876157407</v>
      </c>
      <c r="L2724">
        <v>1480538053</v>
      </c>
      <c r="M2724" s="11">
        <f>(Table1[[#This Row],[launched_at]]/86400)+25569+(-5/24)</f>
        <v>42704.64876157407</v>
      </c>
      <c r="N2724" s="12">
        <f>Table1[[#This Row],[Date Created Conversion]]</f>
        <v>42704.64876157407</v>
      </c>
      <c r="O2724" s="13">
        <f>Table1[[#This Row],[Date Created Conversion]]</f>
        <v>42704.64876157407</v>
      </c>
      <c r="P2724" t="b">
        <v>0</v>
      </c>
      <c r="Q2724">
        <v>185</v>
      </c>
      <c r="R2724" s="6">
        <f>E2724/Q2724</f>
        <v>68.254054054054052</v>
      </c>
      <c r="S2724" t="b">
        <v>1</v>
      </c>
      <c r="T2724" t="s">
        <v>8295</v>
      </c>
      <c r="U2724" s="7" t="str">
        <f t="shared" si="127"/>
        <v>technology</v>
      </c>
      <c r="V2724" t="str">
        <f t="shared" si="128"/>
        <v>hardware</v>
      </c>
    </row>
    <row r="2725" spans="1:22" ht="46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5">
        <f t="shared" si="126"/>
        <v>1.4005000000000001</v>
      </c>
      <c r="G2725" t="s">
        <v>8219</v>
      </c>
      <c r="H2725" t="s">
        <v>8224</v>
      </c>
      <c r="I2725" t="s">
        <v>8246</v>
      </c>
      <c r="J2725">
        <v>1420060088</v>
      </c>
      <c r="K2725" s="11">
        <f>(Table1[[#This Row],[deadline]]/86400)+25569+(-5/24)</f>
        <v>42004.672314814808</v>
      </c>
      <c r="L2725">
        <v>1414872488</v>
      </c>
      <c r="M2725" s="11">
        <f>(Table1[[#This Row],[launched_at]]/86400)+25569+(-5/24)</f>
        <v>41944.630648148144</v>
      </c>
      <c r="N2725" s="12">
        <f>Table1[[#This Row],[Date Created Conversion]]</f>
        <v>41944.630648148144</v>
      </c>
      <c r="O2725" s="13">
        <f>Table1[[#This Row],[Date Created Conversion]]</f>
        <v>41944.630648148144</v>
      </c>
      <c r="P2725" t="b">
        <v>0</v>
      </c>
      <c r="Q2725">
        <v>176</v>
      </c>
      <c r="R2725" s="6">
        <f>E2725/Q2725</f>
        <v>95.48863636363636</v>
      </c>
      <c r="S2725" t="b">
        <v>1</v>
      </c>
      <c r="T2725" t="s">
        <v>8295</v>
      </c>
      <c r="U2725" s="7" t="str">
        <f t="shared" si="127"/>
        <v>technology</v>
      </c>
      <c r="V2725" t="str">
        <f t="shared" si="128"/>
        <v>hardware</v>
      </c>
    </row>
    <row r="2726" spans="1:22" ht="46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5">
        <f t="shared" si="126"/>
        <v>2.9687520259319289</v>
      </c>
      <c r="G2726" t="s">
        <v>8219</v>
      </c>
      <c r="H2726" t="s">
        <v>8225</v>
      </c>
      <c r="I2726" t="s">
        <v>8247</v>
      </c>
      <c r="J2726">
        <v>1439625059</v>
      </c>
      <c r="K2726" s="11">
        <f>(Table1[[#This Row],[deadline]]/86400)+25569+(-5/24)</f>
        <v>42231.118738425925</v>
      </c>
      <c r="L2726">
        <v>1436860259</v>
      </c>
      <c r="M2726" s="11">
        <f>(Table1[[#This Row],[launched_at]]/86400)+25569+(-5/24)</f>
        <v>42199.118738425925</v>
      </c>
      <c r="N2726" s="12">
        <f>Table1[[#This Row],[Date Created Conversion]]</f>
        <v>42199.118738425925</v>
      </c>
      <c r="O2726" s="13">
        <f>Table1[[#This Row],[Date Created Conversion]]</f>
        <v>42199.118738425925</v>
      </c>
      <c r="P2726" t="b">
        <v>0</v>
      </c>
      <c r="Q2726">
        <v>1019</v>
      </c>
      <c r="R2726" s="6">
        <f>E2726/Q2726</f>
        <v>7.1902649656526005</v>
      </c>
      <c r="S2726" t="b">
        <v>1</v>
      </c>
      <c r="T2726" t="s">
        <v>8295</v>
      </c>
      <c r="U2726" s="7" t="str">
        <f t="shared" si="127"/>
        <v>technology</v>
      </c>
      <c r="V2726" t="str">
        <f t="shared" si="128"/>
        <v>hardware</v>
      </c>
    </row>
    <row r="2727" spans="1:22" ht="3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5">
        <f t="shared" si="126"/>
        <v>1.445425</v>
      </c>
      <c r="G2727" t="s">
        <v>8219</v>
      </c>
      <c r="H2727" t="s">
        <v>8229</v>
      </c>
      <c r="I2727" t="s">
        <v>8251</v>
      </c>
      <c r="J2727">
        <v>1488390735</v>
      </c>
      <c r="K2727" s="11">
        <f>(Table1[[#This Row],[deadline]]/86400)+25569+(-5/24)</f>
        <v>42795.53628472222</v>
      </c>
      <c r="L2727">
        <v>1484070735</v>
      </c>
      <c r="M2727" s="11">
        <f>(Table1[[#This Row],[launched_at]]/86400)+25569+(-5/24)</f>
        <v>42745.53628472222</v>
      </c>
      <c r="N2727" s="12">
        <f>Table1[[#This Row],[Date Created Conversion]]</f>
        <v>42745.53628472222</v>
      </c>
      <c r="O2727" s="13">
        <f>Table1[[#This Row],[Date Created Conversion]]</f>
        <v>42745.53628472222</v>
      </c>
      <c r="P2727" t="b">
        <v>0</v>
      </c>
      <c r="Q2727">
        <v>113</v>
      </c>
      <c r="R2727" s="6">
        <f>E2727/Q2727</f>
        <v>511.65486725663715</v>
      </c>
      <c r="S2727" t="b">
        <v>1</v>
      </c>
      <c r="T2727" t="s">
        <v>8295</v>
      </c>
      <c r="U2727" s="7" t="str">
        <f t="shared" si="127"/>
        <v>technology</v>
      </c>
      <c r="V2727" t="str">
        <f t="shared" si="128"/>
        <v>hardware</v>
      </c>
    </row>
    <row r="2728" spans="1:22" ht="18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5">
        <f t="shared" si="126"/>
        <v>1.05745</v>
      </c>
      <c r="G2728" t="s">
        <v>8219</v>
      </c>
      <c r="H2728" t="s">
        <v>8224</v>
      </c>
      <c r="I2728" t="s">
        <v>8246</v>
      </c>
      <c r="J2728">
        <v>1461333311</v>
      </c>
      <c r="K2728" s="11">
        <f>(Table1[[#This Row],[deadline]]/86400)+25569+(-5/24)</f>
        <v>42482.371655092589</v>
      </c>
      <c r="L2728">
        <v>1458741311</v>
      </c>
      <c r="M2728" s="11">
        <f>(Table1[[#This Row],[launched_at]]/86400)+25569+(-5/24)</f>
        <v>42452.371655092589</v>
      </c>
      <c r="N2728" s="12">
        <f>Table1[[#This Row],[Date Created Conversion]]</f>
        <v>42452.371655092589</v>
      </c>
      <c r="O2728" s="13">
        <f>Table1[[#This Row],[Date Created Conversion]]</f>
        <v>42452.371655092589</v>
      </c>
      <c r="P2728" t="b">
        <v>0</v>
      </c>
      <c r="Q2728">
        <v>404</v>
      </c>
      <c r="R2728" s="6">
        <f>E2728/Q2728</f>
        <v>261.74504950495049</v>
      </c>
      <c r="S2728" t="b">
        <v>1</v>
      </c>
      <c r="T2728" t="s">
        <v>8295</v>
      </c>
      <c r="U2728" s="7" t="str">
        <f t="shared" si="127"/>
        <v>technology</v>
      </c>
      <c r="V2728" t="str">
        <f t="shared" si="128"/>
        <v>hardware</v>
      </c>
    </row>
    <row r="2729" spans="1:22" ht="46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5">
        <f t="shared" si="126"/>
        <v>4.9321000000000002</v>
      </c>
      <c r="G2729" t="s">
        <v>8219</v>
      </c>
      <c r="H2729" t="s">
        <v>8224</v>
      </c>
      <c r="I2729" t="s">
        <v>8246</v>
      </c>
      <c r="J2729">
        <v>1438964063</v>
      </c>
      <c r="K2729" s="11">
        <f>(Table1[[#This Row],[deadline]]/86400)+25569+(-5/24)</f>
        <v>42223.468321759261</v>
      </c>
      <c r="L2729">
        <v>1436804063</v>
      </c>
      <c r="M2729" s="11">
        <f>(Table1[[#This Row],[launched_at]]/86400)+25569+(-5/24)</f>
        <v>42198.468321759261</v>
      </c>
      <c r="N2729" s="12">
        <f>Table1[[#This Row],[Date Created Conversion]]</f>
        <v>42198.468321759261</v>
      </c>
      <c r="O2729" s="13">
        <f>Table1[[#This Row],[Date Created Conversion]]</f>
        <v>42198.468321759261</v>
      </c>
      <c r="P2729" t="b">
        <v>0</v>
      </c>
      <c r="Q2729">
        <v>707</v>
      </c>
      <c r="R2729" s="6">
        <f>E2729/Q2729</f>
        <v>69.760961810466767</v>
      </c>
      <c r="S2729" t="b">
        <v>1</v>
      </c>
      <c r="T2729" t="s">
        <v>8295</v>
      </c>
      <c r="U2729" s="7" t="str">
        <f t="shared" si="127"/>
        <v>technology</v>
      </c>
      <c r="V2729" t="str">
        <f t="shared" si="128"/>
        <v>hardware</v>
      </c>
    </row>
    <row r="2730" spans="1:22" ht="3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5">
        <f t="shared" si="126"/>
        <v>2.0182666666666669</v>
      </c>
      <c r="G2730" t="s">
        <v>8219</v>
      </c>
      <c r="H2730" t="s">
        <v>8224</v>
      </c>
      <c r="I2730" t="s">
        <v>8246</v>
      </c>
      <c r="J2730">
        <v>1451485434</v>
      </c>
      <c r="K2730" s="11">
        <f>(Table1[[#This Row],[deadline]]/86400)+25569+(-5/24)</f>
        <v>42368.391597222224</v>
      </c>
      <c r="L2730">
        <v>1448461434</v>
      </c>
      <c r="M2730" s="11">
        <f>(Table1[[#This Row],[launched_at]]/86400)+25569+(-5/24)</f>
        <v>42333.391597222224</v>
      </c>
      <c r="N2730" s="12">
        <f>Table1[[#This Row],[Date Created Conversion]]</f>
        <v>42333.391597222224</v>
      </c>
      <c r="O2730" s="13">
        <f>Table1[[#This Row],[Date Created Conversion]]</f>
        <v>42333.391597222224</v>
      </c>
      <c r="P2730" t="b">
        <v>0</v>
      </c>
      <c r="Q2730">
        <v>392</v>
      </c>
      <c r="R2730" s="6">
        <f>E2730/Q2730</f>
        <v>77.229591836734699</v>
      </c>
      <c r="S2730" t="b">
        <v>1</v>
      </c>
      <c r="T2730" t="s">
        <v>8295</v>
      </c>
      <c r="U2730" s="7" t="str">
        <f t="shared" si="127"/>
        <v>technology</v>
      </c>
      <c r="V2730" t="str">
        <f t="shared" si="128"/>
        <v>hardware</v>
      </c>
    </row>
    <row r="2731" spans="1:22" ht="3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5">
        <f t="shared" si="126"/>
        <v>1.0444</v>
      </c>
      <c r="G2731" t="s">
        <v>8219</v>
      </c>
      <c r="H2731" t="s">
        <v>8224</v>
      </c>
      <c r="I2731" t="s">
        <v>8246</v>
      </c>
      <c r="J2731">
        <v>1430459197</v>
      </c>
      <c r="K2731" s="11">
        <f>(Table1[[#This Row],[deadline]]/86400)+25569+(-5/24)</f>
        <v>42125.032372685186</v>
      </c>
      <c r="L2731">
        <v>1427867197</v>
      </c>
      <c r="M2731" s="11">
        <f>(Table1[[#This Row],[launched_at]]/86400)+25569+(-5/24)</f>
        <v>42095.032372685186</v>
      </c>
      <c r="N2731" s="12">
        <f>Table1[[#This Row],[Date Created Conversion]]</f>
        <v>42095.032372685186</v>
      </c>
      <c r="O2731" s="13">
        <f>Table1[[#This Row],[Date Created Conversion]]</f>
        <v>42095.032372685186</v>
      </c>
      <c r="P2731" t="b">
        <v>0</v>
      </c>
      <c r="Q2731">
        <v>23</v>
      </c>
      <c r="R2731" s="6">
        <f>E2731/Q2731</f>
        <v>340.56521739130437</v>
      </c>
      <c r="S2731" t="b">
        <v>1</v>
      </c>
      <c r="T2731" t="s">
        <v>8295</v>
      </c>
      <c r="U2731" s="7" t="str">
        <f t="shared" si="127"/>
        <v>technology</v>
      </c>
      <c r="V2731" t="str">
        <f t="shared" si="128"/>
        <v>hardware</v>
      </c>
    </row>
    <row r="2732" spans="1:22" ht="3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5">
        <f t="shared" si="126"/>
        <v>1.7029262962962963</v>
      </c>
      <c r="G2732" t="s">
        <v>8219</v>
      </c>
      <c r="H2732" t="s">
        <v>8224</v>
      </c>
      <c r="I2732" t="s">
        <v>8246</v>
      </c>
      <c r="J2732">
        <v>1366635575</v>
      </c>
      <c r="K2732" s="11">
        <f>(Table1[[#This Row],[deadline]]/86400)+25569+(-5/24)</f>
        <v>41386.333043981482</v>
      </c>
      <c r="L2732">
        <v>1363611575</v>
      </c>
      <c r="M2732" s="11">
        <f>(Table1[[#This Row],[launched_at]]/86400)+25569+(-5/24)</f>
        <v>41351.333043981482</v>
      </c>
      <c r="N2732" s="12">
        <f>Table1[[#This Row],[Date Created Conversion]]</f>
        <v>41351.333043981482</v>
      </c>
      <c r="O2732" s="13">
        <f>Table1[[#This Row],[Date Created Conversion]]</f>
        <v>41351.333043981482</v>
      </c>
      <c r="P2732" t="b">
        <v>0</v>
      </c>
      <c r="Q2732">
        <v>682</v>
      </c>
      <c r="R2732" s="6">
        <f>E2732/Q2732</f>
        <v>67.417903225806455</v>
      </c>
      <c r="S2732" t="b">
        <v>1</v>
      </c>
      <c r="T2732" t="s">
        <v>8295</v>
      </c>
      <c r="U2732" s="7" t="str">
        <f t="shared" si="127"/>
        <v>technology</v>
      </c>
      <c r="V2732" t="str">
        <f t="shared" si="128"/>
        <v>hardware</v>
      </c>
    </row>
    <row r="2733" spans="1:22" ht="46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5">
        <f t="shared" si="126"/>
        <v>1.0430333333333333</v>
      </c>
      <c r="G2733" t="s">
        <v>8219</v>
      </c>
      <c r="H2733" t="s">
        <v>8224</v>
      </c>
      <c r="I2733" t="s">
        <v>8246</v>
      </c>
      <c r="J2733">
        <v>1413604800</v>
      </c>
      <c r="K2733" s="11">
        <f>(Table1[[#This Row],[deadline]]/86400)+25569+(-5/24)</f>
        <v>41929.958333333328</v>
      </c>
      <c r="L2733">
        <v>1408624622</v>
      </c>
      <c r="M2733" s="11">
        <f>(Table1[[#This Row],[launched_at]]/86400)+25569+(-5/24)</f>
        <v>41872.317384259259</v>
      </c>
      <c r="N2733" s="12">
        <f>Table1[[#This Row],[Date Created Conversion]]</f>
        <v>41872.317384259259</v>
      </c>
      <c r="O2733" s="13">
        <f>Table1[[#This Row],[Date Created Conversion]]</f>
        <v>41872.317384259259</v>
      </c>
      <c r="P2733" t="b">
        <v>0</v>
      </c>
      <c r="Q2733">
        <v>37</v>
      </c>
      <c r="R2733" s="6">
        <f>E2733/Q2733</f>
        <v>845.70270270270271</v>
      </c>
      <c r="S2733" t="b">
        <v>1</v>
      </c>
      <c r="T2733" t="s">
        <v>8295</v>
      </c>
      <c r="U2733" s="7" t="str">
        <f t="shared" si="127"/>
        <v>technology</v>
      </c>
      <c r="V2733" t="str">
        <f t="shared" si="128"/>
        <v>hardware</v>
      </c>
    </row>
    <row r="2734" spans="1:22" ht="46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5">
        <f t="shared" si="126"/>
        <v>1.1825000000000001</v>
      </c>
      <c r="G2734" t="s">
        <v>8219</v>
      </c>
      <c r="H2734" t="s">
        <v>8224</v>
      </c>
      <c r="I2734" t="s">
        <v>8246</v>
      </c>
      <c r="J2734">
        <v>1369699200</v>
      </c>
      <c r="K2734" s="11">
        <f>(Table1[[#This Row],[deadline]]/86400)+25569+(-5/24)</f>
        <v>41421.791666666664</v>
      </c>
      <c r="L2734">
        <v>1366917828</v>
      </c>
      <c r="M2734" s="11">
        <f>(Table1[[#This Row],[launched_at]]/86400)+25569+(-5/24)</f>
        <v>41389.599861111106</v>
      </c>
      <c r="N2734" s="12">
        <f>Table1[[#This Row],[Date Created Conversion]]</f>
        <v>41389.599861111106</v>
      </c>
      <c r="O2734" s="13">
        <f>Table1[[#This Row],[Date Created Conversion]]</f>
        <v>41389.599861111106</v>
      </c>
      <c r="P2734" t="b">
        <v>0</v>
      </c>
      <c r="Q2734">
        <v>146</v>
      </c>
      <c r="R2734" s="6">
        <f>E2734/Q2734</f>
        <v>97.191780821917803</v>
      </c>
      <c r="S2734" t="b">
        <v>1</v>
      </c>
      <c r="T2734" t="s">
        <v>8295</v>
      </c>
      <c r="U2734" s="7" t="str">
        <f t="shared" si="127"/>
        <v>technology</v>
      </c>
      <c r="V2734" t="str">
        <f t="shared" si="128"/>
        <v>hardware</v>
      </c>
    </row>
    <row r="2735" spans="1:22" ht="46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5">
        <f t="shared" si="126"/>
        <v>1.07538</v>
      </c>
      <c r="G2735" t="s">
        <v>8219</v>
      </c>
      <c r="H2735" t="s">
        <v>8224</v>
      </c>
      <c r="I2735" t="s">
        <v>8246</v>
      </c>
      <c r="J2735">
        <v>1428643974</v>
      </c>
      <c r="K2735" s="11">
        <f>(Table1[[#This Row],[deadline]]/86400)+25569+(-5/24)</f>
        <v>42104.022847222215</v>
      </c>
      <c r="L2735">
        <v>1423463574</v>
      </c>
      <c r="M2735" s="11">
        <f>(Table1[[#This Row],[launched_at]]/86400)+25569+(-5/24)</f>
        <v>42044.064513888887</v>
      </c>
      <c r="N2735" s="12">
        <f>Table1[[#This Row],[Date Created Conversion]]</f>
        <v>42044.064513888887</v>
      </c>
      <c r="O2735" s="13">
        <f>Table1[[#This Row],[Date Created Conversion]]</f>
        <v>42044.064513888887</v>
      </c>
      <c r="P2735" t="b">
        <v>0</v>
      </c>
      <c r="Q2735">
        <v>119</v>
      </c>
      <c r="R2735" s="6">
        <f>E2735/Q2735</f>
        <v>451.84033613445376</v>
      </c>
      <c r="S2735" t="b">
        <v>1</v>
      </c>
      <c r="T2735" t="s">
        <v>8295</v>
      </c>
      <c r="U2735" s="7" t="str">
        <f t="shared" si="127"/>
        <v>technology</v>
      </c>
      <c r="V2735" t="str">
        <f t="shared" si="128"/>
        <v>hardware</v>
      </c>
    </row>
    <row r="2736" spans="1:22" ht="46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5">
        <f t="shared" si="126"/>
        <v>22603</v>
      </c>
      <c r="G2736" t="s">
        <v>8219</v>
      </c>
      <c r="H2736" t="s">
        <v>8224</v>
      </c>
      <c r="I2736" t="s">
        <v>8246</v>
      </c>
      <c r="J2736">
        <v>1476395940</v>
      </c>
      <c r="K2736" s="11">
        <f>(Table1[[#This Row],[deadline]]/86400)+25569+(-5/24)</f>
        <v>42656.707638888889</v>
      </c>
      <c r="L2736">
        <v>1473782592</v>
      </c>
      <c r="M2736" s="11">
        <f>(Table1[[#This Row],[launched_at]]/86400)+25569+(-5/24)</f>
        <v>42626.460555555554</v>
      </c>
      <c r="N2736" s="12">
        <f>Table1[[#This Row],[Date Created Conversion]]</f>
        <v>42626.460555555554</v>
      </c>
      <c r="O2736" s="13">
        <f>Table1[[#This Row],[Date Created Conversion]]</f>
        <v>42626.460555555554</v>
      </c>
      <c r="P2736" t="b">
        <v>0</v>
      </c>
      <c r="Q2736">
        <v>163</v>
      </c>
      <c r="R2736" s="6">
        <f>E2736/Q2736</f>
        <v>138.66871165644173</v>
      </c>
      <c r="S2736" t="b">
        <v>1</v>
      </c>
      <c r="T2736" t="s">
        <v>8295</v>
      </c>
      <c r="U2736" s="7" t="str">
        <f t="shared" si="127"/>
        <v>technology</v>
      </c>
      <c r="V2736" t="str">
        <f t="shared" si="128"/>
        <v>hardware</v>
      </c>
    </row>
    <row r="2737" spans="1:22" ht="46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5">
        <f t="shared" si="126"/>
        <v>9.7813466666666677</v>
      </c>
      <c r="G2737" t="s">
        <v>8219</v>
      </c>
      <c r="H2737" t="s">
        <v>8225</v>
      </c>
      <c r="I2737" t="s">
        <v>8247</v>
      </c>
      <c r="J2737">
        <v>1363204800</v>
      </c>
      <c r="K2737" s="11">
        <f>(Table1[[#This Row],[deadline]]/86400)+25569+(-5/24)</f>
        <v>41346.625</v>
      </c>
      <c r="L2737">
        <v>1360551250</v>
      </c>
      <c r="M2737" s="11">
        <f>(Table1[[#This Row],[launched_at]]/86400)+25569+(-5/24)</f>
        <v>41315.912615740737</v>
      </c>
      <c r="N2737" s="12">
        <f>Table1[[#This Row],[Date Created Conversion]]</f>
        <v>41315.912615740737</v>
      </c>
      <c r="O2737" s="13">
        <f>Table1[[#This Row],[Date Created Conversion]]</f>
        <v>41315.912615740737</v>
      </c>
      <c r="P2737" t="b">
        <v>0</v>
      </c>
      <c r="Q2737">
        <v>339</v>
      </c>
      <c r="R2737" s="6">
        <f>E2737/Q2737</f>
        <v>21.640147492625371</v>
      </c>
      <c r="S2737" t="b">
        <v>1</v>
      </c>
      <c r="T2737" t="s">
        <v>8295</v>
      </c>
      <c r="U2737" s="7" t="str">
        <f t="shared" si="127"/>
        <v>technology</v>
      </c>
      <c r="V2737" t="str">
        <f t="shared" si="128"/>
        <v>hardware</v>
      </c>
    </row>
    <row r="2738" spans="1:22" ht="6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5">
        <f t="shared" si="126"/>
        <v>1.2290000000000001</v>
      </c>
      <c r="G2738" t="s">
        <v>8219</v>
      </c>
      <c r="H2738" t="s">
        <v>8229</v>
      </c>
      <c r="I2738" t="s">
        <v>8251</v>
      </c>
      <c r="J2738">
        <v>1398268773</v>
      </c>
      <c r="K2738" s="11">
        <f>(Table1[[#This Row],[deadline]]/86400)+25569+(-5/24)</f>
        <v>41752.458020833328</v>
      </c>
      <c r="L2738">
        <v>1395676773</v>
      </c>
      <c r="M2738" s="11">
        <f>(Table1[[#This Row],[launched_at]]/86400)+25569+(-5/24)</f>
        <v>41722.458020833328</v>
      </c>
      <c r="N2738" s="12">
        <f>Table1[[#This Row],[Date Created Conversion]]</f>
        <v>41722.458020833328</v>
      </c>
      <c r="O2738" s="13">
        <f>Table1[[#This Row],[Date Created Conversion]]</f>
        <v>41722.458020833328</v>
      </c>
      <c r="P2738" t="b">
        <v>0</v>
      </c>
      <c r="Q2738">
        <v>58</v>
      </c>
      <c r="R2738" s="6">
        <f>E2738/Q2738</f>
        <v>169.51724137931035</v>
      </c>
      <c r="S2738" t="b">
        <v>1</v>
      </c>
      <c r="T2738" t="s">
        <v>8295</v>
      </c>
      <c r="U2738" s="7" t="str">
        <f t="shared" si="127"/>
        <v>technology</v>
      </c>
      <c r="V2738" t="str">
        <f t="shared" si="128"/>
        <v>hardware</v>
      </c>
    </row>
    <row r="2739" spans="1:22" ht="46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5">
        <f t="shared" si="126"/>
        <v>2.4606080000000001</v>
      </c>
      <c r="G2739" t="s">
        <v>8219</v>
      </c>
      <c r="H2739" t="s">
        <v>8224</v>
      </c>
      <c r="I2739" t="s">
        <v>8246</v>
      </c>
      <c r="J2739">
        <v>1389812400</v>
      </c>
      <c r="K2739" s="11">
        <f>(Table1[[#This Row],[deadline]]/86400)+25569+(-5/24)</f>
        <v>41654.583333333328</v>
      </c>
      <c r="L2739">
        <v>1386108087</v>
      </c>
      <c r="M2739" s="11">
        <f>(Table1[[#This Row],[launched_at]]/86400)+25569+(-5/24)</f>
        <v>41611.709340277775</v>
      </c>
      <c r="N2739" s="12">
        <f>Table1[[#This Row],[Date Created Conversion]]</f>
        <v>41611.709340277775</v>
      </c>
      <c r="O2739" s="13">
        <f>Table1[[#This Row],[Date Created Conversion]]</f>
        <v>41611.709340277775</v>
      </c>
      <c r="P2739" t="b">
        <v>0</v>
      </c>
      <c r="Q2739">
        <v>456</v>
      </c>
      <c r="R2739" s="6">
        <f>E2739/Q2739</f>
        <v>161.88210526315791</v>
      </c>
      <c r="S2739" t="b">
        <v>1</v>
      </c>
      <c r="T2739" t="s">
        <v>8295</v>
      </c>
      <c r="U2739" s="7" t="str">
        <f t="shared" si="127"/>
        <v>technology</v>
      </c>
      <c r="V2739" t="str">
        <f t="shared" si="128"/>
        <v>hardware</v>
      </c>
    </row>
    <row r="2740" spans="1:22" ht="46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5">
        <f t="shared" si="126"/>
        <v>1.4794</v>
      </c>
      <c r="G2740" t="s">
        <v>8219</v>
      </c>
      <c r="H2740" t="s">
        <v>8224</v>
      </c>
      <c r="I2740" t="s">
        <v>8246</v>
      </c>
      <c r="J2740">
        <v>1478402804</v>
      </c>
      <c r="K2740" s="11">
        <f>(Table1[[#This Row],[deadline]]/86400)+25569+(-5/24)</f>
        <v>42679.935231481482</v>
      </c>
      <c r="L2740">
        <v>1473218804</v>
      </c>
      <c r="M2740" s="11">
        <f>(Table1[[#This Row],[launched_at]]/86400)+25569+(-5/24)</f>
        <v>42619.935231481482</v>
      </c>
      <c r="N2740" s="12">
        <f>Table1[[#This Row],[Date Created Conversion]]</f>
        <v>42619.935231481482</v>
      </c>
      <c r="O2740" s="13">
        <f>Table1[[#This Row],[Date Created Conversion]]</f>
        <v>42619.935231481482</v>
      </c>
      <c r="P2740" t="b">
        <v>0</v>
      </c>
      <c r="Q2740">
        <v>15</v>
      </c>
      <c r="R2740" s="6">
        <f>E2740/Q2740</f>
        <v>493.13333333333333</v>
      </c>
      <c r="S2740" t="b">
        <v>1</v>
      </c>
      <c r="T2740" t="s">
        <v>8295</v>
      </c>
      <c r="U2740" s="7" t="str">
        <f t="shared" si="127"/>
        <v>technology</v>
      </c>
      <c r="V2740" t="str">
        <f t="shared" si="128"/>
        <v>hardware</v>
      </c>
    </row>
    <row r="2741" spans="1:22" ht="46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5">
        <f t="shared" si="126"/>
        <v>3.8409090909090908</v>
      </c>
      <c r="G2741" t="s">
        <v>8219</v>
      </c>
      <c r="H2741" t="s">
        <v>8225</v>
      </c>
      <c r="I2741" t="s">
        <v>8247</v>
      </c>
      <c r="J2741">
        <v>1399324717</v>
      </c>
      <c r="K2741" s="11">
        <f>(Table1[[#This Row],[deadline]]/86400)+25569+(-5/24)</f>
        <v>41764.679594907408</v>
      </c>
      <c r="L2741">
        <v>1395436717</v>
      </c>
      <c r="M2741" s="11">
        <f>(Table1[[#This Row],[launched_at]]/86400)+25569+(-5/24)</f>
        <v>41719.679594907408</v>
      </c>
      <c r="N2741" s="12">
        <f>Table1[[#This Row],[Date Created Conversion]]</f>
        <v>41719.679594907408</v>
      </c>
      <c r="O2741" s="13">
        <f>Table1[[#This Row],[Date Created Conversion]]</f>
        <v>41719.679594907408</v>
      </c>
      <c r="P2741" t="b">
        <v>0</v>
      </c>
      <c r="Q2741">
        <v>191</v>
      </c>
      <c r="R2741" s="6">
        <f>E2741/Q2741</f>
        <v>22.120418848167539</v>
      </c>
      <c r="S2741" t="b">
        <v>1</v>
      </c>
      <c r="T2741" t="s">
        <v>8295</v>
      </c>
      <c r="U2741" s="7" t="str">
        <f t="shared" si="127"/>
        <v>technology</v>
      </c>
      <c r="V2741" t="str">
        <f t="shared" si="128"/>
        <v>hardware</v>
      </c>
    </row>
    <row r="2742" spans="1:22" ht="3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5">
        <f t="shared" si="126"/>
        <v>1.0333333333333334</v>
      </c>
      <c r="G2742" t="s">
        <v>8219</v>
      </c>
      <c r="H2742" t="s">
        <v>8224</v>
      </c>
      <c r="I2742" t="s">
        <v>8246</v>
      </c>
      <c r="J2742">
        <v>1426117552</v>
      </c>
      <c r="K2742" s="11">
        <f>(Table1[[#This Row],[deadline]]/86400)+25569+(-5/24)</f>
        <v>42074.781851851854</v>
      </c>
      <c r="L2742">
        <v>1423529152</v>
      </c>
      <c r="M2742" s="11">
        <f>(Table1[[#This Row],[launched_at]]/86400)+25569+(-5/24)</f>
        <v>42044.823518518511</v>
      </c>
      <c r="N2742" s="12">
        <f>Table1[[#This Row],[Date Created Conversion]]</f>
        <v>42044.823518518511</v>
      </c>
      <c r="O2742" s="13">
        <f>Table1[[#This Row],[Date Created Conversion]]</f>
        <v>42044.823518518511</v>
      </c>
      <c r="P2742" t="b">
        <v>0</v>
      </c>
      <c r="Q2742">
        <v>17</v>
      </c>
      <c r="R2742" s="6">
        <f>E2742/Q2742</f>
        <v>18.235294117647058</v>
      </c>
      <c r="S2742" t="b">
        <v>1</v>
      </c>
      <c r="T2742" t="s">
        <v>8295</v>
      </c>
      <c r="U2742" s="7" t="str">
        <f t="shared" si="127"/>
        <v>technology</v>
      </c>
      <c r="V2742" t="str">
        <f t="shared" si="128"/>
        <v>hardware</v>
      </c>
    </row>
    <row r="2743" spans="1:22" ht="31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5">
        <f t="shared" si="126"/>
        <v>4.3750000000000004E-3</v>
      </c>
      <c r="G2743" t="s">
        <v>8221</v>
      </c>
      <c r="H2743" t="s">
        <v>8224</v>
      </c>
      <c r="I2743" t="s">
        <v>8246</v>
      </c>
      <c r="J2743">
        <v>1413770820</v>
      </c>
      <c r="K2743" s="11">
        <f>(Table1[[#This Row],[deadline]]/86400)+25569+(-5/24)</f>
        <v>41931.879861111105</v>
      </c>
      <c r="L2743">
        <v>1412005602</v>
      </c>
      <c r="M2743" s="11">
        <f>(Table1[[#This Row],[launched_at]]/86400)+25569+(-5/24)</f>
        <v>41911.449097222219</v>
      </c>
      <c r="N2743" s="12">
        <f>Table1[[#This Row],[Date Created Conversion]]</f>
        <v>41911.449097222219</v>
      </c>
      <c r="O2743" s="13">
        <f>Table1[[#This Row],[Date Created Conversion]]</f>
        <v>41911.449097222219</v>
      </c>
      <c r="P2743" t="b">
        <v>0</v>
      </c>
      <c r="Q2743">
        <v>4</v>
      </c>
      <c r="R2743" s="6">
        <f>E2743/Q2743</f>
        <v>8.75</v>
      </c>
      <c r="S2743" t="b">
        <v>0</v>
      </c>
      <c r="T2743" t="s">
        <v>8304</v>
      </c>
      <c r="U2743" s="7" t="str">
        <f t="shared" si="127"/>
        <v>publishing</v>
      </c>
      <c r="V2743" t="str">
        <f t="shared" si="128"/>
        <v>children's books</v>
      </c>
    </row>
    <row r="2744" spans="1:22" ht="46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5">
        <f t="shared" si="126"/>
        <v>0.29239999999999999</v>
      </c>
      <c r="G2744" t="s">
        <v>8221</v>
      </c>
      <c r="H2744" t="s">
        <v>8224</v>
      </c>
      <c r="I2744" t="s">
        <v>8246</v>
      </c>
      <c r="J2744">
        <v>1337102187</v>
      </c>
      <c r="K2744" s="11">
        <f>(Table1[[#This Row],[deadline]]/86400)+25569+(-5/24)</f>
        <v>41044.511423611111</v>
      </c>
      <c r="L2744">
        <v>1335892587</v>
      </c>
      <c r="M2744" s="11">
        <f>(Table1[[#This Row],[launched_at]]/86400)+25569+(-5/24)</f>
        <v>41030.511423611111</v>
      </c>
      <c r="N2744" s="12">
        <f>Table1[[#This Row],[Date Created Conversion]]</f>
        <v>41030.511423611111</v>
      </c>
      <c r="O2744" s="13">
        <f>Table1[[#This Row],[Date Created Conversion]]</f>
        <v>41030.511423611111</v>
      </c>
      <c r="P2744" t="b">
        <v>0</v>
      </c>
      <c r="Q2744">
        <v>18</v>
      </c>
      <c r="R2744" s="6">
        <f>E2744/Q2744</f>
        <v>40.611111111111114</v>
      </c>
      <c r="S2744" t="b">
        <v>0</v>
      </c>
      <c r="T2744" t="s">
        <v>8304</v>
      </c>
      <c r="U2744" s="7" t="str">
        <f t="shared" si="127"/>
        <v>publishing</v>
      </c>
      <c r="V2744" t="str">
        <f t="shared" si="128"/>
        <v>children's books</v>
      </c>
    </row>
    <row r="2745" spans="1:22" ht="61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5">
        <f t="shared" si="126"/>
        <v>0</v>
      </c>
      <c r="G2745" t="s">
        <v>8221</v>
      </c>
      <c r="H2745" t="s">
        <v>8224</v>
      </c>
      <c r="I2745" t="s">
        <v>8246</v>
      </c>
      <c r="J2745">
        <v>1476863607</v>
      </c>
      <c r="K2745" s="11">
        <f>(Table1[[#This Row],[deadline]]/86400)+25569+(-5/24)</f>
        <v>42662.120451388888</v>
      </c>
      <c r="L2745">
        <v>1474271607</v>
      </c>
      <c r="M2745" s="11">
        <f>(Table1[[#This Row],[launched_at]]/86400)+25569+(-5/24)</f>
        <v>42632.120451388888</v>
      </c>
      <c r="N2745" s="12">
        <f>Table1[[#This Row],[Date Created Conversion]]</f>
        <v>42632.120451388888</v>
      </c>
      <c r="O2745" s="13">
        <f>Table1[[#This Row],[Date Created Conversion]]</f>
        <v>42632.120451388888</v>
      </c>
      <c r="P2745" t="b">
        <v>0</v>
      </c>
      <c r="Q2745">
        <v>0</v>
      </c>
      <c r="R2745" s="6" t="e">
        <f>E2745/Q2745</f>
        <v>#DIV/0!</v>
      </c>
      <c r="S2745" t="b">
        <v>0</v>
      </c>
      <c r="T2745" t="s">
        <v>8304</v>
      </c>
      <c r="U2745" s="7" t="str">
        <f t="shared" si="127"/>
        <v>publishing</v>
      </c>
      <c r="V2745" t="str">
        <f t="shared" si="128"/>
        <v>children's books</v>
      </c>
    </row>
    <row r="2746" spans="1:22" ht="46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5">
        <f t="shared" si="126"/>
        <v>5.2187499999999998E-2</v>
      </c>
      <c r="G2746" t="s">
        <v>8221</v>
      </c>
      <c r="H2746" t="s">
        <v>8224</v>
      </c>
      <c r="I2746" t="s">
        <v>8246</v>
      </c>
      <c r="J2746">
        <v>1330478998</v>
      </c>
      <c r="K2746" s="11">
        <f>(Table1[[#This Row],[deadline]]/86400)+25569+(-5/24)</f>
        <v>40967.854143518518</v>
      </c>
      <c r="L2746">
        <v>1327886998</v>
      </c>
      <c r="M2746" s="11">
        <f>(Table1[[#This Row],[launched_at]]/86400)+25569+(-5/24)</f>
        <v>40937.854143518518</v>
      </c>
      <c r="N2746" s="12">
        <f>Table1[[#This Row],[Date Created Conversion]]</f>
        <v>40937.854143518518</v>
      </c>
      <c r="O2746" s="13">
        <f>Table1[[#This Row],[Date Created Conversion]]</f>
        <v>40937.854143518518</v>
      </c>
      <c r="P2746" t="b">
        <v>0</v>
      </c>
      <c r="Q2746">
        <v>22</v>
      </c>
      <c r="R2746" s="6">
        <f>E2746/Q2746</f>
        <v>37.954545454545453</v>
      </c>
      <c r="S2746" t="b">
        <v>0</v>
      </c>
      <c r="T2746" t="s">
        <v>8304</v>
      </c>
      <c r="U2746" s="7" t="str">
        <f t="shared" si="127"/>
        <v>publishing</v>
      </c>
      <c r="V2746" t="str">
        <f t="shared" si="128"/>
        <v>children's books</v>
      </c>
    </row>
    <row r="2747" spans="1:22" ht="46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5">
        <f t="shared" si="126"/>
        <v>0.21887499999999999</v>
      </c>
      <c r="G2747" t="s">
        <v>8221</v>
      </c>
      <c r="H2747" t="s">
        <v>8224</v>
      </c>
      <c r="I2747" t="s">
        <v>8246</v>
      </c>
      <c r="J2747">
        <v>1342309368</v>
      </c>
      <c r="K2747" s="11">
        <f>(Table1[[#This Row],[deadline]]/86400)+25569+(-5/24)</f>
        <v>41104.779722222222</v>
      </c>
      <c r="L2747">
        <v>1337125368</v>
      </c>
      <c r="M2747" s="11">
        <f>(Table1[[#This Row],[launched_at]]/86400)+25569+(-5/24)</f>
        <v>41044.779722222222</v>
      </c>
      <c r="N2747" s="12">
        <f>Table1[[#This Row],[Date Created Conversion]]</f>
        <v>41044.779722222222</v>
      </c>
      <c r="O2747" s="13">
        <f>Table1[[#This Row],[Date Created Conversion]]</f>
        <v>41044.779722222222</v>
      </c>
      <c r="P2747" t="b">
        <v>0</v>
      </c>
      <c r="Q2747">
        <v>49</v>
      </c>
      <c r="R2747" s="6">
        <f>E2747/Q2747</f>
        <v>35.734693877551024</v>
      </c>
      <c r="S2747" t="b">
        <v>0</v>
      </c>
      <c r="T2747" t="s">
        <v>8304</v>
      </c>
      <c r="U2747" s="7" t="str">
        <f t="shared" si="127"/>
        <v>publishing</v>
      </c>
      <c r="V2747" t="str">
        <f t="shared" si="128"/>
        <v>children's books</v>
      </c>
    </row>
    <row r="2748" spans="1:22" ht="46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5">
        <f t="shared" si="126"/>
        <v>0.26700000000000002</v>
      </c>
      <c r="G2748" t="s">
        <v>8221</v>
      </c>
      <c r="H2748" t="s">
        <v>8224</v>
      </c>
      <c r="I2748" t="s">
        <v>8246</v>
      </c>
      <c r="J2748">
        <v>1409337911</v>
      </c>
      <c r="K2748" s="11">
        <f>(Table1[[#This Row],[deadline]]/86400)+25569+(-5/24)</f>
        <v>41880.57304398148</v>
      </c>
      <c r="L2748">
        <v>1406745911</v>
      </c>
      <c r="M2748" s="11">
        <f>(Table1[[#This Row],[launched_at]]/86400)+25569+(-5/24)</f>
        <v>41850.57304398148</v>
      </c>
      <c r="N2748" s="12">
        <f>Table1[[#This Row],[Date Created Conversion]]</f>
        <v>41850.57304398148</v>
      </c>
      <c r="O2748" s="13">
        <f>Table1[[#This Row],[Date Created Conversion]]</f>
        <v>41850.57304398148</v>
      </c>
      <c r="P2748" t="b">
        <v>0</v>
      </c>
      <c r="Q2748">
        <v>19</v>
      </c>
      <c r="R2748" s="6">
        <f>E2748/Q2748</f>
        <v>42.157894736842103</v>
      </c>
      <c r="S2748" t="b">
        <v>0</v>
      </c>
      <c r="T2748" t="s">
        <v>8304</v>
      </c>
      <c r="U2748" s="7" t="str">
        <f t="shared" si="127"/>
        <v>publishing</v>
      </c>
      <c r="V2748" t="str">
        <f t="shared" si="128"/>
        <v>children's books</v>
      </c>
    </row>
    <row r="2749" spans="1:22" ht="46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5">
        <f t="shared" si="126"/>
        <v>0.28000000000000003</v>
      </c>
      <c r="G2749" t="s">
        <v>8221</v>
      </c>
      <c r="H2749" t="s">
        <v>8224</v>
      </c>
      <c r="I2749" t="s">
        <v>8246</v>
      </c>
      <c r="J2749">
        <v>1339816200</v>
      </c>
      <c r="K2749" s="11">
        <f>(Table1[[#This Row],[deadline]]/86400)+25569+(-5/24)</f>
        <v>41075.923611111109</v>
      </c>
      <c r="L2749">
        <v>1337095997</v>
      </c>
      <c r="M2749" s="11">
        <f>(Table1[[#This Row],[launched_at]]/86400)+25569+(-5/24)</f>
        <v>41044.439780092587</v>
      </c>
      <c r="N2749" s="12">
        <f>Table1[[#This Row],[Date Created Conversion]]</f>
        <v>41044.439780092587</v>
      </c>
      <c r="O2749" s="13">
        <f>Table1[[#This Row],[Date Created Conversion]]</f>
        <v>41044.439780092587</v>
      </c>
      <c r="P2749" t="b">
        <v>0</v>
      </c>
      <c r="Q2749">
        <v>4</v>
      </c>
      <c r="R2749" s="6">
        <f>E2749/Q2749</f>
        <v>35</v>
      </c>
      <c r="S2749" t="b">
        <v>0</v>
      </c>
      <c r="T2749" t="s">
        <v>8304</v>
      </c>
      <c r="U2749" s="7" t="str">
        <f t="shared" si="127"/>
        <v>publishing</v>
      </c>
      <c r="V2749" t="str">
        <f t="shared" si="128"/>
        <v>children's books</v>
      </c>
    </row>
    <row r="2750" spans="1:22" ht="31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5">
        <f t="shared" si="126"/>
        <v>1.06E-2</v>
      </c>
      <c r="G2750" t="s">
        <v>8221</v>
      </c>
      <c r="H2750" t="s">
        <v>8224</v>
      </c>
      <c r="I2750" t="s">
        <v>8246</v>
      </c>
      <c r="J2750">
        <v>1472835802</v>
      </c>
      <c r="K2750" s="11">
        <f>(Table1[[#This Row],[deadline]]/86400)+25569+(-5/24)</f>
        <v>42615.502337962964</v>
      </c>
      <c r="L2750">
        <v>1470243802</v>
      </c>
      <c r="M2750" s="11">
        <f>(Table1[[#This Row],[launched_at]]/86400)+25569+(-5/24)</f>
        <v>42585.502337962964</v>
      </c>
      <c r="N2750" s="12">
        <f>Table1[[#This Row],[Date Created Conversion]]</f>
        <v>42585.502337962964</v>
      </c>
      <c r="O2750" s="13">
        <f>Table1[[#This Row],[Date Created Conversion]]</f>
        <v>42585.502337962964</v>
      </c>
      <c r="P2750" t="b">
        <v>0</v>
      </c>
      <c r="Q2750">
        <v>4</v>
      </c>
      <c r="R2750" s="6">
        <f>E2750/Q2750</f>
        <v>13.25</v>
      </c>
      <c r="S2750" t="b">
        <v>0</v>
      </c>
      <c r="T2750" t="s">
        <v>8304</v>
      </c>
      <c r="U2750" s="7" t="str">
        <f t="shared" si="127"/>
        <v>publishing</v>
      </c>
      <c r="V2750" t="str">
        <f t="shared" si="128"/>
        <v>children's books</v>
      </c>
    </row>
    <row r="2751" spans="1:22" ht="31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5">
        <f t="shared" si="126"/>
        <v>1.0999999999999999E-2</v>
      </c>
      <c r="G2751" t="s">
        <v>8221</v>
      </c>
      <c r="H2751" t="s">
        <v>8224</v>
      </c>
      <c r="I2751" t="s">
        <v>8246</v>
      </c>
      <c r="J2751">
        <v>1428171037</v>
      </c>
      <c r="K2751" s="11">
        <f>(Table1[[#This Row],[deadline]]/86400)+25569+(-5/24)</f>
        <v>42098.549039351848</v>
      </c>
      <c r="L2751">
        <v>1425582637</v>
      </c>
      <c r="M2751" s="11">
        <f>(Table1[[#This Row],[launched_at]]/86400)+25569+(-5/24)</f>
        <v>42068.59070601852</v>
      </c>
      <c r="N2751" s="12">
        <f>Table1[[#This Row],[Date Created Conversion]]</f>
        <v>42068.59070601852</v>
      </c>
      <c r="O2751" s="13">
        <f>Table1[[#This Row],[Date Created Conversion]]</f>
        <v>42068.59070601852</v>
      </c>
      <c r="P2751" t="b">
        <v>0</v>
      </c>
      <c r="Q2751">
        <v>2</v>
      </c>
      <c r="R2751" s="6">
        <f>E2751/Q2751</f>
        <v>55</v>
      </c>
      <c r="S2751" t="b">
        <v>0</v>
      </c>
      <c r="T2751" t="s">
        <v>8304</v>
      </c>
      <c r="U2751" s="7" t="str">
        <f t="shared" si="127"/>
        <v>publishing</v>
      </c>
      <c r="V2751" t="str">
        <f t="shared" si="128"/>
        <v>children's books</v>
      </c>
    </row>
    <row r="2752" spans="1:22" ht="31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5">
        <f t="shared" si="126"/>
        <v>0</v>
      </c>
      <c r="G2752" t="s">
        <v>8221</v>
      </c>
      <c r="H2752" t="s">
        <v>8224</v>
      </c>
      <c r="I2752" t="s">
        <v>8246</v>
      </c>
      <c r="J2752">
        <v>1341086400</v>
      </c>
      <c r="K2752" s="11">
        <f>(Table1[[#This Row],[deadline]]/86400)+25569+(-5/24)</f>
        <v>41090.625</v>
      </c>
      <c r="L2752">
        <v>1340055345</v>
      </c>
      <c r="M2752" s="11">
        <f>(Table1[[#This Row],[launched_at]]/86400)+25569+(-5/24)</f>
        <v>41078.691493055558</v>
      </c>
      <c r="N2752" s="12">
        <f>Table1[[#This Row],[Date Created Conversion]]</f>
        <v>41078.691493055558</v>
      </c>
      <c r="O2752" s="13">
        <f>Table1[[#This Row],[Date Created Conversion]]</f>
        <v>41078.691493055558</v>
      </c>
      <c r="P2752" t="b">
        <v>0</v>
      </c>
      <c r="Q2752">
        <v>0</v>
      </c>
      <c r="R2752" s="6" t="e">
        <f>E2752/Q2752</f>
        <v>#DIV/0!</v>
      </c>
      <c r="S2752" t="b">
        <v>0</v>
      </c>
      <c r="T2752" t="s">
        <v>8304</v>
      </c>
      <c r="U2752" s="7" t="str">
        <f t="shared" si="127"/>
        <v>publishing</v>
      </c>
      <c r="V2752" t="str">
        <f t="shared" si="128"/>
        <v>children's books</v>
      </c>
    </row>
    <row r="2753" spans="1:22" ht="46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5">
        <f t="shared" si="126"/>
        <v>0</v>
      </c>
      <c r="G2753" t="s">
        <v>8221</v>
      </c>
      <c r="H2753" t="s">
        <v>8224</v>
      </c>
      <c r="I2753" t="s">
        <v>8246</v>
      </c>
      <c r="J2753">
        <v>1403039842</v>
      </c>
      <c r="K2753" s="11">
        <f>(Table1[[#This Row],[deadline]]/86400)+25569+(-5/24)</f>
        <v>41807.678726851846</v>
      </c>
      <c r="L2753">
        <v>1397855842</v>
      </c>
      <c r="M2753" s="11">
        <f>(Table1[[#This Row],[launched_at]]/86400)+25569+(-5/24)</f>
        <v>41747.678726851846</v>
      </c>
      <c r="N2753" s="12">
        <f>Table1[[#This Row],[Date Created Conversion]]</f>
        <v>41747.678726851846</v>
      </c>
      <c r="O2753" s="13">
        <f>Table1[[#This Row],[Date Created Conversion]]</f>
        <v>41747.678726851846</v>
      </c>
      <c r="P2753" t="b">
        <v>0</v>
      </c>
      <c r="Q2753">
        <v>0</v>
      </c>
      <c r="R2753" s="6" t="e">
        <f>E2753/Q2753</f>
        <v>#DIV/0!</v>
      </c>
      <c r="S2753" t="b">
        <v>0</v>
      </c>
      <c r="T2753" t="s">
        <v>8304</v>
      </c>
      <c r="U2753" s="7" t="str">
        <f t="shared" si="127"/>
        <v>publishing</v>
      </c>
      <c r="V2753" t="str">
        <f t="shared" si="128"/>
        <v>children's books</v>
      </c>
    </row>
    <row r="2754" spans="1:22" ht="46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5">
        <f t="shared" si="126"/>
        <v>0.11458333333333333</v>
      </c>
      <c r="G2754" t="s">
        <v>8221</v>
      </c>
      <c r="H2754" t="s">
        <v>8224</v>
      </c>
      <c r="I2754" t="s">
        <v>8246</v>
      </c>
      <c r="J2754">
        <v>1324232504</v>
      </c>
      <c r="K2754" s="11">
        <f>(Table1[[#This Row],[deadline]]/86400)+25569+(-5/24)</f>
        <v>40895.556759259256</v>
      </c>
      <c r="L2754">
        <v>1320776504</v>
      </c>
      <c r="M2754" s="11">
        <f>(Table1[[#This Row],[launched_at]]/86400)+25569+(-5/24)</f>
        <v>40855.556759259256</v>
      </c>
      <c r="N2754" s="12">
        <f>Table1[[#This Row],[Date Created Conversion]]</f>
        <v>40855.556759259256</v>
      </c>
      <c r="O2754" s="13">
        <f>Table1[[#This Row],[Date Created Conversion]]</f>
        <v>40855.556759259256</v>
      </c>
      <c r="P2754" t="b">
        <v>0</v>
      </c>
      <c r="Q2754">
        <v>14</v>
      </c>
      <c r="R2754" s="6">
        <f>E2754/Q2754</f>
        <v>39.285714285714285</v>
      </c>
      <c r="S2754" t="b">
        <v>0</v>
      </c>
      <c r="T2754" t="s">
        <v>8304</v>
      </c>
      <c r="U2754" s="7" t="str">
        <f t="shared" si="127"/>
        <v>publishing</v>
      </c>
      <c r="V2754" t="str">
        <f t="shared" si="128"/>
        <v>children's books</v>
      </c>
    </row>
    <row r="2755" spans="1:22" ht="46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5">
        <f t="shared" ref="F2755:F2818" si="129">E2755/D2755</f>
        <v>0.19</v>
      </c>
      <c r="G2755" t="s">
        <v>8221</v>
      </c>
      <c r="H2755" t="s">
        <v>8224</v>
      </c>
      <c r="I2755" t="s">
        <v>8246</v>
      </c>
      <c r="J2755">
        <v>1346017023</v>
      </c>
      <c r="K2755" s="11">
        <f>(Table1[[#This Row],[deadline]]/86400)+25569+(-5/24)</f>
        <v>41147.692395833328</v>
      </c>
      <c r="L2755">
        <v>1343425023</v>
      </c>
      <c r="M2755" s="11">
        <f>(Table1[[#This Row],[launched_at]]/86400)+25569+(-5/24)</f>
        <v>41117.692395833328</v>
      </c>
      <c r="N2755" s="12">
        <f>Table1[[#This Row],[Date Created Conversion]]</f>
        <v>41117.692395833328</v>
      </c>
      <c r="O2755" s="13">
        <f>Table1[[#This Row],[Date Created Conversion]]</f>
        <v>41117.692395833328</v>
      </c>
      <c r="P2755" t="b">
        <v>0</v>
      </c>
      <c r="Q2755">
        <v>8</v>
      </c>
      <c r="R2755" s="6">
        <f>E2755/Q2755</f>
        <v>47.5</v>
      </c>
      <c r="S2755" t="b">
        <v>0</v>
      </c>
      <c r="T2755" t="s">
        <v>8304</v>
      </c>
      <c r="U2755" s="7" t="str">
        <f t="shared" ref="U2755:U2818" si="130">LEFT(T2755, SEARCH("/",T2755,1)-1)</f>
        <v>publishing</v>
      </c>
      <c r="V2755" t="str">
        <f t="shared" ref="V2755:V2818" si="131">RIGHT(T2755, LEN(T2755)-SEARCH("/",T2755,1))</f>
        <v>children's books</v>
      </c>
    </row>
    <row r="2756" spans="1:22" ht="46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5">
        <f t="shared" si="129"/>
        <v>0</v>
      </c>
      <c r="G2756" t="s">
        <v>8221</v>
      </c>
      <c r="H2756" t="s">
        <v>8224</v>
      </c>
      <c r="I2756" t="s">
        <v>8246</v>
      </c>
      <c r="J2756">
        <v>1410448551</v>
      </c>
      <c r="K2756" s="11">
        <f>(Table1[[#This Row],[deadline]]/86400)+25569+(-5/24)</f>
        <v>41893.427673611106</v>
      </c>
      <c r="L2756">
        <v>1407856551</v>
      </c>
      <c r="M2756" s="11">
        <f>(Table1[[#This Row],[launched_at]]/86400)+25569+(-5/24)</f>
        <v>41863.427673611106</v>
      </c>
      <c r="N2756" s="12">
        <f>Table1[[#This Row],[Date Created Conversion]]</f>
        <v>41863.427673611106</v>
      </c>
      <c r="O2756" s="13">
        <f>Table1[[#This Row],[Date Created Conversion]]</f>
        <v>41863.427673611106</v>
      </c>
      <c r="P2756" t="b">
        <v>0</v>
      </c>
      <c r="Q2756">
        <v>0</v>
      </c>
      <c r="R2756" s="6" t="e">
        <f>E2756/Q2756</f>
        <v>#DIV/0!</v>
      </c>
      <c r="S2756" t="b">
        <v>0</v>
      </c>
      <c r="T2756" t="s">
        <v>8304</v>
      </c>
      <c r="U2756" s="7" t="str">
        <f t="shared" si="130"/>
        <v>publishing</v>
      </c>
      <c r="V2756" t="str">
        <f t="shared" si="131"/>
        <v>children's books</v>
      </c>
    </row>
    <row r="2757" spans="1:22" ht="31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5">
        <f t="shared" si="129"/>
        <v>0.52</v>
      </c>
      <c r="G2757" t="s">
        <v>8221</v>
      </c>
      <c r="H2757" t="s">
        <v>8241</v>
      </c>
      <c r="I2757" t="s">
        <v>8249</v>
      </c>
      <c r="J2757">
        <v>1428519527</v>
      </c>
      <c r="K2757" s="11">
        <f>(Table1[[#This Row],[deadline]]/86400)+25569+(-5/24)</f>
        <v>42102.582488425927</v>
      </c>
      <c r="L2757">
        <v>1425927527</v>
      </c>
      <c r="M2757" s="11">
        <f>(Table1[[#This Row],[launched_at]]/86400)+25569+(-5/24)</f>
        <v>42072.582488425927</v>
      </c>
      <c r="N2757" s="12">
        <f>Table1[[#This Row],[Date Created Conversion]]</f>
        <v>42072.582488425927</v>
      </c>
      <c r="O2757" s="13">
        <f>Table1[[#This Row],[Date Created Conversion]]</f>
        <v>42072.582488425927</v>
      </c>
      <c r="P2757" t="b">
        <v>0</v>
      </c>
      <c r="Q2757">
        <v>15</v>
      </c>
      <c r="R2757" s="6">
        <f>E2757/Q2757</f>
        <v>17.333333333333332</v>
      </c>
      <c r="S2757" t="b">
        <v>0</v>
      </c>
      <c r="T2757" t="s">
        <v>8304</v>
      </c>
      <c r="U2757" s="7" t="str">
        <f t="shared" si="130"/>
        <v>publishing</v>
      </c>
      <c r="V2757" t="str">
        <f t="shared" si="131"/>
        <v>children's books</v>
      </c>
    </row>
    <row r="2758" spans="1:22" ht="46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5">
        <f t="shared" si="129"/>
        <v>0.1048</v>
      </c>
      <c r="G2758" t="s">
        <v>8221</v>
      </c>
      <c r="H2758" t="s">
        <v>8224</v>
      </c>
      <c r="I2758" t="s">
        <v>8246</v>
      </c>
      <c r="J2758">
        <v>1389476201</v>
      </c>
      <c r="K2758" s="11">
        <f>(Table1[[#This Row],[deadline]]/86400)+25569+(-5/24)</f>
        <v>41650.692141203697</v>
      </c>
      <c r="L2758">
        <v>1386884201</v>
      </c>
      <c r="M2758" s="11">
        <f>(Table1[[#This Row],[launched_at]]/86400)+25569+(-5/24)</f>
        <v>41620.692141203697</v>
      </c>
      <c r="N2758" s="12">
        <f>Table1[[#This Row],[Date Created Conversion]]</f>
        <v>41620.692141203697</v>
      </c>
      <c r="O2758" s="13">
        <f>Table1[[#This Row],[Date Created Conversion]]</f>
        <v>41620.692141203697</v>
      </c>
      <c r="P2758" t="b">
        <v>0</v>
      </c>
      <c r="Q2758">
        <v>33</v>
      </c>
      <c r="R2758" s="6">
        <f>E2758/Q2758</f>
        <v>31.757575757575758</v>
      </c>
      <c r="S2758" t="b">
        <v>0</v>
      </c>
      <c r="T2758" t="s">
        <v>8304</v>
      </c>
      <c r="U2758" s="7" t="str">
        <f t="shared" si="130"/>
        <v>publishing</v>
      </c>
      <c r="V2758" t="str">
        <f t="shared" si="131"/>
        <v>children's books</v>
      </c>
    </row>
    <row r="2759" spans="1:22" ht="31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5">
        <f t="shared" si="129"/>
        <v>6.6666666666666671E-3</v>
      </c>
      <c r="G2759" t="s">
        <v>8221</v>
      </c>
      <c r="H2759" t="s">
        <v>8224</v>
      </c>
      <c r="I2759" t="s">
        <v>8246</v>
      </c>
      <c r="J2759">
        <v>1470498332</v>
      </c>
      <c r="K2759" s="11">
        <f>(Table1[[#This Row],[deadline]]/86400)+25569+(-5/24)</f>
        <v>42588.448287037034</v>
      </c>
      <c r="L2759">
        <v>1469202332</v>
      </c>
      <c r="M2759" s="11">
        <f>(Table1[[#This Row],[launched_at]]/86400)+25569+(-5/24)</f>
        <v>42573.448287037034</v>
      </c>
      <c r="N2759" s="12">
        <f>Table1[[#This Row],[Date Created Conversion]]</f>
        <v>42573.448287037034</v>
      </c>
      <c r="O2759" s="13">
        <f>Table1[[#This Row],[Date Created Conversion]]</f>
        <v>42573.448287037034</v>
      </c>
      <c r="P2759" t="b">
        <v>0</v>
      </c>
      <c r="Q2759">
        <v>2</v>
      </c>
      <c r="R2759" s="6">
        <f>E2759/Q2759</f>
        <v>5</v>
      </c>
      <c r="S2759" t="b">
        <v>0</v>
      </c>
      <c r="T2759" t="s">
        <v>8304</v>
      </c>
      <c r="U2759" s="7" t="str">
        <f t="shared" si="130"/>
        <v>publishing</v>
      </c>
      <c r="V2759" t="str">
        <f t="shared" si="131"/>
        <v>children's books</v>
      </c>
    </row>
    <row r="2760" spans="1:22" ht="46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5">
        <f t="shared" si="129"/>
        <v>0.11700000000000001</v>
      </c>
      <c r="G2760" t="s">
        <v>8221</v>
      </c>
      <c r="H2760" t="s">
        <v>8226</v>
      </c>
      <c r="I2760" t="s">
        <v>8248</v>
      </c>
      <c r="J2760">
        <v>1476095783</v>
      </c>
      <c r="K2760" s="11">
        <f>(Table1[[#This Row],[deadline]]/86400)+25569+(-5/24)</f>
        <v>42653.23359953703</v>
      </c>
      <c r="L2760">
        <v>1474886183</v>
      </c>
      <c r="M2760" s="11">
        <f>(Table1[[#This Row],[launched_at]]/86400)+25569+(-5/24)</f>
        <v>42639.23359953703</v>
      </c>
      <c r="N2760" s="12">
        <f>Table1[[#This Row],[Date Created Conversion]]</f>
        <v>42639.23359953703</v>
      </c>
      <c r="O2760" s="13">
        <f>Table1[[#This Row],[Date Created Conversion]]</f>
        <v>42639.23359953703</v>
      </c>
      <c r="P2760" t="b">
        <v>0</v>
      </c>
      <c r="Q2760">
        <v>6</v>
      </c>
      <c r="R2760" s="6">
        <f>E2760/Q2760</f>
        <v>39</v>
      </c>
      <c r="S2760" t="b">
        <v>0</v>
      </c>
      <c r="T2760" t="s">
        <v>8304</v>
      </c>
      <c r="U2760" s="7" t="str">
        <f t="shared" si="130"/>
        <v>publishing</v>
      </c>
      <c r="V2760" t="str">
        <f t="shared" si="131"/>
        <v>children's books</v>
      </c>
    </row>
    <row r="2761" spans="1:22" ht="46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5">
        <f t="shared" si="129"/>
        <v>0.105</v>
      </c>
      <c r="G2761" t="s">
        <v>8221</v>
      </c>
      <c r="H2761" t="s">
        <v>8226</v>
      </c>
      <c r="I2761" t="s">
        <v>8248</v>
      </c>
      <c r="J2761">
        <v>1468658866</v>
      </c>
      <c r="K2761" s="11">
        <f>(Table1[[#This Row],[deadline]]/86400)+25569+(-5/24)</f>
        <v>42567.158171296294</v>
      </c>
      <c r="L2761">
        <v>1464943666</v>
      </c>
      <c r="M2761" s="11">
        <f>(Table1[[#This Row],[launched_at]]/86400)+25569+(-5/24)</f>
        <v>42524.158171296294</v>
      </c>
      <c r="N2761" s="12">
        <f>Table1[[#This Row],[Date Created Conversion]]</f>
        <v>42524.158171296294</v>
      </c>
      <c r="O2761" s="13">
        <f>Table1[[#This Row],[Date Created Conversion]]</f>
        <v>42524.158171296294</v>
      </c>
      <c r="P2761" t="b">
        <v>0</v>
      </c>
      <c r="Q2761">
        <v>2</v>
      </c>
      <c r="R2761" s="6">
        <f>E2761/Q2761</f>
        <v>52.5</v>
      </c>
      <c r="S2761" t="b">
        <v>0</v>
      </c>
      <c r="T2761" t="s">
        <v>8304</v>
      </c>
      <c r="U2761" s="7" t="str">
        <f t="shared" si="130"/>
        <v>publishing</v>
      </c>
      <c r="V2761" t="str">
        <f t="shared" si="131"/>
        <v>children's books</v>
      </c>
    </row>
    <row r="2762" spans="1:22" ht="46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5">
        <f t="shared" si="129"/>
        <v>0</v>
      </c>
      <c r="G2762" t="s">
        <v>8221</v>
      </c>
      <c r="H2762" t="s">
        <v>8225</v>
      </c>
      <c r="I2762" t="s">
        <v>8247</v>
      </c>
      <c r="J2762">
        <v>1371726258</v>
      </c>
      <c r="K2762" s="11">
        <f>(Table1[[#This Row],[deadline]]/86400)+25569+(-5/24)</f>
        <v>41445.252986111111</v>
      </c>
      <c r="L2762">
        <v>1369134258</v>
      </c>
      <c r="M2762" s="11">
        <f>(Table1[[#This Row],[launched_at]]/86400)+25569+(-5/24)</f>
        <v>41415.252986111111</v>
      </c>
      <c r="N2762" s="12">
        <f>Table1[[#This Row],[Date Created Conversion]]</f>
        <v>41415.252986111111</v>
      </c>
      <c r="O2762" s="13">
        <f>Table1[[#This Row],[Date Created Conversion]]</f>
        <v>41415.252986111111</v>
      </c>
      <c r="P2762" t="b">
        <v>0</v>
      </c>
      <c r="Q2762">
        <v>0</v>
      </c>
      <c r="R2762" s="6" t="e">
        <f>E2762/Q2762</f>
        <v>#DIV/0!</v>
      </c>
      <c r="S2762" t="b">
        <v>0</v>
      </c>
      <c r="T2762" t="s">
        <v>8304</v>
      </c>
      <c r="U2762" s="7" t="str">
        <f t="shared" si="130"/>
        <v>publishing</v>
      </c>
      <c r="V2762" t="str">
        <f t="shared" si="131"/>
        <v>children's books</v>
      </c>
    </row>
    <row r="2763" spans="1:22" ht="31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5">
        <f t="shared" si="129"/>
        <v>7.1999999999999998E-3</v>
      </c>
      <c r="G2763" t="s">
        <v>8221</v>
      </c>
      <c r="H2763" t="s">
        <v>8224</v>
      </c>
      <c r="I2763" t="s">
        <v>8246</v>
      </c>
      <c r="J2763">
        <v>1357176693</v>
      </c>
      <c r="K2763" s="11">
        <f>(Table1[[#This Row],[deadline]]/86400)+25569+(-5/24)</f>
        <v>41276.85524305555</v>
      </c>
      <c r="L2763">
        <v>1354584693</v>
      </c>
      <c r="M2763" s="11">
        <f>(Table1[[#This Row],[launched_at]]/86400)+25569+(-5/24)</f>
        <v>41246.85524305555</v>
      </c>
      <c r="N2763" s="12">
        <f>Table1[[#This Row],[Date Created Conversion]]</f>
        <v>41246.85524305555</v>
      </c>
      <c r="O2763" s="13">
        <f>Table1[[#This Row],[Date Created Conversion]]</f>
        <v>41246.85524305555</v>
      </c>
      <c r="P2763" t="b">
        <v>0</v>
      </c>
      <c r="Q2763">
        <v>4</v>
      </c>
      <c r="R2763" s="6">
        <f>E2763/Q2763</f>
        <v>9</v>
      </c>
      <c r="S2763" t="b">
        <v>0</v>
      </c>
      <c r="T2763" t="s">
        <v>8304</v>
      </c>
      <c r="U2763" s="7" t="str">
        <f t="shared" si="130"/>
        <v>publishing</v>
      </c>
      <c r="V2763" t="str">
        <f t="shared" si="131"/>
        <v>children's books</v>
      </c>
    </row>
    <row r="2764" spans="1:22" ht="46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5">
        <f t="shared" si="129"/>
        <v>7.6923076923076927E-3</v>
      </c>
      <c r="G2764" t="s">
        <v>8221</v>
      </c>
      <c r="H2764" t="s">
        <v>8224</v>
      </c>
      <c r="I2764" t="s">
        <v>8246</v>
      </c>
      <c r="J2764">
        <v>1332114795</v>
      </c>
      <c r="K2764" s="11">
        <f>(Table1[[#This Row],[deadline]]/86400)+25569+(-5/24)</f>
        <v>40986.786979166667</v>
      </c>
      <c r="L2764">
        <v>1326934395</v>
      </c>
      <c r="M2764" s="11">
        <f>(Table1[[#This Row],[launched_at]]/86400)+25569+(-5/24)</f>
        <v>40926.828645833331</v>
      </c>
      <c r="N2764" s="12">
        <f>Table1[[#This Row],[Date Created Conversion]]</f>
        <v>40926.828645833331</v>
      </c>
      <c r="O2764" s="13">
        <f>Table1[[#This Row],[Date Created Conversion]]</f>
        <v>40926.828645833331</v>
      </c>
      <c r="P2764" t="b">
        <v>0</v>
      </c>
      <c r="Q2764">
        <v>1</v>
      </c>
      <c r="R2764" s="6">
        <f>E2764/Q2764</f>
        <v>25</v>
      </c>
      <c r="S2764" t="b">
        <v>0</v>
      </c>
      <c r="T2764" t="s">
        <v>8304</v>
      </c>
      <c r="U2764" s="7" t="str">
        <f t="shared" si="130"/>
        <v>publishing</v>
      </c>
      <c r="V2764" t="str">
        <f t="shared" si="131"/>
        <v>children's books</v>
      </c>
    </row>
    <row r="2765" spans="1:22" ht="31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5">
        <f t="shared" si="129"/>
        <v>2.2842639593908631E-3</v>
      </c>
      <c r="G2765" t="s">
        <v>8221</v>
      </c>
      <c r="H2765" t="s">
        <v>8224</v>
      </c>
      <c r="I2765" t="s">
        <v>8246</v>
      </c>
      <c r="J2765">
        <v>1369403684</v>
      </c>
      <c r="K2765" s="11">
        <f>(Table1[[#This Row],[deadline]]/86400)+25569+(-5/24)</f>
        <v>41418.371342592589</v>
      </c>
      <c r="L2765">
        <v>1365515684</v>
      </c>
      <c r="M2765" s="11">
        <f>(Table1[[#This Row],[launched_at]]/86400)+25569+(-5/24)</f>
        <v>41373.371342592589</v>
      </c>
      <c r="N2765" s="12">
        <f>Table1[[#This Row],[Date Created Conversion]]</f>
        <v>41373.371342592589</v>
      </c>
      <c r="O2765" s="13">
        <f>Table1[[#This Row],[Date Created Conversion]]</f>
        <v>41373.371342592589</v>
      </c>
      <c r="P2765" t="b">
        <v>0</v>
      </c>
      <c r="Q2765">
        <v>3</v>
      </c>
      <c r="R2765" s="6">
        <f>E2765/Q2765</f>
        <v>30</v>
      </c>
      <c r="S2765" t="b">
        <v>0</v>
      </c>
      <c r="T2765" t="s">
        <v>8304</v>
      </c>
      <c r="U2765" s="7" t="str">
        <f t="shared" si="130"/>
        <v>publishing</v>
      </c>
      <c r="V2765" t="str">
        <f t="shared" si="131"/>
        <v>children's books</v>
      </c>
    </row>
    <row r="2766" spans="1:22" ht="46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5">
        <f t="shared" si="129"/>
        <v>1.125E-2</v>
      </c>
      <c r="G2766" t="s">
        <v>8221</v>
      </c>
      <c r="H2766" t="s">
        <v>8224</v>
      </c>
      <c r="I2766" t="s">
        <v>8246</v>
      </c>
      <c r="J2766">
        <v>1338404400</v>
      </c>
      <c r="K2766" s="11">
        <f>(Table1[[#This Row],[deadline]]/86400)+25569+(-5/24)</f>
        <v>41059.583333333328</v>
      </c>
      <c r="L2766">
        <v>1335855631</v>
      </c>
      <c r="M2766" s="11">
        <f>(Table1[[#This Row],[launched_at]]/86400)+25569+(-5/24)</f>
        <v>41030.083692129629</v>
      </c>
      <c r="N2766" s="12">
        <f>Table1[[#This Row],[Date Created Conversion]]</f>
        <v>41030.083692129629</v>
      </c>
      <c r="O2766" s="13">
        <f>Table1[[#This Row],[Date Created Conversion]]</f>
        <v>41030.083692129629</v>
      </c>
      <c r="P2766" t="b">
        <v>0</v>
      </c>
      <c r="Q2766">
        <v>4</v>
      </c>
      <c r="R2766" s="6">
        <f>E2766/Q2766</f>
        <v>11.25</v>
      </c>
      <c r="S2766" t="b">
        <v>0</v>
      </c>
      <c r="T2766" t="s">
        <v>8304</v>
      </c>
      <c r="U2766" s="7" t="str">
        <f t="shared" si="130"/>
        <v>publishing</v>
      </c>
      <c r="V2766" t="str">
        <f t="shared" si="131"/>
        <v>children's books</v>
      </c>
    </row>
    <row r="2767" spans="1:22" ht="31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5">
        <f t="shared" si="129"/>
        <v>0</v>
      </c>
      <c r="G2767" t="s">
        <v>8221</v>
      </c>
      <c r="H2767" t="s">
        <v>8224</v>
      </c>
      <c r="I2767" t="s">
        <v>8246</v>
      </c>
      <c r="J2767">
        <v>1351432428</v>
      </c>
      <c r="K2767" s="11">
        <f>(Table1[[#This Row],[deadline]]/86400)+25569+(-5/24)</f>
        <v>41210.370694444442</v>
      </c>
      <c r="L2767">
        <v>1350050028</v>
      </c>
      <c r="M2767" s="11">
        <f>(Table1[[#This Row],[launched_at]]/86400)+25569+(-5/24)</f>
        <v>41194.370694444442</v>
      </c>
      <c r="N2767" s="12">
        <f>Table1[[#This Row],[Date Created Conversion]]</f>
        <v>41194.370694444442</v>
      </c>
      <c r="O2767" s="13">
        <f>Table1[[#This Row],[Date Created Conversion]]</f>
        <v>41194.370694444442</v>
      </c>
      <c r="P2767" t="b">
        <v>0</v>
      </c>
      <c r="Q2767">
        <v>0</v>
      </c>
      <c r="R2767" s="6" t="e">
        <f>E2767/Q2767</f>
        <v>#DIV/0!</v>
      </c>
      <c r="S2767" t="b">
        <v>0</v>
      </c>
      <c r="T2767" t="s">
        <v>8304</v>
      </c>
      <c r="U2767" s="7" t="str">
        <f t="shared" si="130"/>
        <v>publishing</v>
      </c>
      <c r="V2767" t="str">
        <f t="shared" si="131"/>
        <v>children's books</v>
      </c>
    </row>
    <row r="2768" spans="1:22" ht="46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5">
        <f t="shared" si="129"/>
        <v>0.02</v>
      </c>
      <c r="G2768" t="s">
        <v>8221</v>
      </c>
      <c r="H2768" t="s">
        <v>8224</v>
      </c>
      <c r="I2768" t="s">
        <v>8246</v>
      </c>
      <c r="J2768">
        <v>1313078518</v>
      </c>
      <c r="K2768" s="11">
        <f>(Table1[[#This Row],[deadline]]/86400)+25569+(-5/24)</f>
        <v>40766.459699074076</v>
      </c>
      <c r="L2768">
        <v>1310486518</v>
      </c>
      <c r="M2768" s="11">
        <f>(Table1[[#This Row],[launched_at]]/86400)+25569+(-5/24)</f>
        <v>40736.459699074076</v>
      </c>
      <c r="N2768" s="12">
        <f>Table1[[#This Row],[Date Created Conversion]]</f>
        <v>40736.459699074076</v>
      </c>
      <c r="O2768" s="13">
        <f>Table1[[#This Row],[Date Created Conversion]]</f>
        <v>40736.459699074076</v>
      </c>
      <c r="P2768" t="b">
        <v>0</v>
      </c>
      <c r="Q2768">
        <v>4</v>
      </c>
      <c r="R2768" s="6">
        <f>E2768/Q2768</f>
        <v>25</v>
      </c>
      <c r="S2768" t="b">
        <v>0</v>
      </c>
      <c r="T2768" t="s">
        <v>8304</v>
      </c>
      <c r="U2768" s="7" t="str">
        <f t="shared" si="130"/>
        <v>publishing</v>
      </c>
      <c r="V2768" t="str">
        <f t="shared" si="131"/>
        <v>children's books</v>
      </c>
    </row>
    <row r="2769" spans="1:22" ht="46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5">
        <f t="shared" si="129"/>
        <v>8.5000000000000006E-3</v>
      </c>
      <c r="G2769" t="s">
        <v>8221</v>
      </c>
      <c r="H2769" t="s">
        <v>8229</v>
      </c>
      <c r="I2769" t="s">
        <v>8251</v>
      </c>
      <c r="J2769">
        <v>1439766050</v>
      </c>
      <c r="K2769" s="11">
        <f>(Table1[[#This Row],[deadline]]/86400)+25569+(-5/24)</f>
        <v>42232.750578703701</v>
      </c>
      <c r="L2769">
        <v>1434582050</v>
      </c>
      <c r="M2769" s="11">
        <f>(Table1[[#This Row],[launched_at]]/86400)+25569+(-5/24)</f>
        <v>42172.750578703701</v>
      </c>
      <c r="N2769" s="12">
        <f>Table1[[#This Row],[Date Created Conversion]]</f>
        <v>42172.750578703701</v>
      </c>
      <c r="O2769" s="13">
        <f>Table1[[#This Row],[Date Created Conversion]]</f>
        <v>42172.750578703701</v>
      </c>
      <c r="P2769" t="b">
        <v>0</v>
      </c>
      <c r="Q2769">
        <v>3</v>
      </c>
      <c r="R2769" s="6">
        <f>E2769/Q2769</f>
        <v>11.333333333333334</v>
      </c>
      <c r="S2769" t="b">
        <v>0</v>
      </c>
      <c r="T2769" t="s">
        <v>8304</v>
      </c>
      <c r="U2769" s="7" t="str">
        <f t="shared" si="130"/>
        <v>publishing</v>
      </c>
      <c r="V2769" t="str">
        <f t="shared" si="131"/>
        <v>children's books</v>
      </c>
    </row>
    <row r="2770" spans="1:22" ht="46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5">
        <f t="shared" si="129"/>
        <v>0.14314285714285716</v>
      </c>
      <c r="G2770" t="s">
        <v>8221</v>
      </c>
      <c r="H2770" t="s">
        <v>8224</v>
      </c>
      <c r="I2770" t="s">
        <v>8246</v>
      </c>
      <c r="J2770">
        <v>1333028723</v>
      </c>
      <c r="K2770" s="11">
        <f>(Table1[[#This Row],[deadline]]/86400)+25569+(-5/24)</f>
        <v>40997.364849537036</v>
      </c>
      <c r="L2770">
        <v>1330440323</v>
      </c>
      <c r="M2770" s="11">
        <f>(Table1[[#This Row],[launched_at]]/86400)+25569+(-5/24)</f>
        <v>40967.4065162037</v>
      </c>
      <c r="N2770" s="12">
        <f>Table1[[#This Row],[Date Created Conversion]]</f>
        <v>40967.4065162037</v>
      </c>
      <c r="O2770" s="13">
        <f>Table1[[#This Row],[Date Created Conversion]]</f>
        <v>40967.4065162037</v>
      </c>
      <c r="P2770" t="b">
        <v>0</v>
      </c>
      <c r="Q2770">
        <v>34</v>
      </c>
      <c r="R2770" s="6">
        <f>E2770/Q2770</f>
        <v>29.470588235294116</v>
      </c>
      <c r="S2770" t="b">
        <v>0</v>
      </c>
      <c r="T2770" t="s">
        <v>8304</v>
      </c>
      <c r="U2770" s="7" t="str">
        <f t="shared" si="130"/>
        <v>publishing</v>
      </c>
      <c r="V2770" t="str">
        <f t="shared" si="131"/>
        <v>children's books</v>
      </c>
    </row>
    <row r="2771" spans="1:22" ht="46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5">
        <f t="shared" si="129"/>
        <v>2.5000000000000001E-3</v>
      </c>
      <c r="G2771" t="s">
        <v>8221</v>
      </c>
      <c r="H2771" t="s">
        <v>8225</v>
      </c>
      <c r="I2771" t="s">
        <v>8247</v>
      </c>
      <c r="J2771">
        <v>1401997790</v>
      </c>
      <c r="K2771" s="11">
        <f>(Table1[[#This Row],[deadline]]/86400)+25569+(-5/24)</f>
        <v>41795.617939814816</v>
      </c>
      <c r="L2771">
        <v>1397677790</v>
      </c>
      <c r="M2771" s="11">
        <f>(Table1[[#This Row],[launched_at]]/86400)+25569+(-5/24)</f>
        <v>41745.617939814816</v>
      </c>
      <c r="N2771" s="12">
        <f>Table1[[#This Row],[Date Created Conversion]]</f>
        <v>41745.617939814816</v>
      </c>
      <c r="O2771" s="13">
        <f>Table1[[#This Row],[Date Created Conversion]]</f>
        <v>41745.617939814816</v>
      </c>
      <c r="P2771" t="b">
        <v>0</v>
      </c>
      <c r="Q2771">
        <v>2</v>
      </c>
      <c r="R2771" s="6">
        <f>E2771/Q2771</f>
        <v>1</v>
      </c>
      <c r="S2771" t="b">
        <v>0</v>
      </c>
      <c r="T2771" t="s">
        <v>8304</v>
      </c>
      <c r="U2771" s="7" t="str">
        <f t="shared" si="130"/>
        <v>publishing</v>
      </c>
      <c r="V2771" t="str">
        <f t="shared" si="131"/>
        <v>children's books</v>
      </c>
    </row>
    <row r="2772" spans="1:22" ht="46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5">
        <f t="shared" si="129"/>
        <v>0.1041125</v>
      </c>
      <c r="G2772" t="s">
        <v>8221</v>
      </c>
      <c r="H2772" t="s">
        <v>8224</v>
      </c>
      <c r="I2772" t="s">
        <v>8246</v>
      </c>
      <c r="J2772">
        <v>1395158130</v>
      </c>
      <c r="K2772" s="11">
        <f>(Table1[[#This Row],[deadline]]/86400)+25569+(-5/24)</f>
        <v>41716.455208333333</v>
      </c>
      <c r="L2772">
        <v>1392569730</v>
      </c>
      <c r="M2772" s="11">
        <f>(Table1[[#This Row],[launched_at]]/86400)+25569+(-5/24)</f>
        <v>41686.496874999997</v>
      </c>
      <c r="N2772" s="12">
        <f>Table1[[#This Row],[Date Created Conversion]]</f>
        <v>41686.496874999997</v>
      </c>
      <c r="O2772" s="13">
        <f>Table1[[#This Row],[Date Created Conversion]]</f>
        <v>41686.496874999997</v>
      </c>
      <c r="P2772" t="b">
        <v>0</v>
      </c>
      <c r="Q2772">
        <v>33</v>
      </c>
      <c r="R2772" s="6">
        <f>E2772/Q2772</f>
        <v>63.098484848484851</v>
      </c>
      <c r="S2772" t="b">
        <v>0</v>
      </c>
      <c r="T2772" t="s">
        <v>8304</v>
      </c>
      <c r="U2772" s="7" t="str">
        <f t="shared" si="130"/>
        <v>publishing</v>
      </c>
      <c r="V2772" t="str">
        <f t="shared" si="131"/>
        <v>children's books</v>
      </c>
    </row>
    <row r="2773" spans="1:22" ht="46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5">
        <f t="shared" si="129"/>
        <v>0</v>
      </c>
      <c r="G2773" t="s">
        <v>8221</v>
      </c>
      <c r="H2773" t="s">
        <v>8224</v>
      </c>
      <c r="I2773" t="s">
        <v>8246</v>
      </c>
      <c r="J2773">
        <v>1359738000</v>
      </c>
      <c r="K2773" s="11">
        <f>(Table1[[#This Row],[deadline]]/86400)+25569+(-5/24)</f>
        <v>41306.5</v>
      </c>
      <c r="L2773">
        <v>1355489140</v>
      </c>
      <c r="M2773" s="11">
        <f>(Table1[[#This Row],[launched_at]]/86400)+25569+(-5/24)</f>
        <v>41257.323379629626</v>
      </c>
      <c r="N2773" s="12">
        <f>Table1[[#This Row],[Date Created Conversion]]</f>
        <v>41257.323379629626</v>
      </c>
      <c r="O2773" s="13">
        <f>Table1[[#This Row],[Date Created Conversion]]</f>
        <v>41257.323379629626</v>
      </c>
      <c r="P2773" t="b">
        <v>0</v>
      </c>
      <c r="Q2773">
        <v>0</v>
      </c>
      <c r="R2773" s="6" t="e">
        <f>E2773/Q2773</f>
        <v>#DIV/0!</v>
      </c>
      <c r="S2773" t="b">
        <v>0</v>
      </c>
      <c r="T2773" t="s">
        <v>8304</v>
      </c>
      <c r="U2773" s="7" t="str">
        <f t="shared" si="130"/>
        <v>publishing</v>
      </c>
      <c r="V2773" t="str">
        <f t="shared" si="131"/>
        <v>children's books</v>
      </c>
    </row>
    <row r="2774" spans="1:22" ht="46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5">
        <f t="shared" si="129"/>
        <v>0</v>
      </c>
      <c r="G2774" t="s">
        <v>8221</v>
      </c>
      <c r="H2774" t="s">
        <v>8224</v>
      </c>
      <c r="I2774" t="s">
        <v>8246</v>
      </c>
      <c r="J2774">
        <v>1381006294</v>
      </c>
      <c r="K2774" s="11">
        <f>(Table1[[#This Row],[deadline]]/86400)+25569+(-5/24)</f>
        <v>41552.660810185182</v>
      </c>
      <c r="L2774">
        <v>1379710294</v>
      </c>
      <c r="M2774" s="11">
        <f>(Table1[[#This Row],[launched_at]]/86400)+25569+(-5/24)</f>
        <v>41537.660810185182</v>
      </c>
      <c r="N2774" s="12">
        <f>Table1[[#This Row],[Date Created Conversion]]</f>
        <v>41537.660810185182</v>
      </c>
      <c r="O2774" s="13">
        <f>Table1[[#This Row],[Date Created Conversion]]</f>
        <v>41537.660810185182</v>
      </c>
      <c r="P2774" t="b">
        <v>0</v>
      </c>
      <c r="Q2774">
        <v>0</v>
      </c>
      <c r="R2774" s="6" t="e">
        <f>E2774/Q2774</f>
        <v>#DIV/0!</v>
      </c>
      <c r="S2774" t="b">
        <v>0</v>
      </c>
      <c r="T2774" t="s">
        <v>8304</v>
      </c>
      <c r="U2774" s="7" t="str">
        <f t="shared" si="130"/>
        <v>publishing</v>
      </c>
      <c r="V2774" t="str">
        <f t="shared" si="131"/>
        <v>children's books</v>
      </c>
    </row>
    <row r="2775" spans="1:22" ht="31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5">
        <f t="shared" si="129"/>
        <v>1.8867924528301887E-3</v>
      </c>
      <c r="G2775" t="s">
        <v>8221</v>
      </c>
      <c r="H2775" t="s">
        <v>8229</v>
      </c>
      <c r="I2775" t="s">
        <v>8251</v>
      </c>
      <c r="J2775">
        <v>1461530721</v>
      </c>
      <c r="K2775" s="11">
        <f>(Table1[[#This Row],[deadline]]/86400)+25569+(-5/24)</f>
        <v>42484.656493055554</v>
      </c>
      <c r="L2775">
        <v>1460666721</v>
      </c>
      <c r="M2775" s="11">
        <f>(Table1[[#This Row],[launched_at]]/86400)+25569+(-5/24)</f>
        <v>42474.656493055554</v>
      </c>
      <c r="N2775" s="12">
        <f>Table1[[#This Row],[Date Created Conversion]]</f>
        <v>42474.656493055554</v>
      </c>
      <c r="O2775" s="13">
        <f>Table1[[#This Row],[Date Created Conversion]]</f>
        <v>42474.656493055554</v>
      </c>
      <c r="P2775" t="b">
        <v>0</v>
      </c>
      <c r="Q2775">
        <v>1</v>
      </c>
      <c r="R2775" s="6">
        <f>E2775/Q2775</f>
        <v>1</v>
      </c>
      <c r="S2775" t="b">
        <v>0</v>
      </c>
      <c r="T2775" t="s">
        <v>8304</v>
      </c>
      <c r="U2775" s="7" t="str">
        <f t="shared" si="130"/>
        <v>publishing</v>
      </c>
      <c r="V2775" t="str">
        <f t="shared" si="131"/>
        <v>children's books</v>
      </c>
    </row>
    <row r="2776" spans="1:22" ht="46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5">
        <f t="shared" si="129"/>
        <v>0.14249999999999999</v>
      </c>
      <c r="G2776" t="s">
        <v>8221</v>
      </c>
      <c r="H2776" t="s">
        <v>8224</v>
      </c>
      <c r="I2776" t="s">
        <v>8246</v>
      </c>
      <c r="J2776">
        <v>1362711728</v>
      </c>
      <c r="K2776" s="11">
        <f>(Table1[[#This Row],[deadline]]/86400)+25569+(-5/24)</f>
        <v>41340.918148148143</v>
      </c>
      <c r="L2776">
        <v>1360119728</v>
      </c>
      <c r="M2776" s="11">
        <f>(Table1[[#This Row],[launched_at]]/86400)+25569+(-5/24)</f>
        <v>41310.918148148143</v>
      </c>
      <c r="N2776" s="12">
        <f>Table1[[#This Row],[Date Created Conversion]]</f>
        <v>41310.918148148143</v>
      </c>
      <c r="O2776" s="13">
        <f>Table1[[#This Row],[Date Created Conversion]]</f>
        <v>41310.918148148143</v>
      </c>
      <c r="P2776" t="b">
        <v>0</v>
      </c>
      <c r="Q2776">
        <v>13</v>
      </c>
      <c r="R2776" s="6">
        <f>E2776/Q2776</f>
        <v>43.846153846153847</v>
      </c>
      <c r="S2776" t="b">
        <v>0</v>
      </c>
      <c r="T2776" t="s">
        <v>8304</v>
      </c>
      <c r="U2776" s="7" t="str">
        <f t="shared" si="130"/>
        <v>publishing</v>
      </c>
      <c r="V2776" t="str">
        <f t="shared" si="131"/>
        <v>children's books</v>
      </c>
    </row>
    <row r="2777" spans="1:22" ht="46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5">
        <f t="shared" si="129"/>
        <v>0.03</v>
      </c>
      <c r="G2777" t="s">
        <v>8221</v>
      </c>
      <c r="H2777" t="s">
        <v>8224</v>
      </c>
      <c r="I2777" t="s">
        <v>8246</v>
      </c>
      <c r="J2777">
        <v>1323994754</v>
      </c>
      <c r="K2777" s="11">
        <f>(Table1[[#This Row],[deadline]]/86400)+25569+(-5/24)</f>
        <v>40892.805023148147</v>
      </c>
      <c r="L2777">
        <v>1321402754</v>
      </c>
      <c r="M2777" s="11">
        <f>(Table1[[#This Row],[launched_at]]/86400)+25569+(-5/24)</f>
        <v>40862.805023148147</v>
      </c>
      <c r="N2777" s="12">
        <f>Table1[[#This Row],[Date Created Conversion]]</f>
        <v>40862.805023148147</v>
      </c>
      <c r="O2777" s="13">
        <f>Table1[[#This Row],[Date Created Conversion]]</f>
        <v>40862.805023148147</v>
      </c>
      <c r="P2777" t="b">
        <v>0</v>
      </c>
      <c r="Q2777">
        <v>2</v>
      </c>
      <c r="R2777" s="6">
        <f>E2777/Q2777</f>
        <v>75</v>
      </c>
      <c r="S2777" t="b">
        <v>0</v>
      </c>
      <c r="T2777" t="s">
        <v>8304</v>
      </c>
      <c r="U2777" s="7" t="str">
        <f t="shared" si="130"/>
        <v>publishing</v>
      </c>
      <c r="V2777" t="str">
        <f t="shared" si="131"/>
        <v>children's books</v>
      </c>
    </row>
    <row r="2778" spans="1:22" ht="46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5">
        <f t="shared" si="129"/>
        <v>7.8809523809523815E-2</v>
      </c>
      <c r="G2778" t="s">
        <v>8221</v>
      </c>
      <c r="H2778" t="s">
        <v>8224</v>
      </c>
      <c r="I2778" t="s">
        <v>8246</v>
      </c>
      <c r="J2778">
        <v>1434092876</v>
      </c>
      <c r="K2778" s="11">
        <f>(Table1[[#This Row],[deadline]]/86400)+25569+(-5/24)</f>
        <v>42167.088842592588</v>
      </c>
      <c r="L2778">
        <v>1431414476</v>
      </c>
      <c r="M2778" s="11">
        <f>(Table1[[#This Row],[launched_at]]/86400)+25569+(-5/24)</f>
        <v>42136.088842592588</v>
      </c>
      <c r="N2778" s="12">
        <f>Table1[[#This Row],[Date Created Conversion]]</f>
        <v>42136.088842592588</v>
      </c>
      <c r="O2778" s="13">
        <f>Table1[[#This Row],[Date Created Conversion]]</f>
        <v>42136.088842592588</v>
      </c>
      <c r="P2778" t="b">
        <v>0</v>
      </c>
      <c r="Q2778">
        <v>36</v>
      </c>
      <c r="R2778" s="6">
        <f>E2778/Q2778</f>
        <v>45.972222222222221</v>
      </c>
      <c r="S2778" t="b">
        <v>0</v>
      </c>
      <c r="T2778" t="s">
        <v>8304</v>
      </c>
      <c r="U2778" s="7" t="str">
        <f t="shared" si="130"/>
        <v>publishing</v>
      </c>
      <c r="V2778" t="str">
        <f t="shared" si="131"/>
        <v>children's books</v>
      </c>
    </row>
    <row r="2779" spans="1:22" ht="46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5">
        <f t="shared" si="129"/>
        <v>3.3333333333333335E-3</v>
      </c>
      <c r="G2779" t="s">
        <v>8221</v>
      </c>
      <c r="H2779" t="s">
        <v>8224</v>
      </c>
      <c r="I2779" t="s">
        <v>8246</v>
      </c>
      <c r="J2779">
        <v>1437149004</v>
      </c>
      <c r="K2779" s="11">
        <f>(Table1[[#This Row],[deadline]]/86400)+25569+(-5/24)</f>
        <v>42202.460694444446</v>
      </c>
      <c r="L2779">
        <v>1434557004</v>
      </c>
      <c r="M2779" s="11">
        <f>(Table1[[#This Row],[launched_at]]/86400)+25569+(-5/24)</f>
        <v>42172.460694444446</v>
      </c>
      <c r="N2779" s="12">
        <f>Table1[[#This Row],[Date Created Conversion]]</f>
        <v>42172.460694444446</v>
      </c>
      <c r="O2779" s="13">
        <f>Table1[[#This Row],[Date Created Conversion]]</f>
        <v>42172.460694444446</v>
      </c>
      <c r="P2779" t="b">
        <v>0</v>
      </c>
      <c r="Q2779">
        <v>1</v>
      </c>
      <c r="R2779" s="6">
        <f>E2779/Q2779</f>
        <v>10</v>
      </c>
      <c r="S2779" t="b">
        <v>0</v>
      </c>
      <c r="T2779" t="s">
        <v>8304</v>
      </c>
      <c r="U2779" s="7" t="str">
        <f t="shared" si="130"/>
        <v>publishing</v>
      </c>
      <c r="V2779" t="str">
        <f t="shared" si="131"/>
        <v>children's books</v>
      </c>
    </row>
    <row r="2780" spans="1:22" ht="61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5">
        <f t="shared" si="129"/>
        <v>0.25545454545454543</v>
      </c>
      <c r="G2780" t="s">
        <v>8221</v>
      </c>
      <c r="H2780" t="s">
        <v>8224</v>
      </c>
      <c r="I2780" t="s">
        <v>8246</v>
      </c>
      <c r="J2780">
        <v>1409009306</v>
      </c>
      <c r="K2780" s="11">
        <f>(Table1[[#This Row],[deadline]]/86400)+25569+(-5/24)</f>
        <v>41876.769745370366</v>
      </c>
      <c r="L2780">
        <v>1406417306</v>
      </c>
      <c r="M2780" s="11">
        <f>(Table1[[#This Row],[launched_at]]/86400)+25569+(-5/24)</f>
        <v>41846.769745370366</v>
      </c>
      <c r="N2780" s="12">
        <f>Table1[[#This Row],[Date Created Conversion]]</f>
        <v>41846.769745370366</v>
      </c>
      <c r="O2780" s="13">
        <f>Table1[[#This Row],[Date Created Conversion]]</f>
        <v>41846.769745370366</v>
      </c>
      <c r="P2780" t="b">
        <v>0</v>
      </c>
      <c r="Q2780">
        <v>15</v>
      </c>
      <c r="R2780" s="6">
        <f>E2780/Q2780</f>
        <v>93.666666666666671</v>
      </c>
      <c r="S2780" t="b">
        <v>0</v>
      </c>
      <c r="T2780" t="s">
        <v>8304</v>
      </c>
      <c r="U2780" s="7" t="str">
        <f t="shared" si="130"/>
        <v>publishing</v>
      </c>
      <c r="V2780" t="str">
        <f t="shared" si="131"/>
        <v>children's books</v>
      </c>
    </row>
    <row r="2781" spans="1:22" ht="46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5">
        <f t="shared" si="129"/>
        <v>2.12E-2</v>
      </c>
      <c r="G2781" t="s">
        <v>8221</v>
      </c>
      <c r="H2781" t="s">
        <v>8224</v>
      </c>
      <c r="I2781" t="s">
        <v>8246</v>
      </c>
      <c r="J2781">
        <v>1448204621</v>
      </c>
      <c r="K2781" s="11">
        <f>(Table1[[#This Row],[deadline]]/86400)+25569+(-5/24)</f>
        <v>42330.419224537036</v>
      </c>
      <c r="L2781">
        <v>1445609021</v>
      </c>
      <c r="M2781" s="11">
        <f>(Table1[[#This Row],[launched_at]]/86400)+25569+(-5/24)</f>
        <v>42300.377557870372</v>
      </c>
      <c r="N2781" s="12">
        <f>Table1[[#This Row],[Date Created Conversion]]</f>
        <v>42300.377557870372</v>
      </c>
      <c r="O2781" s="13">
        <f>Table1[[#This Row],[Date Created Conversion]]</f>
        <v>42300.377557870372</v>
      </c>
      <c r="P2781" t="b">
        <v>0</v>
      </c>
      <c r="Q2781">
        <v>1</v>
      </c>
      <c r="R2781" s="6">
        <f>E2781/Q2781</f>
        <v>53</v>
      </c>
      <c r="S2781" t="b">
        <v>0</v>
      </c>
      <c r="T2781" t="s">
        <v>8304</v>
      </c>
      <c r="U2781" s="7" t="str">
        <f t="shared" si="130"/>
        <v>publishing</v>
      </c>
      <c r="V2781" t="str">
        <f t="shared" si="131"/>
        <v>children's books</v>
      </c>
    </row>
    <row r="2782" spans="1:22" ht="31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5">
        <f t="shared" si="129"/>
        <v>0</v>
      </c>
      <c r="G2782" t="s">
        <v>8221</v>
      </c>
      <c r="H2782" t="s">
        <v>8237</v>
      </c>
      <c r="I2782" t="s">
        <v>8249</v>
      </c>
      <c r="J2782">
        <v>1489142688</v>
      </c>
      <c r="K2782" s="11">
        <f>(Table1[[#This Row],[deadline]]/86400)+25569+(-5/24)</f>
        <v>42804.239444444444</v>
      </c>
      <c r="L2782">
        <v>1486550688</v>
      </c>
      <c r="M2782" s="11">
        <f>(Table1[[#This Row],[launched_at]]/86400)+25569+(-5/24)</f>
        <v>42774.239444444444</v>
      </c>
      <c r="N2782" s="12">
        <f>Table1[[#This Row],[Date Created Conversion]]</f>
        <v>42774.239444444444</v>
      </c>
      <c r="O2782" s="13">
        <f>Table1[[#This Row],[Date Created Conversion]]</f>
        <v>42774.239444444444</v>
      </c>
      <c r="P2782" t="b">
        <v>0</v>
      </c>
      <c r="Q2782">
        <v>0</v>
      </c>
      <c r="R2782" s="6" t="e">
        <f>E2782/Q2782</f>
        <v>#DIV/0!</v>
      </c>
      <c r="S2782" t="b">
        <v>0</v>
      </c>
      <c r="T2782" t="s">
        <v>8304</v>
      </c>
      <c r="U2782" s="7" t="str">
        <f t="shared" si="130"/>
        <v>publishing</v>
      </c>
      <c r="V2782" t="str">
        <f t="shared" si="131"/>
        <v>children's books</v>
      </c>
    </row>
    <row r="2783" spans="1:22" ht="3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5">
        <f t="shared" si="129"/>
        <v>1.0528</v>
      </c>
      <c r="G2783" t="s">
        <v>8219</v>
      </c>
      <c r="H2783" t="s">
        <v>8224</v>
      </c>
      <c r="I2783" t="s">
        <v>8246</v>
      </c>
      <c r="J2783">
        <v>1423724400</v>
      </c>
      <c r="K2783" s="11">
        <f>(Table1[[#This Row],[deadline]]/86400)+25569+(-5/24)</f>
        <v>42047.083333333336</v>
      </c>
      <c r="L2783">
        <v>1421274954</v>
      </c>
      <c r="M2783" s="11">
        <f>(Table1[[#This Row],[launched_at]]/86400)+25569+(-5/24)</f>
        <v>42018.733263888884</v>
      </c>
      <c r="N2783" s="12">
        <f>Table1[[#This Row],[Date Created Conversion]]</f>
        <v>42018.733263888884</v>
      </c>
      <c r="O2783" s="13">
        <f>Table1[[#This Row],[Date Created Conversion]]</f>
        <v>42018.733263888884</v>
      </c>
      <c r="P2783" t="b">
        <v>0</v>
      </c>
      <c r="Q2783">
        <v>28</v>
      </c>
      <c r="R2783" s="6">
        <f>E2783/Q2783</f>
        <v>47</v>
      </c>
      <c r="S2783" t="b">
        <v>1</v>
      </c>
      <c r="T2783" t="s">
        <v>8271</v>
      </c>
      <c r="U2783" s="7" t="str">
        <f t="shared" si="130"/>
        <v>theater</v>
      </c>
      <c r="V2783" t="str">
        <f t="shared" si="131"/>
        <v>plays</v>
      </c>
    </row>
    <row r="2784" spans="1:22" ht="31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5">
        <f t="shared" si="129"/>
        <v>1.2</v>
      </c>
      <c r="G2784" t="s">
        <v>8219</v>
      </c>
      <c r="H2784" t="s">
        <v>8224</v>
      </c>
      <c r="I2784" t="s">
        <v>8246</v>
      </c>
      <c r="J2784">
        <v>1424149140</v>
      </c>
      <c r="K2784" s="11">
        <f>(Table1[[#This Row],[deadline]]/86400)+25569+(-5/24)</f>
        <v>42051.999305555553</v>
      </c>
      <c r="L2784">
        <v>1421964718</v>
      </c>
      <c r="M2784" s="11">
        <f>(Table1[[#This Row],[launched_at]]/86400)+25569+(-5/24)</f>
        <v>42026.716643518514</v>
      </c>
      <c r="N2784" s="12">
        <f>Table1[[#This Row],[Date Created Conversion]]</f>
        <v>42026.716643518514</v>
      </c>
      <c r="O2784" s="13">
        <f>Table1[[#This Row],[Date Created Conversion]]</f>
        <v>42026.716643518514</v>
      </c>
      <c r="P2784" t="b">
        <v>0</v>
      </c>
      <c r="Q2784">
        <v>18</v>
      </c>
      <c r="R2784" s="6">
        <f>E2784/Q2784</f>
        <v>66.666666666666671</v>
      </c>
      <c r="S2784" t="b">
        <v>1</v>
      </c>
      <c r="T2784" t="s">
        <v>8271</v>
      </c>
      <c r="U2784" s="7" t="str">
        <f t="shared" si="130"/>
        <v>theater</v>
      </c>
      <c r="V2784" t="str">
        <f t="shared" si="131"/>
        <v>plays</v>
      </c>
    </row>
    <row r="2785" spans="1:22" ht="46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5">
        <f t="shared" si="129"/>
        <v>1.145</v>
      </c>
      <c r="G2785" t="s">
        <v>8219</v>
      </c>
      <c r="H2785" t="s">
        <v>8225</v>
      </c>
      <c r="I2785" t="s">
        <v>8247</v>
      </c>
      <c r="J2785">
        <v>1429793446</v>
      </c>
      <c r="K2785" s="11">
        <f>(Table1[[#This Row],[deadline]]/86400)+25569+(-5/24)</f>
        <v>42117.326921296299</v>
      </c>
      <c r="L2785">
        <v>1428583846</v>
      </c>
      <c r="M2785" s="11">
        <f>(Table1[[#This Row],[launched_at]]/86400)+25569+(-5/24)</f>
        <v>42103.326921296299</v>
      </c>
      <c r="N2785" s="12">
        <f>Table1[[#This Row],[Date Created Conversion]]</f>
        <v>42103.326921296299</v>
      </c>
      <c r="O2785" s="13">
        <f>Table1[[#This Row],[Date Created Conversion]]</f>
        <v>42103.326921296299</v>
      </c>
      <c r="P2785" t="b">
        <v>0</v>
      </c>
      <c r="Q2785">
        <v>61</v>
      </c>
      <c r="R2785" s="6">
        <f>E2785/Q2785</f>
        <v>18.770491803278688</v>
      </c>
      <c r="S2785" t="b">
        <v>1</v>
      </c>
      <c r="T2785" t="s">
        <v>8271</v>
      </c>
      <c r="U2785" s="7" t="str">
        <f t="shared" si="130"/>
        <v>theater</v>
      </c>
      <c r="V2785" t="str">
        <f t="shared" si="131"/>
        <v>plays</v>
      </c>
    </row>
    <row r="2786" spans="1:22" ht="46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5">
        <f t="shared" si="129"/>
        <v>1.19</v>
      </c>
      <c r="G2786" t="s">
        <v>8219</v>
      </c>
      <c r="H2786" t="s">
        <v>8224</v>
      </c>
      <c r="I2786" t="s">
        <v>8246</v>
      </c>
      <c r="J2786">
        <v>1414608843</v>
      </c>
      <c r="K2786" s="11">
        <f>(Table1[[#This Row],[deadline]]/86400)+25569+(-5/24)</f>
        <v>41941.579201388886</v>
      </c>
      <c r="L2786">
        <v>1412794443</v>
      </c>
      <c r="M2786" s="11">
        <f>(Table1[[#This Row],[launched_at]]/86400)+25569+(-5/24)</f>
        <v>41920.579201388886</v>
      </c>
      <c r="N2786" s="12">
        <f>Table1[[#This Row],[Date Created Conversion]]</f>
        <v>41920.579201388886</v>
      </c>
      <c r="O2786" s="13">
        <f>Table1[[#This Row],[Date Created Conversion]]</f>
        <v>41920.579201388886</v>
      </c>
      <c r="P2786" t="b">
        <v>0</v>
      </c>
      <c r="Q2786">
        <v>108</v>
      </c>
      <c r="R2786" s="6">
        <f>E2786/Q2786</f>
        <v>66.111111111111114</v>
      </c>
      <c r="S2786" t="b">
        <v>1</v>
      </c>
      <c r="T2786" t="s">
        <v>8271</v>
      </c>
      <c r="U2786" s="7" t="str">
        <f t="shared" si="130"/>
        <v>theater</v>
      </c>
      <c r="V2786" t="str">
        <f t="shared" si="131"/>
        <v>plays</v>
      </c>
    </row>
    <row r="2787" spans="1:22" ht="46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5">
        <f t="shared" si="129"/>
        <v>1.0468</v>
      </c>
      <c r="G2787" t="s">
        <v>8219</v>
      </c>
      <c r="H2787" t="s">
        <v>8224</v>
      </c>
      <c r="I2787" t="s">
        <v>8246</v>
      </c>
      <c r="J2787">
        <v>1470430800</v>
      </c>
      <c r="K2787" s="11">
        <f>(Table1[[#This Row],[deadline]]/86400)+25569+(-5/24)</f>
        <v>42587.666666666664</v>
      </c>
      <c r="L2787">
        <v>1467865967</v>
      </c>
      <c r="M2787" s="11">
        <f>(Table1[[#This Row],[launched_at]]/86400)+25569+(-5/24)</f>
        <v>42557.981099537035</v>
      </c>
      <c r="N2787" s="12">
        <f>Table1[[#This Row],[Date Created Conversion]]</f>
        <v>42557.981099537035</v>
      </c>
      <c r="O2787" s="13">
        <f>Table1[[#This Row],[Date Created Conversion]]</f>
        <v>42557.981099537035</v>
      </c>
      <c r="P2787" t="b">
        <v>0</v>
      </c>
      <c r="Q2787">
        <v>142</v>
      </c>
      <c r="R2787" s="6">
        <f>E2787/Q2787</f>
        <v>36.859154929577464</v>
      </c>
      <c r="S2787" t="b">
        <v>1</v>
      </c>
      <c r="T2787" t="s">
        <v>8271</v>
      </c>
      <c r="U2787" s="7" t="str">
        <f t="shared" si="130"/>
        <v>theater</v>
      </c>
      <c r="V2787" t="str">
        <f t="shared" si="131"/>
        <v>plays</v>
      </c>
    </row>
    <row r="2788" spans="1:22" ht="3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5">
        <f t="shared" si="129"/>
        <v>1.1783999999999999</v>
      </c>
      <c r="G2788" t="s">
        <v>8219</v>
      </c>
      <c r="H2788" t="s">
        <v>8225</v>
      </c>
      <c r="I2788" t="s">
        <v>8247</v>
      </c>
      <c r="J2788">
        <v>1404913180</v>
      </c>
      <c r="K2788" s="11">
        <f>(Table1[[#This Row],[deadline]]/86400)+25569+(-5/24)</f>
        <v>41829.360879629625</v>
      </c>
      <c r="L2788">
        <v>1403703580</v>
      </c>
      <c r="M2788" s="11">
        <f>(Table1[[#This Row],[launched_at]]/86400)+25569+(-5/24)</f>
        <v>41815.360879629625</v>
      </c>
      <c r="N2788" s="12">
        <f>Table1[[#This Row],[Date Created Conversion]]</f>
        <v>41815.360879629625</v>
      </c>
      <c r="O2788" s="13">
        <f>Table1[[#This Row],[Date Created Conversion]]</f>
        <v>41815.360879629625</v>
      </c>
      <c r="P2788" t="b">
        <v>0</v>
      </c>
      <c r="Q2788">
        <v>74</v>
      </c>
      <c r="R2788" s="6">
        <f>E2788/Q2788</f>
        <v>39.810810810810814</v>
      </c>
      <c r="S2788" t="b">
        <v>1</v>
      </c>
      <c r="T2788" t="s">
        <v>8271</v>
      </c>
      <c r="U2788" s="7" t="str">
        <f t="shared" si="130"/>
        <v>theater</v>
      </c>
      <c r="V2788" t="str">
        <f t="shared" si="131"/>
        <v>plays</v>
      </c>
    </row>
    <row r="2789" spans="1:22" ht="46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5">
        <f t="shared" si="129"/>
        <v>1.1970000000000001</v>
      </c>
      <c r="G2789" t="s">
        <v>8219</v>
      </c>
      <c r="H2789" t="s">
        <v>8224</v>
      </c>
      <c r="I2789" t="s">
        <v>8246</v>
      </c>
      <c r="J2789">
        <v>1405658752</v>
      </c>
      <c r="K2789" s="11">
        <f>(Table1[[#This Row],[deadline]]/86400)+25569+(-5/24)</f>
        <v>41837.990185185183</v>
      </c>
      <c r="L2789">
        <v>1403066752</v>
      </c>
      <c r="M2789" s="11">
        <f>(Table1[[#This Row],[launched_at]]/86400)+25569+(-5/24)</f>
        <v>41807.990185185183</v>
      </c>
      <c r="N2789" s="12">
        <f>Table1[[#This Row],[Date Created Conversion]]</f>
        <v>41807.990185185183</v>
      </c>
      <c r="O2789" s="13">
        <f>Table1[[#This Row],[Date Created Conversion]]</f>
        <v>41807.990185185183</v>
      </c>
      <c r="P2789" t="b">
        <v>0</v>
      </c>
      <c r="Q2789">
        <v>38</v>
      </c>
      <c r="R2789" s="6">
        <f>E2789/Q2789</f>
        <v>31.5</v>
      </c>
      <c r="S2789" t="b">
        <v>1</v>
      </c>
      <c r="T2789" t="s">
        <v>8271</v>
      </c>
      <c r="U2789" s="7" t="str">
        <f t="shared" si="130"/>
        <v>theater</v>
      </c>
      <c r="V2789" t="str">
        <f t="shared" si="131"/>
        <v>plays</v>
      </c>
    </row>
    <row r="2790" spans="1:22" ht="3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5">
        <f t="shared" si="129"/>
        <v>1.0249999999999999</v>
      </c>
      <c r="G2790" t="s">
        <v>8219</v>
      </c>
      <c r="H2790" t="s">
        <v>8224</v>
      </c>
      <c r="I2790" t="s">
        <v>8246</v>
      </c>
      <c r="J2790">
        <v>1469811043</v>
      </c>
      <c r="K2790" s="11">
        <f>(Table1[[#This Row],[deadline]]/86400)+25569+(-5/24)</f>
        <v>42580.49355324074</v>
      </c>
      <c r="L2790">
        <v>1467219043</v>
      </c>
      <c r="M2790" s="11">
        <f>(Table1[[#This Row],[launched_at]]/86400)+25569+(-5/24)</f>
        <v>42550.49355324074</v>
      </c>
      <c r="N2790" s="12">
        <f>Table1[[#This Row],[Date Created Conversion]]</f>
        <v>42550.49355324074</v>
      </c>
      <c r="O2790" s="13">
        <f>Table1[[#This Row],[Date Created Conversion]]</f>
        <v>42550.49355324074</v>
      </c>
      <c r="P2790" t="b">
        <v>0</v>
      </c>
      <c r="Q2790">
        <v>20</v>
      </c>
      <c r="R2790" s="6">
        <f>E2790/Q2790</f>
        <v>102.5</v>
      </c>
      <c r="S2790" t="b">
        <v>1</v>
      </c>
      <c r="T2790" t="s">
        <v>8271</v>
      </c>
      <c r="U2790" s="7" t="str">
        <f t="shared" si="130"/>
        <v>theater</v>
      </c>
      <c r="V2790" t="str">
        <f t="shared" si="131"/>
        <v>plays</v>
      </c>
    </row>
    <row r="2791" spans="1:22" ht="3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5">
        <f t="shared" si="129"/>
        <v>1.0116666666666667</v>
      </c>
      <c r="G2791" t="s">
        <v>8219</v>
      </c>
      <c r="H2791" t="s">
        <v>8224</v>
      </c>
      <c r="I2791" t="s">
        <v>8246</v>
      </c>
      <c r="J2791">
        <v>1426132800</v>
      </c>
      <c r="K2791" s="11">
        <f>(Table1[[#This Row],[deadline]]/86400)+25569+(-5/24)</f>
        <v>42074.958333333336</v>
      </c>
      <c r="L2791">
        <v>1424477934</v>
      </c>
      <c r="M2791" s="11">
        <f>(Table1[[#This Row],[launched_at]]/86400)+25569+(-5/24)</f>
        <v>42055.804791666662</v>
      </c>
      <c r="N2791" s="12">
        <f>Table1[[#This Row],[Date Created Conversion]]</f>
        <v>42055.804791666662</v>
      </c>
      <c r="O2791" s="13">
        <f>Table1[[#This Row],[Date Created Conversion]]</f>
        <v>42055.804791666662</v>
      </c>
      <c r="P2791" t="b">
        <v>0</v>
      </c>
      <c r="Q2791">
        <v>24</v>
      </c>
      <c r="R2791" s="6">
        <f>E2791/Q2791</f>
        <v>126.45833333333333</v>
      </c>
      <c r="S2791" t="b">
        <v>1</v>
      </c>
      <c r="T2791" t="s">
        <v>8271</v>
      </c>
      <c r="U2791" s="7" t="str">
        <f t="shared" si="130"/>
        <v>theater</v>
      </c>
      <c r="V2791" t="str">
        <f t="shared" si="131"/>
        <v>plays</v>
      </c>
    </row>
    <row r="2792" spans="1:22" ht="46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5">
        <f t="shared" si="129"/>
        <v>1.0533333333333332</v>
      </c>
      <c r="G2792" t="s">
        <v>8219</v>
      </c>
      <c r="H2792" t="s">
        <v>8224</v>
      </c>
      <c r="I2792" t="s">
        <v>8246</v>
      </c>
      <c r="J2792">
        <v>1423693903</v>
      </c>
      <c r="K2792" s="11">
        <f>(Table1[[#This Row],[deadline]]/86400)+25569+(-5/24)</f>
        <v>42046.730358796289</v>
      </c>
      <c r="L2792">
        <v>1421101903</v>
      </c>
      <c r="M2792" s="11">
        <f>(Table1[[#This Row],[launched_at]]/86400)+25569+(-5/24)</f>
        <v>42016.730358796289</v>
      </c>
      <c r="N2792" s="12">
        <f>Table1[[#This Row],[Date Created Conversion]]</f>
        <v>42016.730358796289</v>
      </c>
      <c r="O2792" s="13">
        <f>Table1[[#This Row],[Date Created Conversion]]</f>
        <v>42016.730358796289</v>
      </c>
      <c r="P2792" t="b">
        <v>0</v>
      </c>
      <c r="Q2792">
        <v>66</v>
      </c>
      <c r="R2792" s="6">
        <f>E2792/Q2792</f>
        <v>47.878787878787875</v>
      </c>
      <c r="S2792" t="b">
        <v>1</v>
      </c>
      <c r="T2792" t="s">
        <v>8271</v>
      </c>
      <c r="U2792" s="7" t="str">
        <f t="shared" si="130"/>
        <v>theater</v>
      </c>
      <c r="V2792" t="str">
        <f t="shared" si="131"/>
        <v>plays</v>
      </c>
    </row>
    <row r="2793" spans="1:22" ht="46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5">
        <f t="shared" si="129"/>
        <v>1.0249999999999999</v>
      </c>
      <c r="G2793" t="s">
        <v>8219</v>
      </c>
      <c r="H2793" t="s">
        <v>8224</v>
      </c>
      <c r="I2793" t="s">
        <v>8246</v>
      </c>
      <c r="J2793">
        <v>1473393600</v>
      </c>
      <c r="K2793" s="11">
        <f>(Table1[[#This Row],[deadline]]/86400)+25569+(-5/24)</f>
        <v>42621.958333333336</v>
      </c>
      <c r="L2793">
        <v>1470778559</v>
      </c>
      <c r="M2793" s="11">
        <f>(Table1[[#This Row],[launched_at]]/86400)+25569+(-5/24)</f>
        <v>42591.691655092589</v>
      </c>
      <c r="N2793" s="12">
        <f>Table1[[#This Row],[Date Created Conversion]]</f>
        <v>42591.691655092589</v>
      </c>
      <c r="O2793" s="13">
        <f>Table1[[#This Row],[Date Created Conversion]]</f>
        <v>42591.691655092589</v>
      </c>
      <c r="P2793" t="b">
        <v>0</v>
      </c>
      <c r="Q2793">
        <v>28</v>
      </c>
      <c r="R2793" s="6">
        <f>E2793/Q2793</f>
        <v>73.214285714285708</v>
      </c>
      <c r="S2793" t="b">
        <v>1</v>
      </c>
      <c r="T2793" t="s">
        <v>8271</v>
      </c>
      <c r="U2793" s="7" t="str">
        <f t="shared" si="130"/>
        <v>theater</v>
      </c>
      <c r="V2793" t="str">
        <f t="shared" si="131"/>
        <v>plays</v>
      </c>
    </row>
    <row r="2794" spans="1:22" ht="46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5">
        <f t="shared" si="129"/>
        <v>1.0760000000000001</v>
      </c>
      <c r="G2794" t="s">
        <v>8219</v>
      </c>
      <c r="H2794" t="s">
        <v>8224</v>
      </c>
      <c r="I2794" t="s">
        <v>8246</v>
      </c>
      <c r="J2794">
        <v>1439357559</v>
      </c>
      <c r="K2794" s="11">
        <f>(Table1[[#This Row],[deadline]]/86400)+25569+(-5/24)</f>
        <v>42228.022673611107</v>
      </c>
      <c r="L2794">
        <v>1435469559</v>
      </c>
      <c r="M2794" s="11">
        <f>(Table1[[#This Row],[launched_at]]/86400)+25569+(-5/24)</f>
        <v>42183.022673611107</v>
      </c>
      <c r="N2794" s="12">
        <f>Table1[[#This Row],[Date Created Conversion]]</f>
        <v>42183.022673611107</v>
      </c>
      <c r="O2794" s="13">
        <f>Table1[[#This Row],[Date Created Conversion]]</f>
        <v>42183.022673611107</v>
      </c>
      <c r="P2794" t="b">
        <v>0</v>
      </c>
      <c r="Q2794">
        <v>24</v>
      </c>
      <c r="R2794" s="6">
        <f>E2794/Q2794</f>
        <v>89.666666666666671</v>
      </c>
      <c r="S2794" t="b">
        <v>1</v>
      </c>
      <c r="T2794" t="s">
        <v>8271</v>
      </c>
      <c r="U2794" s="7" t="str">
        <f t="shared" si="130"/>
        <v>theater</v>
      </c>
      <c r="V2794" t="str">
        <f t="shared" si="131"/>
        <v>plays</v>
      </c>
    </row>
    <row r="2795" spans="1:22" ht="6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5">
        <f t="shared" si="129"/>
        <v>1.105675</v>
      </c>
      <c r="G2795" t="s">
        <v>8219</v>
      </c>
      <c r="H2795" t="s">
        <v>8226</v>
      </c>
      <c r="I2795" t="s">
        <v>8248</v>
      </c>
      <c r="J2795">
        <v>1437473005</v>
      </c>
      <c r="K2795" s="11">
        <f>(Table1[[#This Row],[deadline]]/86400)+25569+(-5/24)</f>
        <v>42206.210706018515</v>
      </c>
      <c r="L2795">
        <v>1434881005</v>
      </c>
      <c r="M2795" s="11">
        <f>(Table1[[#This Row],[launched_at]]/86400)+25569+(-5/24)</f>
        <v>42176.210706018515</v>
      </c>
      <c r="N2795" s="12">
        <f>Table1[[#This Row],[Date Created Conversion]]</f>
        <v>42176.210706018515</v>
      </c>
      <c r="O2795" s="13">
        <f>Table1[[#This Row],[Date Created Conversion]]</f>
        <v>42176.210706018515</v>
      </c>
      <c r="P2795" t="b">
        <v>0</v>
      </c>
      <c r="Q2795">
        <v>73</v>
      </c>
      <c r="R2795" s="6">
        <f>E2795/Q2795</f>
        <v>151.4623287671233</v>
      </c>
      <c r="S2795" t="b">
        <v>1</v>
      </c>
      <c r="T2795" t="s">
        <v>8271</v>
      </c>
      <c r="U2795" s="7" t="str">
        <f t="shared" si="130"/>
        <v>theater</v>
      </c>
      <c r="V2795" t="str">
        <f t="shared" si="131"/>
        <v>plays</v>
      </c>
    </row>
    <row r="2796" spans="1:22" ht="46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5">
        <f t="shared" si="129"/>
        <v>1.5</v>
      </c>
      <c r="G2796" t="s">
        <v>8219</v>
      </c>
      <c r="H2796" t="s">
        <v>8225</v>
      </c>
      <c r="I2796" t="s">
        <v>8247</v>
      </c>
      <c r="J2796">
        <v>1457031600</v>
      </c>
      <c r="K2796" s="11">
        <f>(Table1[[#This Row],[deadline]]/86400)+25569+(-5/24)</f>
        <v>42432.583333333336</v>
      </c>
      <c r="L2796">
        <v>1455640559</v>
      </c>
      <c r="M2796" s="11">
        <f>(Table1[[#This Row],[launched_at]]/86400)+25569+(-5/24)</f>
        <v>42416.48332175926</v>
      </c>
      <c r="N2796" s="12">
        <f>Table1[[#This Row],[Date Created Conversion]]</f>
        <v>42416.48332175926</v>
      </c>
      <c r="O2796" s="13">
        <f>Table1[[#This Row],[Date Created Conversion]]</f>
        <v>42416.48332175926</v>
      </c>
      <c r="P2796" t="b">
        <v>0</v>
      </c>
      <c r="Q2796">
        <v>3</v>
      </c>
      <c r="R2796" s="6">
        <f>E2796/Q2796</f>
        <v>25</v>
      </c>
      <c r="S2796" t="b">
        <v>1</v>
      </c>
      <c r="T2796" t="s">
        <v>8271</v>
      </c>
      <c r="U2796" s="7" t="str">
        <f t="shared" si="130"/>
        <v>theater</v>
      </c>
      <c r="V2796" t="str">
        <f t="shared" si="131"/>
        <v>plays</v>
      </c>
    </row>
    <row r="2797" spans="1:22" ht="46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5">
        <f t="shared" si="129"/>
        <v>1.0428571428571429</v>
      </c>
      <c r="G2797" t="s">
        <v>8219</v>
      </c>
      <c r="H2797" t="s">
        <v>8224</v>
      </c>
      <c r="I2797" t="s">
        <v>8246</v>
      </c>
      <c r="J2797">
        <v>1402095600</v>
      </c>
      <c r="K2797" s="11">
        <f>(Table1[[#This Row],[deadline]]/86400)+25569+(-5/24)</f>
        <v>41796.75</v>
      </c>
      <c r="L2797">
        <v>1400675841</v>
      </c>
      <c r="M2797" s="11">
        <f>(Table1[[#This Row],[launched_at]]/86400)+25569+(-5/24)</f>
        <v>41780.317604166667</v>
      </c>
      <c r="N2797" s="12">
        <f>Table1[[#This Row],[Date Created Conversion]]</f>
        <v>41780.317604166667</v>
      </c>
      <c r="O2797" s="13">
        <f>Table1[[#This Row],[Date Created Conversion]]</f>
        <v>41780.317604166667</v>
      </c>
      <c r="P2797" t="b">
        <v>0</v>
      </c>
      <c r="Q2797">
        <v>20</v>
      </c>
      <c r="R2797" s="6">
        <f>E2797/Q2797</f>
        <v>36.5</v>
      </c>
      <c r="S2797" t="b">
        <v>1</v>
      </c>
      <c r="T2797" t="s">
        <v>8271</v>
      </c>
      <c r="U2797" s="7" t="str">
        <f t="shared" si="130"/>
        <v>theater</v>
      </c>
      <c r="V2797" t="str">
        <f t="shared" si="131"/>
        <v>plays</v>
      </c>
    </row>
    <row r="2798" spans="1:22" ht="46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5">
        <f t="shared" si="129"/>
        <v>1.155</v>
      </c>
      <c r="G2798" t="s">
        <v>8219</v>
      </c>
      <c r="H2798" t="s">
        <v>8225</v>
      </c>
      <c r="I2798" t="s">
        <v>8247</v>
      </c>
      <c r="J2798">
        <v>1404564028</v>
      </c>
      <c r="K2798" s="11">
        <f>(Table1[[#This Row],[deadline]]/86400)+25569+(-5/24)</f>
        <v>41825.319768518515</v>
      </c>
      <c r="L2798">
        <v>1401972028</v>
      </c>
      <c r="M2798" s="11">
        <f>(Table1[[#This Row],[launched_at]]/86400)+25569+(-5/24)</f>
        <v>41795.319768518515</v>
      </c>
      <c r="N2798" s="12">
        <f>Table1[[#This Row],[Date Created Conversion]]</f>
        <v>41795.319768518515</v>
      </c>
      <c r="O2798" s="13">
        <f>Table1[[#This Row],[Date Created Conversion]]</f>
        <v>41795.319768518515</v>
      </c>
      <c r="P2798" t="b">
        <v>0</v>
      </c>
      <c r="Q2798">
        <v>21</v>
      </c>
      <c r="R2798" s="6">
        <f>E2798/Q2798</f>
        <v>44</v>
      </c>
      <c r="S2798" t="b">
        <v>1</v>
      </c>
      <c r="T2798" t="s">
        <v>8271</v>
      </c>
      <c r="U2798" s="7" t="str">
        <f t="shared" si="130"/>
        <v>theater</v>
      </c>
      <c r="V2798" t="str">
        <f t="shared" si="131"/>
        <v>plays</v>
      </c>
    </row>
    <row r="2799" spans="1:22" ht="46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5">
        <f t="shared" si="129"/>
        <v>1.02645125</v>
      </c>
      <c r="G2799" t="s">
        <v>8219</v>
      </c>
      <c r="H2799" t="s">
        <v>8225</v>
      </c>
      <c r="I2799" t="s">
        <v>8247</v>
      </c>
      <c r="J2799">
        <v>1404858840</v>
      </c>
      <c r="K2799" s="11">
        <f>(Table1[[#This Row],[deadline]]/86400)+25569+(-5/24)</f>
        <v>41828.731944444444</v>
      </c>
      <c r="L2799">
        <v>1402266840</v>
      </c>
      <c r="M2799" s="11">
        <f>(Table1[[#This Row],[launched_at]]/86400)+25569+(-5/24)</f>
        <v>41798.731944444444</v>
      </c>
      <c r="N2799" s="12">
        <f>Table1[[#This Row],[Date Created Conversion]]</f>
        <v>41798.731944444444</v>
      </c>
      <c r="O2799" s="13">
        <f>Table1[[#This Row],[Date Created Conversion]]</f>
        <v>41798.731944444444</v>
      </c>
      <c r="P2799" t="b">
        <v>0</v>
      </c>
      <c r="Q2799">
        <v>94</v>
      </c>
      <c r="R2799" s="6">
        <f>E2799/Q2799</f>
        <v>87.357553191489373</v>
      </c>
      <c r="S2799" t="b">
        <v>1</v>
      </c>
      <c r="T2799" t="s">
        <v>8271</v>
      </c>
      <c r="U2799" s="7" t="str">
        <f t="shared" si="130"/>
        <v>theater</v>
      </c>
      <c r="V2799" t="str">
        <f t="shared" si="131"/>
        <v>plays</v>
      </c>
    </row>
    <row r="2800" spans="1:22" ht="46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5">
        <f t="shared" si="129"/>
        <v>1.014</v>
      </c>
      <c r="G2800" t="s">
        <v>8219</v>
      </c>
      <c r="H2800" t="s">
        <v>8225</v>
      </c>
      <c r="I2800" t="s">
        <v>8247</v>
      </c>
      <c r="J2800">
        <v>1438358400</v>
      </c>
      <c r="K2800" s="11">
        <f>(Table1[[#This Row],[deadline]]/86400)+25569+(-5/24)</f>
        <v>42216.458333333336</v>
      </c>
      <c r="L2800">
        <v>1437063121</v>
      </c>
      <c r="M2800" s="11">
        <f>(Table1[[#This Row],[launched_at]]/86400)+25569+(-5/24)</f>
        <v>42201.466678240737</v>
      </c>
      <c r="N2800" s="12">
        <f>Table1[[#This Row],[Date Created Conversion]]</f>
        <v>42201.466678240737</v>
      </c>
      <c r="O2800" s="13">
        <f>Table1[[#This Row],[Date Created Conversion]]</f>
        <v>42201.466678240737</v>
      </c>
      <c r="P2800" t="b">
        <v>0</v>
      </c>
      <c r="Q2800">
        <v>139</v>
      </c>
      <c r="R2800" s="6">
        <f>E2800/Q2800</f>
        <v>36.474820143884891</v>
      </c>
      <c r="S2800" t="b">
        <v>1</v>
      </c>
      <c r="T2800" t="s">
        <v>8271</v>
      </c>
      <c r="U2800" s="7" t="str">
        <f t="shared" si="130"/>
        <v>theater</v>
      </c>
      <c r="V2800" t="str">
        <f t="shared" si="131"/>
        <v>plays</v>
      </c>
    </row>
    <row r="2801" spans="1:22" ht="46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5">
        <f t="shared" si="129"/>
        <v>1.1663479999999999</v>
      </c>
      <c r="G2801" t="s">
        <v>8219</v>
      </c>
      <c r="H2801" t="s">
        <v>8225</v>
      </c>
      <c r="I2801" t="s">
        <v>8247</v>
      </c>
      <c r="J2801">
        <v>1466179200</v>
      </c>
      <c r="K2801" s="11">
        <f>(Table1[[#This Row],[deadline]]/86400)+25569+(-5/24)</f>
        <v>42538.458333333336</v>
      </c>
      <c r="L2801">
        <v>1463466070</v>
      </c>
      <c r="M2801" s="11">
        <f>(Table1[[#This Row],[launched_at]]/86400)+25569+(-5/24)</f>
        <v>42507.05636574074</v>
      </c>
      <c r="N2801" s="12">
        <f>Table1[[#This Row],[Date Created Conversion]]</f>
        <v>42507.05636574074</v>
      </c>
      <c r="O2801" s="13">
        <f>Table1[[#This Row],[Date Created Conversion]]</f>
        <v>42507.05636574074</v>
      </c>
      <c r="P2801" t="b">
        <v>0</v>
      </c>
      <c r="Q2801">
        <v>130</v>
      </c>
      <c r="R2801" s="6">
        <f>E2801/Q2801</f>
        <v>44.859538461538463</v>
      </c>
      <c r="S2801" t="b">
        <v>1</v>
      </c>
      <c r="T2801" t="s">
        <v>8271</v>
      </c>
      <c r="U2801" s="7" t="str">
        <f t="shared" si="130"/>
        <v>theater</v>
      </c>
      <c r="V2801" t="str">
        <f t="shared" si="131"/>
        <v>plays</v>
      </c>
    </row>
    <row r="2802" spans="1:22" ht="46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5">
        <f t="shared" si="129"/>
        <v>1.33</v>
      </c>
      <c r="G2802" t="s">
        <v>8219</v>
      </c>
      <c r="H2802" t="s">
        <v>8225</v>
      </c>
      <c r="I2802" t="s">
        <v>8247</v>
      </c>
      <c r="J2802">
        <v>1420377366</v>
      </c>
      <c r="K2802" s="11">
        <f>(Table1[[#This Row],[deadline]]/86400)+25569+(-5/24)</f>
        <v>42008.344513888886</v>
      </c>
      <c r="L2802">
        <v>1415193366</v>
      </c>
      <c r="M2802" s="11">
        <f>(Table1[[#This Row],[launched_at]]/86400)+25569+(-5/24)</f>
        <v>41948.344513888886</v>
      </c>
      <c r="N2802" s="12">
        <f>Table1[[#This Row],[Date Created Conversion]]</f>
        <v>41948.344513888886</v>
      </c>
      <c r="O2802" s="13">
        <f>Table1[[#This Row],[Date Created Conversion]]</f>
        <v>41948.344513888886</v>
      </c>
      <c r="P2802" t="b">
        <v>0</v>
      </c>
      <c r="Q2802">
        <v>31</v>
      </c>
      <c r="R2802" s="6">
        <f>E2802/Q2802</f>
        <v>42.903225806451616</v>
      </c>
      <c r="S2802" t="b">
        <v>1</v>
      </c>
      <c r="T2802" t="s">
        <v>8271</v>
      </c>
      <c r="U2802" s="7" t="str">
        <f t="shared" si="130"/>
        <v>theater</v>
      </c>
      <c r="V2802" t="str">
        <f t="shared" si="131"/>
        <v>plays</v>
      </c>
    </row>
    <row r="2803" spans="1:22" ht="46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5">
        <f t="shared" si="129"/>
        <v>1.3320000000000001</v>
      </c>
      <c r="G2803" t="s">
        <v>8219</v>
      </c>
      <c r="H2803" t="s">
        <v>8226</v>
      </c>
      <c r="I2803" t="s">
        <v>8248</v>
      </c>
      <c r="J2803">
        <v>1412938800</v>
      </c>
      <c r="K2803" s="11">
        <f>(Table1[[#This Row],[deadline]]/86400)+25569+(-5/24)</f>
        <v>41922.25</v>
      </c>
      <c r="L2803">
        <v>1411019409</v>
      </c>
      <c r="M2803" s="11">
        <f>(Table1[[#This Row],[launched_at]]/86400)+25569+(-5/24)</f>
        <v>41900.034826388888</v>
      </c>
      <c r="N2803" s="12">
        <f>Table1[[#This Row],[Date Created Conversion]]</f>
        <v>41900.034826388888</v>
      </c>
      <c r="O2803" s="13">
        <f>Table1[[#This Row],[Date Created Conversion]]</f>
        <v>41900.034826388888</v>
      </c>
      <c r="P2803" t="b">
        <v>0</v>
      </c>
      <c r="Q2803">
        <v>13</v>
      </c>
      <c r="R2803" s="6">
        <f>E2803/Q2803</f>
        <v>51.230769230769234</v>
      </c>
      <c r="S2803" t="b">
        <v>1</v>
      </c>
      <c r="T2803" t="s">
        <v>8271</v>
      </c>
      <c r="U2803" s="7" t="str">
        <f t="shared" si="130"/>
        <v>theater</v>
      </c>
      <c r="V2803" t="str">
        <f t="shared" si="131"/>
        <v>plays</v>
      </c>
    </row>
    <row r="2804" spans="1:22" ht="46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5">
        <f t="shared" si="129"/>
        <v>1.0183333333333333</v>
      </c>
      <c r="G2804" t="s">
        <v>8219</v>
      </c>
      <c r="H2804" t="s">
        <v>8225</v>
      </c>
      <c r="I2804" t="s">
        <v>8247</v>
      </c>
      <c r="J2804">
        <v>1438875107</v>
      </c>
      <c r="K2804" s="11">
        <f>(Table1[[#This Row],[deadline]]/86400)+25569+(-5/24)</f>
        <v>42222.438738425924</v>
      </c>
      <c r="L2804">
        <v>1436283107</v>
      </c>
      <c r="M2804" s="11">
        <f>(Table1[[#This Row],[launched_at]]/86400)+25569+(-5/24)</f>
        <v>42192.438738425924</v>
      </c>
      <c r="N2804" s="12">
        <f>Table1[[#This Row],[Date Created Conversion]]</f>
        <v>42192.438738425924</v>
      </c>
      <c r="O2804" s="13">
        <f>Table1[[#This Row],[Date Created Conversion]]</f>
        <v>42192.438738425924</v>
      </c>
      <c r="P2804" t="b">
        <v>0</v>
      </c>
      <c r="Q2804">
        <v>90</v>
      </c>
      <c r="R2804" s="6">
        <f>E2804/Q2804</f>
        <v>33.944444444444443</v>
      </c>
      <c r="S2804" t="b">
        <v>1</v>
      </c>
      <c r="T2804" t="s">
        <v>8271</v>
      </c>
      <c r="U2804" s="7" t="str">
        <f t="shared" si="130"/>
        <v>theater</v>
      </c>
      <c r="V2804" t="str">
        <f t="shared" si="131"/>
        <v>plays</v>
      </c>
    </row>
    <row r="2805" spans="1:22" ht="46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5">
        <f t="shared" si="129"/>
        <v>1.2795000000000001</v>
      </c>
      <c r="G2805" t="s">
        <v>8219</v>
      </c>
      <c r="H2805" t="s">
        <v>8224</v>
      </c>
      <c r="I2805" t="s">
        <v>8246</v>
      </c>
      <c r="J2805">
        <v>1437004800</v>
      </c>
      <c r="K2805" s="11">
        <f>(Table1[[#This Row],[deadline]]/86400)+25569+(-5/24)</f>
        <v>42200.791666666664</v>
      </c>
      <c r="L2805">
        <v>1433295276</v>
      </c>
      <c r="M2805" s="11">
        <f>(Table1[[#This Row],[launched_at]]/86400)+25569+(-5/24)</f>
        <v>42157.857361111113</v>
      </c>
      <c r="N2805" s="12">
        <f>Table1[[#This Row],[Date Created Conversion]]</f>
        <v>42157.857361111113</v>
      </c>
      <c r="O2805" s="13">
        <f>Table1[[#This Row],[Date Created Conversion]]</f>
        <v>42157.857361111113</v>
      </c>
      <c r="P2805" t="b">
        <v>0</v>
      </c>
      <c r="Q2805">
        <v>141</v>
      </c>
      <c r="R2805" s="6">
        <f>E2805/Q2805</f>
        <v>90.744680851063833</v>
      </c>
      <c r="S2805" t="b">
        <v>1</v>
      </c>
      <c r="T2805" t="s">
        <v>8271</v>
      </c>
      <c r="U2805" s="7" t="str">
        <f t="shared" si="130"/>
        <v>theater</v>
      </c>
      <c r="V2805" t="str">
        <f t="shared" si="131"/>
        <v>plays</v>
      </c>
    </row>
    <row r="2806" spans="1:22" ht="46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5">
        <f t="shared" si="129"/>
        <v>1.1499999999999999</v>
      </c>
      <c r="G2806" t="s">
        <v>8219</v>
      </c>
      <c r="H2806" t="s">
        <v>8225</v>
      </c>
      <c r="I2806" t="s">
        <v>8247</v>
      </c>
      <c r="J2806">
        <v>1411987990</v>
      </c>
      <c r="K2806" s="11">
        <f>(Table1[[#This Row],[deadline]]/86400)+25569+(-5/24)</f>
        <v>41911.245254629626</v>
      </c>
      <c r="L2806">
        <v>1409395990</v>
      </c>
      <c r="M2806" s="11">
        <f>(Table1[[#This Row],[launched_at]]/86400)+25569+(-5/24)</f>
        <v>41881.245254629626</v>
      </c>
      <c r="N2806" s="12">
        <f>Table1[[#This Row],[Date Created Conversion]]</f>
        <v>41881.245254629626</v>
      </c>
      <c r="O2806" s="13">
        <f>Table1[[#This Row],[Date Created Conversion]]</f>
        <v>41881.245254629626</v>
      </c>
      <c r="P2806" t="b">
        <v>0</v>
      </c>
      <c r="Q2806">
        <v>23</v>
      </c>
      <c r="R2806" s="6">
        <f>E2806/Q2806</f>
        <v>50</v>
      </c>
      <c r="S2806" t="b">
        <v>1</v>
      </c>
      <c r="T2806" t="s">
        <v>8271</v>
      </c>
      <c r="U2806" s="7" t="str">
        <f t="shared" si="130"/>
        <v>theater</v>
      </c>
      <c r="V2806" t="str">
        <f t="shared" si="131"/>
        <v>plays</v>
      </c>
    </row>
    <row r="2807" spans="1:22" ht="6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5">
        <f t="shared" si="129"/>
        <v>1.1000000000000001</v>
      </c>
      <c r="G2807" t="s">
        <v>8219</v>
      </c>
      <c r="H2807" t="s">
        <v>8225</v>
      </c>
      <c r="I2807" t="s">
        <v>8247</v>
      </c>
      <c r="J2807">
        <v>1440245273</v>
      </c>
      <c r="K2807" s="11">
        <f>(Table1[[#This Row],[deadline]]/86400)+25569+(-5/24)</f>
        <v>42238.2971412037</v>
      </c>
      <c r="L2807">
        <v>1438085273</v>
      </c>
      <c r="M2807" s="11">
        <f>(Table1[[#This Row],[launched_at]]/86400)+25569+(-5/24)</f>
        <v>42213.2971412037</v>
      </c>
      <c r="N2807" s="12">
        <f>Table1[[#This Row],[Date Created Conversion]]</f>
        <v>42213.2971412037</v>
      </c>
      <c r="O2807" s="13">
        <f>Table1[[#This Row],[Date Created Conversion]]</f>
        <v>42213.2971412037</v>
      </c>
      <c r="P2807" t="b">
        <v>0</v>
      </c>
      <c r="Q2807">
        <v>18</v>
      </c>
      <c r="R2807" s="6">
        <f>E2807/Q2807</f>
        <v>24.444444444444443</v>
      </c>
      <c r="S2807" t="b">
        <v>1</v>
      </c>
      <c r="T2807" t="s">
        <v>8271</v>
      </c>
      <c r="U2807" s="7" t="str">
        <f t="shared" si="130"/>
        <v>theater</v>
      </c>
      <c r="V2807" t="str">
        <f t="shared" si="131"/>
        <v>plays</v>
      </c>
    </row>
    <row r="2808" spans="1:22" ht="46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5">
        <f t="shared" si="129"/>
        <v>1.121</v>
      </c>
      <c r="G2808" t="s">
        <v>8219</v>
      </c>
      <c r="H2808" t="s">
        <v>8225</v>
      </c>
      <c r="I2808" t="s">
        <v>8247</v>
      </c>
      <c r="J2808">
        <v>1438772400</v>
      </c>
      <c r="K2808" s="11">
        <f>(Table1[[#This Row],[deadline]]/86400)+25569+(-5/24)</f>
        <v>42221.249999999993</v>
      </c>
      <c r="L2808">
        <v>1435645490</v>
      </c>
      <c r="M2808" s="11">
        <f>(Table1[[#This Row],[launched_at]]/86400)+25569+(-5/24)</f>
        <v>42185.058912037035</v>
      </c>
      <c r="N2808" s="12">
        <f>Table1[[#This Row],[Date Created Conversion]]</f>
        <v>42185.058912037035</v>
      </c>
      <c r="O2808" s="13">
        <f>Table1[[#This Row],[Date Created Conversion]]</f>
        <v>42185.058912037035</v>
      </c>
      <c r="P2808" t="b">
        <v>0</v>
      </c>
      <c r="Q2808">
        <v>76</v>
      </c>
      <c r="R2808" s="6">
        <f>E2808/Q2808</f>
        <v>44.25</v>
      </c>
      <c r="S2808" t="b">
        <v>1</v>
      </c>
      <c r="T2808" t="s">
        <v>8271</v>
      </c>
      <c r="U2808" s="7" t="str">
        <f t="shared" si="130"/>
        <v>theater</v>
      </c>
      <c r="V2808" t="str">
        <f t="shared" si="131"/>
        <v>plays</v>
      </c>
    </row>
    <row r="2809" spans="1:22" ht="18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5">
        <f t="shared" si="129"/>
        <v>1.26</v>
      </c>
      <c r="G2809" t="s">
        <v>8219</v>
      </c>
      <c r="H2809" t="s">
        <v>8224</v>
      </c>
      <c r="I2809" t="s">
        <v>8246</v>
      </c>
      <c r="J2809">
        <v>1435611438</v>
      </c>
      <c r="K2809" s="11">
        <f>(Table1[[#This Row],[deadline]]/86400)+25569+(-5/24)</f>
        <v>42184.664791666662</v>
      </c>
      <c r="L2809">
        <v>1433019438</v>
      </c>
      <c r="M2809" s="11">
        <f>(Table1[[#This Row],[launched_at]]/86400)+25569+(-5/24)</f>
        <v>42154.664791666662</v>
      </c>
      <c r="N2809" s="12">
        <f>Table1[[#This Row],[Date Created Conversion]]</f>
        <v>42154.664791666662</v>
      </c>
      <c r="O2809" s="13">
        <f>Table1[[#This Row],[Date Created Conversion]]</f>
        <v>42154.664791666662</v>
      </c>
      <c r="P2809" t="b">
        <v>0</v>
      </c>
      <c r="Q2809">
        <v>93</v>
      </c>
      <c r="R2809" s="6">
        <f>E2809/Q2809</f>
        <v>67.741935483870961</v>
      </c>
      <c r="S2809" t="b">
        <v>1</v>
      </c>
      <c r="T2809" t="s">
        <v>8271</v>
      </c>
      <c r="U2809" s="7" t="str">
        <f t="shared" si="130"/>
        <v>theater</v>
      </c>
      <c r="V2809" t="str">
        <f t="shared" si="131"/>
        <v>plays</v>
      </c>
    </row>
    <row r="2810" spans="1:22" ht="46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5">
        <f t="shared" si="129"/>
        <v>1.0024444444444445</v>
      </c>
      <c r="G2810" t="s">
        <v>8219</v>
      </c>
      <c r="H2810" t="s">
        <v>8224</v>
      </c>
      <c r="I2810" t="s">
        <v>8246</v>
      </c>
      <c r="J2810">
        <v>1440274735</v>
      </c>
      <c r="K2810" s="11">
        <f>(Table1[[#This Row],[deadline]]/86400)+25569+(-5/24)</f>
        <v>42238.638136574074</v>
      </c>
      <c r="L2810">
        <v>1437682735</v>
      </c>
      <c r="M2810" s="11">
        <f>(Table1[[#This Row],[launched_at]]/86400)+25569+(-5/24)</f>
        <v>42208.638136574074</v>
      </c>
      <c r="N2810" s="12">
        <f>Table1[[#This Row],[Date Created Conversion]]</f>
        <v>42208.638136574074</v>
      </c>
      <c r="O2810" s="13">
        <f>Table1[[#This Row],[Date Created Conversion]]</f>
        <v>42208.638136574074</v>
      </c>
      <c r="P2810" t="b">
        <v>0</v>
      </c>
      <c r="Q2810">
        <v>69</v>
      </c>
      <c r="R2810" s="6">
        <f>E2810/Q2810</f>
        <v>65.376811594202906</v>
      </c>
      <c r="S2810" t="b">
        <v>1</v>
      </c>
      <c r="T2810" t="s">
        <v>8271</v>
      </c>
      <c r="U2810" s="7" t="str">
        <f t="shared" si="130"/>
        <v>theater</v>
      </c>
      <c r="V2810" t="str">
        <f t="shared" si="131"/>
        <v>plays</v>
      </c>
    </row>
    <row r="2811" spans="1:22" ht="46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5">
        <f t="shared" si="129"/>
        <v>1.024</v>
      </c>
      <c r="G2811" t="s">
        <v>8219</v>
      </c>
      <c r="H2811" t="s">
        <v>8224</v>
      </c>
      <c r="I2811" t="s">
        <v>8246</v>
      </c>
      <c r="J2811">
        <v>1459348740</v>
      </c>
      <c r="K2811" s="11">
        <f>(Table1[[#This Row],[deadline]]/86400)+25569+(-5/24)</f>
        <v>42459.402083333327</v>
      </c>
      <c r="L2811">
        <v>1458647725</v>
      </c>
      <c r="M2811" s="11">
        <f>(Table1[[#This Row],[launched_at]]/86400)+25569+(-5/24)</f>
        <v>42451.288483796299</v>
      </c>
      <c r="N2811" s="12">
        <f>Table1[[#This Row],[Date Created Conversion]]</f>
        <v>42451.288483796299</v>
      </c>
      <c r="O2811" s="13">
        <f>Table1[[#This Row],[Date Created Conversion]]</f>
        <v>42451.288483796299</v>
      </c>
      <c r="P2811" t="b">
        <v>0</v>
      </c>
      <c r="Q2811">
        <v>21</v>
      </c>
      <c r="R2811" s="6">
        <f>E2811/Q2811</f>
        <v>121.9047619047619</v>
      </c>
      <c r="S2811" t="b">
        <v>1</v>
      </c>
      <c r="T2811" t="s">
        <v>8271</v>
      </c>
      <c r="U2811" s="7" t="str">
        <f t="shared" si="130"/>
        <v>theater</v>
      </c>
      <c r="V2811" t="str">
        <f t="shared" si="131"/>
        <v>plays</v>
      </c>
    </row>
    <row r="2812" spans="1:22" ht="46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5">
        <f t="shared" si="129"/>
        <v>1.0820000000000001</v>
      </c>
      <c r="G2812" t="s">
        <v>8219</v>
      </c>
      <c r="H2812" t="s">
        <v>8224</v>
      </c>
      <c r="I2812" t="s">
        <v>8246</v>
      </c>
      <c r="J2812">
        <v>1401595140</v>
      </c>
      <c r="K2812" s="11">
        <f>(Table1[[#This Row],[deadline]]/86400)+25569+(-5/24)</f>
        <v>41790.957638888889</v>
      </c>
      <c r="L2812">
        <v>1398828064</v>
      </c>
      <c r="M2812" s="11">
        <f>(Table1[[#This Row],[launched_at]]/86400)+25569+(-5/24)</f>
        <v>41758.931296296294</v>
      </c>
      <c r="N2812" s="12">
        <f>Table1[[#This Row],[Date Created Conversion]]</f>
        <v>41758.931296296294</v>
      </c>
      <c r="O2812" s="13">
        <f>Table1[[#This Row],[Date Created Conversion]]</f>
        <v>41758.931296296294</v>
      </c>
      <c r="P2812" t="b">
        <v>0</v>
      </c>
      <c r="Q2812">
        <v>57</v>
      </c>
      <c r="R2812" s="6">
        <f>E2812/Q2812</f>
        <v>47.456140350877192</v>
      </c>
      <c r="S2812" t="b">
        <v>1</v>
      </c>
      <c r="T2812" t="s">
        <v>8271</v>
      </c>
      <c r="U2812" s="7" t="str">
        <f t="shared" si="130"/>
        <v>theater</v>
      </c>
      <c r="V2812" t="str">
        <f t="shared" si="131"/>
        <v>plays</v>
      </c>
    </row>
    <row r="2813" spans="1:22" ht="46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5">
        <f t="shared" si="129"/>
        <v>1.0026999999999999</v>
      </c>
      <c r="G2813" t="s">
        <v>8219</v>
      </c>
      <c r="H2813" t="s">
        <v>8225</v>
      </c>
      <c r="I2813" t="s">
        <v>8247</v>
      </c>
      <c r="J2813">
        <v>1424692503</v>
      </c>
      <c r="K2813" s="11">
        <f>(Table1[[#This Row],[deadline]]/86400)+25569+(-5/24)</f>
        <v>42058.288229166668</v>
      </c>
      <c r="L2813">
        <v>1422100503</v>
      </c>
      <c r="M2813" s="11">
        <f>(Table1[[#This Row],[launched_at]]/86400)+25569+(-5/24)</f>
        <v>42028.288229166668</v>
      </c>
      <c r="N2813" s="12">
        <f>Table1[[#This Row],[Date Created Conversion]]</f>
        <v>42028.288229166668</v>
      </c>
      <c r="O2813" s="13">
        <f>Table1[[#This Row],[Date Created Conversion]]</f>
        <v>42028.288229166668</v>
      </c>
      <c r="P2813" t="b">
        <v>0</v>
      </c>
      <c r="Q2813">
        <v>108</v>
      </c>
      <c r="R2813" s="6">
        <f>E2813/Q2813</f>
        <v>92.842592592592595</v>
      </c>
      <c r="S2813" t="b">
        <v>1</v>
      </c>
      <c r="T2813" t="s">
        <v>8271</v>
      </c>
      <c r="U2813" s="7" t="str">
        <f t="shared" si="130"/>
        <v>theater</v>
      </c>
      <c r="V2813" t="str">
        <f t="shared" si="131"/>
        <v>plays</v>
      </c>
    </row>
    <row r="2814" spans="1:22" ht="46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5">
        <f t="shared" si="129"/>
        <v>1.133</v>
      </c>
      <c r="G2814" t="s">
        <v>8219</v>
      </c>
      <c r="H2814" t="s">
        <v>8229</v>
      </c>
      <c r="I2814" t="s">
        <v>8251</v>
      </c>
      <c r="J2814">
        <v>1428292800</v>
      </c>
      <c r="K2814" s="11">
        <f>(Table1[[#This Row],[deadline]]/86400)+25569+(-5/24)</f>
        <v>42099.958333333336</v>
      </c>
      <c r="L2814">
        <v>1424368298</v>
      </c>
      <c r="M2814" s="11">
        <f>(Table1[[#This Row],[launched_at]]/86400)+25569+(-5/24)</f>
        <v>42054.535856481474</v>
      </c>
      <c r="N2814" s="12">
        <f>Table1[[#This Row],[Date Created Conversion]]</f>
        <v>42054.535856481474</v>
      </c>
      <c r="O2814" s="13">
        <f>Table1[[#This Row],[Date Created Conversion]]</f>
        <v>42054.535856481474</v>
      </c>
      <c r="P2814" t="b">
        <v>0</v>
      </c>
      <c r="Q2814">
        <v>83</v>
      </c>
      <c r="R2814" s="6">
        <f>E2814/Q2814</f>
        <v>68.253012048192772</v>
      </c>
      <c r="S2814" t="b">
        <v>1</v>
      </c>
      <c r="T2814" t="s">
        <v>8271</v>
      </c>
      <c r="U2814" s="7" t="str">
        <f t="shared" si="130"/>
        <v>theater</v>
      </c>
      <c r="V2814" t="str">
        <f t="shared" si="131"/>
        <v>plays</v>
      </c>
    </row>
    <row r="2815" spans="1:22" ht="46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5">
        <f t="shared" si="129"/>
        <v>1.2757571428571428</v>
      </c>
      <c r="G2815" t="s">
        <v>8219</v>
      </c>
      <c r="H2815" t="s">
        <v>8224</v>
      </c>
      <c r="I2815" t="s">
        <v>8246</v>
      </c>
      <c r="J2815">
        <v>1481737761</v>
      </c>
      <c r="K2815" s="11">
        <f>(Table1[[#This Row],[deadline]]/86400)+25569+(-5/24)</f>
        <v>42718.534270833326</v>
      </c>
      <c r="L2815">
        <v>1479577761</v>
      </c>
      <c r="M2815" s="11">
        <f>(Table1[[#This Row],[launched_at]]/86400)+25569+(-5/24)</f>
        <v>42693.534270833326</v>
      </c>
      <c r="N2815" s="12">
        <f>Table1[[#This Row],[Date Created Conversion]]</f>
        <v>42693.534270833326</v>
      </c>
      <c r="O2815" s="13">
        <f>Table1[[#This Row],[Date Created Conversion]]</f>
        <v>42693.534270833326</v>
      </c>
      <c r="P2815" t="b">
        <v>0</v>
      </c>
      <c r="Q2815">
        <v>96</v>
      </c>
      <c r="R2815" s="6">
        <f>E2815/Q2815</f>
        <v>37.209583333333335</v>
      </c>
      <c r="S2815" t="b">
        <v>1</v>
      </c>
      <c r="T2815" t="s">
        <v>8271</v>
      </c>
      <c r="U2815" s="7" t="str">
        <f t="shared" si="130"/>
        <v>theater</v>
      </c>
      <c r="V2815" t="str">
        <f t="shared" si="131"/>
        <v>plays</v>
      </c>
    </row>
    <row r="2816" spans="1:22" ht="46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5">
        <f t="shared" si="129"/>
        <v>1.0773333333333333</v>
      </c>
      <c r="G2816" t="s">
        <v>8219</v>
      </c>
      <c r="H2816" t="s">
        <v>8225</v>
      </c>
      <c r="I2816" t="s">
        <v>8247</v>
      </c>
      <c r="J2816">
        <v>1431164115</v>
      </c>
      <c r="K2816" s="11">
        <f>(Table1[[#This Row],[deadline]]/86400)+25569+(-5/24)</f>
        <v>42133.191145833327</v>
      </c>
      <c r="L2816">
        <v>1428572115</v>
      </c>
      <c r="M2816" s="11">
        <f>(Table1[[#This Row],[launched_at]]/86400)+25569+(-5/24)</f>
        <v>42103.191145833327</v>
      </c>
      <c r="N2816" s="12">
        <f>Table1[[#This Row],[Date Created Conversion]]</f>
        <v>42103.191145833327</v>
      </c>
      <c r="O2816" s="13">
        <f>Table1[[#This Row],[Date Created Conversion]]</f>
        <v>42103.191145833327</v>
      </c>
      <c r="P2816" t="b">
        <v>0</v>
      </c>
      <c r="Q2816">
        <v>64</v>
      </c>
      <c r="R2816" s="6">
        <f>E2816/Q2816</f>
        <v>25.25</v>
      </c>
      <c r="S2816" t="b">
        <v>1</v>
      </c>
      <c r="T2816" t="s">
        <v>8271</v>
      </c>
      <c r="U2816" s="7" t="str">
        <f t="shared" si="130"/>
        <v>theater</v>
      </c>
      <c r="V2816" t="str">
        <f t="shared" si="131"/>
        <v>plays</v>
      </c>
    </row>
    <row r="2817" spans="1:22" ht="46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5">
        <f t="shared" si="129"/>
        <v>2.42</v>
      </c>
      <c r="G2817" t="s">
        <v>8219</v>
      </c>
      <c r="H2817" t="s">
        <v>8229</v>
      </c>
      <c r="I2817" t="s">
        <v>8251</v>
      </c>
      <c r="J2817">
        <v>1470595109</v>
      </c>
      <c r="K2817" s="11">
        <f>(Table1[[#This Row],[deadline]]/86400)+25569+(-5/24)</f>
        <v>42589.568391203698</v>
      </c>
      <c r="L2817">
        <v>1468003109</v>
      </c>
      <c r="M2817" s="11">
        <f>(Table1[[#This Row],[launched_at]]/86400)+25569+(-5/24)</f>
        <v>42559.568391203698</v>
      </c>
      <c r="N2817" s="12">
        <f>Table1[[#This Row],[Date Created Conversion]]</f>
        <v>42559.568391203698</v>
      </c>
      <c r="O2817" s="13">
        <f>Table1[[#This Row],[Date Created Conversion]]</f>
        <v>42559.568391203698</v>
      </c>
      <c r="P2817" t="b">
        <v>0</v>
      </c>
      <c r="Q2817">
        <v>14</v>
      </c>
      <c r="R2817" s="6">
        <f>E2817/Q2817</f>
        <v>43.214285714285715</v>
      </c>
      <c r="S2817" t="b">
        <v>1</v>
      </c>
      <c r="T2817" t="s">
        <v>8271</v>
      </c>
      <c r="U2817" s="7" t="str">
        <f t="shared" si="130"/>
        <v>theater</v>
      </c>
      <c r="V2817" t="str">
        <f t="shared" si="131"/>
        <v>plays</v>
      </c>
    </row>
    <row r="2818" spans="1:22" ht="46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5">
        <f t="shared" si="129"/>
        <v>1.4156666666666666</v>
      </c>
      <c r="G2818" t="s">
        <v>8219</v>
      </c>
      <c r="H2818" t="s">
        <v>8225</v>
      </c>
      <c r="I2818" t="s">
        <v>8247</v>
      </c>
      <c r="J2818">
        <v>1438531200</v>
      </c>
      <c r="K2818" s="11">
        <f>(Table1[[#This Row],[deadline]]/86400)+25569+(-5/24)</f>
        <v>42218.458333333336</v>
      </c>
      <c r="L2818">
        <v>1435921992</v>
      </c>
      <c r="M2818" s="11">
        <f>(Table1[[#This Row],[launched_at]]/86400)+25569+(-5/24)</f>
        <v>42188.259166666663</v>
      </c>
      <c r="N2818" s="12">
        <f>Table1[[#This Row],[Date Created Conversion]]</f>
        <v>42188.259166666663</v>
      </c>
      <c r="O2818" s="13">
        <f>Table1[[#This Row],[Date Created Conversion]]</f>
        <v>42188.259166666663</v>
      </c>
      <c r="P2818" t="b">
        <v>0</v>
      </c>
      <c r="Q2818">
        <v>169</v>
      </c>
      <c r="R2818" s="6">
        <f>E2818/Q2818</f>
        <v>25.130177514792898</v>
      </c>
      <c r="S2818" t="b">
        <v>1</v>
      </c>
      <c r="T2818" t="s">
        <v>8271</v>
      </c>
      <c r="U2818" s="7" t="str">
        <f t="shared" si="130"/>
        <v>theater</v>
      </c>
      <c r="V2818" t="str">
        <f t="shared" si="131"/>
        <v>plays</v>
      </c>
    </row>
    <row r="2819" spans="1:22" ht="46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5">
        <f t="shared" ref="F2819:F2882" si="132">E2819/D2819</f>
        <v>1.3</v>
      </c>
      <c r="G2819" t="s">
        <v>8219</v>
      </c>
      <c r="H2819" t="s">
        <v>8225</v>
      </c>
      <c r="I2819" t="s">
        <v>8247</v>
      </c>
      <c r="J2819">
        <v>1425136462</v>
      </c>
      <c r="K2819" s="11">
        <f>(Table1[[#This Row],[deadline]]/86400)+25569+(-5/24)</f>
        <v>42063.42664351852</v>
      </c>
      <c r="L2819">
        <v>1421680462</v>
      </c>
      <c r="M2819" s="11">
        <f>(Table1[[#This Row],[launched_at]]/86400)+25569+(-5/24)</f>
        <v>42023.42664351852</v>
      </c>
      <c r="N2819" s="12">
        <f>Table1[[#This Row],[Date Created Conversion]]</f>
        <v>42023.42664351852</v>
      </c>
      <c r="O2819" s="13">
        <f>Table1[[#This Row],[Date Created Conversion]]</f>
        <v>42023.42664351852</v>
      </c>
      <c r="P2819" t="b">
        <v>0</v>
      </c>
      <c r="Q2819">
        <v>33</v>
      </c>
      <c r="R2819" s="6">
        <f>E2819/Q2819</f>
        <v>23.636363636363637</v>
      </c>
      <c r="S2819" t="b">
        <v>1</v>
      </c>
      <c r="T2819" t="s">
        <v>8271</v>
      </c>
      <c r="U2819" s="7" t="str">
        <f t="shared" ref="U2819:U2882" si="133">LEFT(T2819, SEARCH("/",T2819,1)-1)</f>
        <v>theater</v>
      </c>
      <c r="V2819" t="str">
        <f t="shared" ref="V2819:V2882" si="134">RIGHT(T2819, LEN(T2819)-SEARCH("/",T2819,1))</f>
        <v>plays</v>
      </c>
    </row>
    <row r="2820" spans="1:22" ht="46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5">
        <f t="shared" si="132"/>
        <v>1.0603</v>
      </c>
      <c r="G2820" t="s">
        <v>8219</v>
      </c>
      <c r="H2820" t="s">
        <v>8224</v>
      </c>
      <c r="I2820" t="s">
        <v>8246</v>
      </c>
      <c r="J2820">
        <v>1443018086</v>
      </c>
      <c r="K2820" s="11">
        <f>(Table1[[#This Row],[deadline]]/86400)+25569+(-5/24)</f>
        <v>42270.389884259253</v>
      </c>
      <c r="L2820">
        <v>1441290086</v>
      </c>
      <c r="M2820" s="11">
        <f>(Table1[[#This Row],[launched_at]]/86400)+25569+(-5/24)</f>
        <v>42250.389884259253</v>
      </c>
      <c r="N2820" s="12">
        <f>Table1[[#This Row],[Date Created Conversion]]</f>
        <v>42250.389884259253</v>
      </c>
      <c r="O2820" s="13">
        <f>Table1[[#This Row],[Date Created Conversion]]</f>
        <v>42250.389884259253</v>
      </c>
      <c r="P2820" t="b">
        <v>0</v>
      </c>
      <c r="Q2820">
        <v>102</v>
      </c>
      <c r="R2820" s="6">
        <f>E2820/Q2820</f>
        <v>103.95098039215686</v>
      </c>
      <c r="S2820" t="b">
        <v>1</v>
      </c>
      <c r="T2820" t="s">
        <v>8271</v>
      </c>
      <c r="U2820" s="7" t="str">
        <f t="shared" si="133"/>
        <v>theater</v>
      </c>
      <c r="V2820" t="str">
        <f t="shared" si="134"/>
        <v>plays</v>
      </c>
    </row>
    <row r="2821" spans="1:22" ht="46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5">
        <f t="shared" si="132"/>
        <v>1.048</v>
      </c>
      <c r="G2821" t="s">
        <v>8219</v>
      </c>
      <c r="H2821" t="s">
        <v>8225</v>
      </c>
      <c r="I2821" t="s">
        <v>8247</v>
      </c>
      <c r="J2821">
        <v>1434285409</v>
      </c>
      <c r="K2821" s="11">
        <f>(Table1[[#This Row],[deadline]]/86400)+25569+(-5/24)</f>
        <v>42169.317233796297</v>
      </c>
      <c r="L2821">
        <v>1431693409</v>
      </c>
      <c r="M2821" s="11">
        <f>(Table1[[#This Row],[launched_at]]/86400)+25569+(-5/24)</f>
        <v>42139.317233796297</v>
      </c>
      <c r="N2821" s="12">
        <f>Table1[[#This Row],[Date Created Conversion]]</f>
        <v>42139.317233796297</v>
      </c>
      <c r="O2821" s="13">
        <f>Table1[[#This Row],[Date Created Conversion]]</f>
        <v>42139.317233796297</v>
      </c>
      <c r="P2821" t="b">
        <v>0</v>
      </c>
      <c r="Q2821">
        <v>104</v>
      </c>
      <c r="R2821" s="6">
        <f>E2821/Q2821</f>
        <v>50.384615384615387</v>
      </c>
      <c r="S2821" t="b">
        <v>1</v>
      </c>
      <c r="T2821" t="s">
        <v>8271</v>
      </c>
      <c r="U2821" s="7" t="str">
        <f t="shared" si="133"/>
        <v>theater</v>
      </c>
      <c r="V2821" t="str">
        <f t="shared" si="134"/>
        <v>plays</v>
      </c>
    </row>
    <row r="2822" spans="1:22" ht="46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5">
        <f t="shared" si="132"/>
        <v>1.36</v>
      </c>
      <c r="G2822" t="s">
        <v>8219</v>
      </c>
      <c r="H2822" t="s">
        <v>8225</v>
      </c>
      <c r="I2822" t="s">
        <v>8247</v>
      </c>
      <c r="J2822">
        <v>1456444800</v>
      </c>
      <c r="K2822" s="11">
        <f>(Table1[[#This Row],[deadline]]/86400)+25569+(-5/24)</f>
        <v>42425.791666666664</v>
      </c>
      <c r="L2822">
        <v>1454337589</v>
      </c>
      <c r="M2822" s="11">
        <f>(Table1[[#This Row],[launched_at]]/86400)+25569+(-5/24)</f>
        <v>42401.402650462966</v>
      </c>
      <c r="N2822" s="12">
        <f>Table1[[#This Row],[Date Created Conversion]]</f>
        <v>42401.402650462966</v>
      </c>
      <c r="O2822" s="13">
        <f>Table1[[#This Row],[Date Created Conversion]]</f>
        <v>42401.402650462966</v>
      </c>
      <c r="P2822" t="b">
        <v>0</v>
      </c>
      <c r="Q2822">
        <v>20</v>
      </c>
      <c r="R2822" s="6">
        <f>E2822/Q2822</f>
        <v>13.6</v>
      </c>
      <c r="S2822" t="b">
        <v>1</v>
      </c>
      <c r="T2822" t="s">
        <v>8271</v>
      </c>
      <c r="U2822" s="7" t="str">
        <f t="shared" si="133"/>
        <v>theater</v>
      </c>
      <c r="V2822" t="str">
        <f t="shared" si="134"/>
        <v>plays</v>
      </c>
    </row>
    <row r="2823" spans="1:22" ht="46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5">
        <f t="shared" si="132"/>
        <v>1</v>
      </c>
      <c r="G2823" t="s">
        <v>8219</v>
      </c>
      <c r="H2823" t="s">
        <v>8225</v>
      </c>
      <c r="I2823" t="s">
        <v>8247</v>
      </c>
      <c r="J2823">
        <v>1411510135</v>
      </c>
      <c r="K2823" s="11">
        <f>(Table1[[#This Row],[deadline]]/86400)+25569+(-5/24)</f>
        <v>41905.714525462965</v>
      </c>
      <c r="L2823">
        <v>1408918135</v>
      </c>
      <c r="M2823" s="11">
        <f>(Table1[[#This Row],[launched_at]]/86400)+25569+(-5/24)</f>
        <v>41875.714525462965</v>
      </c>
      <c r="N2823" s="12">
        <f>Table1[[#This Row],[Date Created Conversion]]</f>
        <v>41875.714525462965</v>
      </c>
      <c r="O2823" s="13">
        <f>Table1[[#This Row],[Date Created Conversion]]</f>
        <v>41875.714525462965</v>
      </c>
      <c r="P2823" t="b">
        <v>0</v>
      </c>
      <c r="Q2823">
        <v>35</v>
      </c>
      <c r="R2823" s="6">
        <f>E2823/Q2823</f>
        <v>28.571428571428573</v>
      </c>
      <c r="S2823" t="b">
        <v>1</v>
      </c>
      <c r="T2823" t="s">
        <v>8271</v>
      </c>
      <c r="U2823" s="7" t="str">
        <f t="shared" si="133"/>
        <v>theater</v>
      </c>
      <c r="V2823" t="str">
        <f t="shared" si="134"/>
        <v>plays</v>
      </c>
    </row>
    <row r="2824" spans="1:22" ht="46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5">
        <f t="shared" si="132"/>
        <v>1</v>
      </c>
      <c r="G2824" t="s">
        <v>8219</v>
      </c>
      <c r="H2824" t="s">
        <v>8224</v>
      </c>
      <c r="I2824" t="s">
        <v>8246</v>
      </c>
      <c r="J2824">
        <v>1427469892</v>
      </c>
      <c r="K2824" s="11">
        <f>(Table1[[#This Row],[deadline]]/86400)+25569+(-5/24)</f>
        <v>42090.433935185181</v>
      </c>
      <c r="L2824">
        <v>1424881492</v>
      </c>
      <c r="M2824" s="11">
        <f>(Table1[[#This Row],[launched_at]]/86400)+25569+(-5/24)</f>
        <v>42060.475601851846</v>
      </c>
      <c r="N2824" s="12">
        <f>Table1[[#This Row],[Date Created Conversion]]</f>
        <v>42060.475601851846</v>
      </c>
      <c r="O2824" s="13">
        <f>Table1[[#This Row],[Date Created Conversion]]</f>
        <v>42060.475601851846</v>
      </c>
      <c r="P2824" t="b">
        <v>0</v>
      </c>
      <c r="Q2824">
        <v>94</v>
      </c>
      <c r="R2824" s="6">
        <f>E2824/Q2824</f>
        <v>63.829787234042556</v>
      </c>
      <c r="S2824" t="b">
        <v>1</v>
      </c>
      <c r="T2824" t="s">
        <v>8271</v>
      </c>
      <c r="U2824" s="7" t="str">
        <f t="shared" si="133"/>
        <v>theater</v>
      </c>
      <c r="V2824" t="str">
        <f t="shared" si="134"/>
        <v>plays</v>
      </c>
    </row>
    <row r="2825" spans="1:22" ht="46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5">
        <f t="shared" si="132"/>
        <v>1.24</v>
      </c>
      <c r="G2825" t="s">
        <v>8219</v>
      </c>
      <c r="H2825" t="s">
        <v>8225</v>
      </c>
      <c r="I2825" t="s">
        <v>8247</v>
      </c>
      <c r="J2825">
        <v>1427842740</v>
      </c>
      <c r="K2825" s="11">
        <f>(Table1[[#This Row],[deadline]]/86400)+25569+(-5/24)</f>
        <v>42094.749305555553</v>
      </c>
      <c r="L2825">
        <v>1425428206</v>
      </c>
      <c r="M2825" s="11">
        <f>(Table1[[#This Row],[launched_at]]/86400)+25569+(-5/24)</f>
        <v>42066.803310185183</v>
      </c>
      <c r="N2825" s="12">
        <f>Table1[[#This Row],[Date Created Conversion]]</f>
        <v>42066.803310185183</v>
      </c>
      <c r="O2825" s="13">
        <f>Table1[[#This Row],[Date Created Conversion]]</f>
        <v>42066.803310185183</v>
      </c>
      <c r="P2825" t="b">
        <v>0</v>
      </c>
      <c r="Q2825">
        <v>14</v>
      </c>
      <c r="R2825" s="6">
        <f>E2825/Q2825</f>
        <v>8.8571428571428577</v>
      </c>
      <c r="S2825" t="b">
        <v>1</v>
      </c>
      <c r="T2825" t="s">
        <v>8271</v>
      </c>
      <c r="U2825" s="7" t="str">
        <f t="shared" si="133"/>
        <v>theater</v>
      </c>
      <c r="V2825" t="str">
        <f t="shared" si="134"/>
        <v>plays</v>
      </c>
    </row>
    <row r="2826" spans="1:22" ht="31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5">
        <f t="shared" si="132"/>
        <v>1.1692307692307693</v>
      </c>
      <c r="G2826" t="s">
        <v>8219</v>
      </c>
      <c r="H2826" t="s">
        <v>8224</v>
      </c>
      <c r="I2826" t="s">
        <v>8246</v>
      </c>
      <c r="J2826">
        <v>1434159780</v>
      </c>
      <c r="K2826" s="11">
        <f>(Table1[[#This Row],[deadline]]/86400)+25569+(-5/24)</f>
        <v>42167.863194444442</v>
      </c>
      <c r="L2826">
        <v>1431412196</v>
      </c>
      <c r="M2826" s="11">
        <f>(Table1[[#This Row],[launched_at]]/86400)+25569+(-5/24)</f>
        <v>42136.0624537037</v>
      </c>
      <c r="N2826" s="12">
        <f>Table1[[#This Row],[Date Created Conversion]]</f>
        <v>42136.0624537037</v>
      </c>
      <c r="O2826" s="13">
        <f>Table1[[#This Row],[Date Created Conversion]]</f>
        <v>42136.0624537037</v>
      </c>
      <c r="P2826" t="b">
        <v>0</v>
      </c>
      <c r="Q2826">
        <v>15</v>
      </c>
      <c r="R2826" s="6">
        <f>E2826/Q2826</f>
        <v>50.666666666666664</v>
      </c>
      <c r="S2826" t="b">
        <v>1</v>
      </c>
      <c r="T2826" t="s">
        <v>8271</v>
      </c>
      <c r="U2826" s="7" t="str">
        <f t="shared" si="133"/>
        <v>theater</v>
      </c>
      <c r="V2826" t="str">
        <f t="shared" si="134"/>
        <v>plays</v>
      </c>
    </row>
    <row r="2827" spans="1:22" ht="46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5">
        <f t="shared" si="132"/>
        <v>1.0333333333333334</v>
      </c>
      <c r="G2827" t="s">
        <v>8219</v>
      </c>
      <c r="H2827" t="s">
        <v>8225</v>
      </c>
      <c r="I2827" t="s">
        <v>8247</v>
      </c>
      <c r="J2827">
        <v>1449255686</v>
      </c>
      <c r="K2827" s="11">
        <f>(Table1[[#This Row],[deadline]]/86400)+25569+(-5/24)</f>
        <v>42342.584328703706</v>
      </c>
      <c r="L2827">
        <v>1446663686</v>
      </c>
      <c r="M2827" s="11">
        <f>(Table1[[#This Row],[launched_at]]/86400)+25569+(-5/24)</f>
        <v>42312.584328703706</v>
      </c>
      <c r="N2827" s="12">
        <f>Table1[[#This Row],[Date Created Conversion]]</f>
        <v>42312.584328703706</v>
      </c>
      <c r="O2827" s="13">
        <f>Table1[[#This Row],[Date Created Conversion]]</f>
        <v>42312.584328703706</v>
      </c>
      <c r="P2827" t="b">
        <v>0</v>
      </c>
      <c r="Q2827">
        <v>51</v>
      </c>
      <c r="R2827" s="6">
        <f>E2827/Q2827</f>
        <v>60.784313725490193</v>
      </c>
      <c r="S2827" t="b">
        <v>1</v>
      </c>
      <c r="T2827" t="s">
        <v>8271</v>
      </c>
      <c r="U2827" s="7" t="str">
        <f t="shared" si="133"/>
        <v>theater</v>
      </c>
      <c r="V2827" t="str">
        <f t="shared" si="134"/>
        <v>plays</v>
      </c>
    </row>
    <row r="2828" spans="1:22" ht="46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5">
        <f t="shared" si="132"/>
        <v>1.0774999999999999</v>
      </c>
      <c r="G2828" t="s">
        <v>8219</v>
      </c>
      <c r="H2828" t="s">
        <v>8224</v>
      </c>
      <c r="I2828" t="s">
        <v>8246</v>
      </c>
      <c r="J2828">
        <v>1436511600</v>
      </c>
      <c r="K2828" s="11">
        <f>(Table1[[#This Row],[deadline]]/86400)+25569+(-5/24)</f>
        <v>42195.083333333336</v>
      </c>
      <c r="L2828">
        <v>1434415812</v>
      </c>
      <c r="M2828" s="11">
        <f>(Table1[[#This Row],[launched_at]]/86400)+25569+(-5/24)</f>
        <v>42170.826527777775</v>
      </c>
      <c r="N2828" s="12">
        <f>Table1[[#This Row],[Date Created Conversion]]</f>
        <v>42170.826527777775</v>
      </c>
      <c r="O2828" s="13">
        <f>Table1[[#This Row],[Date Created Conversion]]</f>
        <v>42170.826527777775</v>
      </c>
      <c r="P2828" t="b">
        <v>0</v>
      </c>
      <c r="Q2828">
        <v>19</v>
      </c>
      <c r="R2828" s="6">
        <f>E2828/Q2828</f>
        <v>113.42105263157895</v>
      </c>
      <c r="S2828" t="b">
        <v>1</v>
      </c>
      <c r="T2828" t="s">
        <v>8271</v>
      </c>
      <c r="U2828" s="7" t="str">
        <f t="shared" si="133"/>
        <v>theater</v>
      </c>
      <c r="V2828" t="str">
        <f t="shared" si="134"/>
        <v>plays</v>
      </c>
    </row>
    <row r="2829" spans="1:22" ht="46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5">
        <f t="shared" si="132"/>
        <v>1.2024999999999999</v>
      </c>
      <c r="G2829" t="s">
        <v>8219</v>
      </c>
      <c r="H2829" t="s">
        <v>8224</v>
      </c>
      <c r="I2829" t="s">
        <v>8246</v>
      </c>
      <c r="J2829">
        <v>1464971400</v>
      </c>
      <c r="K2829" s="11">
        <f>(Table1[[#This Row],[deadline]]/86400)+25569+(-5/24)</f>
        <v>42524.479166666664</v>
      </c>
      <c r="L2829">
        <v>1462379066</v>
      </c>
      <c r="M2829" s="11">
        <f>(Table1[[#This Row],[launched_at]]/86400)+25569+(-5/24)</f>
        <v>42494.475300925922</v>
      </c>
      <c r="N2829" s="12">
        <f>Table1[[#This Row],[Date Created Conversion]]</f>
        <v>42494.475300925922</v>
      </c>
      <c r="O2829" s="13">
        <f>Table1[[#This Row],[Date Created Conversion]]</f>
        <v>42494.475300925922</v>
      </c>
      <c r="P2829" t="b">
        <v>0</v>
      </c>
      <c r="Q2829">
        <v>23</v>
      </c>
      <c r="R2829" s="6">
        <f>E2829/Q2829</f>
        <v>104.56521739130434</v>
      </c>
      <c r="S2829" t="b">
        <v>1</v>
      </c>
      <c r="T2829" t="s">
        <v>8271</v>
      </c>
      <c r="U2829" s="7" t="str">
        <f t="shared" si="133"/>
        <v>theater</v>
      </c>
      <c r="V2829" t="str">
        <f t="shared" si="134"/>
        <v>plays</v>
      </c>
    </row>
    <row r="2830" spans="1:22" ht="46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5">
        <f t="shared" si="132"/>
        <v>1.0037894736842106</v>
      </c>
      <c r="G2830" t="s">
        <v>8219</v>
      </c>
      <c r="H2830" t="s">
        <v>8225</v>
      </c>
      <c r="I2830" t="s">
        <v>8247</v>
      </c>
      <c r="J2830">
        <v>1443826800</v>
      </c>
      <c r="K2830" s="11">
        <f>(Table1[[#This Row],[deadline]]/86400)+25569+(-5/24)</f>
        <v>42279.749999999993</v>
      </c>
      <c r="L2830">
        <v>1441606869</v>
      </c>
      <c r="M2830" s="11">
        <f>(Table1[[#This Row],[launched_at]]/86400)+25569+(-5/24)</f>
        <v>42254.056354166663</v>
      </c>
      <c r="N2830" s="12">
        <f>Table1[[#This Row],[Date Created Conversion]]</f>
        <v>42254.056354166663</v>
      </c>
      <c r="O2830" s="13">
        <f>Table1[[#This Row],[Date Created Conversion]]</f>
        <v>42254.056354166663</v>
      </c>
      <c r="P2830" t="b">
        <v>0</v>
      </c>
      <c r="Q2830">
        <v>97</v>
      </c>
      <c r="R2830" s="6">
        <f>E2830/Q2830</f>
        <v>98.30927835051547</v>
      </c>
      <c r="S2830" t="b">
        <v>1</v>
      </c>
      <c r="T2830" t="s">
        <v>8271</v>
      </c>
      <c r="U2830" s="7" t="str">
        <f t="shared" si="133"/>
        <v>theater</v>
      </c>
      <c r="V2830" t="str">
        <f t="shared" si="134"/>
        <v>plays</v>
      </c>
    </row>
    <row r="2831" spans="1:22" ht="46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5">
        <f t="shared" si="132"/>
        <v>1.0651999999999999</v>
      </c>
      <c r="G2831" t="s">
        <v>8219</v>
      </c>
      <c r="H2831" t="s">
        <v>8225</v>
      </c>
      <c r="I2831" t="s">
        <v>8247</v>
      </c>
      <c r="J2831">
        <v>1464863118</v>
      </c>
      <c r="K2831" s="11">
        <f>(Table1[[#This Row],[deadline]]/86400)+25569+(-5/24)</f>
        <v>42523.225902777776</v>
      </c>
      <c r="L2831">
        <v>1462443918</v>
      </c>
      <c r="M2831" s="11">
        <f>(Table1[[#This Row],[launched_at]]/86400)+25569+(-5/24)</f>
        <v>42495.225902777776</v>
      </c>
      <c r="N2831" s="12">
        <f>Table1[[#This Row],[Date Created Conversion]]</f>
        <v>42495.225902777776</v>
      </c>
      <c r="O2831" s="13">
        <f>Table1[[#This Row],[Date Created Conversion]]</f>
        <v>42495.225902777776</v>
      </c>
      <c r="P2831" t="b">
        <v>0</v>
      </c>
      <c r="Q2831">
        <v>76</v>
      </c>
      <c r="R2831" s="6">
        <f>E2831/Q2831</f>
        <v>35.039473684210527</v>
      </c>
      <c r="S2831" t="b">
        <v>1</v>
      </c>
      <c r="T2831" t="s">
        <v>8271</v>
      </c>
      <c r="U2831" s="7" t="str">
        <f t="shared" si="133"/>
        <v>theater</v>
      </c>
      <c r="V2831" t="str">
        <f t="shared" si="134"/>
        <v>plays</v>
      </c>
    </row>
    <row r="2832" spans="1:22" ht="3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5">
        <f t="shared" si="132"/>
        <v>1</v>
      </c>
      <c r="G2832" t="s">
        <v>8219</v>
      </c>
      <c r="H2832" t="s">
        <v>8224</v>
      </c>
      <c r="I2832" t="s">
        <v>8246</v>
      </c>
      <c r="J2832">
        <v>1399867140</v>
      </c>
      <c r="K2832" s="11">
        <f>(Table1[[#This Row],[deadline]]/86400)+25569+(-5/24)</f>
        <v>41770.957638888889</v>
      </c>
      <c r="L2832">
        <v>1398802148</v>
      </c>
      <c r="M2832" s="11">
        <f>(Table1[[#This Row],[launched_at]]/86400)+25569+(-5/24)</f>
        <v>41758.631342592591</v>
      </c>
      <c r="N2832" s="12">
        <f>Table1[[#This Row],[Date Created Conversion]]</f>
        <v>41758.631342592591</v>
      </c>
      <c r="O2832" s="13">
        <f>Table1[[#This Row],[Date Created Conversion]]</f>
        <v>41758.631342592591</v>
      </c>
      <c r="P2832" t="b">
        <v>0</v>
      </c>
      <c r="Q2832">
        <v>11</v>
      </c>
      <c r="R2832" s="6">
        <f>E2832/Q2832</f>
        <v>272.72727272727275</v>
      </c>
      <c r="S2832" t="b">
        <v>1</v>
      </c>
      <c r="T2832" t="s">
        <v>8271</v>
      </c>
      <c r="U2832" s="7" t="str">
        <f t="shared" si="133"/>
        <v>theater</v>
      </c>
      <c r="V2832" t="str">
        <f t="shared" si="134"/>
        <v>plays</v>
      </c>
    </row>
    <row r="2833" spans="1:22" ht="3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5">
        <f t="shared" si="132"/>
        <v>1.1066666666666667</v>
      </c>
      <c r="G2833" t="s">
        <v>8219</v>
      </c>
      <c r="H2833" t="s">
        <v>8224</v>
      </c>
      <c r="I2833" t="s">
        <v>8246</v>
      </c>
      <c r="J2833">
        <v>1437076070</v>
      </c>
      <c r="K2833" s="11">
        <f>(Table1[[#This Row],[deadline]]/86400)+25569+(-5/24)</f>
        <v>42201.616550925923</v>
      </c>
      <c r="L2833">
        <v>1434484070</v>
      </c>
      <c r="M2833" s="11">
        <f>(Table1[[#This Row],[launched_at]]/86400)+25569+(-5/24)</f>
        <v>42171.616550925923</v>
      </c>
      <c r="N2833" s="12">
        <f>Table1[[#This Row],[Date Created Conversion]]</f>
        <v>42171.616550925923</v>
      </c>
      <c r="O2833" s="13">
        <f>Table1[[#This Row],[Date Created Conversion]]</f>
        <v>42171.616550925923</v>
      </c>
      <c r="P2833" t="b">
        <v>0</v>
      </c>
      <c r="Q2833">
        <v>52</v>
      </c>
      <c r="R2833" s="6">
        <f>E2833/Q2833</f>
        <v>63.846153846153847</v>
      </c>
      <c r="S2833" t="b">
        <v>1</v>
      </c>
      <c r="T2833" t="s">
        <v>8271</v>
      </c>
      <c r="U2833" s="7" t="str">
        <f t="shared" si="133"/>
        <v>theater</v>
      </c>
      <c r="V2833" t="str">
        <f t="shared" si="134"/>
        <v>plays</v>
      </c>
    </row>
    <row r="2834" spans="1:22" ht="46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5">
        <f t="shared" si="132"/>
        <v>1.1471959999999999</v>
      </c>
      <c r="G2834" t="s">
        <v>8219</v>
      </c>
      <c r="H2834" t="s">
        <v>8225</v>
      </c>
      <c r="I2834" t="s">
        <v>8247</v>
      </c>
      <c r="J2834">
        <v>1416780000</v>
      </c>
      <c r="K2834" s="11">
        <f>(Table1[[#This Row],[deadline]]/86400)+25569+(-5/24)</f>
        <v>41966.708333333336</v>
      </c>
      <c r="L2834">
        <v>1414342894</v>
      </c>
      <c r="M2834" s="11">
        <f>(Table1[[#This Row],[launched_at]]/86400)+25569+(-5/24)</f>
        <v>41938.501087962963</v>
      </c>
      <c r="N2834" s="12">
        <f>Table1[[#This Row],[Date Created Conversion]]</f>
        <v>41938.501087962963</v>
      </c>
      <c r="O2834" s="13">
        <f>Table1[[#This Row],[Date Created Conversion]]</f>
        <v>41938.501087962963</v>
      </c>
      <c r="P2834" t="b">
        <v>0</v>
      </c>
      <c r="Q2834">
        <v>95</v>
      </c>
      <c r="R2834" s="6">
        <f>E2834/Q2834</f>
        <v>30.189368421052631</v>
      </c>
      <c r="S2834" t="b">
        <v>1</v>
      </c>
      <c r="T2834" t="s">
        <v>8271</v>
      </c>
      <c r="U2834" s="7" t="str">
        <f t="shared" si="133"/>
        <v>theater</v>
      </c>
      <c r="V2834" t="str">
        <f t="shared" si="134"/>
        <v>plays</v>
      </c>
    </row>
    <row r="2835" spans="1:22" ht="18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5">
        <f t="shared" si="132"/>
        <v>1.0825925925925926</v>
      </c>
      <c r="G2835" t="s">
        <v>8219</v>
      </c>
      <c r="H2835" t="s">
        <v>8224</v>
      </c>
      <c r="I2835" t="s">
        <v>8246</v>
      </c>
      <c r="J2835">
        <v>1444528800</v>
      </c>
      <c r="K2835" s="11">
        <f>(Table1[[#This Row],[deadline]]/86400)+25569+(-5/24)</f>
        <v>42287.874999999993</v>
      </c>
      <c r="L2835">
        <v>1442804633</v>
      </c>
      <c r="M2835" s="11">
        <f>(Table1[[#This Row],[launched_at]]/86400)+25569+(-5/24)</f>
        <v>42267.919363425921</v>
      </c>
      <c r="N2835" s="12">
        <f>Table1[[#This Row],[Date Created Conversion]]</f>
        <v>42267.919363425921</v>
      </c>
      <c r="O2835" s="13">
        <f>Table1[[#This Row],[Date Created Conversion]]</f>
        <v>42267.919363425921</v>
      </c>
      <c r="P2835" t="b">
        <v>0</v>
      </c>
      <c r="Q2835">
        <v>35</v>
      </c>
      <c r="R2835" s="6">
        <f>E2835/Q2835</f>
        <v>83.51428571428572</v>
      </c>
      <c r="S2835" t="b">
        <v>1</v>
      </c>
      <c r="T2835" t="s">
        <v>8271</v>
      </c>
      <c r="U2835" s="7" t="str">
        <f t="shared" si="133"/>
        <v>theater</v>
      </c>
      <c r="V2835" t="str">
        <f t="shared" si="134"/>
        <v>plays</v>
      </c>
    </row>
    <row r="2836" spans="1:22" ht="46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5">
        <f t="shared" si="132"/>
        <v>1.7</v>
      </c>
      <c r="G2836" t="s">
        <v>8219</v>
      </c>
      <c r="H2836" t="s">
        <v>8225</v>
      </c>
      <c r="I2836" t="s">
        <v>8247</v>
      </c>
      <c r="J2836">
        <v>1422658930</v>
      </c>
      <c r="K2836" s="11">
        <f>(Table1[[#This Row],[deadline]]/86400)+25569+(-5/24)</f>
        <v>42034.751504629625</v>
      </c>
      <c r="L2836">
        <v>1421362930</v>
      </c>
      <c r="M2836" s="11">
        <f>(Table1[[#This Row],[launched_at]]/86400)+25569+(-5/24)</f>
        <v>42019.751504629625</v>
      </c>
      <c r="N2836" s="12">
        <f>Table1[[#This Row],[Date Created Conversion]]</f>
        <v>42019.751504629625</v>
      </c>
      <c r="O2836" s="13">
        <f>Table1[[#This Row],[Date Created Conversion]]</f>
        <v>42019.751504629625</v>
      </c>
      <c r="P2836" t="b">
        <v>0</v>
      </c>
      <c r="Q2836">
        <v>21</v>
      </c>
      <c r="R2836" s="6">
        <f>E2836/Q2836</f>
        <v>64.761904761904759</v>
      </c>
      <c r="S2836" t="b">
        <v>1</v>
      </c>
      <c r="T2836" t="s">
        <v>8271</v>
      </c>
      <c r="U2836" s="7" t="str">
        <f t="shared" si="133"/>
        <v>theater</v>
      </c>
      <c r="V2836" t="str">
        <f t="shared" si="134"/>
        <v>plays</v>
      </c>
    </row>
    <row r="2837" spans="1:22" ht="46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5">
        <f t="shared" si="132"/>
        <v>1.8709899999999999</v>
      </c>
      <c r="G2837" t="s">
        <v>8219</v>
      </c>
      <c r="H2837" t="s">
        <v>8225</v>
      </c>
      <c r="I2837" t="s">
        <v>8247</v>
      </c>
      <c r="J2837">
        <v>1449273600</v>
      </c>
      <c r="K2837" s="11">
        <f>(Table1[[#This Row],[deadline]]/86400)+25569+(-5/24)</f>
        <v>42342.791666666664</v>
      </c>
      <c r="L2837">
        <v>1446742417</v>
      </c>
      <c r="M2837" s="11">
        <f>(Table1[[#This Row],[launched_at]]/86400)+25569+(-5/24)</f>
        <v>42313.495567129627</v>
      </c>
      <c r="N2837" s="12">
        <f>Table1[[#This Row],[Date Created Conversion]]</f>
        <v>42313.495567129627</v>
      </c>
      <c r="O2837" s="13">
        <f>Table1[[#This Row],[Date Created Conversion]]</f>
        <v>42313.495567129627</v>
      </c>
      <c r="P2837" t="b">
        <v>0</v>
      </c>
      <c r="Q2837">
        <v>93</v>
      </c>
      <c r="R2837" s="6">
        <f>E2837/Q2837</f>
        <v>20.118172043010752</v>
      </c>
      <c r="S2837" t="b">
        <v>1</v>
      </c>
      <c r="T2837" t="s">
        <v>8271</v>
      </c>
      <c r="U2837" s="7" t="str">
        <f t="shared" si="133"/>
        <v>theater</v>
      </c>
      <c r="V2837" t="str">
        <f t="shared" si="134"/>
        <v>plays</v>
      </c>
    </row>
    <row r="2838" spans="1:22" ht="46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5">
        <f t="shared" si="132"/>
        <v>1.0777777777777777</v>
      </c>
      <c r="G2838" t="s">
        <v>8219</v>
      </c>
      <c r="H2838" t="s">
        <v>8224</v>
      </c>
      <c r="I2838" t="s">
        <v>8246</v>
      </c>
      <c r="J2838">
        <v>1487393940</v>
      </c>
      <c r="K2838" s="11">
        <f>(Table1[[#This Row],[deadline]]/86400)+25569+(-5/24)</f>
        <v>42783.999305555553</v>
      </c>
      <c r="L2838">
        <v>1484115418</v>
      </c>
      <c r="M2838" s="11">
        <f>(Table1[[#This Row],[launched_at]]/86400)+25569+(-5/24)</f>
        <v>42746.053449074076</v>
      </c>
      <c r="N2838" s="12">
        <f>Table1[[#This Row],[Date Created Conversion]]</f>
        <v>42746.053449074076</v>
      </c>
      <c r="O2838" s="13">
        <f>Table1[[#This Row],[Date Created Conversion]]</f>
        <v>42746.053449074076</v>
      </c>
      <c r="P2838" t="b">
        <v>0</v>
      </c>
      <c r="Q2838">
        <v>11</v>
      </c>
      <c r="R2838" s="6">
        <f>E2838/Q2838</f>
        <v>44.090909090909093</v>
      </c>
      <c r="S2838" t="b">
        <v>1</v>
      </c>
      <c r="T2838" t="s">
        <v>8271</v>
      </c>
      <c r="U2838" s="7" t="str">
        <f t="shared" si="133"/>
        <v>theater</v>
      </c>
      <c r="V2838" t="str">
        <f t="shared" si="134"/>
        <v>plays</v>
      </c>
    </row>
    <row r="2839" spans="1:22" ht="6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5">
        <f t="shared" si="132"/>
        <v>1</v>
      </c>
      <c r="G2839" t="s">
        <v>8219</v>
      </c>
      <c r="H2839" t="s">
        <v>8229</v>
      </c>
      <c r="I2839" t="s">
        <v>8251</v>
      </c>
      <c r="J2839">
        <v>1449701284</v>
      </c>
      <c r="K2839" s="11">
        <f>(Table1[[#This Row],[deadline]]/86400)+25569+(-5/24)</f>
        <v>42347.741712962961</v>
      </c>
      <c r="L2839">
        <v>1446241684</v>
      </c>
      <c r="M2839" s="11">
        <f>(Table1[[#This Row],[launched_at]]/86400)+25569+(-5/24)</f>
        <v>42307.700046296297</v>
      </c>
      <c r="N2839" s="12">
        <f>Table1[[#This Row],[Date Created Conversion]]</f>
        <v>42307.700046296297</v>
      </c>
      <c r="O2839" s="13">
        <f>Table1[[#This Row],[Date Created Conversion]]</f>
        <v>42307.700046296297</v>
      </c>
      <c r="P2839" t="b">
        <v>0</v>
      </c>
      <c r="Q2839">
        <v>21</v>
      </c>
      <c r="R2839" s="6">
        <f>E2839/Q2839</f>
        <v>40.476190476190474</v>
      </c>
      <c r="S2839" t="b">
        <v>1</v>
      </c>
      <c r="T2839" t="s">
        <v>8271</v>
      </c>
      <c r="U2839" s="7" t="str">
        <f t="shared" si="133"/>
        <v>theater</v>
      </c>
      <c r="V2839" t="str">
        <f t="shared" si="134"/>
        <v>plays</v>
      </c>
    </row>
    <row r="2840" spans="1:22" ht="46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5">
        <f t="shared" si="132"/>
        <v>1.2024999999999999</v>
      </c>
      <c r="G2840" t="s">
        <v>8219</v>
      </c>
      <c r="H2840" t="s">
        <v>8224</v>
      </c>
      <c r="I2840" t="s">
        <v>8246</v>
      </c>
      <c r="J2840">
        <v>1407967200</v>
      </c>
      <c r="K2840" s="11">
        <f>(Table1[[#This Row],[deadline]]/86400)+25569+(-5/24)</f>
        <v>41864.708333333328</v>
      </c>
      <c r="L2840">
        <v>1406039696</v>
      </c>
      <c r="M2840" s="11">
        <f>(Table1[[#This Row],[launched_at]]/86400)+25569+(-5/24)</f>
        <v>41842.399259259255</v>
      </c>
      <c r="N2840" s="12">
        <f>Table1[[#This Row],[Date Created Conversion]]</f>
        <v>41842.399259259255</v>
      </c>
      <c r="O2840" s="13">
        <f>Table1[[#This Row],[Date Created Conversion]]</f>
        <v>41842.399259259255</v>
      </c>
      <c r="P2840" t="b">
        <v>0</v>
      </c>
      <c r="Q2840">
        <v>54</v>
      </c>
      <c r="R2840" s="6">
        <f>E2840/Q2840</f>
        <v>44.537037037037038</v>
      </c>
      <c r="S2840" t="b">
        <v>1</v>
      </c>
      <c r="T2840" t="s">
        <v>8271</v>
      </c>
      <c r="U2840" s="7" t="str">
        <f t="shared" si="133"/>
        <v>theater</v>
      </c>
      <c r="V2840" t="str">
        <f t="shared" si="134"/>
        <v>plays</v>
      </c>
    </row>
    <row r="2841" spans="1:22" ht="46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5">
        <f t="shared" si="132"/>
        <v>1.1142857142857143</v>
      </c>
      <c r="G2841" t="s">
        <v>8219</v>
      </c>
      <c r="H2841" t="s">
        <v>8224</v>
      </c>
      <c r="I2841" t="s">
        <v>8246</v>
      </c>
      <c r="J2841">
        <v>1408942740</v>
      </c>
      <c r="K2841" s="11">
        <f>(Table1[[#This Row],[deadline]]/86400)+25569+(-5/24)</f>
        <v>41875.999305555553</v>
      </c>
      <c r="L2841">
        <v>1406958354</v>
      </c>
      <c r="M2841" s="11">
        <f>(Table1[[#This Row],[launched_at]]/86400)+25569+(-5/24)</f>
        <v>41853.031874999993</v>
      </c>
      <c r="N2841" s="12">
        <f>Table1[[#This Row],[Date Created Conversion]]</f>
        <v>41853.031874999993</v>
      </c>
      <c r="O2841" s="13">
        <f>Table1[[#This Row],[Date Created Conversion]]</f>
        <v>41853.031874999993</v>
      </c>
      <c r="P2841" t="b">
        <v>0</v>
      </c>
      <c r="Q2841">
        <v>31</v>
      </c>
      <c r="R2841" s="6">
        <f>E2841/Q2841</f>
        <v>125.80645161290323</v>
      </c>
      <c r="S2841" t="b">
        <v>1</v>
      </c>
      <c r="T2841" t="s">
        <v>8271</v>
      </c>
      <c r="U2841" s="7" t="str">
        <f t="shared" si="133"/>
        <v>theater</v>
      </c>
      <c r="V2841" t="str">
        <f t="shared" si="134"/>
        <v>plays</v>
      </c>
    </row>
    <row r="2842" spans="1:22" ht="46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5">
        <f t="shared" si="132"/>
        <v>1.04</v>
      </c>
      <c r="G2842" t="s">
        <v>8219</v>
      </c>
      <c r="H2842" t="s">
        <v>8225</v>
      </c>
      <c r="I2842" t="s">
        <v>8247</v>
      </c>
      <c r="J2842">
        <v>1426698000</v>
      </c>
      <c r="K2842" s="11">
        <f>(Table1[[#This Row],[deadline]]/86400)+25569+(-5/24)</f>
        <v>42081.499999999993</v>
      </c>
      <c r="L2842">
        <v>1424825479</v>
      </c>
      <c r="M2842" s="11">
        <f>(Table1[[#This Row],[launched_at]]/86400)+25569+(-5/24)</f>
        <v>42059.827303240738</v>
      </c>
      <c r="N2842" s="12">
        <f>Table1[[#This Row],[Date Created Conversion]]</f>
        <v>42059.827303240738</v>
      </c>
      <c r="O2842" s="13">
        <f>Table1[[#This Row],[Date Created Conversion]]</f>
        <v>42059.827303240738</v>
      </c>
      <c r="P2842" t="b">
        <v>0</v>
      </c>
      <c r="Q2842">
        <v>132</v>
      </c>
      <c r="R2842" s="6">
        <f>E2842/Q2842</f>
        <v>19.696969696969695</v>
      </c>
      <c r="S2842" t="b">
        <v>1</v>
      </c>
      <c r="T2842" t="s">
        <v>8271</v>
      </c>
      <c r="U2842" s="7" t="str">
        <f t="shared" si="133"/>
        <v>theater</v>
      </c>
      <c r="V2842" t="str">
        <f t="shared" si="134"/>
        <v>plays</v>
      </c>
    </row>
    <row r="2843" spans="1:22" ht="46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5">
        <f t="shared" si="132"/>
        <v>0.01</v>
      </c>
      <c r="G2843" t="s">
        <v>8221</v>
      </c>
      <c r="H2843" t="s">
        <v>8225</v>
      </c>
      <c r="I2843" t="s">
        <v>8247</v>
      </c>
      <c r="J2843">
        <v>1450032297</v>
      </c>
      <c r="K2843" s="11">
        <f>(Table1[[#This Row],[deadline]]/86400)+25569+(-5/24)</f>
        <v>42351.572881944441</v>
      </c>
      <c r="L2843">
        <v>1444844697</v>
      </c>
      <c r="M2843" s="11">
        <f>(Table1[[#This Row],[launched_at]]/86400)+25569+(-5/24)</f>
        <v>42291.531215277777</v>
      </c>
      <c r="N2843" s="12">
        <f>Table1[[#This Row],[Date Created Conversion]]</f>
        <v>42291.531215277777</v>
      </c>
      <c r="O2843" s="13">
        <f>Table1[[#This Row],[Date Created Conversion]]</f>
        <v>42291.531215277777</v>
      </c>
      <c r="P2843" t="b">
        <v>0</v>
      </c>
      <c r="Q2843">
        <v>1</v>
      </c>
      <c r="R2843" s="6">
        <f>E2843/Q2843</f>
        <v>10</v>
      </c>
      <c r="S2843" t="b">
        <v>0</v>
      </c>
      <c r="T2843" t="s">
        <v>8271</v>
      </c>
      <c r="U2843" s="7" t="str">
        <f t="shared" si="133"/>
        <v>theater</v>
      </c>
      <c r="V2843" t="str">
        <f t="shared" si="134"/>
        <v>plays</v>
      </c>
    </row>
    <row r="2844" spans="1:22" ht="46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5">
        <f t="shared" si="132"/>
        <v>0</v>
      </c>
      <c r="G2844" t="s">
        <v>8221</v>
      </c>
      <c r="H2844" t="s">
        <v>8225</v>
      </c>
      <c r="I2844" t="s">
        <v>8247</v>
      </c>
      <c r="J2844">
        <v>1403348400</v>
      </c>
      <c r="K2844" s="11">
        <f>(Table1[[#This Row],[deadline]]/86400)+25569+(-5/24)</f>
        <v>41811.25</v>
      </c>
      <c r="L2844">
        <v>1401058295</v>
      </c>
      <c r="M2844" s="11">
        <f>(Table1[[#This Row],[launched_at]]/86400)+25569+(-5/24)</f>
        <v>41784.744155092594</v>
      </c>
      <c r="N2844" s="12">
        <f>Table1[[#This Row],[Date Created Conversion]]</f>
        <v>41784.744155092594</v>
      </c>
      <c r="O2844" s="13">
        <f>Table1[[#This Row],[Date Created Conversion]]</f>
        <v>41784.744155092594</v>
      </c>
      <c r="P2844" t="b">
        <v>0</v>
      </c>
      <c r="Q2844">
        <v>0</v>
      </c>
      <c r="R2844" s="6" t="e">
        <f>E2844/Q2844</f>
        <v>#DIV/0!</v>
      </c>
      <c r="S2844" t="b">
        <v>0</v>
      </c>
      <c r="T2844" t="s">
        <v>8271</v>
      </c>
      <c r="U2844" s="7" t="str">
        <f t="shared" si="133"/>
        <v>theater</v>
      </c>
      <c r="V2844" t="str">
        <f t="shared" si="134"/>
        <v>plays</v>
      </c>
    </row>
    <row r="2845" spans="1:22" ht="46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5">
        <f t="shared" si="132"/>
        <v>0</v>
      </c>
      <c r="G2845" t="s">
        <v>8221</v>
      </c>
      <c r="H2845" t="s">
        <v>8224</v>
      </c>
      <c r="I2845" t="s">
        <v>8246</v>
      </c>
      <c r="J2845">
        <v>1465790400</v>
      </c>
      <c r="K2845" s="11">
        <f>(Table1[[#This Row],[deadline]]/86400)+25569+(-5/24)</f>
        <v>42533.958333333336</v>
      </c>
      <c r="L2845">
        <v>1462210950</v>
      </c>
      <c r="M2845" s="11">
        <f>(Table1[[#This Row],[launched_at]]/86400)+25569+(-5/24)</f>
        <v>42492.529513888883</v>
      </c>
      <c r="N2845" s="12">
        <f>Table1[[#This Row],[Date Created Conversion]]</f>
        <v>42492.529513888883</v>
      </c>
      <c r="O2845" s="13">
        <f>Table1[[#This Row],[Date Created Conversion]]</f>
        <v>42492.529513888883</v>
      </c>
      <c r="P2845" t="b">
        <v>0</v>
      </c>
      <c r="Q2845">
        <v>0</v>
      </c>
      <c r="R2845" s="6" t="e">
        <f>E2845/Q2845</f>
        <v>#DIV/0!</v>
      </c>
      <c r="S2845" t="b">
        <v>0</v>
      </c>
      <c r="T2845" t="s">
        <v>8271</v>
      </c>
      <c r="U2845" s="7" t="str">
        <f t="shared" si="133"/>
        <v>theater</v>
      </c>
      <c r="V2845" t="str">
        <f t="shared" si="134"/>
        <v>plays</v>
      </c>
    </row>
    <row r="2846" spans="1:22" ht="46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5">
        <f t="shared" si="132"/>
        <v>5.4545454545454543E-2</v>
      </c>
      <c r="G2846" t="s">
        <v>8221</v>
      </c>
      <c r="H2846" t="s">
        <v>8239</v>
      </c>
      <c r="I2846" t="s">
        <v>8249</v>
      </c>
      <c r="J2846">
        <v>1483535180</v>
      </c>
      <c r="K2846" s="11">
        <f>(Table1[[#This Row],[deadline]]/86400)+25569+(-5/24)</f>
        <v>42739.337731481479</v>
      </c>
      <c r="L2846">
        <v>1480943180</v>
      </c>
      <c r="M2846" s="11">
        <f>(Table1[[#This Row],[launched_at]]/86400)+25569+(-5/24)</f>
        <v>42709.337731481479</v>
      </c>
      <c r="N2846" s="12">
        <f>Table1[[#This Row],[Date Created Conversion]]</f>
        <v>42709.337731481479</v>
      </c>
      <c r="O2846" s="13">
        <f>Table1[[#This Row],[Date Created Conversion]]</f>
        <v>42709.337731481479</v>
      </c>
      <c r="P2846" t="b">
        <v>0</v>
      </c>
      <c r="Q2846">
        <v>1</v>
      </c>
      <c r="R2846" s="6">
        <f>E2846/Q2846</f>
        <v>30</v>
      </c>
      <c r="S2846" t="b">
        <v>0</v>
      </c>
      <c r="T2846" t="s">
        <v>8271</v>
      </c>
      <c r="U2846" s="7" t="str">
        <f t="shared" si="133"/>
        <v>theater</v>
      </c>
      <c r="V2846" t="str">
        <f t="shared" si="134"/>
        <v>plays</v>
      </c>
    </row>
    <row r="2847" spans="1:22" ht="46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5">
        <f t="shared" si="132"/>
        <v>0.31546666666666667</v>
      </c>
      <c r="G2847" t="s">
        <v>8221</v>
      </c>
      <c r="H2847" t="s">
        <v>8224</v>
      </c>
      <c r="I2847" t="s">
        <v>8246</v>
      </c>
      <c r="J2847">
        <v>1433723033</v>
      </c>
      <c r="K2847" s="11">
        <f>(Table1[[#This Row],[deadline]]/86400)+25569+(-5/24)</f>
        <v>42162.808252314811</v>
      </c>
      <c r="L2847">
        <v>1428539033</v>
      </c>
      <c r="M2847" s="11">
        <f>(Table1[[#This Row],[launched_at]]/86400)+25569+(-5/24)</f>
        <v>42102.808252314811</v>
      </c>
      <c r="N2847" s="12">
        <f>Table1[[#This Row],[Date Created Conversion]]</f>
        <v>42102.808252314811</v>
      </c>
      <c r="O2847" s="13">
        <f>Table1[[#This Row],[Date Created Conversion]]</f>
        <v>42102.808252314811</v>
      </c>
      <c r="P2847" t="b">
        <v>0</v>
      </c>
      <c r="Q2847">
        <v>39</v>
      </c>
      <c r="R2847" s="6">
        <f>E2847/Q2847</f>
        <v>60.666666666666664</v>
      </c>
      <c r="S2847" t="b">
        <v>0</v>
      </c>
      <c r="T2847" t="s">
        <v>8271</v>
      </c>
      <c r="U2847" s="7" t="str">
        <f t="shared" si="133"/>
        <v>theater</v>
      </c>
      <c r="V2847" t="str">
        <f t="shared" si="134"/>
        <v>plays</v>
      </c>
    </row>
    <row r="2848" spans="1:22" ht="46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5">
        <f t="shared" si="132"/>
        <v>0</v>
      </c>
      <c r="G2848" t="s">
        <v>8221</v>
      </c>
      <c r="H2848" t="s">
        <v>8224</v>
      </c>
      <c r="I2848" t="s">
        <v>8246</v>
      </c>
      <c r="J2848">
        <v>1432917394</v>
      </c>
      <c r="K2848" s="11">
        <f>(Table1[[#This Row],[deadline]]/86400)+25569+(-5/24)</f>
        <v>42153.483726851853</v>
      </c>
      <c r="L2848">
        <v>1429029394</v>
      </c>
      <c r="M2848" s="11">
        <f>(Table1[[#This Row],[launched_at]]/86400)+25569+(-5/24)</f>
        <v>42108.483726851853</v>
      </c>
      <c r="N2848" s="12">
        <f>Table1[[#This Row],[Date Created Conversion]]</f>
        <v>42108.483726851853</v>
      </c>
      <c r="O2848" s="13">
        <f>Table1[[#This Row],[Date Created Conversion]]</f>
        <v>42108.483726851853</v>
      </c>
      <c r="P2848" t="b">
        <v>0</v>
      </c>
      <c r="Q2848">
        <v>0</v>
      </c>
      <c r="R2848" s="6" t="e">
        <f>E2848/Q2848</f>
        <v>#DIV/0!</v>
      </c>
      <c r="S2848" t="b">
        <v>0</v>
      </c>
      <c r="T2848" t="s">
        <v>8271</v>
      </c>
      <c r="U2848" s="7" t="str">
        <f t="shared" si="133"/>
        <v>theater</v>
      </c>
      <c r="V2848" t="str">
        <f t="shared" si="134"/>
        <v>plays</v>
      </c>
    </row>
    <row r="2849" spans="1:22" ht="46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5">
        <f t="shared" si="132"/>
        <v>0</v>
      </c>
      <c r="G2849" t="s">
        <v>8221</v>
      </c>
      <c r="H2849" t="s">
        <v>8224</v>
      </c>
      <c r="I2849" t="s">
        <v>8246</v>
      </c>
      <c r="J2849">
        <v>1464031265</v>
      </c>
      <c r="K2849" s="11">
        <f>(Table1[[#This Row],[deadline]]/86400)+25569+(-5/24)</f>
        <v>42513.597974537035</v>
      </c>
      <c r="L2849">
        <v>1458847265</v>
      </c>
      <c r="M2849" s="11">
        <f>(Table1[[#This Row],[launched_at]]/86400)+25569+(-5/24)</f>
        <v>42453.597974537035</v>
      </c>
      <c r="N2849" s="12">
        <f>Table1[[#This Row],[Date Created Conversion]]</f>
        <v>42453.597974537035</v>
      </c>
      <c r="O2849" s="13">
        <f>Table1[[#This Row],[Date Created Conversion]]</f>
        <v>42453.597974537035</v>
      </c>
      <c r="P2849" t="b">
        <v>0</v>
      </c>
      <c r="Q2849">
        <v>0</v>
      </c>
      <c r="R2849" s="6" t="e">
        <f>E2849/Q2849</f>
        <v>#DIV/0!</v>
      </c>
      <c r="S2849" t="b">
        <v>0</v>
      </c>
      <c r="T2849" t="s">
        <v>8271</v>
      </c>
      <c r="U2849" s="7" t="str">
        <f t="shared" si="133"/>
        <v>theater</v>
      </c>
      <c r="V2849" t="str">
        <f t="shared" si="134"/>
        <v>plays</v>
      </c>
    </row>
    <row r="2850" spans="1:22" ht="46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5">
        <f t="shared" si="132"/>
        <v>2E-3</v>
      </c>
      <c r="G2850" t="s">
        <v>8221</v>
      </c>
      <c r="H2850" t="s">
        <v>8224</v>
      </c>
      <c r="I2850" t="s">
        <v>8246</v>
      </c>
      <c r="J2850">
        <v>1432913659</v>
      </c>
      <c r="K2850" s="11">
        <f>(Table1[[#This Row],[deadline]]/86400)+25569+(-5/24)</f>
        <v>42153.440497685187</v>
      </c>
      <c r="L2850">
        <v>1430321659</v>
      </c>
      <c r="M2850" s="11">
        <f>(Table1[[#This Row],[launched_at]]/86400)+25569+(-5/24)</f>
        <v>42123.440497685187</v>
      </c>
      <c r="N2850" s="12">
        <f>Table1[[#This Row],[Date Created Conversion]]</f>
        <v>42123.440497685187</v>
      </c>
      <c r="O2850" s="13">
        <f>Table1[[#This Row],[Date Created Conversion]]</f>
        <v>42123.440497685187</v>
      </c>
      <c r="P2850" t="b">
        <v>0</v>
      </c>
      <c r="Q2850">
        <v>3</v>
      </c>
      <c r="R2850" s="6">
        <f>E2850/Q2850</f>
        <v>23.333333333333332</v>
      </c>
      <c r="S2850" t="b">
        <v>0</v>
      </c>
      <c r="T2850" t="s">
        <v>8271</v>
      </c>
      <c r="U2850" s="7" t="str">
        <f t="shared" si="133"/>
        <v>theater</v>
      </c>
      <c r="V2850" t="str">
        <f t="shared" si="134"/>
        <v>plays</v>
      </c>
    </row>
    <row r="2851" spans="1:22" ht="46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5">
        <f t="shared" si="132"/>
        <v>0.01</v>
      </c>
      <c r="G2851" t="s">
        <v>8221</v>
      </c>
      <c r="H2851" t="s">
        <v>8225</v>
      </c>
      <c r="I2851" t="s">
        <v>8247</v>
      </c>
      <c r="J2851">
        <v>1461406600</v>
      </c>
      <c r="K2851" s="11">
        <f>(Table1[[#This Row],[deadline]]/86400)+25569+(-5/24)</f>
        <v>42483.219907407409</v>
      </c>
      <c r="L2851">
        <v>1458814600</v>
      </c>
      <c r="M2851" s="11">
        <f>(Table1[[#This Row],[launched_at]]/86400)+25569+(-5/24)</f>
        <v>42453.219907407409</v>
      </c>
      <c r="N2851" s="12">
        <f>Table1[[#This Row],[Date Created Conversion]]</f>
        <v>42453.219907407409</v>
      </c>
      <c r="O2851" s="13">
        <f>Table1[[#This Row],[Date Created Conversion]]</f>
        <v>42453.219907407409</v>
      </c>
      <c r="P2851" t="b">
        <v>0</v>
      </c>
      <c r="Q2851">
        <v>1</v>
      </c>
      <c r="R2851" s="6">
        <f>E2851/Q2851</f>
        <v>5</v>
      </c>
      <c r="S2851" t="b">
        <v>0</v>
      </c>
      <c r="T2851" t="s">
        <v>8271</v>
      </c>
      <c r="U2851" s="7" t="str">
        <f t="shared" si="133"/>
        <v>theater</v>
      </c>
      <c r="V2851" t="str">
        <f t="shared" si="134"/>
        <v>plays</v>
      </c>
    </row>
    <row r="2852" spans="1:22" ht="46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5">
        <f t="shared" si="132"/>
        <v>3.8875E-2</v>
      </c>
      <c r="G2852" t="s">
        <v>8221</v>
      </c>
      <c r="H2852" t="s">
        <v>8224</v>
      </c>
      <c r="I2852" t="s">
        <v>8246</v>
      </c>
      <c r="J2852">
        <v>1409962211</v>
      </c>
      <c r="K2852" s="11">
        <f>(Table1[[#This Row],[deadline]]/86400)+25569+(-5/24)</f>
        <v>41887.798738425925</v>
      </c>
      <c r="L2852">
        <v>1407370211</v>
      </c>
      <c r="M2852" s="11">
        <f>(Table1[[#This Row],[launched_at]]/86400)+25569+(-5/24)</f>
        <v>41857.798738425925</v>
      </c>
      <c r="N2852" s="12">
        <f>Table1[[#This Row],[Date Created Conversion]]</f>
        <v>41857.798738425925</v>
      </c>
      <c r="O2852" s="13">
        <f>Table1[[#This Row],[Date Created Conversion]]</f>
        <v>41857.798738425925</v>
      </c>
      <c r="P2852" t="b">
        <v>0</v>
      </c>
      <c r="Q2852">
        <v>13</v>
      </c>
      <c r="R2852" s="6">
        <f>E2852/Q2852</f>
        <v>23.923076923076923</v>
      </c>
      <c r="S2852" t="b">
        <v>0</v>
      </c>
      <c r="T2852" t="s">
        <v>8271</v>
      </c>
      <c r="U2852" s="7" t="str">
        <f t="shared" si="133"/>
        <v>theater</v>
      </c>
      <c r="V2852" t="str">
        <f t="shared" si="134"/>
        <v>plays</v>
      </c>
    </row>
    <row r="2853" spans="1:22" ht="46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5">
        <f t="shared" si="132"/>
        <v>0</v>
      </c>
      <c r="G2853" t="s">
        <v>8221</v>
      </c>
      <c r="H2853" t="s">
        <v>8241</v>
      </c>
      <c r="I2853" t="s">
        <v>8249</v>
      </c>
      <c r="J2853">
        <v>1454109420</v>
      </c>
      <c r="K2853" s="11">
        <f>(Table1[[#This Row],[deadline]]/86400)+25569+(-5/24)</f>
        <v>42398.761805555558</v>
      </c>
      <c r="L2853">
        <v>1453334629</v>
      </c>
      <c r="M2853" s="11">
        <f>(Table1[[#This Row],[launched_at]]/86400)+25569+(-5/24)</f>
        <v>42389.794317129628</v>
      </c>
      <c r="N2853" s="12">
        <f>Table1[[#This Row],[Date Created Conversion]]</f>
        <v>42389.794317129628</v>
      </c>
      <c r="O2853" s="13">
        <f>Table1[[#This Row],[Date Created Conversion]]</f>
        <v>42389.794317129628</v>
      </c>
      <c r="P2853" t="b">
        <v>0</v>
      </c>
      <c r="Q2853">
        <v>0</v>
      </c>
      <c r="R2853" s="6" t="e">
        <f>E2853/Q2853</f>
        <v>#DIV/0!</v>
      </c>
      <c r="S2853" t="b">
        <v>0</v>
      </c>
      <c r="T2853" t="s">
        <v>8271</v>
      </c>
      <c r="U2853" s="7" t="str">
        <f t="shared" si="133"/>
        <v>theater</v>
      </c>
      <c r="V2853" t="str">
        <f t="shared" si="134"/>
        <v>plays</v>
      </c>
    </row>
    <row r="2854" spans="1:22" ht="46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5">
        <f t="shared" si="132"/>
        <v>1.9E-2</v>
      </c>
      <c r="G2854" t="s">
        <v>8221</v>
      </c>
      <c r="H2854" t="s">
        <v>8224</v>
      </c>
      <c r="I2854" t="s">
        <v>8246</v>
      </c>
      <c r="J2854">
        <v>1403312703</v>
      </c>
      <c r="K2854" s="11">
        <f>(Table1[[#This Row],[deadline]]/86400)+25569+(-5/24)</f>
        <v>41810.836840277778</v>
      </c>
      <c r="L2854">
        <v>1400720703</v>
      </c>
      <c r="M2854" s="11">
        <f>(Table1[[#This Row],[launched_at]]/86400)+25569+(-5/24)</f>
        <v>41780.836840277778</v>
      </c>
      <c r="N2854" s="12">
        <f>Table1[[#This Row],[Date Created Conversion]]</f>
        <v>41780.836840277778</v>
      </c>
      <c r="O2854" s="13">
        <f>Table1[[#This Row],[Date Created Conversion]]</f>
        <v>41780.836840277778</v>
      </c>
      <c r="P2854" t="b">
        <v>0</v>
      </c>
      <c r="Q2854">
        <v>6</v>
      </c>
      <c r="R2854" s="6">
        <f>E2854/Q2854</f>
        <v>15.833333333333334</v>
      </c>
      <c r="S2854" t="b">
        <v>0</v>
      </c>
      <c r="T2854" t="s">
        <v>8271</v>
      </c>
      <c r="U2854" s="7" t="str">
        <f t="shared" si="133"/>
        <v>theater</v>
      </c>
      <c r="V2854" t="str">
        <f t="shared" si="134"/>
        <v>plays</v>
      </c>
    </row>
    <row r="2855" spans="1:22" ht="46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5">
        <f t="shared" si="132"/>
        <v>0</v>
      </c>
      <c r="G2855" t="s">
        <v>8221</v>
      </c>
      <c r="H2855" t="s">
        <v>8229</v>
      </c>
      <c r="I2855" t="s">
        <v>8251</v>
      </c>
      <c r="J2855">
        <v>1410669297</v>
      </c>
      <c r="K2855" s="11">
        <f>(Table1[[#This Row],[deadline]]/86400)+25569+(-5/24)</f>
        <v>41895.98260416666</v>
      </c>
      <c r="L2855">
        <v>1405485297</v>
      </c>
      <c r="M2855" s="11">
        <f>(Table1[[#This Row],[launched_at]]/86400)+25569+(-5/24)</f>
        <v>41835.98260416666</v>
      </c>
      <c r="N2855" s="12">
        <f>Table1[[#This Row],[Date Created Conversion]]</f>
        <v>41835.98260416666</v>
      </c>
      <c r="O2855" s="13">
        <f>Table1[[#This Row],[Date Created Conversion]]</f>
        <v>41835.98260416666</v>
      </c>
      <c r="P2855" t="b">
        <v>0</v>
      </c>
      <c r="Q2855">
        <v>0</v>
      </c>
      <c r="R2855" s="6" t="e">
        <f>E2855/Q2855</f>
        <v>#DIV/0!</v>
      </c>
      <c r="S2855" t="b">
        <v>0</v>
      </c>
      <c r="T2855" t="s">
        <v>8271</v>
      </c>
      <c r="U2855" s="7" t="str">
        <f t="shared" si="133"/>
        <v>theater</v>
      </c>
      <c r="V2855" t="str">
        <f t="shared" si="134"/>
        <v>plays</v>
      </c>
    </row>
    <row r="2856" spans="1:22" ht="46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5">
        <f t="shared" si="132"/>
        <v>0.41699999999999998</v>
      </c>
      <c r="G2856" t="s">
        <v>8221</v>
      </c>
      <c r="H2856" t="s">
        <v>8225</v>
      </c>
      <c r="I2856" t="s">
        <v>8247</v>
      </c>
      <c r="J2856">
        <v>1431018719</v>
      </c>
      <c r="K2856" s="11">
        <f>(Table1[[#This Row],[deadline]]/86400)+25569+(-5/24)</f>
        <v>42131.508321759255</v>
      </c>
      <c r="L2856">
        <v>1429290719</v>
      </c>
      <c r="M2856" s="11">
        <f>(Table1[[#This Row],[launched_at]]/86400)+25569+(-5/24)</f>
        <v>42111.508321759255</v>
      </c>
      <c r="N2856" s="12">
        <f>Table1[[#This Row],[Date Created Conversion]]</f>
        <v>42111.508321759255</v>
      </c>
      <c r="O2856" s="13">
        <f>Table1[[#This Row],[Date Created Conversion]]</f>
        <v>42111.508321759255</v>
      </c>
      <c r="P2856" t="b">
        <v>0</v>
      </c>
      <c r="Q2856">
        <v>14</v>
      </c>
      <c r="R2856" s="6">
        <f>E2856/Q2856</f>
        <v>29.785714285714285</v>
      </c>
      <c r="S2856" t="b">
        <v>0</v>
      </c>
      <c r="T2856" t="s">
        <v>8271</v>
      </c>
      <c r="U2856" s="7" t="str">
        <f t="shared" si="133"/>
        <v>theater</v>
      </c>
      <c r="V2856" t="str">
        <f t="shared" si="134"/>
        <v>plays</v>
      </c>
    </row>
    <row r="2857" spans="1:22" ht="46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5">
        <f t="shared" si="132"/>
        <v>0.5</v>
      </c>
      <c r="G2857" t="s">
        <v>8221</v>
      </c>
      <c r="H2857" t="s">
        <v>8224</v>
      </c>
      <c r="I2857" t="s">
        <v>8246</v>
      </c>
      <c r="J2857">
        <v>1454110440</v>
      </c>
      <c r="K2857" s="11">
        <f>(Table1[[#This Row],[deadline]]/86400)+25569+(-5/24)</f>
        <v>42398.773611111108</v>
      </c>
      <c r="L2857">
        <v>1451607071</v>
      </c>
      <c r="M2857" s="11">
        <f>(Table1[[#This Row],[launched_at]]/86400)+25569+(-5/24)</f>
        <v>42369.799432870372</v>
      </c>
      <c r="N2857" s="12">
        <f>Table1[[#This Row],[Date Created Conversion]]</f>
        <v>42369.799432870372</v>
      </c>
      <c r="O2857" s="13">
        <f>Table1[[#This Row],[Date Created Conversion]]</f>
        <v>42369.799432870372</v>
      </c>
      <c r="P2857" t="b">
        <v>0</v>
      </c>
      <c r="Q2857">
        <v>5</v>
      </c>
      <c r="R2857" s="6">
        <f>E2857/Q2857</f>
        <v>60</v>
      </c>
      <c r="S2857" t="b">
        <v>0</v>
      </c>
      <c r="T2857" t="s">
        <v>8271</v>
      </c>
      <c r="U2857" s="7" t="str">
        <f t="shared" si="133"/>
        <v>theater</v>
      </c>
      <c r="V2857" t="str">
        <f t="shared" si="134"/>
        <v>plays</v>
      </c>
    </row>
    <row r="2858" spans="1:22" ht="46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5">
        <f t="shared" si="132"/>
        <v>4.8666666666666664E-2</v>
      </c>
      <c r="G2858" t="s">
        <v>8221</v>
      </c>
      <c r="H2858" t="s">
        <v>8224</v>
      </c>
      <c r="I2858" t="s">
        <v>8246</v>
      </c>
      <c r="J2858">
        <v>1439069640</v>
      </c>
      <c r="K2858" s="11">
        <f>(Table1[[#This Row],[deadline]]/86400)+25569+(-5/24)</f>
        <v>42224.69027777778</v>
      </c>
      <c r="L2858">
        <v>1433897647</v>
      </c>
      <c r="M2858" s="11">
        <f>(Table1[[#This Row],[launched_at]]/86400)+25569+(-5/24)</f>
        <v>42164.829247685186</v>
      </c>
      <c r="N2858" s="12">
        <f>Table1[[#This Row],[Date Created Conversion]]</f>
        <v>42164.829247685186</v>
      </c>
      <c r="O2858" s="13">
        <f>Table1[[#This Row],[Date Created Conversion]]</f>
        <v>42164.829247685186</v>
      </c>
      <c r="P2858" t="b">
        <v>0</v>
      </c>
      <c r="Q2858">
        <v>6</v>
      </c>
      <c r="R2858" s="6">
        <f>E2858/Q2858</f>
        <v>24.333333333333332</v>
      </c>
      <c r="S2858" t="b">
        <v>0</v>
      </c>
      <c r="T2858" t="s">
        <v>8271</v>
      </c>
      <c r="U2858" s="7" t="str">
        <f t="shared" si="133"/>
        <v>theater</v>
      </c>
      <c r="V2858" t="str">
        <f t="shared" si="134"/>
        <v>plays</v>
      </c>
    </row>
    <row r="2859" spans="1:22" ht="61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5">
        <f t="shared" si="132"/>
        <v>0.19736842105263158</v>
      </c>
      <c r="G2859" t="s">
        <v>8221</v>
      </c>
      <c r="H2859" t="s">
        <v>8238</v>
      </c>
      <c r="I2859" t="s">
        <v>8256</v>
      </c>
      <c r="J2859">
        <v>1487613600</v>
      </c>
      <c r="K2859" s="11">
        <f>(Table1[[#This Row],[deadline]]/86400)+25569+(-5/24)</f>
        <v>42786.541666666664</v>
      </c>
      <c r="L2859">
        <v>1482444295</v>
      </c>
      <c r="M2859" s="11">
        <f>(Table1[[#This Row],[launched_at]]/86400)+25569+(-5/24)</f>
        <v>42726.711747685178</v>
      </c>
      <c r="N2859" s="12">
        <f>Table1[[#This Row],[Date Created Conversion]]</f>
        <v>42726.711747685178</v>
      </c>
      <c r="O2859" s="13">
        <f>Table1[[#This Row],[Date Created Conversion]]</f>
        <v>42726.711747685178</v>
      </c>
      <c r="P2859" t="b">
        <v>0</v>
      </c>
      <c r="Q2859">
        <v>15</v>
      </c>
      <c r="R2859" s="6">
        <f>E2859/Q2859</f>
        <v>500</v>
      </c>
      <c r="S2859" t="b">
        <v>0</v>
      </c>
      <c r="T2859" t="s">
        <v>8271</v>
      </c>
      <c r="U2859" s="7" t="str">
        <f t="shared" si="133"/>
        <v>theater</v>
      </c>
      <c r="V2859" t="str">
        <f t="shared" si="134"/>
        <v>plays</v>
      </c>
    </row>
    <row r="2860" spans="1:22" ht="46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5">
        <f t="shared" si="132"/>
        <v>0</v>
      </c>
      <c r="G2860" t="s">
        <v>8221</v>
      </c>
      <c r="H2860" t="s">
        <v>8233</v>
      </c>
      <c r="I2860" t="s">
        <v>8249</v>
      </c>
      <c r="J2860">
        <v>1417778880</v>
      </c>
      <c r="K2860" s="11">
        <f>(Table1[[#This Row],[deadline]]/86400)+25569+(-5/24)</f>
        <v>41978.269444444442</v>
      </c>
      <c r="L2860">
        <v>1415711095</v>
      </c>
      <c r="M2860" s="11">
        <f>(Table1[[#This Row],[launched_at]]/86400)+25569+(-5/24)</f>
        <v>41954.336747685178</v>
      </c>
      <c r="N2860" s="12">
        <f>Table1[[#This Row],[Date Created Conversion]]</f>
        <v>41954.336747685178</v>
      </c>
      <c r="O2860" s="13">
        <f>Table1[[#This Row],[Date Created Conversion]]</f>
        <v>41954.336747685178</v>
      </c>
      <c r="P2860" t="b">
        <v>0</v>
      </c>
      <c r="Q2860">
        <v>0</v>
      </c>
      <c r="R2860" s="6" t="e">
        <f>E2860/Q2860</f>
        <v>#DIV/0!</v>
      </c>
      <c r="S2860" t="b">
        <v>0</v>
      </c>
      <c r="T2860" t="s">
        <v>8271</v>
      </c>
      <c r="U2860" s="7" t="str">
        <f t="shared" si="133"/>
        <v>theater</v>
      </c>
      <c r="V2860" t="str">
        <f t="shared" si="134"/>
        <v>plays</v>
      </c>
    </row>
    <row r="2861" spans="1:22" ht="31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5">
        <f t="shared" si="132"/>
        <v>1.7500000000000002E-2</v>
      </c>
      <c r="G2861" t="s">
        <v>8221</v>
      </c>
      <c r="H2861" t="s">
        <v>8226</v>
      </c>
      <c r="I2861" t="s">
        <v>8248</v>
      </c>
      <c r="J2861">
        <v>1444984904</v>
      </c>
      <c r="K2861" s="11">
        <f>(Table1[[#This Row],[deadline]]/86400)+25569+(-5/24)</f>
        <v>42293.153981481482</v>
      </c>
      <c r="L2861">
        <v>1439800904</v>
      </c>
      <c r="M2861" s="11">
        <f>(Table1[[#This Row],[launched_at]]/86400)+25569+(-5/24)</f>
        <v>42233.153981481482</v>
      </c>
      <c r="N2861" s="12">
        <f>Table1[[#This Row],[Date Created Conversion]]</f>
        <v>42233.153981481482</v>
      </c>
      <c r="O2861" s="13">
        <f>Table1[[#This Row],[Date Created Conversion]]</f>
        <v>42233.153981481482</v>
      </c>
      <c r="P2861" t="b">
        <v>0</v>
      </c>
      <c r="Q2861">
        <v>1</v>
      </c>
      <c r="R2861" s="6">
        <f>E2861/Q2861</f>
        <v>35</v>
      </c>
      <c r="S2861" t="b">
        <v>0</v>
      </c>
      <c r="T2861" t="s">
        <v>8271</v>
      </c>
      <c r="U2861" s="7" t="str">
        <f t="shared" si="133"/>
        <v>theater</v>
      </c>
      <c r="V2861" t="str">
        <f t="shared" si="134"/>
        <v>plays</v>
      </c>
    </row>
    <row r="2862" spans="1:22" ht="46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5">
        <f t="shared" si="132"/>
        <v>6.6500000000000004E-2</v>
      </c>
      <c r="G2862" t="s">
        <v>8221</v>
      </c>
      <c r="H2862" t="s">
        <v>8224</v>
      </c>
      <c r="I2862" t="s">
        <v>8246</v>
      </c>
      <c r="J2862">
        <v>1466363576</v>
      </c>
      <c r="K2862" s="11">
        <f>(Table1[[#This Row],[deadline]]/86400)+25569+(-5/24)</f>
        <v>42540.592314814814</v>
      </c>
      <c r="L2862">
        <v>1461179576</v>
      </c>
      <c r="M2862" s="11">
        <f>(Table1[[#This Row],[launched_at]]/86400)+25569+(-5/24)</f>
        <v>42480.592314814814</v>
      </c>
      <c r="N2862" s="12">
        <f>Table1[[#This Row],[Date Created Conversion]]</f>
        <v>42480.592314814814</v>
      </c>
      <c r="O2862" s="13">
        <f>Table1[[#This Row],[Date Created Conversion]]</f>
        <v>42480.592314814814</v>
      </c>
      <c r="P2862" t="b">
        <v>0</v>
      </c>
      <c r="Q2862">
        <v>9</v>
      </c>
      <c r="R2862" s="6">
        <f>E2862/Q2862</f>
        <v>29.555555555555557</v>
      </c>
      <c r="S2862" t="b">
        <v>0</v>
      </c>
      <c r="T2862" t="s">
        <v>8271</v>
      </c>
      <c r="U2862" s="7" t="str">
        <f t="shared" si="133"/>
        <v>theater</v>
      </c>
      <c r="V2862" t="str">
        <f t="shared" si="134"/>
        <v>plays</v>
      </c>
    </row>
    <row r="2863" spans="1:22" ht="46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5">
        <f t="shared" si="132"/>
        <v>0.32</v>
      </c>
      <c r="G2863" t="s">
        <v>8221</v>
      </c>
      <c r="H2863" t="s">
        <v>8226</v>
      </c>
      <c r="I2863" t="s">
        <v>8248</v>
      </c>
      <c r="J2863">
        <v>1443103848</v>
      </c>
      <c r="K2863" s="11">
        <f>(Table1[[#This Row],[deadline]]/86400)+25569+(-5/24)</f>
        <v>42271.3825</v>
      </c>
      <c r="L2863">
        <v>1441894248</v>
      </c>
      <c r="M2863" s="11">
        <f>(Table1[[#This Row],[launched_at]]/86400)+25569+(-5/24)</f>
        <v>42257.3825</v>
      </c>
      <c r="N2863" s="12">
        <f>Table1[[#This Row],[Date Created Conversion]]</f>
        <v>42257.3825</v>
      </c>
      <c r="O2863" s="13">
        <f>Table1[[#This Row],[Date Created Conversion]]</f>
        <v>42257.3825</v>
      </c>
      <c r="P2863" t="b">
        <v>0</v>
      </c>
      <c r="Q2863">
        <v>3</v>
      </c>
      <c r="R2863" s="6">
        <f>E2863/Q2863</f>
        <v>26.666666666666668</v>
      </c>
      <c r="S2863" t="b">
        <v>0</v>
      </c>
      <c r="T2863" t="s">
        <v>8271</v>
      </c>
      <c r="U2863" s="7" t="str">
        <f t="shared" si="133"/>
        <v>theater</v>
      </c>
      <c r="V2863" t="str">
        <f t="shared" si="134"/>
        <v>plays</v>
      </c>
    </row>
    <row r="2864" spans="1:22" ht="46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5">
        <f t="shared" si="132"/>
        <v>4.3307086614173228E-3</v>
      </c>
      <c r="G2864" t="s">
        <v>8221</v>
      </c>
      <c r="H2864" t="s">
        <v>8224</v>
      </c>
      <c r="I2864" t="s">
        <v>8246</v>
      </c>
      <c r="J2864">
        <v>1403636229</v>
      </c>
      <c r="K2864" s="11">
        <f>(Table1[[#This Row],[deadline]]/86400)+25569+(-5/24)</f>
        <v>41814.581354166665</v>
      </c>
      <c r="L2864">
        <v>1401044229</v>
      </c>
      <c r="M2864" s="11">
        <f>(Table1[[#This Row],[launched_at]]/86400)+25569+(-5/24)</f>
        <v>41784.581354166665</v>
      </c>
      <c r="N2864" s="12">
        <f>Table1[[#This Row],[Date Created Conversion]]</f>
        <v>41784.581354166665</v>
      </c>
      <c r="O2864" s="13">
        <f>Table1[[#This Row],[Date Created Conversion]]</f>
        <v>41784.581354166665</v>
      </c>
      <c r="P2864" t="b">
        <v>0</v>
      </c>
      <c r="Q2864">
        <v>3</v>
      </c>
      <c r="R2864" s="6">
        <f>E2864/Q2864</f>
        <v>18.333333333333332</v>
      </c>
      <c r="S2864" t="b">
        <v>0</v>
      </c>
      <c r="T2864" t="s">
        <v>8271</v>
      </c>
      <c r="U2864" s="7" t="str">
        <f t="shared" si="133"/>
        <v>theater</v>
      </c>
      <c r="V2864" t="str">
        <f t="shared" si="134"/>
        <v>plays</v>
      </c>
    </row>
    <row r="2865" spans="1:22" ht="46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5">
        <f t="shared" si="132"/>
        <v>4.0000000000000002E-4</v>
      </c>
      <c r="G2865" t="s">
        <v>8221</v>
      </c>
      <c r="H2865" t="s">
        <v>8224</v>
      </c>
      <c r="I2865" t="s">
        <v>8246</v>
      </c>
      <c r="J2865">
        <v>1410279123</v>
      </c>
      <c r="K2865" s="11">
        <f>(Table1[[#This Row],[deadline]]/86400)+25569+(-5/24)</f>
        <v>41891.46670138889</v>
      </c>
      <c r="L2865">
        <v>1405095123</v>
      </c>
      <c r="M2865" s="11">
        <f>(Table1[[#This Row],[launched_at]]/86400)+25569+(-5/24)</f>
        <v>41831.46670138889</v>
      </c>
      <c r="N2865" s="12">
        <f>Table1[[#This Row],[Date Created Conversion]]</f>
        <v>41831.46670138889</v>
      </c>
      <c r="O2865" s="13">
        <f>Table1[[#This Row],[Date Created Conversion]]</f>
        <v>41831.46670138889</v>
      </c>
      <c r="P2865" t="b">
        <v>0</v>
      </c>
      <c r="Q2865">
        <v>1</v>
      </c>
      <c r="R2865" s="6">
        <f>E2865/Q2865</f>
        <v>20</v>
      </c>
      <c r="S2865" t="b">
        <v>0</v>
      </c>
      <c r="T2865" t="s">
        <v>8271</v>
      </c>
      <c r="U2865" s="7" t="str">
        <f t="shared" si="133"/>
        <v>theater</v>
      </c>
      <c r="V2865" t="str">
        <f t="shared" si="134"/>
        <v>plays</v>
      </c>
    </row>
    <row r="2866" spans="1:22" ht="18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5">
        <f t="shared" si="132"/>
        <v>1.6E-2</v>
      </c>
      <c r="G2866" t="s">
        <v>8221</v>
      </c>
      <c r="H2866" t="s">
        <v>8225</v>
      </c>
      <c r="I2866" t="s">
        <v>8247</v>
      </c>
      <c r="J2866">
        <v>1437139080</v>
      </c>
      <c r="K2866" s="11">
        <f>(Table1[[#This Row],[deadline]]/86400)+25569+(-5/24)</f>
        <v>42202.345833333333</v>
      </c>
      <c r="L2866">
        <v>1434552207</v>
      </c>
      <c r="M2866" s="11">
        <f>(Table1[[#This Row],[launched_at]]/86400)+25569+(-5/24)</f>
        <v>42172.405173611107</v>
      </c>
      <c r="N2866" s="12">
        <f>Table1[[#This Row],[Date Created Conversion]]</f>
        <v>42172.405173611107</v>
      </c>
      <c r="O2866" s="13">
        <f>Table1[[#This Row],[Date Created Conversion]]</f>
        <v>42172.405173611107</v>
      </c>
      <c r="P2866" t="b">
        <v>0</v>
      </c>
      <c r="Q2866">
        <v>3</v>
      </c>
      <c r="R2866" s="6">
        <f>E2866/Q2866</f>
        <v>13.333333333333334</v>
      </c>
      <c r="S2866" t="b">
        <v>0</v>
      </c>
      <c r="T2866" t="s">
        <v>8271</v>
      </c>
      <c r="U2866" s="7" t="str">
        <f t="shared" si="133"/>
        <v>theater</v>
      </c>
      <c r="V2866" t="str">
        <f t="shared" si="134"/>
        <v>plays</v>
      </c>
    </row>
    <row r="2867" spans="1:22" ht="46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5">
        <f t="shared" si="132"/>
        <v>0</v>
      </c>
      <c r="G2867" t="s">
        <v>8221</v>
      </c>
      <c r="H2867" t="s">
        <v>8224</v>
      </c>
      <c r="I2867" t="s">
        <v>8246</v>
      </c>
      <c r="J2867">
        <v>1420512259</v>
      </c>
      <c r="K2867" s="11">
        <f>(Table1[[#This Row],[deadline]]/86400)+25569+(-5/24)</f>
        <v>42009.905775462961</v>
      </c>
      <c r="L2867">
        <v>1415328259</v>
      </c>
      <c r="M2867" s="11">
        <f>(Table1[[#This Row],[launched_at]]/86400)+25569+(-5/24)</f>
        <v>41949.905775462961</v>
      </c>
      <c r="N2867" s="12">
        <f>Table1[[#This Row],[Date Created Conversion]]</f>
        <v>41949.905775462961</v>
      </c>
      <c r="O2867" s="13">
        <f>Table1[[#This Row],[Date Created Conversion]]</f>
        <v>41949.905775462961</v>
      </c>
      <c r="P2867" t="b">
        <v>0</v>
      </c>
      <c r="Q2867">
        <v>0</v>
      </c>
      <c r="R2867" s="6" t="e">
        <f>E2867/Q2867</f>
        <v>#DIV/0!</v>
      </c>
      <c r="S2867" t="b">
        <v>0</v>
      </c>
      <c r="T2867" t="s">
        <v>8271</v>
      </c>
      <c r="U2867" s="7" t="str">
        <f t="shared" si="133"/>
        <v>theater</v>
      </c>
      <c r="V2867" t="str">
        <f t="shared" si="134"/>
        <v>plays</v>
      </c>
    </row>
    <row r="2868" spans="1:22" ht="46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5">
        <f t="shared" si="132"/>
        <v>8.9999999999999993E-3</v>
      </c>
      <c r="G2868" t="s">
        <v>8221</v>
      </c>
      <c r="H2868" t="s">
        <v>8224</v>
      </c>
      <c r="I2868" t="s">
        <v>8246</v>
      </c>
      <c r="J2868">
        <v>1476482400</v>
      </c>
      <c r="K2868" s="11">
        <f>(Table1[[#This Row],[deadline]]/86400)+25569+(-5/24)</f>
        <v>42657.708333333336</v>
      </c>
      <c r="L2868">
        <v>1473893721</v>
      </c>
      <c r="M2868" s="11">
        <f>(Table1[[#This Row],[launched_at]]/86400)+25569+(-5/24)</f>
        <v>42627.746770833335</v>
      </c>
      <c r="N2868" s="12">
        <f>Table1[[#This Row],[Date Created Conversion]]</f>
        <v>42627.746770833335</v>
      </c>
      <c r="O2868" s="13">
        <f>Table1[[#This Row],[Date Created Conversion]]</f>
        <v>42627.746770833335</v>
      </c>
      <c r="P2868" t="b">
        <v>0</v>
      </c>
      <c r="Q2868">
        <v>2</v>
      </c>
      <c r="R2868" s="6">
        <f>E2868/Q2868</f>
        <v>22.5</v>
      </c>
      <c r="S2868" t="b">
        <v>0</v>
      </c>
      <c r="T2868" t="s">
        <v>8271</v>
      </c>
      <c r="U2868" s="7" t="str">
        <f t="shared" si="133"/>
        <v>theater</v>
      </c>
      <c r="V2868" t="str">
        <f t="shared" si="134"/>
        <v>plays</v>
      </c>
    </row>
    <row r="2869" spans="1:22" ht="46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5">
        <f t="shared" si="132"/>
        <v>0.2016</v>
      </c>
      <c r="G2869" t="s">
        <v>8221</v>
      </c>
      <c r="H2869" t="s">
        <v>8224</v>
      </c>
      <c r="I2869" t="s">
        <v>8246</v>
      </c>
      <c r="J2869">
        <v>1467604800</v>
      </c>
      <c r="K2869" s="11">
        <f>(Table1[[#This Row],[deadline]]/86400)+25569+(-5/24)</f>
        <v>42554.958333333336</v>
      </c>
      <c r="L2869">
        <v>1465533672</v>
      </c>
      <c r="M2869" s="11">
        <f>(Table1[[#This Row],[launched_at]]/86400)+25569+(-5/24)</f>
        <v>42530.986944444441</v>
      </c>
      <c r="N2869" s="12">
        <f>Table1[[#This Row],[Date Created Conversion]]</f>
        <v>42530.986944444441</v>
      </c>
      <c r="O2869" s="13">
        <f>Table1[[#This Row],[Date Created Conversion]]</f>
        <v>42530.986944444441</v>
      </c>
      <c r="P2869" t="b">
        <v>0</v>
      </c>
      <c r="Q2869">
        <v>10</v>
      </c>
      <c r="R2869" s="6">
        <f>E2869/Q2869</f>
        <v>50.4</v>
      </c>
      <c r="S2869" t="b">
        <v>0</v>
      </c>
      <c r="T2869" t="s">
        <v>8271</v>
      </c>
      <c r="U2869" s="7" t="str">
        <f t="shared" si="133"/>
        <v>theater</v>
      </c>
      <c r="V2869" t="str">
        <f t="shared" si="134"/>
        <v>plays</v>
      </c>
    </row>
    <row r="2870" spans="1:22" ht="46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5">
        <f t="shared" si="132"/>
        <v>0.42011733333333334</v>
      </c>
      <c r="G2870" t="s">
        <v>8221</v>
      </c>
      <c r="H2870" t="s">
        <v>8224</v>
      </c>
      <c r="I2870" t="s">
        <v>8246</v>
      </c>
      <c r="J2870">
        <v>1475697054</v>
      </c>
      <c r="K2870" s="11">
        <f>(Table1[[#This Row],[deadline]]/86400)+25569+(-5/24)</f>
        <v>42648.618680555555</v>
      </c>
      <c r="L2870">
        <v>1473105054</v>
      </c>
      <c r="M2870" s="11">
        <f>(Table1[[#This Row],[launched_at]]/86400)+25569+(-5/24)</f>
        <v>42618.618680555555</v>
      </c>
      <c r="N2870" s="12">
        <f>Table1[[#This Row],[Date Created Conversion]]</f>
        <v>42618.618680555555</v>
      </c>
      <c r="O2870" s="13">
        <f>Table1[[#This Row],[Date Created Conversion]]</f>
        <v>42618.618680555555</v>
      </c>
      <c r="P2870" t="b">
        <v>0</v>
      </c>
      <c r="Q2870">
        <v>60</v>
      </c>
      <c r="R2870" s="6">
        <f>E2870/Q2870</f>
        <v>105.02933333333334</v>
      </c>
      <c r="S2870" t="b">
        <v>0</v>
      </c>
      <c r="T2870" t="s">
        <v>8271</v>
      </c>
      <c r="U2870" s="7" t="str">
        <f t="shared" si="133"/>
        <v>theater</v>
      </c>
      <c r="V2870" t="str">
        <f t="shared" si="134"/>
        <v>plays</v>
      </c>
    </row>
    <row r="2871" spans="1:22" ht="46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5">
        <f t="shared" si="132"/>
        <v>8.8500000000000002E-3</v>
      </c>
      <c r="G2871" t="s">
        <v>8221</v>
      </c>
      <c r="H2871" t="s">
        <v>8224</v>
      </c>
      <c r="I2871" t="s">
        <v>8246</v>
      </c>
      <c r="J2871">
        <v>1468937681</v>
      </c>
      <c r="K2871" s="11">
        <f>(Table1[[#This Row],[deadline]]/86400)+25569+(-5/24)</f>
        <v>42570.385196759256</v>
      </c>
      <c r="L2871">
        <v>1466345681</v>
      </c>
      <c r="M2871" s="11">
        <f>(Table1[[#This Row],[launched_at]]/86400)+25569+(-5/24)</f>
        <v>42540.385196759256</v>
      </c>
      <c r="N2871" s="12">
        <f>Table1[[#This Row],[Date Created Conversion]]</f>
        <v>42540.385196759256</v>
      </c>
      <c r="O2871" s="13">
        <f>Table1[[#This Row],[Date Created Conversion]]</f>
        <v>42540.385196759256</v>
      </c>
      <c r="P2871" t="b">
        <v>0</v>
      </c>
      <c r="Q2871">
        <v>5</v>
      </c>
      <c r="R2871" s="6">
        <f>E2871/Q2871</f>
        <v>35.4</v>
      </c>
      <c r="S2871" t="b">
        <v>0</v>
      </c>
      <c r="T2871" t="s">
        <v>8271</v>
      </c>
      <c r="U2871" s="7" t="str">
        <f t="shared" si="133"/>
        <v>theater</v>
      </c>
      <c r="V2871" t="str">
        <f t="shared" si="134"/>
        <v>plays</v>
      </c>
    </row>
    <row r="2872" spans="1:22" ht="46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5">
        <f t="shared" si="132"/>
        <v>0.15</v>
      </c>
      <c r="G2872" t="s">
        <v>8221</v>
      </c>
      <c r="H2872" t="s">
        <v>8224</v>
      </c>
      <c r="I2872" t="s">
        <v>8246</v>
      </c>
      <c r="J2872">
        <v>1400301165</v>
      </c>
      <c r="K2872" s="11">
        <f>(Table1[[#This Row],[deadline]]/86400)+25569+(-5/24)</f>
        <v>41775.981076388889</v>
      </c>
      <c r="L2872">
        <v>1397709165</v>
      </c>
      <c r="M2872" s="11">
        <f>(Table1[[#This Row],[launched_at]]/86400)+25569+(-5/24)</f>
        <v>41745.981076388889</v>
      </c>
      <c r="N2872" s="12">
        <f>Table1[[#This Row],[Date Created Conversion]]</f>
        <v>41745.981076388889</v>
      </c>
      <c r="O2872" s="13">
        <f>Table1[[#This Row],[Date Created Conversion]]</f>
        <v>41745.981076388889</v>
      </c>
      <c r="P2872" t="b">
        <v>0</v>
      </c>
      <c r="Q2872">
        <v>9</v>
      </c>
      <c r="R2872" s="6">
        <f>E2872/Q2872</f>
        <v>83.333333333333329</v>
      </c>
      <c r="S2872" t="b">
        <v>0</v>
      </c>
      <c r="T2872" t="s">
        <v>8271</v>
      </c>
      <c r="U2872" s="7" t="str">
        <f t="shared" si="133"/>
        <v>theater</v>
      </c>
      <c r="V2872" t="str">
        <f t="shared" si="134"/>
        <v>plays</v>
      </c>
    </row>
    <row r="2873" spans="1:22" ht="46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5">
        <f t="shared" si="132"/>
        <v>4.6699999999999998E-2</v>
      </c>
      <c r="G2873" t="s">
        <v>8221</v>
      </c>
      <c r="H2873" t="s">
        <v>8224</v>
      </c>
      <c r="I2873" t="s">
        <v>8246</v>
      </c>
      <c r="J2873">
        <v>1419183813</v>
      </c>
      <c r="K2873" s="11">
        <f>(Table1[[#This Row],[deadline]]/86400)+25569+(-5/24)</f>
        <v>41994.530243055553</v>
      </c>
      <c r="L2873">
        <v>1417455813</v>
      </c>
      <c r="M2873" s="11">
        <f>(Table1[[#This Row],[launched_at]]/86400)+25569+(-5/24)</f>
        <v>41974.530243055553</v>
      </c>
      <c r="N2873" s="12">
        <f>Table1[[#This Row],[Date Created Conversion]]</f>
        <v>41974.530243055553</v>
      </c>
      <c r="O2873" s="13">
        <f>Table1[[#This Row],[Date Created Conversion]]</f>
        <v>41974.530243055553</v>
      </c>
      <c r="P2873" t="b">
        <v>0</v>
      </c>
      <c r="Q2873">
        <v>13</v>
      </c>
      <c r="R2873" s="6">
        <f>E2873/Q2873</f>
        <v>35.92307692307692</v>
      </c>
      <c r="S2873" t="b">
        <v>0</v>
      </c>
      <c r="T2873" t="s">
        <v>8271</v>
      </c>
      <c r="U2873" s="7" t="str">
        <f t="shared" si="133"/>
        <v>theater</v>
      </c>
      <c r="V2873" t="str">
        <f t="shared" si="134"/>
        <v>plays</v>
      </c>
    </row>
    <row r="2874" spans="1:22" ht="31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5">
        <f t="shared" si="132"/>
        <v>0</v>
      </c>
      <c r="G2874" t="s">
        <v>8221</v>
      </c>
      <c r="H2874" t="s">
        <v>8224</v>
      </c>
      <c r="I2874" t="s">
        <v>8246</v>
      </c>
      <c r="J2874">
        <v>1434768438</v>
      </c>
      <c r="K2874" s="11">
        <f>(Table1[[#This Row],[deadline]]/86400)+25569+(-5/24)</f>
        <v>42174.907847222225</v>
      </c>
      <c r="L2874">
        <v>1429584438</v>
      </c>
      <c r="M2874" s="11">
        <f>(Table1[[#This Row],[launched_at]]/86400)+25569+(-5/24)</f>
        <v>42114.907847222225</v>
      </c>
      <c r="N2874" s="12">
        <f>Table1[[#This Row],[Date Created Conversion]]</f>
        <v>42114.907847222225</v>
      </c>
      <c r="O2874" s="13">
        <f>Table1[[#This Row],[Date Created Conversion]]</f>
        <v>42114.907847222225</v>
      </c>
      <c r="P2874" t="b">
        <v>0</v>
      </c>
      <c r="Q2874">
        <v>0</v>
      </c>
      <c r="R2874" s="6" t="e">
        <f>E2874/Q2874</f>
        <v>#DIV/0!</v>
      </c>
      <c r="S2874" t="b">
        <v>0</v>
      </c>
      <c r="T2874" t="s">
        <v>8271</v>
      </c>
      <c r="U2874" s="7" t="str">
        <f t="shared" si="133"/>
        <v>theater</v>
      </c>
      <c r="V2874" t="str">
        <f t="shared" si="134"/>
        <v>plays</v>
      </c>
    </row>
    <row r="2875" spans="1:22" ht="46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5">
        <f t="shared" si="132"/>
        <v>0.38119999999999998</v>
      </c>
      <c r="G2875" t="s">
        <v>8221</v>
      </c>
      <c r="H2875" t="s">
        <v>8224</v>
      </c>
      <c r="I2875" t="s">
        <v>8246</v>
      </c>
      <c r="J2875">
        <v>1422473831</v>
      </c>
      <c r="K2875" s="11">
        <f>(Table1[[#This Row],[deadline]]/86400)+25569+(-5/24)</f>
        <v>42032.609155092585</v>
      </c>
      <c r="L2875">
        <v>1419881831</v>
      </c>
      <c r="M2875" s="11">
        <f>(Table1[[#This Row],[launched_at]]/86400)+25569+(-5/24)</f>
        <v>42002.609155092585</v>
      </c>
      <c r="N2875" s="12">
        <f>Table1[[#This Row],[Date Created Conversion]]</f>
        <v>42002.609155092585</v>
      </c>
      <c r="O2875" s="13">
        <f>Table1[[#This Row],[Date Created Conversion]]</f>
        <v>42002.609155092585</v>
      </c>
      <c r="P2875" t="b">
        <v>0</v>
      </c>
      <c r="Q2875">
        <v>8</v>
      </c>
      <c r="R2875" s="6">
        <f>E2875/Q2875</f>
        <v>119.125</v>
      </c>
      <c r="S2875" t="b">
        <v>0</v>
      </c>
      <c r="T2875" t="s">
        <v>8271</v>
      </c>
      <c r="U2875" s="7" t="str">
        <f t="shared" si="133"/>
        <v>theater</v>
      </c>
      <c r="V2875" t="str">
        <f t="shared" si="134"/>
        <v>plays</v>
      </c>
    </row>
    <row r="2876" spans="1:22" ht="46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5">
        <f t="shared" si="132"/>
        <v>5.4199999999999998E-2</v>
      </c>
      <c r="G2876" t="s">
        <v>8221</v>
      </c>
      <c r="H2876" t="s">
        <v>8224</v>
      </c>
      <c r="I2876" t="s">
        <v>8246</v>
      </c>
      <c r="J2876">
        <v>1484684186</v>
      </c>
      <c r="K2876" s="11">
        <f>(Table1[[#This Row],[deadline]]/86400)+25569+(-5/24)</f>
        <v>42752.636412037034</v>
      </c>
      <c r="L2876">
        <v>1482092186</v>
      </c>
      <c r="M2876" s="11">
        <f>(Table1[[#This Row],[launched_at]]/86400)+25569+(-5/24)</f>
        <v>42722.636412037034</v>
      </c>
      <c r="N2876" s="12">
        <f>Table1[[#This Row],[Date Created Conversion]]</f>
        <v>42722.636412037034</v>
      </c>
      <c r="O2876" s="13">
        <f>Table1[[#This Row],[Date Created Conversion]]</f>
        <v>42722.636412037034</v>
      </c>
      <c r="P2876" t="b">
        <v>0</v>
      </c>
      <c r="Q2876">
        <v>3</v>
      </c>
      <c r="R2876" s="6">
        <f>E2876/Q2876</f>
        <v>90.333333333333329</v>
      </c>
      <c r="S2876" t="b">
        <v>0</v>
      </c>
      <c r="T2876" t="s">
        <v>8271</v>
      </c>
      <c r="U2876" s="7" t="str">
        <f t="shared" si="133"/>
        <v>theater</v>
      </c>
      <c r="V2876" t="str">
        <f t="shared" si="134"/>
        <v>plays</v>
      </c>
    </row>
    <row r="2877" spans="1:22" ht="46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5">
        <f t="shared" si="132"/>
        <v>3.5E-4</v>
      </c>
      <c r="G2877" t="s">
        <v>8221</v>
      </c>
      <c r="H2877" t="s">
        <v>8224</v>
      </c>
      <c r="I2877" t="s">
        <v>8246</v>
      </c>
      <c r="J2877">
        <v>1462417493</v>
      </c>
      <c r="K2877" s="11">
        <f>(Table1[[#This Row],[deadline]]/86400)+25569+(-5/24)</f>
        <v>42494.920057870368</v>
      </c>
      <c r="L2877">
        <v>1459825493</v>
      </c>
      <c r="M2877" s="11">
        <f>(Table1[[#This Row],[launched_at]]/86400)+25569+(-5/24)</f>
        <v>42464.920057870368</v>
      </c>
      <c r="N2877" s="12">
        <f>Table1[[#This Row],[Date Created Conversion]]</f>
        <v>42464.920057870368</v>
      </c>
      <c r="O2877" s="13">
        <f>Table1[[#This Row],[Date Created Conversion]]</f>
        <v>42464.920057870368</v>
      </c>
      <c r="P2877" t="b">
        <v>0</v>
      </c>
      <c r="Q2877">
        <v>3</v>
      </c>
      <c r="R2877" s="6">
        <f>E2877/Q2877</f>
        <v>2.3333333333333335</v>
      </c>
      <c r="S2877" t="b">
        <v>0</v>
      </c>
      <c r="T2877" t="s">
        <v>8271</v>
      </c>
      <c r="U2877" s="7" t="str">
        <f t="shared" si="133"/>
        <v>theater</v>
      </c>
      <c r="V2877" t="str">
        <f t="shared" si="134"/>
        <v>plays</v>
      </c>
    </row>
    <row r="2878" spans="1:22" ht="46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5">
        <f t="shared" si="132"/>
        <v>0</v>
      </c>
      <c r="G2878" t="s">
        <v>8221</v>
      </c>
      <c r="H2878" t="s">
        <v>8224</v>
      </c>
      <c r="I2878" t="s">
        <v>8246</v>
      </c>
      <c r="J2878">
        <v>1437069079</v>
      </c>
      <c r="K2878" s="11">
        <f>(Table1[[#This Row],[deadline]]/86400)+25569+(-5/24)</f>
        <v>42201.535636574066</v>
      </c>
      <c r="L2878">
        <v>1434477079</v>
      </c>
      <c r="M2878" s="11">
        <f>(Table1[[#This Row],[launched_at]]/86400)+25569+(-5/24)</f>
        <v>42171.535636574066</v>
      </c>
      <c r="N2878" s="12">
        <f>Table1[[#This Row],[Date Created Conversion]]</f>
        <v>42171.535636574066</v>
      </c>
      <c r="O2878" s="13">
        <f>Table1[[#This Row],[Date Created Conversion]]</f>
        <v>42171.535636574066</v>
      </c>
      <c r="P2878" t="b">
        <v>0</v>
      </c>
      <c r="Q2878">
        <v>0</v>
      </c>
      <c r="R2878" s="6" t="e">
        <f>E2878/Q2878</f>
        <v>#DIV/0!</v>
      </c>
      <c r="S2878" t="b">
        <v>0</v>
      </c>
      <c r="T2878" t="s">
        <v>8271</v>
      </c>
      <c r="U2878" s="7" t="str">
        <f t="shared" si="133"/>
        <v>theater</v>
      </c>
      <c r="V2878" t="str">
        <f t="shared" si="134"/>
        <v>plays</v>
      </c>
    </row>
    <row r="2879" spans="1:22" ht="46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5">
        <f t="shared" si="132"/>
        <v>0.10833333333333334</v>
      </c>
      <c r="G2879" t="s">
        <v>8221</v>
      </c>
      <c r="H2879" t="s">
        <v>8224</v>
      </c>
      <c r="I2879" t="s">
        <v>8246</v>
      </c>
      <c r="J2879">
        <v>1480525200</v>
      </c>
      <c r="K2879" s="11">
        <f>(Table1[[#This Row],[deadline]]/86400)+25569+(-5/24)</f>
        <v>42704.499999999993</v>
      </c>
      <c r="L2879">
        <v>1477781724</v>
      </c>
      <c r="M2879" s="11">
        <f>(Table1[[#This Row],[launched_at]]/86400)+25569+(-5/24)</f>
        <v>42672.746805555558</v>
      </c>
      <c r="N2879" s="12">
        <f>Table1[[#This Row],[Date Created Conversion]]</f>
        <v>42672.746805555558</v>
      </c>
      <c r="O2879" s="13">
        <f>Table1[[#This Row],[Date Created Conversion]]</f>
        <v>42672.746805555558</v>
      </c>
      <c r="P2879" t="b">
        <v>0</v>
      </c>
      <c r="Q2879">
        <v>6</v>
      </c>
      <c r="R2879" s="6">
        <f>E2879/Q2879</f>
        <v>108.33333333333333</v>
      </c>
      <c r="S2879" t="b">
        <v>0</v>
      </c>
      <c r="T2879" t="s">
        <v>8271</v>
      </c>
      <c r="U2879" s="7" t="str">
        <f t="shared" si="133"/>
        <v>theater</v>
      </c>
      <c r="V2879" t="str">
        <f t="shared" si="134"/>
        <v>plays</v>
      </c>
    </row>
    <row r="2880" spans="1:22" ht="46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5">
        <f t="shared" si="132"/>
        <v>2.1000000000000001E-2</v>
      </c>
      <c r="G2880" t="s">
        <v>8221</v>
      </c>
      <c r="H2880" t="s">
        <v>8225</v>
      </c>
      <c r="I2880" t="s">
        <v>8247</v>
      </c>
      <c r="J2880">
        <v>1435934795</v>
      </c>
      <c r="K2880" s="11">
        <f>(Table1[[#This Row],[deadline]]/86400)+25569+(-5/24)</f>
        <v>42188.407349537032</v>
      </c>
      <c r="L2880">
        <v>1430750795</v>
      </c>
      <c r="M2880" s="11">
        <f>(Table1[[#This Row],[launched_at]]/86400)+25569+(-5/24)</f>
        <v>42128.407349537032</v>
      </c>
      <c r="N2880" s="12">
        <f>Table1[[#This Row],[Date Created Conversion]]</f>
        <v>42128.407349537032</v>
      </c>
      <c r="O2880" s="13">
        <f>Table1[[#This Row],[Date Created Conversion]]</f>
        <v>42128.407349537032</v>
      </c>
      <c r="P2880" t="b">
        <v>0</v>
      </c>
      <c r="Q2880">
        <v>4</v>
      </c>
      <c r="R2880" s="6">
        <f>E2880/Q2880</f>
        <v>15.75</v>
      </c>
      <c r="S2880" t="b">
        <v>0</v>
      </c>
      <c r="T2880" t="s">
        <v>8271</v>
      </c>
      <c r="U2880" s="7" t="str">
        <f t="shared" si="133"/>
        <v>theater</v>
      </c>
      <c r="V2880" t="str">
        <f t="shared" si="134"/>
        <v>plays</v>
      </c>
    </row>
    <row r="2881" spans="1:22" ht="46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5">
        <f t="shared" si="132"/>
        <v>2.5892857142857141E-3</v>
      </c>
      <c r="G2881" t="s">
        <v>8221</v>
      </c>
      <c r="H2881" t="s">
        <v>8224</v>
      </c>
      <c r="I2881" t="s">
        <v>8246</v>
      </c>
      <c r="J2881">
        <v>1453310661</v>
      </c>
      <c r="K2881" s="11">
        <f>(Table1[[#This Row],[deadline]]/86400)+25569+(-5/24)</f>
        <v>42389.516909722217</v>
      </c>
      <c r="L2881">
        <v>1450718661</v>
      </c>
      <c r="M2881" s="11">
        <f>(Table1[[#This Row],[launched_at]]/86400)+25569+(-5/24)</f>
        <v>42359.516909722217</v>
      </c>
      <c r="N2881" s="12">
        <f>Table1[[#This Row],[Date Created Conversion]]</f>
        <v>42359.516909722217</v>
      </c>
      <c r="O2881" s="13">
        <f>Table1[[#This Row],[Date Created Conversion]]</f>
        <v>42359.516909722217</v>
      </c>
      <c r="P2881" t="b">
        <v>0</v>
      </c>
      <c r="Q2881">
        <v>1</v>
      </c>
      <c r="R2881" s="6">
        <f>E2881/Q2881</f>
        <v>29</v>
      </c>
      <c r="S2881" t="b">
        <v>0</v>
      </c>
      <c r="T2881" t="s">
        <v>8271</v>
      </c>
      <c r="U2881" s="7" t="str">
        <f t="shared" si="133"/>
        <v>theater</v>
      </c>
      <c r="V2881" t="str">
        <f t="shared" si="134"/>
        <v>plays</v>
      </c>
    </row>
    <row r="2882" spans="1:22" ht="46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5">
        <f t="shared" si="132"/>
        <v>0.23333333333333334</v>
      </c>
      <c r="G2882" t="s">
        <v>8221</v>
      </c>
      <c r="H2882" t="s">
        <v>8224</v>
      </c>
      <c r="I2882" t="s">
        <v>8246</v>
      </c>
      <c r="J2882">
        <v>1440090300</v>
      </c>
      <c r="K2882" s="11">
        <f>(Table1[[#This Row],[deadline]]/86400)+25569+(-5/24)</f>
        <v>42236.503472222219</v>
      </c>
      <c r="L2882">
        <v>1436305452</v>
      </c>
      <c r="M2882" s="11">
        <f>(Table1[[#This Row],[launched_at]]/86400)+25569+(-5/24)</f>
        <v>42192.69736111111</v>
      </c>
      <c r="N2882" s="12">
        <f>Table1[[#This Row],[Date Created Conversion]]</f>
        <v>42192.69736111111</v>
      </c>
      <c r="O2882" s="13">
        <f>Table1[[#This Row],[Date Created Conversion]]</f>
        <v>42192.69736111111</v>
      </c>
      <c r="P2882" t="b">
        <v>0</v>
      </c>
      <c r="Q2882">
        <v>29</v>
      </c>
      <c r="R2882" s="6">
        <f>E2882/Q2882</f>
        <v>96.551724137931032</v>
      </c>
      <c r="S2882" t="b">
        <v>0</v>
      </c>
      <c r="T2882" t="s">
        <v>8271</v>
      </c>
      <c r="U2882" s="7" t="str">
        <f t="shared" si="133"/>
        <v>theater</v>
      </c>
      <c r="V2882" t="str">
        <f t="shared" si="134"/>
        <v>plays</v>
      </c>
    </row>
    <row r="2883" spans="1:22" ht="46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5">
        <f t="shared" ref="F2883:F2946" si="135">E2883/D2883</f>
        <v>0</v>
      </c>
      <c r="G2883" t="s">
        <v>8221</v>
      </c>
      <c r="H2883" t="s">
        <v>8224</v>
      </c>
      <c r="I2883" t="s">
        <v>8246</v>
      </c>
      <c r="J2883">
        <v>1417620036</v>
      </c>
      <c r="K2883" s="11">
        <f>(Table1[[#This Row],[deadline]]/86400)+25569+(-5/24)</f>
        <v>41976.430972222217</v>
      </c>
      <c r="L2883">
        <v>1412432436</v>
      </c>
      <c r="M2883" s="11">
        <f>(Table1[[#This Row],[launched_at]]/86400)+25569+(-5/24)</f>
        <v>41916.389305555553</v>
      </c>
      <c r="N2883" s="12">
        <f>Table1[[#This Row],[Date Created Conversion]]</f>
        <v>41916.389305555553</v>
      </c>
      <c r="O2883" s="13">
        <f>Table1[[#This Row],[Date Created Conversion]]</f>
        <v>41916.389305555553</v>
      </c>
      <c r="P2883" t="b">
        <v>0</v>
      </c>
      <c r="Q2883">
        <v>0</v>
      </c>
      <c r="R2883" s="6" t="e">
        <f>E2883/Q2883</f>
        <v>#DIV/0!</v>
      </c>
      <c r="S2883" t="b">
        <v>0</v>
      </c>
      <c r="T2883" t="s">
        <v>8271</v>
      </c>
      <c r="U2883" s="7" t="str">
        <f t="shared" ref="U2883:U2946" si="136">LEFT(T2883, SEARCH("/",T2883,1)-1)</f>
        <v>theater</v>
      </c>
      <c r="V2883" t="str">
        <f t="shared" ref="V2883:V2946" si="137">RIGHT(T2883, LEN(T2883)-SEARCH("/",T2883,1))</f>
        <v>plays</v>
      </c>
    </row>
    <row r="2884" spans="1:22" ht="46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5">
        <f t="shared" si="135"/>
        <v>0.33600000000000002</v>
      </c>
      <c r="G2884" t="s">
        <v>8221</v>
      </c>
      <c r="H2884" t="s">
        <v>8224</v>
      </c>
      <c r="I2884" t="s">
        <v>8246</v>
      </c>
      <c r="J2884">
        <v>1462112318</v>
      </c>
      <c r="K2884" s="11">
        <f>(Table1[[#This Row],[deadline]]/86400)+25569+(-5/24)</f>
        <v>42491.387939814813</v>
      </c>
      <c r="L2884">
        <v>1459520318</v>
      </c>
      <c r="M2884" s="11">
        <f>(Table1[[#This Row],[launched_at]]/86400)+25569+(-5/24)</f>
        <v>42461.387939814813</v>
      </c>
      <c r="N2884" s="12">
        <f>Table1[[#This Row],[Date Created Conversion]]</f>
        <v>42461.387939814813</v>
      </c>
      <c r="O2884" s="13">
        <f>Table1[[#This Row],[Date Created Conversion]]</f>
        <v>42461.387939814813</v>
      </c>
      <c r="P2884" t="b">
        <v>0</v>
      </c>
      <c r="Q2884">
        <v>4</v>
      </c>
      <c r="R2884" s="6">
        <f>E2884/Q2884</f>
        <v>63</v>
      </c>
      <c r="S2884" t="b">
        <v>0</v>
      </c>
      <c r="T2884" t="s">
        <v>8271</v>
      </c>
      <c r="U2884" s="7" t="str">
        <f t="shared" si="136"/>
        <v>theater</v>
      </c>
      <c r="V2884" t="str">
        <f t="shared" si="137"/>
        <v>plays</v>
      </c>
    </row>
    <row r="2885" spans="1:22" ht="46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5">
        <f t="shared" si="135"/>
        <v>0.1908</v>
      </c>
      <c r="G2885" t="s">
        <v>8221</v>
      </c>
      <c r="H2885" t="s">
        <v>8224</v>
      </c>
      <c r="I2885" t="s">
        <v>8246</v>
      </c>
      <c r="J2885">
        <v>1454734740</v>
      </c>
      <c r="K2885" s="11">
        <f>(Table1[[#This Row],[deadline]]/86400)+25569+(-5/24)</f>
        <v>42405.999305555553</v>
      </c>
      <c r="L2885">
        <v>1451684437</v>
      </c>
      <c r="M2885" s="11">
        <f>(Table1[[#This Row],[launched_at]]/86400)+25569+(-5/24)</f>
        <v>42370.694872685184</v>
      </c>
      <c r="N2885" s="12">
        <f>Table1[[#This Row],[Date Created Conversion]]</f>
        <v>42370.694872685184</v>
      </c>
      <c r="O2885" s="13">
        <f>Table1[[#This Row],[Date Created Conversion]]</f>
        <v>42370.694872685184</v>
      </c>
      <c r="P2885" t="b">
        <v>0</v>
      </c>
      <c r="Q2885">
        <v>5</v>
      </c>
      <c r="R2885" s="6">
        <f>E2885/Q2885</f>
        <v>381.6</v>
      </c>
      <c r="S2885" t="b">
        <v>0</v>
      </c>
      <c r="T2885" t="s">
        <v>8271</v>
      </c>
      <c r="U2885" s="7" t="str">
        <f t="shared" si="136"/>
        <v>theater</v>
      </c>
      <c r="V2885" t="str">
        <f t="shared" si="137"/>
        <v>plays</v>
      </c>
    </row>
    <row r="2886" spans="1:22" ht="31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5">
        <f t="shared" si="135"/>
        <v>4.1111111111111114E-3</v>
      </c>
      <c r="G2886" t="s">
        <v>8221</v>
      </c>
      <c r="H2886" t="s">
        <v>8224</v>
      </c>
      <c r="I2886" t="s">
        <v>8246</v>
      </c>
      <c r="J2886">
        <v>1417800435</v>
      </c>
      <c r="K2886" s="11">
        <f>(Table1[[#This Row],[deadline]]/86400)+25569+(-5/24)</f>
        <v>41978.518923611111</v>
      </c>
      <c r="L2886">
        <v>1415208435</v>
      </c>
      <c r="M2886" s="11">
        <f>(Table1[[#This Row],[launched_at]]/86400)+25569+(-5/24)</f>
        <v>41948.518923611111</v>
      </c>
      <c r="N2886" s="12">
        <f>Table1[[#This Row],[Date Created Conversion]]</f>
        <v>41948.518923611111</v>
      </c>
      <c r="O2886" s="13">
        <f>Table1[[#This Row],[Date Created Conversion]]</f>
        <v>41948.518923611111</v>
      </c>
      <c r="P2886" t="b">
        <v>0</v>
      </c>
      <c r="Q2886">
        <v>4</v>
      </c>
      <c r="R2886" s="6">
        <f>E2886/Q2886</f>
        <v>46.25</v>
      </c>
      <c r="S2886" t="b">
        <v>0</v>
      </c>
      <c r="T2886" t="s">
        <v>8271</v>
      </c>
      <c r="U2886" s="7" t="str">
        <f t="shared" si="136"/>
        <v>theater</v>
      </c>
      <c r="V2886" t="str">
        <f t="shared" si="137"/>
        <v>plays</v>
      </c>
    </row>
    <row r="2887" spans="1:22" ht="31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5">
        <f t="shared" si="135"/>
        <v>0.32500000000000001</v>
      </c>
      <c r="G2887" t="s">
        <v>8221</v>
      </c>
      <c r="H2887" t="s">
        <v>8224</v>
      </c>
      <c r="I2887" t="s">
        <v>8246</v>
      </c>
      <c r="J2887">
        <v>1426294201</v>
      </c>
      <c r="K2887" s="11">
        <f>(Table1[[#This Row],[deadline]]/86400)+25569+(-5/24)</f>
        <v>42076.82640046296</v>
      </c>
      <c r="L2887">
        <v>1423705801</v>
      </c>
      <c r="M2887" s="11">
        <f>(Table1[[#This Row],[launched_at]]/86400)+25569+(-5/24)</f>
        <v>42046.868067129624</v>
      </c>
      <c r="N2887" s="12">
        <f>Table1[[#This Row],[Date Created Conversion]]</f>
        <v>42046.868067129624</v>
      </c>
      <c r="O2887" s="13">
        <f>Table1[[#This Row],[Date Created Conversion]]</f>
        <v>42046.868067129624</v>
      </c>
      <c r="P2887" t="b">
        <v>0</v>
      </c>
      <c r="Q2887">
        <v>5</v>
      </c>
      <c r="R2887" s="6">
        <f>E2887/Q2887</f>
        <v>26</v>
      </c>
      <c r="S2887" t="b">
        <v>0</v>
      </c>
      <c r="T2887" t="s">
        <v>8271</v>
      </c>
      <c r="U2887" s="7" t="str">
        <f t="shared" si="136"/>
        <v>theater</v>
      </c>
      <c r="V2887" t="str">
        <f t="shared" si="137"/>
        <v>plays</v>
      </c>
    </row>
    <row r="2888" spans="1:22" ht="46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5">
        <f t="shared" si="135"/>
        <v>0.05</v>
      </c>
      <c r="G2888" t="s">
        <v>8221</v>
      </c>
      <c r="H2888" t="s">
        <v>8224</v>
      </c>
      <c r="I2888" t="s">
        <v>8246</v>
      </c>
      <c r="J2888">
        <v>1442635140</v>
      </c>
      <c r="K2888" s="11">
        <f>(Table1[[#This Row],[deadline]]/86400)+25569+(-5/24)</f>
        <v>42265.957638888889</v>
      </c>
      <c r="L2888">
        <v>1442243484</v>
      </c>
      <c r="M2888" s="11">
        <f>(Table1[[#This Row],[launched_at]]/86400)+25569+(-5/24)</f>
        <v>42261.424583333333</v>
      </c>
      <c r="N2888" s="12">
        <f>Table1[[#This Row],[Date Created Conversion]]</f>
        <v>42261.424583333333</v>
      </c>
      <c r="O2888" s="13">
        <f>Table1[[#This Row],[Date Created Conversion]]</f>
        <v>42261.424583333333</v>
      </c>
      <c r="P2888" t="b">
        <v>0</v>
      </c>
      <c r="Q2888">
        <v>1</v>
      </c>
      <c r="R2888" s="6">
        <f>E2888/Q2888</f>
        <v>10</v>
      </c>
      <c r="S2888" t="b">
        <v>0</v>
      </c>
      <c r="T2888" t="s">
        <v>8271</v>
      </c>
      <c r="U2888" s="7" t="str">
        <f t="shared" si="136"/>
        <v>theater</v>
      </c>
      <c r="V2888" t="str">
        <f t="shared" si="137"/>
        <v>plays</v>
      </c>
    </row>
    <row r="2889" spans="1:22" ht="46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5">
        <f t="shared" si="135"/>
        <v>1.6666666666666668E-3</v>
      </c>
      <c r="G2889" t="s">
        <v>8221</v>
      </c>
      <c r="H2889" t="s">
        <v>8224</v>
      </c>
      <c r="I2889" t="s">
        <v>8246</v>
      </c>
      <c r="J2889">
        <v>1420971324</v>
      </c>
      <c r="K2889" s="11">
        <f>(Table1[[#This Row],[deadline]]/86400)+25569+(-5/24)</f>
        <v>42015.219027777777</v>
      </c>
      <c r="L2889">
        <v>1418379324</v>
      </c>
      <c r="M2889" s="11">
        <f>(Table1[[#This Row],[launched_at]]/86400)+25569+(-5/24)</f>
        <v>41985.219027777777</v>
      </c>
      <c r="N2889" s="12">
        <f>Table1[[#This Row],[Date Created Conversion]]</f>
        <v>41985.219027777777</v>
      </c>
      <c r="O2889" s="13">
        <f>Table1[[#This Row],[Date Created Conversion]]</f>
        <v>41985.219027777777</v>
      </c>
      <c r="P2889" t="b">
        <v>0</v>
      </c>
      <c r="Q2889">
        <v>1</v>
      </c>
      <c r="R2889" s="6">
        <f>E2889/Q2889</f>
        <v>5</v>
      </c>
      <c r="S2889" t="b">
        <v>0</v>
      </c>
      <c r="T2889" t="s">
        <v>8271</v>
      </c>
      <c r="U2889" s="7" t="str">
        <f t="shared" si="136"/>
        <v>theater</v>
      </c>
      <c r="V2889" t="str">
        <f t="shared" si="137"/>
        <v>plays</v>
      </c>
    </row>
    <row r="2890" spans="1:22" ht="46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5">
        <f t="shared" si="135"/>
        <v>0</v>
      </c>
      <c r="G2890" t="s">
        <v>8221</v>
      </c>
      <c r="H2890" t="s">
        <v>8224</v>
      </c>
      <c r="I2890" t="s">
        <v>8246</v>
      </c>
      <c r="J2890">
        <v>1413608340</v>
      </c>
      <c r="K2890" s="11">
        <f>(Table1[[#This Row],[deadline]]/86400)+25569+(-5/24)</f>
        <v>41929.999305555553</v>
      </c>
      <c r="L2890">
        <v>1412945440</v>
      </c>
      <c r="M2890" s="11">
        <f>(Table1[[#This Row],[launched_at]]/86400)+25569+(-5/24)</f>
        <v>41922.326851851853</v>
      </c>
      <c r="N2890" s="12">
        <f>Table1[[#This Row],[Date Created Conversion]]</f>
        <v>41922.326851851853</v>
      </c>
      <c r="O2890" s="13">
        <f>Table1[[#This Row],[Date Created Conversion]]</f>
        <v>41922.326851851853</v>
      </c>
      <c r="P2890" t="b">
        <v>0</v>
      </c>
      <c r="Q2890">
        <v>0</v>
      </c>
      <c r="R2890" s="6" t="e">
        <f>E2890/Q2890</f>
        <v>#DIV/0!</v>
      </c>
      <c r="S2890" t="b">
        <v>0</v>
      </c>
      <c r="T2890" t="s">
        <v>8271</v>
      </c>
      <c r="U2890" s="7" t="str">
        <f t="shared" si="136"/>
        <v>theater</v>
      </c>
      <c r="V2890" t="str">
        <f t="shared" si="137"/>
        <v>plays</v>
      </c>
    </row>
    <row r="2891" spans="1:22" ht="46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5">
        <f t="shared" si="135"/>
        <v>0.38066666666666665</v>
      </c>
      <c r="G2891" t="s">
        <v>8221</v>
      </c>
      <c r="H2891" t="s">
        <v>8224</v>
      </c>
      <c r="I2891" t="s">
        <v>8246</v>
      </c>
      <c r="J2891">
        <v>1409344985</v>
      </c>
      <c r="K2891" s="11">
        <f>(Table1[[#This Row],[deadline]]/86400)+25569+(-5/24)</f>
        <v>41880.654918981476</v>
      </c>
      <c r="L2891">
        <v>1406752985</v>
      </c>
      <c r="M2891" s="11">
        <f>(Table1[[#This Row],[launched_at]]/86400)+25569+(-5/24)</f>
        <v>41850.654918981476</v>
      </c>
      <c r="N2891" s="12">
        <f>Table1[[#This Row],[Date Created Conversion]]</f>
        <v>41850.654918981476</v>
      </c>
      <c r="O2891" s="13">
        <f>Table1[[#This Row],[Date Created Conversion]]</f>
        <v>41850.654918981476</v>
      </c>
      <c r="P2891" t="b">
        <v>0</v>
      </c>
      <c r="Q2891">
        <v>14</v>
      </c>
      <c r="R2891" s="6">
        <f>E2891/Q2891</f>
        <v>81.571428571428569</v>
      </c>
      <c r="S2891" t="b">
        <v>0</v>
      </c>
      <c r="T2891" t="s">
        <v>8271</v>
      </c>
      <c r="U2891" s="7" t="str">
        <f t="shared" si="136"/>
        <v>theater</v>
      </c>
      <c r="V2891" t="str">
        <f t="shared" si="137"/>
        <v>plays</v>
      </c>
    </row>
    <row r="2892" spans="1:22" ht="46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5">
        <f t="shared" si="135"/>
        <v>1.0500000000000001E-2</v>
      </c>
      <c r="G2892" t="s">
        <v>8221</v>
      </c>
      <c r="H2892" t="s">
        <v>8224</v>
      </c>
      <c r="I2892" t="s">
        <v>8246</v>
      </c>
      <c r="J2892">
        <v>1407553200</v>
      </c>
      <c r="K2892" s="11">
        <f>(Table1[[#This Row],[deadline]]/86400)+25569+(-5/24)</f>
        <v>41859.916666666664</v>
      </c>
      <c r="L2892">
        <v>1405100992</v>
      </c>
      <c r="M2892" s="11">
        <f>(Table1[[#This Row],[launched_at]]/86400)+25569+(-5/24)</f>
        <v>41831.534629629627</v>
      </c>
      <c r="N2892" s="12">
        <f>Table1[[#This Row],[Date Created Conversion]]</f>
        <v>41831.534629629627</v>
      </c>
      <c r="O2892" s="13">
        <f>Table1[[#This Row],[Date Created Conversion]]</f>
        <v>41831.534629629627</v>
      </c>
      <c r="P2892" t="b">
        <v>0</v>
      </c>
      <c r="Q2892">
        <v>3</v>
      </c>
      <c r="R2892" s="6">
        <f>E2892/Q2892</f>
        <v>7</v>
      </c>
      <c r="S2892" t="b">
        <v>0</v>
      </c>
      <c r="T2892" t="s">
        <v>8271</v>
      </c>
      <c r="U2892" s="7" t="str">
        <f t="shared" si="136"/>
        <v>theater</v>
      </c>
      <c r="V2892" t="str">
        <f t="shared" si="137"/>
        <v>plays</v>
      </c>
    </row>
    <row r="2893" spans="1:22" ht="46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5">
        <f t="shared" si="135"/>
        <v>2.7300000000000001E-2</v>
      </c>
      <c r="G2893" t="s">
        <v>8221</v>
      </c>
      <c r="H2893" t="s">
        <v>8224</v>
      </c>
      <c r="I2893" t="s">
        <v>8246</v>
      </c>
      <c r="J2893">
        <v>1460751128</v>
      </c>
      <c r="K2893" s="11">
        <f>(Table1[[#This Row],[deadline]]/86400)+25569+(-5/24)</f>
        <v>42475.633425925924</v>
      </c>
      <c r="L2893">
        <v>1455570728</v>
      </c>
      <c r="M2893" s="11">
        <f>(Table1[[#This Row],[launched_at]]/86400)+25569+(-5/24)</f>
        <v>42415.675092592595</v>
      </c>
      <c r="N2893" s="12">
        <f>Table1[[#This Row],[Date Created Conversion]]</f>
        <v>42415.675092592595</v>
      </c>
      <c r="O2893" s="13">
        <f>Table1[[#This Row],[Date Created Conversion]]</f>
        <v>42415.675092592595</v>
      </c>
      <c r="P2893" t="b">
        <v>0</v>
      </c>
      <c r="Q2893">
        <v>10</v>
      </c>
      <c r="R2893" s="6">
        <f>E2893/Q2893</f>
        <v>27.3</v>
      </c>
      <c r="S2893" t="b">
        <v>0</v>
      </c>
      <c r="T2893" t="s">
        <v>8271</v>
      </c>
      <c r="U2893" s="7" t="str">
        <f t="shared" si="136"/>
        <v>theater</v>
      </c>
      <c r="V2893" t="str">
        <f t="shared" si="137"/>
        <v>plays</v>
      </c>
    </row>
    <row r="2894" spans="1:22" ht="46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5">
        <f t="shared" si="135"/>
        <v>9.0909090909090912E-2</v>
      </c>
      <c r="G2894" t="s">
        <v>8221</v>
      </c>
      <c r="H2894" t="s">
        <v>8224</v>
      </c>
      <c r="I2894" t="s">
        <v>8246</v>
      </c>
      <c r="J2894">
        <v>1409000400</v>
      </c>
      <c r="K2894" s="11">
        <f>(Table1[[#This Row],[deadline]]/86400)+25569+(-5/24)</f>
        <v>41876.666666666664</v>
      </c>
      <c r="L2894">
        <v>1408381704</v>
      </c>
      <c r="M2894" s="11">
        <f>(Table1[[#This Row],[launched_at]]/86400)+25569+(-5/24)</f>
        <v>41869.505833333329</v>
      </c>
      <c r="N2894" s="12">
        <f>Table1[[#This Row],[Date Created Conversion]]</f>
        <v>41869.505833333329</v>
      </c>
      <c r="O2894" s="13">
        <f>Table1[[#This Row],[Date Created Conversion]]</f>
        <v>41869.505833333329</v>
      </c>
      <c r="P2894" t="b">
        <v>0</v>
      </c>
      <c r="Q2894">
        <v>17</v>
      </c>
      <c r="R2894" s="6">
        <f>E2894/Q2894</f>
        <v>29.411764705882351</v>
      </c>
      <c r="S2894" t="b">
        <v>0</v>
      </c>
      <c r="T2894" t="s">
        <v>8271</v>
      </c>
      <c r="U2894" s="7" t="str">
        <f t="shared" si="136"/>
        <v>theater</v>
      </c>
      <c r="V2894" t="str">
        <f t="shared" si="137"/>
        <v>plays</v>
      </c>
    </row>
    <row r="2895" spans="1:22" ht="18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5">
        <f t="shared" si="135"/>
        <v>5.0000000000000001E-3</v>
      </c>
      <c r="G2895" t="s">
        <v>8221</v>
      </c>
      <c r="H2895" t="s">
        <v>8224</v>
      </c>
      <c r="I2895" t="s">
        <v>8246</v>
      </c>
      <c r="J2895">
        <v>1420768800</v>
      </c>
      <c r="K2895" s="11">
        <f>(Table1[[#This Row],[deadline]]/86400)+25569+(-5/24)</f>
        <v>42012.874999999993</v>
      </c>
      <c r="L2895">
        <v>1415644395</v>
      </c>
      <c r="M2895" s="11">
        <f>(Table1[[#This Row],[launched_at]]/86400)+25569+(-5/24)</f>
        <v>41953.564756944441</v>
      </c>
      <c r="N2895" s="12">
        <f>Table1[[#This Row],[Date Created Conversion]]</f>
        <v>41953.564756944441</v>
      </c>
      <c r="O2895" s="13">
        <f>Table1[[#This Row],[Date Created Conversion]]</f>
        <v>41953.564756944441</v>
      </c>
      <c r="P2895" t="b">
        <v>0</v>
      </c>
      <c r="Q2895">
        <v>2</v>
      </c>
      <c r="R2895" s="6">
        <f>E2895/Q2895</f>
        <v>12.5</v>
      </c>
      <c r="S2895" t="b">
        <v>0</v>
      </c>
      <c r="T2895" t="s">
        <v>8271</v>
      </c>
      <c r="U2895" s="7" t="str">
        <f t="shared" si="136"/>
        <v>theater</v>
      </c>
      <c r="V2895" t="str">
        <f t="shared" si="137"/>
        <v>plays</v>
      </c>
    </row>
    <row r="2896" spans="1:22" ht="31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5">
        <f t="shared" si="135"/>
        <v>0</v>
      </c>
      <c r="G2896" t="s">
        <v>8221</v>
      </c>
      <c r="H2896" t="s">
        <v>8224</v>
      </c>
      <c r="I2896" t="s">
        <v>8246</v>
      </c>
      <c r="J2896">
        <v>1428100815</v>
      </c>
      <c r="K2896" s="11">
        <f>(Table1[[#This Row],[deadline]]/86400)+25569+(-5/24)</f>
        <v>42097.736284722218</v>
      </c>
      <c r="L2896">
        <v>1422920415</v>
      </c>
      <c r="M2896" s="11">
        <f>(Table1[[#This Row],[launched_at]]/86400)+25569+(-5/24)</f>
        <v>42037.777951388889</v>
      </c>
      <c r="N2896" s="12">
        <f>Table1[[#This Row],[Date Created Conversion]]</f>
        <v>42037.777951388889</v>
      </c>
      <c r="O2896" s="13">
        <f>Table1[[#This Row],[Date Created Conversion]]</f>
        <v>42037.777951388889</v>
      </c>
      <c r="P2896" t="b">
        <v>0</v>
      </c>
      <c r="Q2896">
        <v>0</v>
      </c>
      <c r="R2896" s="6" t="e">
        <f>E2896/Q2896</f>
        <v>#DIV/0!</v>
      </c>
      <c r="S2896" t="b">
        <v>0</v>
      </c>
      <c r="T2896" t="s">
        <v>8271</v>
      </c>
      <c r="U2896" s="7" t="str">
        <f t="shared" si="136"/>
        <v>theater</v>
      </c>
      <c r="V2896" t="str">
        <f t="shared" si="137"/>
        <v>plays</v>
      </c>
    </row>
    <row r="2897" spans="1:22" ht="46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5">
        <f t="shared" si="135"/>
        <v>4.5999999999999999E-2</v>
      </c>
      <c r="G2897" t="s">
        <v>8221</v>
      </c>
      <c r="H2897" t="s">
        <v>8224</v>
      </c>
      <c r="I2897" t="s">
        <v>8246</v>
      </c>
      <c r="J2897">
        <v>1403470800</v>
      </c>
      <c r="K2897" s="11">
        <f>(Table1[[#This Row],[deadline]]/86400)+25569+(-5/24)</f>
        <v>41812.666666666664</v>
      </c>
      <c r="L2897">
        <v>1403356792</v>
      </c>
      <c r="M2897" s="11">
        <f>(Table1[[#This Row],[launched_at]]/86400)+25569+(-5/24)</f>
        <v>41811.347129629627</v>
      </c>
      <c r="N2897" s="12">
        <f>Table1[[#This Row],[Date Created Conversion]]</f>
        <v>41811.347129629627</v>
      </c>
      <c r="O2897" s="13">
        <f>Table1[[#This Row],[Date Created Conversion]]</f>
        <v>41811.347129629627</v>
      </c>
      <c r="P2897" t="b">
        <v>0</v>
      </c>
      <c r="Q2897">
        <v>4</v>
      </c>
      <c r="R2897" s="6">
        <f>E2897/Q2897</f>
        <v>5.75</v>
      </c>
      <c r="S2897" t="b">
        <v>0</v>
      </c>
      <c r="T2897" t="s">
        <v>8271</v>
      </c>
      <c r="U2897" s="7" t="str">
        <f t="shared" si="136"/>
        <v>theater</v>
      </c>
      <c r="V2897" t="str">
        <f t="shared" si="137"/>
        <v>plays</v>
      </c>
    </row>
    <row r="2898" spans="1:22" ht="46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5">
        <f t="shared" si="135"/>
        <v>0.20833333333333334</v>
      </c>
      <c r="G2898" t="s">
        <v>8221</v>
      </c>
      <c r="H2898" t="s">
        <v>8224</v>
      </c>
      <c r="I2898" t="s">
        <v>8246</v>
      </c>
      <c r="J2898">
        <v>1481522400</v>
      </c>
      <c r="K2898" s="11">
        <f>(Table1[[#This Row],[deadline]]/86400)+25569+(-5/24)</f>
        <v>42716.041666666664</v>
      </c>
      <c r="L2898">
        <v>1480283321</v>
      </c>
      <c r="M2898" s="11">
        <f>(Table1[[#This Row],[launched_at]]/86400)+25569+(-5/24)</f>
        <v>42701.700474537036</v>
      </c>
      <c r="N2898" s="12">
        <f>Table1[[#This Row],[Date Created Conversion]]</f>
        <v>42701.700474537036</v>
      </c>
      <c r="O2898" s="13">
        <f>Table1[[#This Row],[Date Created Conversion]]</f>
        <v>42701.700474537036</v>
      </c>
      <c r="P2898" t="b">
        <v>0</v>
      </c>
      <c r="Q2898">
        <v>12</v>
      </c>
      <c r="R2898" s="6">
        <f>E2898/Q2898</f>
        <v>52.083333333333336</v>
      </c>
      <c r="S2898" t="b">
        <v>0</v>
      </c>
      <c r="T2898" t="s">
        <v>8271</v>
      </c>
      <c r="U2898" s="7" t="str">
        <f t="shared" si="136"/>
        <v>theater</v>
      </c>
      <c r="V2898" t="str">
        <f t="shared" si="137"/>
        <v>plays</v>
      </c>
    </row>
    <row r="2899" spans="1:22" ht="46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5">
        <f t="shared" si="135"/>
        <v>4.583333333333333E-2</v>
      </c>
      <c r="G2899" t="s">
        <v>8221</v>
      </c>
      <c r="H2899" t="s">
        <v>8224</v>
      </c>
      <c r="I2899" t="s">
        <v>8246</v>
      </c>
      <c r="J2899">
        <v>1444577345</v>
      </c>
      <c r="K2899" s="11">
        <f>(Table1[[#This Row],[deadline]]/86400)+25569+(-5/24)</f>
        <v>42288.436863425923</v>
      </c>
      <c r="L2899">
        <v>1441985458</v>
      </c>
      <c r="M2899" s="11">
        <f>(Table1[[#This Row],[launched_at]]/86400)+25569+(-5/24)</f>
        <v>42258.438171296293</v>
      </c>
      <c r="N2899" s="12">
        <f>Table1[[#This Row],[Date Created Conversion]]</f>
        <v>42258.438171296293</v>
      </c>
      <c r="O2899" s="13">
        <f>Table1[[#This Row],[Date Created Conversion]]</f>
        <v>42258.438171296293</v>
      </c>
      <c r="P2899" t="b">
        <v>0</v>
      </c>
      <c r="Q2899">
        <v>3</v>
      </c>
      <c r="R2899" s="6">
        <f>E2899/Q2899</f>
        <v>183.33333333333334</v>
      </c>
      <c r="S2899" t="b">
        <v>0</v>
      </c>
      <c r="T2899" t="s">
        <v>8271</v>
      </c>
      <c r="U2899" s="7" t="str">
        <f t="shared" si="136"/>
        <v>theater</v>
      </c>
      <c r="V2899" t="str">
        <f t="shared" si="137"/>
        <v>plays</v>
      </c>
    </row>
    <row r="2900" spans="1:22" ht="46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5">
        <f t="shared" si="135"/>
        <v>4.2133333333333335E-2</v>
      </c>
      <c r="G2900" t="s">
        <v>8221</v>
      </c>
      <c r="H2900" t="s">
        <v>8224</v>
      </c>
      <c r="I2900" t="s">
        <v>8246</v>
      </c>
      <c r="J2900">
        <v>1446307053</v>
      </c>
      <c r="K2900" s="11">
        <f>(Table1[[#This Row],[deadline]]/86400)+25569+(-5/24)</f>
        <v>42308.456631944442</v>
      </c>
      <c r="L2900">
        <v>1443715053</v>
      </c>
      <c r="M2900" s="11">
        <f>(Table1[[#This Row],[launched_at]]/86400)+25569+(-5/24)</f>
        <v>42278.456631944442</v>
      </c>
      <c r="N2900" s="12">
        <f>Table1[[#This Row],[Date Created Conversion]]</f>
        <v>42278.456631944442</v>
      </c>
      <c r="O2900" s="13">
        <f>Table1[[#This Row],[Date Created Conversion]]</f>
        <v>42278.456631944442</v>
      </c>
      <c r="P2900" t="b">
        <v>0</v>
      </c>
      <c r="Q2900">
        <v>12</v>
      </c>
      <c r="R2900" s="6">
        <f>E2900/Q2900</f>
        <v>26.333333333333332</v>
      </c>
      <c r="S2900" t="b">
        <v>0</v>
      </c>
      <c r="T2900" t="s">
        <v>8271</v>
      </c>
      <c r="U2900" s="7" t="str">
        <f t="shared" si="136"/>
        <v>theater</v>
      </c>
      <c r="V2900" t="str">
        <f t="shared" si="137"/>
        <v>plays</v>
      </c>
    </row>
    <row r="2901" spans="1:22" ht="46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5">
        <f t="shared" si="135"/>
        <v>0</v>
      </c>
      <c r="G2901" t="s">
        <v>8221</v>
      </c>
      <c r="H2901" t="s">
        <v>8224</v>
      </c>
      <c r="I2901" t="s">
        <v>8246</v>
      </c>
      <c r="J2901">
        <v>1469325158</v>
      </c>
      <c r="K2901" s="11">
        <f>(Table1[[#This Row],[deadline]]/86400)+25569+(-5/24)</f>
        <v>42574.869884259257</v>
      </c>
      <c r="L2901">
        <v>1464141158</v>
      </c>
      <c r="M2901" s="11">
        <f>(Table1[[#This Row],[launched_at]]/86400)+25569+(-5/24)</f>
        <v>42514.869884259257</v>
      </c>
      <c r="N2901" s="12">
        <f>Table1[[#This Row],[Date Created Conversion]]</f>
        <v>42514.869884259257</v>
      </c>
      <c r="O2901" s="13">
        <f>Table1[[#This Row],[Date Created Conversion]]</f>
        <v>42514.869884259257</v>
      </c>
      <c r="P2901" t="b">
        <v>0</v>
      </c>
      <c r="Q2901">
        <v>0</v>
      </c>
      <c r="R2901" s="6" t="e">
        <f>E2901/Q2901</f>
        <v>#DIV/0!</v>
      </c>
      <c r="S2901" t="b">
        <v>0</v>
      </c>
      <c r="T2901" t="s">
        <v>8271</v>
      </c>
      <c r="U2901" s="7" t="str">
        <f t="shared" si="136"/>
        <v>theater</v>
      </c>
      <c r="V2901" t="str">
        <f t="shared" si="137"/>
        <v>plays</v>
      </c>
    </row>
    <row r="2902" spans="1:22" ht="46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5">
        <f t="shared" si="135"/>
        <v>0.61909090909090914</v>
      </c>
      <c r="G2902" t="s">
        <v>8221</v>
      </c>
      <c r="H2902" t="s">
        <v>8224</v>
      </c>
      <c r="I2902" t="s">
        <v>8246</v>
      </c>
      <c r="J2902">
        <v>1407562632</v>
      </c>
      <c r="K2902" s="11">
        <f>(Table1[[#This Row],[deadline]]/86400)+25569+(-5/24)</f>
        <v>41860.025833333333</v>
      </c>
      <c r="L2902">
        <v>1404970632</v>
      </c>
      <c r="M2902" s="11">
        <f>(Table1[[#This Row],[launched_at]]/86400)+25569+(-5/24)</f>
        <v>41830.025833333333</v>
      </c>
      <c r="N2902" s="12">
        <f>Table1[[#This Row],[Date Created Conversion]]</f>
        <v>41830.025833333333</v>
      </c>
      <c r="O2902" s="13">
        <f>Table1[[#This Row],[Date Created Conversion]]</f>
        <v>41830.025833333333</v>
      </c>
      <c r="P2902" t="b">
        <v>0</v>
      </c>
      <c r="Q2902">
        <v>7</v>
      </c>
      <c r="R2902" s="6">
        <f>E2902/Q2902</f>
        <v>486.42857142857144</v>
      </c>
      <c r="S2902" t="b">
        <v>0</v>
      </c>
      <c r="T2902" t="s">
        <v>8271</v>
      </c>
      <c r="U2902" s="7" t="str">
        <f t="shared" si="136"/>
        <v>theater</v>
      </c>
      <c r="V2902" t="str">
        <f t="shared" si="137"/>
        <v>plays</v>
      </c>
    </row>
    <row r="2903" spans="1:22" ht="46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5">
        <f t="shared" si="135"/>
        <v>8.0000000000000002E-3</v>
      </c>
      <c r="G2903" t="s">
        <v>8221</v>
      </c>
      <c r="H2903" t="s">
        <v>8224</v>
      </c>
      <c r="I2903" t="s">
        <v>8246</v>
      </c>
      <c r="J2903">
        <v>1423345339</v>
      </c>
      <c r="K2903" s="11">
        <f>(Table1[[#This Row],[deadline]]/86400)+25569+(-5/24)</f>
        <v>42042.696053240739</v>
      </c>
      <c r="L2903">
        <v>1418161339</v>
      </c>
      <c r="M2903" s="11">
        <f>(Table1[[#This Row],[launched_at]]/86400)+25569+(-5/24)</f>
        <v>41982.696053240739</v>
      </c>
      <c r="N2903" s="12">
        <f>Table1[[#This Row],[Date Created Conversion]]</f>
        <v>41982.696053240739</v>
      </c>
      <c r="O2903" s="13">
        <f>Table1[[#This Row],[Date Created Conversion]]</f>
        <v>41982.696053240739</v>
      </c>
      <c r="P2903" t="b">
        <v>0</v>
      </c>
      <c r="Q2903">
        <v>2</v>
      </c>
      <c r="R2903" s="6">
        <f>E2903/Q2903</f>
        <v>3</v>
      </c>
      <c r="S2903" t="b">
        <v>0</v>
      </c>
      <c r="T2903" t="s">
        <v>8271</v>
      </c>
      <c r="U2903" s="7" t="str">
        <f t="shared" si="136"/>
        <v>theater</v>
      </c>
      <c r="V2903" t="str">
        <f t="shared" si="137"/>
        <v>plays</v>
      </c>
    </row>
    <row r="2904" spans="1:22" ht="31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5">
        <f t="shared" si="135"/>
        <v>1.6666666666666666E-4</v>
      </c>
      <c r="G2904" t="s">
        <v>8221</v>
      </c>
      <c r="H2904" t="s">
        <v>8224</v>
      </c>
      <c r="I2904" t="s">
        <v>8246</v>
      </c>
      <c r="J2904">
        <v>1440412396</v>
      </c>
      <c r="K2904" s="11">
        <f>(Table1[[#This Row],[deadline]]/86400)+25569+(-5/24)</f>
        <v>42240.231435185182</v>
      </c>
      <c r="L2904">
        <v>1437820396</v>
      </c>
      <c r="M2904" s="11">
        <f>(Table1[[#This Row],[launched_at]]/86400)+25569+(-5/24)</f>
        <v>42210.231435185182</v>
      </c>
      <c r="N2904" s="12">
        <f>Table1[[#This Row],[Date Created Conversion]]</f>
        <v>42210.231435185182</v>
      </c>
      <c r="O2904" s="13">
        <f>Table1[[#This Row],[Date Created Conversion]]</f>
        <v>42210.231435185182</v>
      </c>
      <c r="P2904" t="b">
        <v>0</v>
      </c>
      <c r="Q2904">
        <v>1</v>
      </c>
      <c r="R2904" s="6">
        <f>E2904/Q2904</f>
        <v>25</v>
      </c>
      <c r="S2904" t="b">
        <v>0</v>
      </c>
      <c r="T2904" t="s">
        <v>8271</v>
      </c>
      <c r="U2904" s="7" t="str">
        <f t="shared" si="136"/>
        <v>theater</v>
      </c>
      <c r="V2904" t="str">
        <f t="shared" si="137"/>
        <v>plays</v>
      </c>
    </row>
    <row r="2905" spans="1:22" ht="46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5">
        <f t="shared" si="135"/>
        <v>7.7999999999999996E-3</v>
      </c>
      <c r="G2905" t="s">
        <v>8221</v>
      </c>
      <c r="H2905" t="s">
        <v>8224</v>
      </c>
      <c r="I2905" t="s">
        <v>8246</v>
      </c>
      <c r="J2905">
        <v>1441771218</v>
      </c>
      <c r="K2905" s="11">
        <f>(Table1[[#This Row],[deadline]]/86400)+25569+(-5/24)</f>
        <v>42255.95854166666</v>
      </c>
      <c r="L2905">
        <v>1436587218</v>
      </c>
      <c r="M2905" s="11">
        <f>(Table1[[#This Row],[launched_at]]/86400)+25569+(-5/24)</f>
        <v>42195.95854166666</v>
      </c>
      <c r="N2905" s="12">
        <f>Table1[[#This Row],[Date Created Conversion]]</f>
        <v>42195.95854166666</v>
      </c>
      <c r="O2905" s="13">
        <f>Table1[[#This Row],[Date Created Conversion]]</f>
        <v>42195.95854166666</v>
      </c>
      <c r="P2905" t="b">
        <v>0</v>
      </c>
      <c r="Q2905">
        <v>4</v>
      </c>
      <c r="R2905" s="6">
        <f>E2905/Q2905</f>
        <v>9.75</v>
      </c>
      <c r="S2905" t="b">
        <v>0</v>
      </c>
      <c r="T2905" t="s">
        <v>8271</v>
      </c>
      <c r="U2905" s="7" t="str">
        <f t="shared" si="136"/>
        <v>theater</v>
      </c>
      <c r="V2905" t="str">
        <f t="shared" si="137"/>
        <v>plays</v>
      </c>
    </row>
    <row r="2906" spans="1:22" ht="46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5">
        <f t="shared" si="135"/>
        <v>0.05</v>
      </c>
      <c r="G2906" t="s">
        <v>8221</v>
      </c>
      <c r="H2906" t="s">
        <v>8225</v>
      </c>
      <c r="I2906" t="s">
        <v>8247</v>
      </c>
      <c r="J2906">
        <v>1415534400</v>
      </c>
      <c r="K2906" s="11">
        <f>(Table1[[#This Row],[deadline]]/86400)+25569+(-5/24)</f>
        <v>41952.291666666664</v>
      </c>
      <c r="L2906">
        <v>1414538031</v>
      </c>
      <c r="M2906" s="11">
        <f>(Table1[[#This Row],[launched_at]]/86400)+25569+(-5/24)</f>
        <v>41940.759618055556</v>
      </c>
      <c r="N2906" s="12">
        <f>Table1[[#This Row],[Date Created Conversion]]</f>
        <v>41940.759618055556</v>
      </c>
      <c r="O2906" s="13">
        <f>Table1[[#This Row],[Date Created Conversion]]</f>
        <v>41940.759618055556</v>
      </c>
      <c r="P2906" t="b">
        <v>0</v>
      </c>
      <c r="Q2906">
        <v>4</v>
      </c>
      <c r="R2906" s="6">
        <f>E2906/Q2906</f>
        <v>18.75</v>
      </c>
      <c r="S2906" t="b">
        <v>0</v>
      </c>
      <c r="T2906" t="s">
        <v>8271</v>
      </c>
      <c r="U2906" s="7" t="str">
        <f t="shared" si="136"/>
        <v>theater</v>
      </c>
      <c r="V2906" t="str">
        <f t="shared" si="137"/>
        <v>plays</v>
      </c>
    </row>
    <row r="2907" spans="1:22" ht="46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5">
        <f t="shared" si="135"/>
        <v>0.17771428571428571</v>
      </c>
      <c r="G2907" t="s">
        <v>8221</v>
      </c>
      <c r="H2907" t="s">
        <v>8224</v>
      </c>
      <c r="I2907" t="s">
        <v>8246</v>
      </c>
      <c r="J2907">
        <v>1473211313</v>
      </c>
      <c r="K2907" s="11">
        <f>(Table1[[#This Row],[deadline]]/86400)+25569+(-5/24)</f>
        <v>42619.848530092589</v>
      </c>
      <c r="L2907">
        <v>1472001713</v>
      </c>
      <c r="M2907" s="11">
        <f>(Table1[[#This Row],[launched_at]]/86400)+25569+(-5/24)</f>
        <v>42605.848530092589</v>
      </c>
      <c r="N2907" s="12">
        <f>Table1[[#This Row],[Date Created Conversion]]</f>
        <v>42605.848530092589</v>
      </c>
      <c r="O2907" s="13">
        <f>Table1[[#This Row],[Date Created Conversion]]</f>
        <v>42605.848530092589</v>
      </c>
      <c r="P2907" t="b">
        <v>0</v>
      </c>
      <c r="Q2907">
        <v>17</v>
      </c>
      <c r="R2907" s="6">
        <f>E2907/Q2907</f>
        <v>36.588235294117645</v>
      </c>
      <c r="S2907" t="b">
        <v>0</v>
      </c>
      <c r="T2907" t="s">
        <v>8271</v>
      </c>
      <c r="U2907" s="7" t="str">
        <f t="shared" si="136"/>
        <v>theater</v>
      </c>
      <c r="V2907" t="str">
        <f t="shared" si="137"/>
        <v>plays</v>
      </c>
    </row>
    <row r="2908" spans="1:22" ht="46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5">
        <f t="shared" si="135"/>
        <v>9.4166666666666662E-2</v>
      </c>
      <c r="G2908" t="s">
        <v>8221</v>
      </c>
      <c r="H2908" t="s">
        <v>8224</v>
      </c>
      <c r="I2908" t="s">
        <v>8246</v>
      </c>
      <c r="J2908">
        <v>1438390800</v>
      </c>
      <c r="K2908" s="11">
        <f>(Table1[[#This Row],[deadline]]/86400)+25569+(-5/24)</f>
        <v>42216.833333333336</v>
      </c>
      <c r="L2908">
        <v>1436888066</v>
      </c>
      <c r="M2908" s="11">
        <f>(Table1[[#This Row],[launched_at]]/86400)+25569+(-5/24)</f>
        <v>42199.440578703703</v>
      </c>
      <c r="N2908" s="12">
        <f>Table1[[#This Row],[Date Created Conversion]]</f>
        <v>42199.440578703703</v>
      </c>
      <c r="O2908" s="13">
        <f>Table1[[#This Row],[Date Created Conversion]]</f>
        <v>42199.440578703703</v>
      </c>
      <c r="P2908" t="b">
        <v>0</v>
      </c>
      <c r="Q2908">
        <v>7</v>
      </c>
      <c r="R2908" s="6">
        <f>E2908/Q2908</f>
        <v>80.714285714285708</v>
      </c>
      <c r="S2908" t="b">
        <v>0</v>
      </c>
      <c r="T2908" t="s">
        <v>8271</v>
      </c>
      <c r="U2908" s="7" t="str">
        <f t="shared" si="136"/>
        <v>theater</v>
      </c>
      <c r="V2908" t="str">
        <f t="shared" si="137"/>
        <v>plays</v>
      </c>
    </row>
    <row r="2909" spans="1:22" ht="46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5">
        <f t="shared" si="135"/>
        <v>8.0000000000000004E-4</v>
      </c>
      <c r="G2909" t="s">
        <v>8221</v>
      </c>
      <c r="H2909" t="s">
        <v>8224</v>
      </c>
      <c r="I2909" t="s">
        <v>8246</v>
      </c>
      <c r="J2909">
        <v>1463259837</v>
      </c>
      <c r="K2909" s="11">
        <f>(Table1[[#This Row],[deadline]]/86400)+25569+(-5/24)</f>
        <v>42504.669409722221</v>
      </c>
      <c r="L2909">
        <v>1458075837</v>
      </c>
      <c r="M2909" s="11">
        <f>(Table1[[#This Row],[launched_at]]/86400)+25569+(-5/24)</f>
        <v>42444.669409722221</v>
      </c>
      <c r="N2909" s="12">
        <f>Table1[[#This Row],[Date Created Conversion]]</f>
        <v>42444.669409722221</v>
      </c>
      <c r="O2909" s="13">
        <f>Table1[[#This Row],[Date Created Conversion]]</f>
        <v>42444.669409722221</v>
      </c>
      <c r="P2909" t="b">
        <v>0</v>
      </c>
      <c r="Q2909">
        <v>2</v>
      </c>
      <c r="R2909" s="6">
        <f>E2909/Q2909</f>
        <v>1</v>
      </c>
      <c r="S2909" t="b">
        <v>0</v>
      </c>
      <c r="T2909" t="s">
        <v>8271</v>
      </c>
      <c r="U2909" s="7" t="str">
        <f t="shared" si="136"/>
        <v>theater</v>
      </c>
      <c r="V2909" t="str">
        <f t="shared" si="137"/>
        <v>plays</v>
      </c>
    </row>
    <row r="2910" spans="1:22" ht="61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5">
        <f t="shared" si="135"/>
        <v>2.75E-2</v>
      </c>
      <c r="G2910" t="s">
        <v>8221</v>
      </c>
      <c r="H2910" t="s">
        <v>8224</v>
      </c>
      <c r="I2910" t="s">
        <v>8246</v>
      </c>
      <c r="J2910">
        <v>1465407219</v>
      </c>
      <c r="K2910" s="11">
        <f>(Table1[[#This Row],[deadline]]/86400)+25569+(-5/24)</f>
        <v>42529.523368055554</v>
      </c>
      <c r="L2910">
        <v>1462815219</v>
      </c>
      <c r="M2910" s="11">
        <f>(Table1[[#This Row],[launched_at]]/86400)+25569+(-5/24)</f>
        <v>42499.523368055554</v>
      </c>
      <c r="N2910" s="12">
        <f>Table1[[#This Row],[Date Created Conversion]]</f>
        <v>42499.523368055554</v>
      </c>
      <c r="O2910" s="13">
        <f>Table1[[#This Row],[Date Created Conversion]]</f>
        <v>42499.523368055554</v>
      </c>
      <c r="P2910" t="b">
        <v>0</v>
      </c>
      <c r="Q2910">
        <v>5</v>
      </c>
      <c r="R2910" s="6">
        <f>E2910/Q2910</f>
        <v>52.8</v>
      </c>
      <c r="S2910" t="b">
        <v>0</v>
      </c>
      <c r="T2910" t="s">
        <v>8271</v>
      </c>
      <c r="U2910" s="7" t="str">
        <f t="shared" si="136"/>
        <v>theater</v>
      </c>
      <c r="V2910" t="str">
        <f t="shared" si="137"/>
        <v>plays</v>
      </c>
    </row>
    <row r="2911" spans="1:22" ht="46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5">
        <f t="shared" si="135"/>
        <v>1.1111111111111112E-4</v>
      </c>
      <c r="G2911" t="s">
        <v>8221</v>
      </c>
      <c r="H2911" t="s">
        <v>8224</v>
      </c>
      <c r="I2911" t="s">
        <v>8246</v>
      </c>
      <c r="J2911">
        <v>1416944760</v>
      </c>
      <c r="K2911" s="11">
        <f>(Table1[[#This Row],[deadline]]/86400)+25569+(-5/24)</f>
        <v>41968.615277777775</v>
      </c>
      <c r="L2911">
        <v>1413527001</v>
      </c>
      <c r="M2911" s="11">
        <f>(Table1[[#This Row],[launched_at]]/86400)+25569+(-5/24)</f>
        <v>41929.057881944442</v>
      </c>
      <c r="N2911" s="12">
        <f>Table1[[#This Row],[Date Created Conversion]]</f>
        <v>41929.057881944442</v>
      </c>
      <c r="O2911" s="13">
        <f>Table1[[#This Row],[Date Created Conversion]]</f>
        <v>41929.057881944442</v>
      </c>
      <c r="P2911" t="b">
        <v>0</v>
      </c>
      <c r="Q2911">
        <v>1</v>
      </c>
      <c r="R2911" s="6">
        <f>E2911/Q2911</f>
        <v>20</v>
      </c>
      <c r="S2911" t="b">
        <v>0</v>
      </c>
      <c r="T2911" t="s">
        <v>8271</v>
      </c>
      <c r="U2911" s="7" t="str">
        <f t="shared" si="136"/>
        <v>theater</v>
      </c>
      <c r="V2911" t="str">
        <f t="shared" si="137"/>
        <v>plays</v>
      </c>
    </row>
    <row r="2912" spans="1:22" ht="46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5">
        <f t="shared" si="135"/>
        <v>3.3333333333333335E-5</v>
      </c>
      <c r="G2912" t="s">
        <v>8221</v>
      </c>
      <c r="H2912" t="s">
        <v>8225</v>
      </c>
      <c r="I2912" t="s">
        <v>8247</v>
      </c>
      <c r="J2912">
        <v>1434139887</v>
      </c>
      <c r="K2912" s="11">
        <f>(Table1[[#This Row],[deadline]]/86400)+25569+(-5/24)</f>
        <v>42167.632951388885</v>
      </c>
      <c r="L2912">
        <v>1428955887</v>
      </c>
      <c r="M2912" s="11">
        <f>(Table1[[#This Row],[launched_at]]/86400)+25569+(-5/24)</f>
        <v>42107.632951388885</v>
      </c>
      <c r="N2912" s="12">
        <f>Table1[[#This Row],[Date Created Conversion]]</f>
        <v>42107.632951388885</v>
      </c>
      <c r="O2912" s="13">
        <f>Table1[[#This Row],[Date Created Conversion]]</f>
        <v>42107.632951388885</v>
      </c>
      <c r="P2912" t="b">
        <v>0</v>
      </c>
      <c r="Q2912">
        <v>1</v>
      </c>
      <c r="R2912" s="6">
        <f>E2912/Q2912</f>
        <v>1</v>
      </c>
      <c r="S2912" t="b">
        <v>0</v>
      </c>
      <c r="T2912" t="s">
        <v>8271</v>
      </c>
      <c r="U2912" s="7" t="str">
        <f t="shared" si="136"/>
        <v>theater</v>
      </c>
      <c r="V2912" t="str">
        <f t="shared" si="137"/>
        <v>plays</v>
      </c>
    </row>
    <row r="2913" spans="1:22" ht="46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5">
        <f t="shared" si="135"/>
        <v>0.36499999999999999</v>
      </c>
      <c r="G2913" t="s">
        <v>8221</v>
      </c>
      <c r="H2913" t="s">
        <v>8224</v>
      </c>
      <c r="I2913" t="s">
        <v>8246</v>
      </c>
      <c r="J2913">
        <v>1435429626</v>
      </c>
      <c r="K2913" s="11">
        <f>(Table1[[#This Row],[deadline]]/86400)+25569+(-5/24)</f>
        <v>42182.560486111113</v>
      </c>
      <c r="L2913">
        <v>1431973626</v>
      </c>
      <c r="M2913" s="11">
        <f>(Table1[[#This Row],[launched_at]]/86400)+25569+(-5/24)</f>
        <v>42142.560486111113</v>
      </c>
      <c r="N2913" s="12">
        <f>Table1[[#This Row],[Date Created Conversion]]</f>
        <v>42142.560486111113</v>
      </c>
      <c r="O2913" s="13">
        <f>Table1[[#This Row],[Date Created Conversion]]</f>
        <v>42142.560486111113</v>
      </c>
      <c r="P2913" t="b">
        <v>0</v>
      </c>
      <c r="Q2913">
        <v>14</v>
      </c>
      <c r="R2913" s="6">
        <f>E2913/Q2913</f>
        <v>46.928571428571431</v>
      </c>
      <c r="S2913" t="b">
        <v>0</v>
      </c>
      <c r="T2913" t="s">
        <v>8271</v>
      </c>
      <c r="U2913" s="7" t="str">
        <f t="shared" si="136"/>
        <v>theater</v>
      </c>
      <c r="V2913" t="str">
        <f t="shared" si="137"/>
        <v>plays</v>
      </c>
    </row>
    <row r="2914" spans="1:22" ht="46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5">
        <f t="shared" si="135"/>
        <v>0.14058171745152354</v>
      </c>
      <c r="G2914" t="s">
        <v>8221</v>
      </c>
      <c r="H2914" t="s">
        <v>8224</v>
      </c>
      <c r="I2914" t="s">
        <v>8246</v>
      </c>
      <c r="J2914">
        <v>1452827374</v>
      </c>
      <c r="K2914" s="11">
        <f>(Table1[[#This Row],[deadline]]/86400)+25569+(-5/24)</f>
        <v>42383.923310185179</v>
      </c>
      <c r="L2914">
        <v>1450235374</v>
      </c>
      <c r="M2914" s="11">
        <f>(Table1[[#This Row],[launched_at]]/86400)+25569+(-5/24)</f>
        <v>42353.923310185179</v>
      </c>
      <c r="N2914" s="12">
        <f>Table1[[#This Row],[Date Created Conversion]]</f>
        <v>42353.923310185179</v>
      </c>
      <c r="O2914" s="13">
        <f>Table1[[#This Row],[Date Created Conversion]]</f>
        <v>42353.923310185179</v>
      </c>
      <c r="P2914" t="b">
        <v>0</v>
      </c>
      <c r="Q2914">
        <v>26</v>
      </c>
      <c r="R2914" s="6">
        <f>E2914/Q2914</f>
        <v>78.07692307692308</v>
      </c>
      <c r="S2914" t="b">
        <v>0</v>
      </c>
      <c r="T2914" t="s">
        <v>8271</v>
      </c>
      <c r="U2914" s="7" t="str">
        <f t="shared" si="136"/>
        <v>theater</v>
      </c>
      <c r="V2914" t="str">
        <f t="shared" si="137"/>
        <v>plays</v>
      </c>
    </row>
    <row r="2915" spans="1:22" ht="46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5">
        <f t="shared" si="135"/>
        <v>2.0000000000000001E-4</v>
      </c>
      <c r="G2915" t="s">
        <v>8221</v>
      </c>
      <c r="H2915" t="s">
        <v>8224</v>
      </c>
      <c r="I2915" t="s">
        <v>8246</v>
      </c>
      <c r="J2915">
        <v>1410041339</v>
      </c>
      <c r="K2915" s="11">
        <f>(Table1[[#This Row],[deadline]]/86400)+25569+(-5/24)</f>
        <v>41888.714571759258</v>
      </c>
      <c r="L2915">
        <v>1404857339</v>
      </c>
      <c r="M2915" s="11">
        <f>(Table1[[#This Row],[launched_at]]/86400)+25569+(-5/24)</f>
        <v>41828.714571759258</v>
      </c>
      <c r="N2915" s="12">
        <f>Table1[[#This Row],[Date Created Conversion]]</f>
        <v>41828.714571759258</v>
      </c>
      <c r="O2915" s="13">
        <f>Table1[[#This Row],[Date Created Conversion]]</f>
        <v>41828.714571759258</v>
      </c>
      <c r="P2915" t="b">
        <v>0</v>
      </c>
      <c r="Q2915">
        <v>2</v>
      </c>
      <c r="R2915" s="6">
        <f>E2915/Q2915</f>
        <v>1</v>
      </c>
      <c r="S2915" t="b">
        <v>0</v>
      </c>
      <c r="T2915" t="s">
        <v>8271</v>
      </c>
      <c r="U2915" s="7" t="str">
        <f t="shared" si="136"/>
        <v>theater</v>
      </c>
      <c r="V2915" t="str">
        <f t="shared" si="137"/>
        <v>plays</v>
      </c>
    </row>
    <row r="2916" spans="1:22" ht="31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5">
        <f t="shared" si="135"/>
        <v>4.0000000000000003E-5</v>
      </c>
      <c r="G2916" t="s">
        <v>8221</v>
      </c>
      <c r="H2916" t="s">
        <v>8225</v>
      </c>
      <c r="I2916" t="s">
        <v>8247</v>
      </c>
      <c r="J2916">
        <v>1426365994</v>
      </c>
      <c r="K2916" s="11">
        <f>(Table1[[#This Row],[deadline]]/86400)+25569+(-5/24)</f>
        <v>42077.657337962963</v>
      </c>
      <c r="L2916">
        <v>1421185594</v>
      </c>
      <c r="M2916" s="11">
        <f>(Table1[[#This Row],[launched_at]]/86400)+25569+(-5/24)</f>
        <v>42017.699004629627</v>
      </c>
      <c r="N2916" s="12">
        <f>Table1[[#This Row],[Date Created Conversion]]</f>
        <v>42017.699004629627</v>
      </c>
      <c r="O2916" s="13">
        <f>Table1[[#This Row],[Date Created Conversion]]</f>
        <v>42017.699004629627</v>
      </c>
      <c r="P2916" t="b">
        <v>0</v>
      </c>
      <c r="Q2916">
        <v>1</v>
      </c>
      <c r="R2916" s="6">
        <f>E2916/Q2916</f>
        <v>1</v>
      </c>
      <c r="S2916" t="b">
        <v>0</v>
      </c>
      <c r="T2916" t="s">
        <v>8271</v>
      </c>
      <c r="U2916" s="7" t="str">
        <f t="shared" si="136"/>
        <v>theater</v>
      </c>
      <c r="V2916" t="str">
        <f t="shared" si="137"/>
        <v>plays</v>
      </c>
    </row>
    <row r="2917" spans="1:22" ht="46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5">
        <f t="shared" si="135"/>
        <v>0.61099999999999999</v>
      </c>
      <c r="G2917" t="s">
        <v>8221</v>
      </c>
      <c r="H2917" t="s">
        <v>8225</v>
      </c>
      <c r="I2917" t="s">
        <v>8247</v>
      </c>
      <c r="J2917">
        <v>1458117190</v>
      </c>
      <c r="K2917" s="11">
        <f>(Table1[[#This Row],[deadline]]/86400)+25569+(-5/24)</f>
        <v>42445.1480324074</v>
      </c>
      <c r="L2917">
        <v>1455528790</v>
      </c>
      <c r="M2917" s="11">
        <f>(Table1[[#This Row],[launched_at]]/86400)+25569+(-5/24)</f>
        <v>42415.189699074072</v>
      </c>
      <c r="N2917" s="12">
        <f>Table1[[#This Row],[Date Created Conversion]]</f>
        <v>42415.189699074072</v>
      </c>
      <c r="O2917" s="13">
        <f>Table1[[#This Row],[Date Created Conversion]]</f>
        <v>42415.189699074072</v>
      </c>
      <c r="P2917" t="b">
        <v>0</v>
      </c>
      <c r="Q2917">
        <v>3</v>
      </c>
      <c r="R2917" s="6">
        <f>E2917/Q2917</f>
        <v>203.66666666666666</v>
      </c>
      <c r="S2917" t="b">
        <v>0</v>
      </c>
      <c r="T2917" t="s">
        <v>8271</v>
      </c>
      <c r="U2917" s="7" t="str">
        <f t="shared" si="136"/>
        <v>theater</v>
      </c>
      <c r="V2917" t="str">
        <f t="shared" si="137"/>
        <v>plays</v>
      </c>
    </row>
    <row r="2918" spans="1:22" ht="31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5">
        <f t="shared" si="135"/>
        <v>7.8378378378378383E-2</v>
      </c>
      <c r="G2918" t="s">
        <v>8221</v>
      </c>
      <c r="H2918" t="s">
        <v>8225</v>
      </c>
      <c r="I2918" t="s">
        <v>8247</v>
      </c>
      <c r="J2918">
        <v>1400498789</v>
      </c>
      <c r="K2918" s="11">
        <f>(Table1[[#This Row],[deadline]]/86400)+25569+(-5/24)</f>
        <v>41778.268391203703</v>
      </c>
      <c r="L2918">
        <v>1398511589</v>
      </c>
      <c r="M2918" s="11">
        <f>(Table1[[#This Row],[launched_at]]/86400)+25569+(-5/24)</f>
        <v>41755.268391203703</v>
      </c>
      <c r="N2918" s="12">
        <f>Table1[[#This Row],[Date Created Conversion]]</f>
        <v>41755.268391203703</v>
      </c>
      <c r="O2918" s="13">
        <f>Table1[[#This Row],[Date Created Conversion]]</f>
        <v>41755.268391203703</v>
      </c>
      <c r="P2918" t="b">
        <v>0</v>
      </c>
      <c r="Q2918">
        <v>7</v>
      </c>
      <c r="R2918" s="6">
        <f>E2918/Q2918</f>
        <v>20.714285714285715</v>
      </c>
      <c r="S2918" t="b">
        <v>0</v>
      </c>
      <c r="T2918" t="s">
        <v>8271</v>
      </c>
      <c r="U2918" s="7" t="str">
        <f t="shared" si="136"/>
        <v>theater</v>
      </c>
      <c r="V2918" t="str">
        <f t="shared" si="137"/>
        <v>plays</v>
      </c>
    </row>
    <row r="2919" spans="1:22" ht="46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5">
        <f t="shared" si="135"/>
        <v>0.2185</v>
      </c>
      <c r="G2919" t="s">
        <v>8221</v>
      </c>
      <c r="H2919" t="s">
        <v>8224</v>
      </c>
      <c r="I2919" t="s">
        <v>8246</v>
      </c>
      <c r="J2919">
        <v>1442381847</v>
      </c>
      <c r="K2919" s="11">
        <f>(Table1[[#This Row],[deadline]]/86400)+25569+(-5/24)</f>
        <v>42263.026006944441</v>
      </c>
      <c r="L2919">
        <v>1440826647</v>
      </c>
      <c r="M2919" s="11">
        <f>(Table1[[#This Row],[launched_at]]/86400)+25569+(-5/24)</f>
        <v>42245.026006944441</v>
      </c>
      <c r="N2919" s="12">
        <f>Table1[[#This Row],[Date Created Conversion]]</f>
        <v>42245.026006944441</v>
      </c>
      <c r="O2919" s="13">
        <f>Table1[[#This Row],[Date Created Conversion]]</f>
        <v>42245.026006944441</v>
      </c>
      <c r="P2919" t="b">
        <v>0</v>
      </c>
      <c r="Q2919">
        <v>9</v>
      </c>
      <c r="R2919" s="6">
        <f>E2919/Q2919</f>
        <v>48.555555555555557</v>
      </c>
      <c r="S2919" t="b">
        <v>0</v>
      </c>
      <c r="T2919" t="s">
        <v>8271</v>
      </c>
      <c r="U2919" s="7" t="str">
        <f t="shared" si="136"/>
        <v>theater</v>
      </c>
      <c r="V2919" t="str">
        <f t="shared" si="137"/>
        <v>plays</v>
      </c>
    </row>
    <row r="2920" spans="1:22" ht="46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5">
        <f t="shared" si="135"/>
        <v>0.27239999999999998</v>
      </c>
      <c r="G2920" t="s">
        <v>8221</v>
      </c>
      <c r="H2920" t="s">
        <v>8224</v>
      </c>
      <c r="I2920" t="s">
        <v>8246</v>
      </c>
      <c r="J2920">
        <v>1446131207</v>
      </c>
      <c r="K2920" s="11">
        <f>(Table1[[#This Row],[deadline]]/86400)+25569+(-5/24)</f>
        <v>42306.421377314815</v>
      </c>
      <c r="L2920">
        <v>1443712007</v>
      </c>
      <c r="M2920" s="11">
        <f>(Table1[[#This Row],[launched_at]]/86400)+25569+(-5/24)</f>
        <v>42278.421377314815</v>
      </c>
      <c r="N2920" s="12">
        <f>Table1[[#This Row],[Date Created Conversion]]</f>
        <v>42278.421377314815</v>
      </c>
      <c r="O2920" s="13">
        <f>Table1[[#This Row],[Date Created Conversion]]</f>
        <v>42278.421377314815</v>
      </c>
      <c r="P2920" t="b">
        <v>0</v>
      </c>
      <c r="Q2920">
        <v>20</v>
      </c>
      <c r="R2920" s="6">
        <f>E2920/Q2920</f>
        <v>68.099999999999994</v>
      </c>
      <c r="S2920" t="b">
        <v>0</v>
      </c>
      <c r="T2920" t="s">
        <v>8271</v>
      </c>
      <c r="U2920" s="7" t="str">
        <f t="shared" si="136"/>
        <v>theater</v>
      </c>
      <c r="V2920" t="str">
        <f t="shared" si="137"/>
        <v>plays</v>
      </c>
    </row>
    <row r="2921" spans="1:22" ht="46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5">
        <f t="shared" si="135"/>
        <v>8.5000000000000006E-2</v>
      </c>
      <c r="G2921" t="s">
        <v>8221</v>
      </c>
      <c r="H2921" t="s">
        <v>8224</v>
      </c>
      <c r="I2921" t="s">
        <v>8246</v>
      </c>
      <c r="J2921">
        <v>1407250329</v>
      </c>
      <c r="K2921" s="11">
        <f>(Table1[[#This Row],[deadline]]/86400)+25569+(-5/24)</f>
        <v>41856.411215277774</v>
      </c>
      <c r="L2921">
        <v>1404658329</v>
      </c>
      <c r="M2921" s="11">
        <f>(Table1[[#This Row],[launched_at]]/86400)+25569+(-5/24)</f>
        <v>41826.411215277774</v>
      </c>
      <c r="N2921" s="12">
        <f>Table1[[#This Row],[Date Created Conversion]]</f>
        <v>41826.411215277774</v>
      </c>
      <c r="O2921" s="13">
        <f>Table1[[#This Row],[Date Created Conversion]]</f>
        <v>41826.411215277774</v>
      </c>
      <c r="P2921" t="b">
        <v>0</v>
      </c>
      <c r="Q2921">
        <v>6</v>
      </c>
      <c r="R2921" s="6">
        <f>E2921/Q2921</f>
        <v>8.5</v>
      </c>
      <c r="S2921" t="b">
        <v>0</v>
      </c>
      <c r="T2921" t="s">
        <v>8271</v>
      </c>
      <c r="U2921" s="7" t="str">
        <f t="shared" si="136"/>
        <v>theater</v>
      </c>
      <c r="V2921" t="str">
        <f t="shared" si="137"/>
        <v>plays</v>
      </c>
    </row>
    <row r="2922" spans="1:22" ht="46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5">
        <f t="shared" si="135"/>
        <v>0.26840000000000003</v>
      </c>
      <c r="G2922" t="s">
        <v>8221</v>
      </c>
      <c r="H2922" t="s">
        <v>8229</v>
      </c>
      <c r="I2922" t="s">
        <v>8251</v>
      </c>
      <c r="J2922">
        <v>1427306470</v>
      </c>
      <c r="K2922" s="11">
        <f>(Table1[[#This Row],[deadline]]/86400)+25569+(-5/24)</f>
        <v>42088.54247685185</v>
      </c>
      <c r="L2922">
        <v>1424718070</v>
      </c>
      <c r="M2922" s="11">
        <f>(Table1[[#This Row],[launched_at]]/86400)+25569+(-5/24)</f>
        <v>42058.584143518521</v>
      </c>
      <c r="N2922" s="12">
        <f>Table1[[#This Row],[Date Created Conversion]]</f>
        <v>42058.584143518521</v>
      </c>
      <c r="O2922" s="13">
        <f>Table1[[#This Row],[Date Created Conversion]]</f>
        <v>42058.584143518521</v>
      </c>
      <c r="P2922" t="b">
        <v>0</v>
      </c>
      <c r="Q2922">
        <v>13</v>
      </c>
      <c r="R2922" s="6">
        <f>E2922/Q2922</f>
        <v>51.615384615384613</v>
      </c>
      <c r="S2922" t="b">
        <v>0</v>
      </c>
      <c r="T2922" t="s">
        <v>8271</v>
      </c>
      <c r="U2922" s="7" t="str">
        <f t="shared" si="136"/>
        <v>theater</v>
      </c>
      <c r="V2922" t="str">
        <f t="shared" si="137"/>
        <v>plays</v>
      </c>
    </row>
    <row r="2923" spans="1:22" ht="3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5">
        <f t="shared" si="135"/>
        <v>1.29</v>
      </c>
      <c r="G2923" t="s">
        <v>8219</v>
      </c>
      <c r="H2923" t="s">
        <v>8224</v>
      </c>
      <c r="I2923" t="s">
        <v>8246</v>
      </c>
      <c r="J2923">
        <v>1411679804</v>
      </c>
      <c r="K2923" s="11">
        <f>(Table1[[#This Row],[deadline]]/86400)+25569+(-5/24)</f>
        <v>41907.678287037037</v>
      </c>
      <c r="L2923">
        <v>1409087804</v>
      </c>
      <c r="M2923" s="11">
        <f>(Table1[[#This Row],[launched_at]]/86400)+25569+(-5/24)</f>
        <v>41877.678287037037</v>
      </c>
      <c r="N2923" s="12">
        <f>Table1[[#This Row],[Date Created Conversion]]</f>
        <v>41877.678287037037</v>
      </c>
      <c r="O2923" s="13">
        <f>Table1[[#This Row],[Date Created Conversion]]</f>
        <v>41877.678287037037</v>
      </c>
      <c r="P2923" t="b">
        <v>0</v>
      </c>
      <c r="Q2923">
        <v>3</v>
      </c>
      <c r="R2923" s="6">
        <f>E2923/Q2923</f>
        <v>43</v>
      </c>
      <c r="S2923" t="b">
        <v>1</v>
      </c>
      <c r="T2923" t="s">
        <v>8305</v>
      </c>
      <c r="U2923" s="7" t="str">
        <f t="shared" si="136"/>
        <v>theater</v>
      </c>
      <c r="V2923" t="str">
        <f t="shared" si="137"/>
        <v>musical</v>
      </c>
    </row>
    <row r="2924" spans="1:22" ht="46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5">
        <f t="shared" si="135"/>
        <v>1</v>
      </c>
      <c r="G2924" t="s">
        <v>8219</v>
      </c>
      <c r="H2924" t="s">
        <v>8225</v>
      </c>
      <c r="I2924" t="s">
        <v>8247</v>
      </c>
      <c r="J2924">
        <v>1431982727</v>
      </c>
      <c r="K2924" s="11">
        <f>(Table1[[#This Row],[deadline]]/86400)+25569+(-5/24)</f>
        <v>42142.665821759256</v>
      </c>
      <c r="L2924">
        <v>1428094727</v>
      </c>
      <c r="M2924" s="11">
        <f>(Table1[[#This Row],[launched_at]]/86400)+25569+(-5/24)</f>
        <v>42097.665821759256</v>
      </c>
      <c r="N2924" s="12">
        <f>Table1[[#This Row],[Date Created Conversion]]</f>
        <v>42097.665821759256</v>
      </c>
      <c r="O2924" s="13">
        <f>Table1[[#This Row],[Date Created Conversion]]</f>
        <v>42097.665821759256</v>
      </c>
      <c r="P2924" t="b">
        <v>0</v>
      </c>
      <c r="Q2924">
        <v>6</v>
      </c>
      <c r="R2924" s="6">
        <f>E2924/Q2924</f>
        <v>83.333333333333329</v>
      </c>
      <c r="S2924" t="b">
        <v>1</v>
      </c>
      <c r="T2924" t="s">
        <v>8305</v>
      </c>
      <c r="U2924" s="7" t="str">
        <f t="shared" si="136"/>
        <v>theater</v>
      </c>
      <c r="V2924" t="str">
        <f t="shared" si="137"/>
        <v>musical</v>
      </c>
    </row>
    <row r="2925" spans="1:22" ht="46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5">
        <f t="shared" si="135"/>
        <v>1</v>
      </c>
      <c r="G2925" t="s">
        <v>8219</v>
      </c>
      <c r="H2925" t="s">
        <v>8224</v>
      </c>
      <c r="I2925" t="s">
        <v>8246</v>
      </c>
      <c r="J2925">
        <v>1422068400</v>
      </c>
      <c r="K2925" s="11">
        <f>(Table1[[#This Row],[deadline]]/86400)+25569+(-5/24)</f>
        <v>42027.916666666664</v>
      </c>
      <c r="L2925">
        <v>1420774779</v>
      </c>
      <c r="M2925" s="11">
        <f>(Table1[[#This Row],[launched_at]]/86400)+25569+(-5/24)</f>
        <v>42012.944201388884</v>
      </c>
      <c r="N2925" s="12">
        <f>Table1[[#This Row],[Date Created Conversion]]</f>
        <v>42012.944201388884</v>
      </c>
      <c r="O2925" s="13">
        <f>Table1[[#This Row],[Date Created Conversion]]</f>
        <v>42012.944201388884</v>
      </c>
      <c r="P2925" t="b">
        <v>0</v>
      </c>
      <c r="Q2925">
        <v>10</v>
      </c>
      <c r="R2925" s="6">
        <f>E2925/Q2925</f>
        <v>30</v>
      </c>
      <c r="S2925" t="b">
        <v>1</v>
      </c>
      <c r="T2925" t="s">
        <v>8305</v>
      </c>
      <c r="U2925" s="7" t="str">
        <f t="shared" si="136"/>
        <v>theater</v>
      </c>
      <c r="V2925" t="str">
        <f t="shared" si="137"/>
        <v>musical</v>
      </c>
    </row>
    <row r="2926" spans="1:22" ht="46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5">
        <f t="shared" si="135"/>
        <v>1.032</v>
      </c>
      <c r="G2926" t="s">
        <v>8219</v>
      </c>
      <c r="H2926" t="s">
        <v>8224</v>
      </c>
      <c r="I2926" t="s">
        <v>8246</v>
      </c>
      <c r="J2926">
        <v>1431143940</v>
      </c>
      <c r="K2926" s="11">
        <f>(Table1[[#This Row],[deadline]]/86400)+25569+(-5/24)</f>
        <v>42132.957638888889</v>
      </c>
      <c r="L2926">
        <v>1428585710</v>
      </c>
      <c r="M2926" s="11">
        <f>(Table1[[#This Row],[launched_at]]/86400)+25569+(-5/24)</f>
        <v>42103.348495370366</v>
      </c>
      <c r="N2926" s="12">
        <f>Table1[[#This Row],[Date Created Conversion]]</f>
        <v>42103.348495370366</v>
      </c>
      <c r="O2926" s="13">
        <f>Table1[[#This Row],[Date Created Conversion]]</f>
        <v>42103.348495370366</v>
      </c>
      <c r="P2926" t="b">
        <v>0</v>
      </c>
      <c r="Q2926">
        <v>147</v>
      </c>
      <c r="R2926" s="6">
        <f>E2926/Q2926</f>
        <v>175.51020408163265</v>
      </c>
      <c r="S2926" t="b">
        <v>1</v>
      </c>
      <c r="T2926" t="s">
        <v>8305</v>
      </c>
      <c r="U2926" s="7" t="str">
        <f t="shared" si="136"/>
        <v>theater</v>
      </c>
      <c r="V2926" t="str">
        <f t="shared" si="137"/>
        <v>musical</v>
      </c>
    </row>
    <row r="2927" spans="1:22" ht="46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5">
        <f t="shared" si="135"/>
        <v>1.0244597777777777</v>
      </c>
      <c r="G2927" t="s">
        <v>8219</v>
      </c>
      <c r="H2927" t="s">
        <v>8224</v>
      </c>
      <c r="I2927" t="s">
        <v>8246</v>
      </c>
      <c r="J2927">
        <v>1410444068</v>
      </c>
      <c r="K2927" s="11">
        <f>(Table1[[#This Row],[deadline]]/86400)+25569+(-5/24)</f>
        <v>41893.375787037039</v>
      </c>
      <c r="L2927">
        <v>1407852068</v>
      </c>
      <c r="M2927" s="11">
        <f>(Table1[[#This Row],[launched_at]]/86400)+25569+(-5/24)</f>
        <v>41863.375787037039</v>
      </c>
      <c r="N2927" s="12">
        <f>Table1[[#This Row],[Date Created Conversion]]</f>
        <v>41863.375787037039</v>
      </c>
      <c r="O2927" s="13">
        <f>Table1[[#This Row],[Date Created Conversion]]</f>
        <v>41863.375787037039</v>
      </c>
      <c r="P2927" t="b">
        <v>0</v>
      </c>
      <c r="Q2927">
        <v>199</v>
      </c>
      <c r="R2927" s="6">
        <f>E2927/Q2927</f>
        <v>231.66175879396985</v>
      </c>
      <c r="S2927" t="b">
        <v>1</v>
      </c>
      <c r="T2927" t="s">
        <v>8305</v>
      </c>
      <c r="U2927" s="7" t="str">
        <f t="shared" si="136"/>
        <v>theater</v>
      </c>
      <c r="V2927" t="str">
        <f t="shared" si="137"/>
        <v>musical</v>
      </c>
    </row>
    <row r="2928" spans="1:22" ht="46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5">
        <f t="shared" si="135"/>
        <v>1.25</v>
      </c>
      <c r="G2928" t="s">
        <v>8219</v>
      </c>
      <c r="H2928" t="s">
        <v>8224</v>
      </c>
      <c r="I2928" t="s">
        <v>8246</v>
      </c>
      <c r="J2928">
        <v>1424715779</v>
      </c>
      <c r="K2928" s="11">
        <f>(Table1[[#This Row],[deadline]]/86400)+25569+(-5/24)</f>
        <v>42058.557627314811</v>
      </c>
      <c r="L2928">
        <v>1423506179</v>
      </c>
      <c r="M2928" s="11">
        <f>(Table1[[#This Row],[launched_at]]/86400)+25569+(-5/24)</f>
        <v>42044.557627314811</v>
      </c>
      <c r="N2928" s="12">
        <f>Table1[[#This Row],[Date Created Conversion]]</f>
        <v>42044.557627314811</v>
      </c>
      <c r="O2928" s="13">
        <f>Table1[[#This Row],[Date Created Conversion]]</f>
        <v>42044.557627314811</v>
      </c>
      <c r="P2928" t="b">
        <v>0</v>
      </c>
      <c r="Q2928">
        <v>50</v>
      </c>
      <c r="R2928" s="6">
        <f>E2928/Q2928</f>
        <v>75</v>
      </c>
      <c r="S2928" t="b">
        <v>1</v>
      </c>
      <c r="T2928" t="s">
        <v>8305</v>
      </c>
      <c r="U2928" s="7" t="str">
        <f t="shared" si="136"/>
        <v>theater</v>
      </c>
      <c r="V2928" t="str">
        <f t="shared" si="137"/>
        <v>musical</v>
      </c>
    </row>
    <row r="2929" spans="1:22" ht="46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5">
        <f t="shared" si="135"/>
        <v>1.3083333333333333</v>
      </c>
      <c r="G2929" t="s">
        <v>8219</v>
      </c>
      <c r="H2929" t="s">
        <v>8224</v>
      </c>
      <c r="I2929" t="s">
        <v>8246</v>
      </c>
      <c r="J2929">
        <v>1405400400</v>
      </c>
      <c r="K2929" s="11">
        <f>(Table1[[#This Row],[deadline]]/86400)+25569+(-5/24)</f>
        <v>41835</v>
      </c>
      <c r="L2929">
        <v>1402934629</v>
      </c>
      <c r="M2929" s="11">
        <f>(Table1[[#This Row],[launched_at]]/86400)+25569+(-5/24)</f>
        <v>41806.460983796293</v>
      </c>
      <c r="N2929" s="12">
        <f>Table1[[#This Row],[Date Created Conversion]]</f>
        <v>41806.460983796293</v>
      </c>
      <c r="O2929" s="13">
        <f>Table1[[#This Row],[Date Created Conversion]]</f>
        <v>41806.460983796293</v>
      </c>
      <c r="P2929" t="b">
        <v>0</v>
      </c>
      <c r="Q2929">
        <v>21</v>
      </c>
      <c r="R2929" s="6">
        <f>E2929/Q2929</f>
        <v>112.14285714285714</v>
      </c>
      <c r="S2929" t="b">
        <v>1</v>
      </c>
      <c r="T2929" t="s">
        <v>8305</v>
      </c>
      <c r="U2929" s="7" t="str">
        <f t="shared" si="136"/>
        <v>theater</v>
      </c>
      <c r="V2929" t="str">
        <f t="shared" si="137"/>
        <v>musical</v>
      </c>
    </row>
    <row r="2930" spans="1:22" ht="3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5">
        <f t="shared" si="135"/>
        <v>1</v>
      </c>
      <c r="G2930" t="s">
        <v>8219</v>
      </c>
      <c r="H2930" t="s">
        <v>8224</v>
      </c>
      <c r="I2930" t="s">
        <v>8246</v>
      </c>
      <c r="J2930">
        <v>1457135846</v>
      </c>
      <c r="K2930" s="11">
        <f>(Table1[[#This Row],[deadline]]/86400)+25569+(-5/24)</f>
        <v>42433.789884259262</v>
      </c>
      <c r="L2930">
        <v>1454543846</v>
      </c>
      <c r="M2930" s="11">
        <f>(Table1[[#This Row],[launched_at]]/86400)+25569+(-5/24)</f>
        <v>42403.789884259262</v>
      </c>
      <c r="N2930" s="12">
        <f>Table1[[#This Row],[Date Created Conversion]]</f>
        <v>42403.789884259262</v>
      </c>
      <c r="O2930" s="13">
        <f>Table1[[#This Row],[Date Created Conversion]]</f>
        <v>42403.789884259262</v>
      </c>
      <c r="P2930" t="b">
        <v>0</v>
      </c>
      <c r="Q2930">
        <v>24</v>
      </c>
      <c r="R2930" s="6">
        <f>E2930/Q2930</f>
        <v>41.666666666666664</v>
      </c>
      <c r="S2930" t="b">
        <v>1</v>
      </c>
      <c r="T2930" t="s">
        <v>8305</v>
      </c>
      <c r="U2930" s="7" t="str">
        <f t="shared" si="136"/>
        <v>theater</v>
      </c>
      <c r="V2930" t="str">
        <f t="shared" si="137"/>
        <v>musical</v>
      </c>
    </row>
    <row r="2931" spans="1:22" ht="46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5">
        <f t="shared" si="135"/>
        <v>1.02069375</v>
      </c>
      <c r="G2931" t="s">
        <v>8219</v>
      </c>
      <c r="H2931" t="s">
        <v>8224</v>
      </c>
      <c r="I2931" t="s">
        <v>8246</v>
      </c>
      <c r="J2931">
        <v>1401024758</v>
      </c>
      <c r="K2931" s="11">
        <f>(Table1[[#This Row],[deadline]]/86400)+25569+(-5/24)</f>
        <v>41784.355995370366</v>
      </c>
      <c r="L2931">
        <v>1398432758</v>
      </c>
      <c r="M2931" s="11">
        <f>(Table1[[#This Row],[launched_at]]/86400)+25569+(-5/24)</f>
        <v>41754.355995370366</v>
      </c>
      <c r="N2931" s="12">
        <f>Table1[[#This Row],[Date Created Conversion]]</f>
        <v>41754.355995370366</v>
      </c>
      <c r="O2931" s="13">
        <f>Table1[[#This Row],[Date Created Conversion]]</f>
        <v>41754.355995370366</v>
      </c>
      <c r="P2931" t="b">
        <v>0</v>
      </c>
      <c r="Q2931">
        <v>32</v>
      </c>
      <c r="R2931" s="6">
        <f>E2931/Q2931</f>
        <v>255.17343750000001</v>
      </c>
      <c r="S2931" t="b">
        <v>1</v>
      </c>
      <c r="T2931" t="s">
        <v>8305</v>
      </c>
      <c r="U2931" s="7" t="str">
        <f t="shared" si="136"/>
        <v>theater</v>
      </c>
      <c r="V2931" t="str">
        <f t="shared" si="137"/>
        <v>musical</v>
      </c>
    </row>
    <row r="2932" spans="1:22" ht="46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5">
        <f t="shared" si="135"/>
        <v>1.0092000000000001</v>
      </c>
      <c r="G2932" t="s">
        <v>8219</v>
      </c>
      <c r="H2932" t="s">
        <v>8225</v>
      </c>
      <c r="I2932" t="s">
        <v>8247</v>
      </c>
      <c r="J2932">
        <v>1431007264</v>
      </c>
      <c r="K2932" s="11">
        <f>(Table1[[#This Row],[deadline]]/86400)+25569+(-5/24)</f>
        <v>42131.375740740739</v>
      </c>
      <c r="L2932">
        <v>1428415264</v>
      </c>
      <c r="M2932" s="11">
        <f>(Table1[[#This Row],[launched_at]]/86400)+25569+(-5/24)</f>
        <v>42101.375740740739</v>
      </c>
      <c r="N2932" s="12">
        <f>Table1[[#This Row],[Date Created Conversion]]</f>
        <v>42101.375740740739</v>
      </c>
      <c r="O2932" s="13">
        <f>Table1[[#This Row],[Date Created Conversion]]</f>
        <v>42101.375740740739</v>
      </c>
      <c r="P2932" t="b">
        <v>0</v>
      </c>
      <c r="Q2932">
        <v>62</v>
      </c>
      <c r="R2932" s="6">
        <f>E2932/Q2932</f>
        <v>162.7741935483871</v>
      </c>
      <c r="S2932" t="b">
        <v>1</v>
      </c>
      <c r="T2932" t="s">
        <v>8305</v>
      </c>
      <c r="U2932" s="7" t="str">
        <f t="shared" si="136"/>
        <v>theater</v>
      </c>
      <c r="V2932" t="str">
        <f t="shared" si="137"/>
        <v>musical</v>
      </c>
    </row>
    <row r="2933" spans="1:22" ht="46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5">
        <f t="shared" si="135"/>
        <v>1.06</v>
      </c>
      <c r="G2933" t="s">
        <v>8219</v>
      </c>
      <c r="H2933" t="s">
        <v>8229</v>
      </c>
      <c r="I2933" t="s">
        <v>8251</v>
      </c>
      <c r="J2933">
        <v>1410761280</v>
      </c>
      <c r="K2933" s="11">
        <f>(Table1[[#This Row],[deadline]]/86400)+25569+(-5/24)</f>
        <v>41897.047222222223</v>
      </c>
      <c r="L2933">
        <v>1408604363</v>
      </c>
      <c r="M2933" s="11">
        <f>(Table1[[#This Row],[launched_at]]/86400)+25569+(-5/24)</f>
        <v>41872.082905092589</v>
      </c>
      <c r="N2933" s="12">
        <f>Table1[[#This Row],[Date Created Conversion]]</f>
        <v>41872.082905092589</v>
      </c>
      <c r="O2933" s="13">
        <f>Table1[[#This Row],[Date Created Conversion]]</f>
        <v>41872.082905092589</v>
      </c>
      <c r="P2933" t="b">
        <v>0</v>
      </c>
      <c r="Q2933">
        <v>9</v>
      </c>
      <c r="R2933" s="6">
        <f>E2933/Q2933</f>
        <v>88.333333333333329</v>
      </c>
      <c r="S2933" t="b">
        <v>1</v>
      </c>
      <c r="T2933" t="s">
        <v>8305</v>
      </c>
      <c r="U2933" s="7" t="str">
        <f t="shared" si="136"/>
        <v>theater</v>
      </c>
      <c r="V2933" t="str">
        <f t="shared" si="137"/>
        <v>musical</v>
      </c>
    </row>
    <row r="2934" spans="1:22" ht="46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5">
        <f t="shared" si="135"/>
        <v>1.0509677419354839</v>
      </c>
      <c r="G2934" t="s">
        <v>8219</v>
      </c>
      <c r="H2934" t="s">
        <v>8226</v>
      </c>
      <c r="I2934" t="s">
        <v>8248</v>
      </c>
      <c r="J2934">
        <v>1424516400</v>
      </c>
      <c r="K2934" s="11">
        <f>(Table1[[#This Row],[deadline]]/86400)+25569+(-5/24)</f>
        <v>42056.249999999993</v>
      </c>
      <c r="L2934">
        <v>1421812637</v>
      </c>
      <c r="M2934" s="11">
        <f>(Table1[[#This Row],[launched_at]]/86400)+25569+(-5/24)</f>
        <v>42024.956446759257</v>
      </c>
      <c r="N2934" s="12">
        <f>Table1[[#This Row],[Date Created Conversion]]</f>
        <v>42024.956446759257</v>
      </c>
      <c r="O2934" s="13">
        <f>Table1[[#This Row],[Date Created Conversion]]</f>
        <v>42024.956446759257</v>
      </c>
      <c r="P2934" t="b">
        <v>0</v>
      </c>
      <c r="Q2934">
        <v>38</v>
      </c>
      <c r="R2934" s="6">
        <f>E2934/Q2934</f>
        <v>85.736842105263165</v>
      </c>
      <c r="S2934" t="b">
        <v>1</v>
      </c>
      <c r="T2934" t="s">
        <v>8305</v>
      </c>
      <c r="U2934" s="7" t="str">
        <f t="shared" si="136"/>
        <v>theater</v>
      </c>
      <c r="V2934" t="str">
        <f t="shared" si="137"/>
        <v>musical</v>
      </c>
    </row>
    <row r="2935" spans="1:22" ht="46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5">
        <f t="shared" si="135"/>
        <v>1.0276000000000001</v>
      </c>
      <c r="G2935" t="s">
        <v>8219</v>
      </c>
      <c r="H2935" t="s">
        <v>8224</v>
      </c>
      <c r="I2935" t="s">
        <v>8246</v>
      </c>
      <c r="J2935">
        <v>1465081053</v>
      </c>
      <c r="K2935" s="11">
        <f>(Table1[[#This Row],[deadline]]/86400)+25569+(-5/24)</f>
        <v>42525.748298611106</v>
      </c>
      <c r="L2935">
        <v>1462489053</v>
      </c>
      <c r="M2935" s="11">
        <f>(Table1[[#This Row],[launched_at]]/86400)+25569+(-5/24)</f>
        <v>42495.748298611106</v>
      </c>
      <c r="N2935" s="12">
        <f>Table1[[#This Row],[Date Created Conversion]]</f>
        <v>42495.748298611106</v>
      </c>
      <c r="O2935" s="13">
        <f>Table1[[#This Row],[Date Created Conversion]]</f>
        <v>42495.748298611106</v>
      </c>
      <c r="P2935" t="b">
        <v>0</v>
      </c>
      <c r="Q2935">
        <v>54</v>
      </c>
      <c r="R2935" s="6">
        <f>E2935/Q2935</f>
        <v>47.574074074074076</v>
      </c>
      <c r="S2935" t="b">
        <v>1</v>
      </c>
      <c r="T2935" t="s">
        <v>8305</v>
      </c>
      <c r="U2935" s="7" t="str">
        <f t="shared" si="136"/>
        <v>theater</v>
      </c>
      <c r="V2935" t="str">
        <f t="shared" si="137"/>
        <v>musical</v>
      </c>
    </row>
    <row r="2936" spans="1:22" ht="46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5">
        <f t="shared" si="135"/>
        <v>1.08</v>
      </c>
      <c r="G2936" t="s">
        <v>8219</v>
      </c>
      <c r="H2936" t="s">
        <v>8229</v>
      </c>
      <c r="I2936" t="s">
        <v>8251</v>
      </c>
      <c r="J2936">
        <v>1402845364</v>
      </c>
      <c r="K2936" s="11">
        <f>(Table1[[#This Row],[deadline]]/86400)+25569+(-5/24)</f>
        <v>41805.427824074075</v>
      </c>
      <c r="L2936">
        <v>1400253364</v>
      </c>
      <c r="M2936" s="11">
        <f>(Table1[[#This Row],[launched_at]]/86400)+25569+(-5/24)</f>
        <v>41775.427824074075</v>
      </c>
      <c r="N2936" s="12">
        <f>Table1[[#This Row],[Date Created Conversion]]</f>
        <v>41775.427824074075</v>
      </c>
      <c r="O2936" s="13">
        <f>Table1[[#This Row],[Date Created Conversion]]</f>
        <v>41775.427824074075</v>
      </c>
      <c r="P2936" t="b">
        <v>0</v>
      </c>
      <c r="Q2936">
        <v>37</v>
      </c>
      <c r="R2936" s="6">
        <f>E2936/Q2936</f>
        <v>72.972972972972968</v>
      </c>
      <c r="S2936" t="b">
        <v>1</v>
      </c>
      <c r="T2936" t="s">
        <v>8305</v>
      </c>
      <c r="U2936" s="7" t="str">
        <f t="shared" si="136"/>
        <v>theater</v>
      </c>
      <c r="V2936" t="str">
        <f t="shared" si="137"/>
        <v>musical</v>
      </c>
    </row>
    <row r="2937" spans="1:22" ht="46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5">
        <f t="shared" si="135"/>
        <v>1.0088571428571429</v>
      </c>
      <c r="G2937" t="s">
        <v>8219</v>
      </c>
      <c r="H2937" t="s">
        <v>8224</v>
      </c>
      <c r="I2937" t="s">
        <v>8246</v>
      </c>
      <c r="J2937">
        <v>1472490000</v>
      </c>
      <c r="K2937" s="11">
        <f>(Table1[[#This Row],[deadline]]/86400)+25569+(-5/24)</f>
        <v>42611.499999999993</v>
      </c>
      <c r="L2937">
        <v>1467468008</v>
      </c>
      <c r="M2937" s="11">
        <f>(Table1[[#This Row],[launched_at]]/86400)+25569+(-5/24)</f>
        <v>42553.375092592592</v>
      </c>
      <c r="N2937" s="12">
        <f>Table1[[#This Row],[Date Created Conversion]]</f>
        <v>42553.375092592592</v>
      </c>
      <c r="O2937" s="13">
        <f>Table1[[#This Row],[Date Created Conversion]]</f>
        <v>42553.375092592592</v>
      </c>
      <c r="P2937" t="b">
        <v>0</v>
      </c>
      <c r="Q2937">
        <v>39</v>
      </c>
      <c r="R2937" s="6">
        <f>E2937/Q2937</f>
        <v>90.538461538461533</v>
      </c>
      <c r="S2937" t="b">
        <v>1</v>
      </c>
      <c r="T2937" t="s">
        <v>8305</v>
      </c>
      <c r="U2937" s="7" t="str">
        <f t="shared" si="136"/>
        <v>theater</v>
      </c>
      <c r="V2937" t="str">
        <f t="shared" si="137"/>
        <v>musical</v>
      </c>
    </row>
    <row r="2938" spans="1:22" ht="46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5">
        <f t="shared" si="135"/>
        <v>1.28</v>
      </c>
      <c r="G2938" t="s">
        <v>8219</v>
      </c>
      <c r="H2938" t="s">
        <v>8224</v>
      </c>
      <c r="I2938" t="s">
        <v>8246</v>
      </c>
      <c r="J2938">
        <v>1413176340</v>
      </c>
      <c r="K2938" s="11">
        <f>(Table1[[#This Row],[deadline]]/86400)+25569+(-5/24)</f>
        <v>41924.999305555553</v>
      </c>
      <c r="L2938">
        <v>1412091423</v>
      </c>
      <c r="M2938" s="11">
        <f>(Table1[[#This Row],[launched_at]]/86400)+25569+(-5/24)</f>
        <v>41912.442395833328</v>
      </c>
      <c r="N2938" s="12">
        <f>Table1[[#This Row],[Date Created Conversion]]</f>
        <v>41912.442395833328</v>
      </c>
      <c r="O2938" s="13">
        <f>Table1[[#This Row],[Date Created Conversion]]</f>
        <v>41912.442395833328</v>
      </c>
      <c r="P2938" t="b">
        <v>0</v>
      </c>
      <c r="Q2938">
        <v>34</v>
      </c>
      <c r="R2938" s="6">
        <f>E2938/Q2938</f>
        <v>37.647058823529413</v>
      </c>
      <c r="S2938" t="b">
        <v>1</v>
      </c>
      <c r="T2938" t="s">
        <v>8305</v>
      </c>
      <c r="U2938" s="7" t="str">
        <f t="shared" si="136"/>
        <v>theater</v>
      </c>
      <c r="V2938" t="str">
        <f t="shared" si="137"/>
        <v>musical</v>
      </c>
    </row>
    <row r="2939" spans="1:22" ht="3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5">
        <f t="shared" si="135"/>
        <v>1.3333333333333333</v>
      </c>
      <c r="G2939" t="s">
        <v>8219</v>
      </c>
      <c r="H2939" t="s">
        <v>8225</v>
      </c>
      <c r="I2939" t="s">
        <v>8247</v>
      </c>
      <c r="J2939">
        <v>1405249113</v>
      </c>
      <c r="K2939" s="11">
        <f>(Table1[[#This Row],[deadline]]/86400)+25569+(-5/24)</f>
        <v>41833.248993055553</v>
      </c>
      <c r="L2939">
        <v>1402657113</v>
      </c>
      <c r="M2939" s="11">
        <f>(Table1[[#This Row],[launched_at]]/86400)+25569+(-5/24)</f>
        <v>41803.248993055553</v>
      </c>
      <c r="N2939" s="12">
        <f>Table1[[#This Row],[Date Created Conversion]]</f>
        <v>41803.248993055553</v>
      </c>
      <c r="O2939" s="13">
        <f>Table1[[#This Row],[Date Created Conversion]]</f>
        <v>41803.248993055553</v>
      </c>
      <c r="P2939" t="b">
        <v>0</v>
      </c>
      <c r="Q2939">
        <v>55</v>
      </c>
      <c r="R2939" s="6">
        <f>E2939/Q2939</f>
        <v>36.363636363636367</v>
      </c>
      <c r="S2939" t="b">
        <v>1</v>
      </c>
      <c r="T2939" t="s">
        <v>8305</v>
      </c>
      <c r="U2939" s="7" t="str">
        <f t="shared" si="136"/>
        <v>theater</v>
      </c>
      <c r="V2939" t="str">
        <f t="shared" si="137"/>
        <v>musical</v>
      </c>
    </row>
    <row r="2940" spans="1:22" ht="46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5">
        <f t="shared" si="135"/>
        <v>1.0137499999999999</v>
      </c>
      <c r="G2940" t="s">
        <v>8219</v>
      </c>
      <c r="H2940" t="s">
        <v>8224</v>
      </c>
      <c r="I2940" t="s">
        <v>8246</v>
      </c>
      <c r="J2940">
        <v>1422636814</v>
      </c>
      <c r="K2940" s="11">
        <f>(Table1[[#This Row],[deadline]]/86400)+25569+(-5/24)</f>
        <v>42034.495532407404</v>
      </c>
      <c r="L2940">
        <v>1420044814</v>
      </c>
      <c r="M2940" s="11">
        <f>(Table1[[#This Row],[launched_at]]/86400)+25569+(-5/24)</f>
        <v>42004.495532407404</v>
      </c>
      <c r="N2940" s="12">
        <f>Table1[[#This Row],[Date Created Conversion]]</f>
        <v>42004.495532407404</v>
      </c>
      <c r="O2940" s="13">
        <f>Table1[[#This Row],[Date Created Conversion]]</f>
        <v>42004.495532407404</v>
      </c>
      <c r="P2940" t="b">
        <v>0</v>
      </c>
      <c r="Q2940">
        <v>32</v>
      </c>
      <c r="R2940" s="6">
        <f>E2940/Q2940</f>
        <v>126.71875</v>
      </c>
      <c r="S2940" t="b">
        <v>1</v>
      </c>
      <c r="T2940" t="s">
        <v>8305</v>
      </c>
      <c r="U2940" s="7" t="str">
        <f t="shared" si="136"/>
        <v>theater</v>
      </c>
      <c r="V2940" t="str">
        <f t="shared" si="137"/>
        <v>musical</v>
      </c>
    </row>
    <row r="2941" spans="1:22" ht="46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5">
        <f t="shared" si="135"/>
        <v>1.0287500000000001</v>
      </c>
      <c r="G2941" t="s">
        <v>8219</v>
      </c>
      <c r="H2941" t="s">
        <v>8224</v>
      </c>
      <c r="I2941" t="s">
        <v>8246</v>
      </c>
      <c r="J2941">
        <v>1409187600</v>
      </c>
      <c r="K2941" s="11">
        <f>(Table1[[#This Row],[deadline]]/86400)+25569+(-5/24)</f>
        <v>41878.833333333328</v>
      </c>
      <c r="L2941">
        <v>1406316312</v>
      </c>
      <c r="M2941" s="11">
        <f>(Table1[[#This Row],[launched_at]]/86400)+25569+(-5/24)</f>
        <v>41845.60083333333</v>
      </c>
      <c r="N2941" s="12">
        <f>Table1[[#This Row],[Date Created Conversion]]</f>
        <v>41845.60083333333</v>
      </c>
      <c r="O2941" s="13">
        <f>Table1[[#This Row],[Date Created Conversion]]</f>
        <v>41845.60083333333</v>
      </c>
      <c r="P2941" t="b">
        <v>0</v>
      </c>
      <c r="Q2941">
        <v>25</v>
      </c>
      <c r="R2941" s="6">
        <f>E2941/Q2941</f>
        <v>329.2</v>
      </c>
      <c r="S2941" t="b">
        <v>1</v>
      </c>
      <c r="T2941" t="s">
        <v>8305</v>
      </c>
      <c r="U2941" s="7" t="str">
        <f t="shared" si="136"/>
        <v>theater</v>
      </c>
      <c r="V2941" t="str">
        <f t="shared" si="137"/>
        <v>musical</v>
      </c>
    </row>
    <row r="2942" spans="1:22" ht="46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5">
        <f t="shared" si="135"/>
        <v>1.0724</v>
      </c>
      <c r="G2942" t="s">
        <v>8219</v>
      </c>
      <c r="H2942" t="s">
        <v>8224</v>
      </c>
      <c r="I2942" t="s">
        <v>8246</v>
      </c>
      <c r="J2942">
        <v>1421606018</v>
      </c>
      <c r="K2942" s="11">
        <f>(Table1[[#This Row],[deadline]]/86400)+25569+(-5/24)</f>
        <v>42022.565023148149</v>
      </c>
      <c r="L2942">
        <v>1418150018</v>
      </c>
      <c r="M2942" s="11">
        <f>(Table1[[#This Row],[launched_at]]/86400)+25569+(-5/24)</f>
        <v>41982.565023148149</v>
      </c>
      <c r="N2942" s="12">
        <f>Table1[[#This Row],[Date Created Conversion]]</f>
        <v>41982.565023148149</v>
      </c>
      <c r="O2942" s="13">
        <f>Table1[[#This Row],[Date Created Conversion]]</f>
        <v>41982.565023148149</v>
      </c>
      <c r="P2942" t="b">
        <v>0</v>
      </c>
      <c r="Q2942">
        <v>33</v>
      </c>
      <c r="R2942" s="6">
        <f>E2942/Q2942</f>
        <v>81.242424242424249</v>
      </c>
      <c r="S2942" t="b">
        <v>1</v>
      </c>
      <c r="T2942" t="s">
        <v>8305</v>
      </c>
      <c r="U2942" s="7" t="str">
        <f t="shared" si="136"/>
        <v>theater</v>
      </c>
      <c r="V2942" t="str">
        <f t="shared" si="137"/>
        <v>musical</v>
      </c>
    </row>
    <row r="2943" spans="1:22" ht="46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5">
        <f t="shared" si="135"/>
        <v>4.0000000000000003E-5</v>
      </c>
      <c r="G2943" t="s">
        <v>8221</v>
      </c>
      <c r="H2943" t="s">
        <v>8224</v>
      </c>
      <c r="I2943" t="s">
        <v>8246</v>
      </c>
      <c r="J2943">
        <v>1425250955</v>
      </c>
      <c r="K2943" s="11">
        <f>(Table1[[#This Row],[deadline]]/86400)+25569+(-5/24)</f>
        <v>42064.751793981479</v>
      </c>
      <c r="L2943">
        <v>1422658955</v>
      </c>
      <c r="M2943" s="11">
        <f>(Table1[[#This Row],[launched_at]]/86400)+25569+(-5/24)</f>
        <v>42034.751793981479</v>
      </c>
      <c r="N2943" s="12">
        <f>Table1[[#This Row],[Date Created Conversion]]</f>
        <v>42034.751793981479</v>
      </c>
      <c r="O2943" s="13">
        <f>Table1[[#This Row],[Date Created Conversion]]</f>
        <v>42034.751793981479</v>
      </c>
      <c r="P2943" t="b">
        <v>0</v>
      </c>
      <c r="Q2943">
        <v>1</v>
      </c>
      <c r="R2943" s="6">
        <f>E2943/Q2943</f>
        <v>1</v>
      </c>
      <c r="S2943" t="b">
        <v>0</v>
      </c>
      <c r="T2943" t="s">
        <v>8303</v>
      </c>
      <c r="U2943" s="7" t="str">
        <f t="shared" si="136"/>
        <v>theater</v>
      </c>
      <c r="V2943" t="str">
        <f t="shared" si="137"/>
        <v>spaces</v>
      </c>
    </row>
    <row r="2944" spans="1:22" ht="46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5">
        <f t="shared" si="135"/>
        <v>0.20424999999999999</v>
      </c>
      <c r="G2944" t="s">
        <v>8221</v>
      </c>
      <c r="H2944" t="s">
        <v>8229</v>
      </c>
      <c r="I2944" t="s">
        <v>8251</v>
      </c>
      <c r="J2944">
        <v>1450297080</v>
      </c>
      <c r="K2944" s="11">
        <f>(Table1[[#This Row],[deadline]]/86400)+25569+(-5/24)</f>
        <v>42354.637499999997</v>
      </c>
      <c r="L2944">
        <v>1448565459</v>
      </c>
      <c r="M2944" s="11">
        <f>(Table1[[#This Row],[launched_at]]/86400)+25569+(-5/24)</f>
        <v>42334.595590277771</v>
      </c>
      <c r="N2944" s="12">
        <f>Table1[[#This Row],[Date Created Conversion]]</f>
        <v>42334.595590277771</v>
      </c>
      <c r="O2944" s="13">
        <f>Table1[[#This Row],[Date Created Conversion]]</f>
        <v>42334.595590277771</v>
      </c>
      <c r="P2944" t="b">
        <v>0</v>
      </c>
      <c r="Q2944">
        <v>202</v>
      </c>
      <c r="R2944" s="6">
        <f>E2944/Q2944</f>
        <v>202.22772277227722</v>
      </c>
      <c r="S2944" t="b">
        <v>0</v>
      </c>
      <c r="T2944" t="s">
        <v>8303</v>
      </c>
      <c r="U2944" s="7" t="str">
        <f t="shared" si="136"/>
        <v>theater</v>
      </c>
      <c r="V2944" t="str">
        <f t="shared" si="137"/>
        <v>spaces</v>
      </c>
    </row>
    <row r="2945" spans="1:22" ht="46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5">
        <f t="shared" si="135"/>
        <v>0</v>
      </c>
      <c r="G2945" t="s">
        <v>8221</v>
      </c>
      <c r="H2945" t="s">
        <v>8224</v>
      </c>
      <c r="I2945" t="s">
        <v>8246</v>
      </c>
      <c r="J2945">
        <v>1428894380</v>
      </c>
      <c r="K2945" s="11">
        <f>(Table1[[#This Row],[deadline]]/86400)+25569+(-5/24)</f>
        <v>42106.921064814807</v>
      </c>
      <c r="L2945">
        <v>1426302380</v>
      </c>
      <c r="M2945" s="11">
        <f>(Table1[[#This Row],[launched_at]]/86400)+25569+(-5/24)</f>
        <v>42076.921064814807</v>
      </c>
      <c r="N2945" s="12">
        <f>Table1[[#This Row],[Date Created Conversion]]</f>
        <v>42076.921064814807</v>
      </c>
      <c r="O2945" s="13">
        <f>Table1[[#This Row],[Date Created Conversion]]</f>
        <v>42076.921064814807</v>
      </c>
      <c r="P2945" t="b">
        <v>0</v>
      </c>
      <c r="Q2945">
        <v>0</v>
      </c>
      <c r="R2945" s="6" t="e">
        <f>E2945/Q2945</f>
        <v>#DIV/0!</v>
      </c>
      <c r="S2945" t="b">
        <v>0</v>
      </c>
      <c r="T2945" t="s">
        <v>8303</v>
      </c>
      <c r="U2945" s="7" t="str">
        <f t="shared" si="136"/>
        <v>theater</v>
      </c>
      <c r="V2945" t="str">
        <f t="shared" si="137"/>
        <v>spaces</v>
      </c>
    </row>
    <row r="2946" spans="1:22" ht="31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5">
        <f t="shared" si="135"/>
        <v>0.01</v>
      </c>
      <c r="G2946" t="s">
        <v>8221</v>
      </c>
      <c r="H2946" t="s">
        <v>8224</v>
      </c>
      <c r="I2946" t="s">
        <v>8246</v>
      </c>
      <c r="J2946">
        <v>1433714198</v>
      </c>
      <c r="K2946" s="11">
        <f>(Table1[[#This Row],[deadline]]/86400)+25569+(-5/24)</f>
        <v>42162.705995370365</v>
      </c>
      <c r="L2946">
        <v>1431122198</v>
      </c>
      <c r="M2946" s="11">
        <f>(Table1[[#This Row],[launched_at]]/86400)+25569+(-5/24)</f>
        <v>42132.705995370365</v>
      </c>
      <c r="N2946" s="12">
        <f>Table1[[#This Row],[Date Created Conversion]]</f>
        <v>42132.705995370365</v>
      </c>
      <c r="O2946" s="13">
        <f>Table1[[#This Row],[Date Created Conversion]]</f>
        <v>42132.705995370365</v>
      </c>
      <c r="P2946" t="b">
        <v>0</v>
      </c>
      <c r="Q2946">
        <v>1</v>
      </c>
      <c r="R2946" s="6">
        <f>E2946/Q2946</f>
        <v>100</v>
      </c>
      <c r="S2946" t="b">
        <v>0</v>
      </c>
      <c r="T2946" t="s">
        <v>8303</v>
      </c>
      <c r="U2946" s="7" t="str">
        <f t="shared" si="136"/>
        <v>theater</v>
      </c>
      <c r="V2946" t="str">
        <f t="shared" si="137"/>
        <v>spaces</v>
      </c>
    </row>
    <row r="2947" spans="1:22" ht="46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5">
        <f t="shared" ref="F2947:F3010" si="138">E2947/D2947</f>
        <v>0</v>
      </c>
      <c r="G2947" t="s">
        <v>8221</v>
      </c>
      <c r="H2947" t="s">
        <v>8224</v>
      </c>
      <c r="I2947" t="s">
        <v>8246</v>
      </c>
      <c r="J2947">
        <v>1432437660</v>
      </c>
      <c r="K2947" s="11">
        <f>(Table1[[#This Row],[deadline]]/86400)+25569+(-5/24)</f>
        <v>42147.931250000001</v>
      </c>
      <c r="L2947">
        <v>1429845660</v>
      </c>
      <c r="M2947" s="11">
        <f>(Table1[[#This Row],[launched_at]]/86400)+25569+(-5/24)</f>
        <v>42117.931250000001</v>
      </c>
      <c r="N2947" s="12">
        <f>Table1[[#This Row],[Date Created Conversion]]</f>
        <v>42117.931250000001</v>
      </c>
      <c r="O2947" s="13">
        <f>Table1[[#This Row],[Date Created Conversion]]</f>
        <v>42117.931250000001</v>
      </c>
      <c r="P2947" t="b">
        <v>0</v>
      </c>
      <c r="Q2947">
        <v>0</v>
      </c>
      <c r="R2947" s="6" t="e">
        <f>E2947/Q2947</f>
        <v>#DIV/0!</v>
      </c>
      <c r="S2947" t="b">
        <v>0</v>
      </c>
      <c r="T2947" t="s">
        <v>8303</v>
      </c>
      <c r="U2947" s="7" t="str">
        <f t="shared" ref="U2947:U3010" si="139">LEFT(T2947, SEARCH("/",T2947,1)-1)</f>
        <v>theater</v>
      </c>
      <c r="V2947" t="str">
        <f t="shared" ref="V2947:V3010" si="140">RIGHT(T2947, LEN(T2947)-SEARCH("/",T2947,1))</f>
        <v>spaces</v>
      </c>
    </row>
    <row r="2948" spans="1:22" ht="46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5">
        <f t="shared" si="138"/>
        <v>1E-3</v>
      </c>
      <c r="G2948" t="s">
        <v>8221</v>
      </c>
      <c r="H2948" t="s">
        <v>8225</v>
      </c>
      <c r="I2948" t="s">
        <v>8247</v>
      </c>
      <c r="J2948">
        <v>1471265092</v>
      </c>
      <c r="K2948" s="11">
        <f>(Table1[[#This Row],[deadline]]/86400)+25569+(-5/24)</f>
        <v>42597.322824074072</v>
      </c>
      <c r="L2948">
        <v>1468673092</v>
      </c>
      <c r="M2948" s="11">
        <f>(Table1[[#This Row],[launched_at]]/86400)+25569+(-5/24)</f>
        <v>42567.322824074072</v>
      </c>
      <c r="N2948" s="12">
        <f>Table1[[#This Row],[Date Created Conversion]]</f>
        <v>42567.322824074072</v>
      </c>
      <c r="O2948" s="13">
        <f>Table1[[#This Row],[Date Created Conversion]]</f>
        <v>42567.322824074072</v>
      </c>
      <c r="P2948" t="b">
        <v>0</v>
      </c>
      <c r="Q2948">
        <v>2</v>
      </c>
      <c r="R2948" s="6">
        <f>E2948/Q2948</f>
        <v>1</v>
      </c>
      <c r="S2948" t="b">
        <v>0</v>
      </c>
      <c r="T2948" t="s">
        <v>8303</v>
      </c>
      <c r="U2948" s="7" t="str">
        <f t="shared" si="139"/>
        <v>theater</v>
      </c>
      <c r="V2948" t="str">
        <f t="shared" si="140"/>
        <v>spaces</v>
      </c>
    </row>
    <row r="2949" spans="1:22" ht="46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5">
        <f t="shared" si="138"/>
        <v>4.2880000000000001E-2</v>
      </c>
      <c r="G2949" t="s">
        <v>8221</v>
      </c>
      <c r="H2949" t="s">
        <v>8224</v>
      </c>
      <c r="I2949" t="s">
        <v>8246</v>
      </c>
      <c r="J2949">
        <v>1480007460</v>
      </c>
      <c r="K2949" s="11">
        <f>(Table1[[#This Row],[deadline]]/86400)+25569+(-5/24)</f>
        <v>42698.507638888885</v>
      </c>
      <c r="L2949">
        <v>1475760567</v>
      </c>
      <c r="M2949" s="11">
        <f>(Table1[[#This Row],[launched_at]]/86400)+25569+(-5/24)</f>
        <v>42649.353784722225</v>
      </c>
      <c r="N2949" s="12">
        <f>Table1[[#This Row],[Date Created Conversion]]</f>
        <v>42649.353784722225</v>
      </c>
      <c r="O2949" s="13">
        <f>Table1[[#This Row],[Date Created Conversion]]</f>
        <v>42649.353784722225</v>
      </c>
      <c r="P2949" t="b">
        <v>0</v>
      </c>
      <c r="Q2949">
        <v>13</v>
      </c>
      <c r="R2949" s="6">
        <f>E2949/Q2949</f>
        <v>82.461538461538467</v>
      </c>
      <c r="S2949" t="b">
        <v>0</v>
      </c>
      <c r="T2949" t="s">
        <v>8303</v>
      </c>
      <c r="U2949" s="7" t="str">
        <f t="shared" si="139"/>
        <v>theater</v>
      </c>
      <c r="V2949" t="str">
        <f t="shared" si="140"/>
        <v>spaces</v>
      </c>
    </row>
    <row r="2950" spans="1:22" ht="46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5">
        <f t="shared" si="138"/>
        <v>4.8000000000000001E-5</v>
      </c>
      <c r="G2950" t="s">
        <v>8221</v>
      </c>
      <c r="H2950" t="s">
        <v>8224</v>
      </c>
      <c r="I2950" t="s">
        <v>8246</v>
      </c>
      <c r="J2950">
        <v>1433259293</v>
      </c>
      <c r="K2950" s="11">
        <f>(Table1[[#This Row],[deadline]]/86400)+25569+(-5/24)</f>
        <v>42157.440891203696</v>
      </c>
      <c r="L2950">
        <v>1428075293</v>
      </c>
      <c r="M2950" s="11">
        <f>(Table1[[#This Row],[launched_at]]/86400)+25569+(-5/24)</f>
        <v>42097.440891203696</v>
      </c>
      <c r="N2950" s="12">
        <f>Table1[[#This Row],[Date Created Conversion]]</f>
        <v>42097.440891203696</v>
      </c>
      <c r="O2950" s="13">
        <f>Table1[[#This Row],[Date Created Conversion]]</f>
        <v>42097.440891203696</v>
      </c>
      <c r="P2950" t="b">
        <v>0</v>
      </c>
      <c r="Q2950">
        <v>9</v>
      </c>
      <c r="R2950" s="6">
        <f>E2950/Q2950</f>
        <v>2.6666666666666665</v>
      </c>
      <c r="S2950" t="b">
        <v>0</v>
      </c>
      <c r="T2950" t="s">
        <v>8303</v>
      </c>
      <c r="U2950" s="7" t="str">
        <f t="shared" si="139"/>
        <v>theater</v>
      </c>
      <c r="V2950" t="str">
        <f t="shared" si="140"/>
        <v>spaces</v>
      </c>
    </row>
    <row r="2951" spans="1:22" ht="46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5">
        <f t="shared" si="138"/>
        <v>2.5000000000000001E-2</v>
      </c>
      <c r="G2951" t="s">
        <v>8221</v>
      </c>
      <c r="H2951" t="s">
        <v>8224</v>
      </c>
      <c r="I2951" t="s">
        <v>8246</v>
      </c>
      <c r="J2951">
        <v>1447965917</v>
      </c>
      <c r="K2951" s="11">
        <f>(Table1[[#This Row],[deadline]]/86400)+25569+(-5/24)</f>
        <v>42327.656446759262</v>
      </c>
      <c r="L2951">
        <v>1445370317</v>
      </c>
      <c r="M2951" s="11">
        <f>(Table1[[#This Row],[launched_at]]/86400)+25569+(-5/24)</f>
        <v>42297.61478009259</v>
      </c>
      <c r="N2951" s="12">
        <f>Table1[[#This Row],[Date Created Conversion]]</f>
        <v>42297.61478009259</v>
      </c>
      <c r="O2951" s="13">
        <f>Table1[[#This Row],[Date Created Conversion]]</f>
        <v>42297.61478009259</v>
      </c>
      <c r="P2951" t="b">
        <v>0</v>
      </c>
      <c r="Q2951">
        <v>2</v>
      </c>
      <c r="R2951" s="6">
        <f>E2951/Q2951</f>
        <v>12.5</v>
      </c>
      <c r="S2951" t="b">
        <v>0</v>
      </c>
      <c r="T2951" t="s">
        <v>8303</v>
      </c>
      <c r="U2951" s="7" t="str">
        <f t="shared" si="139"/>
        <v>theater</v>
      </c>
      <c r="V2951" t="str">
        <f t="shared" si="140"/>
        <v>spaces</v>
      </c>
    </row>
    <row r="2952" spans="1:22" ht="46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5">
        <f t="shared" si="138"/>
        <v>0</v>
      </c>
      <c r="G2952" t="s">
        <v>8221</v>
      </c>
      <c r="H2952" t="s">
        <v>8224</v>
      </c>
      <c r="I2952" t="s">
        <v>8246</v>
      </c>
      <c r="J2952">
        <v>1453538752</v>
      </c>
      <c r="K2952" s="11">
        <f>(Table1[[#This Row],[deadline]]/86400)+25569+(-5/24)</f>
        <v>42392.156851851854</v>
      </c>
      <c r="L2952">
        <v>1450946752</v>
      </c>
      <c r="M2952" s="11">
        <f>(Table1[[#This Row],[launched_at]]/86400)+25569+(-5/24)</f>
        <v>42362.156851851854</v>
      </c>
      <c r="N2952" s="12">
        <f>Table1[[#This Row],[Date Created Conversion]]</f>
        <v>42362.156851851854</v>
      </c>
      <c r="O2952" s="13">
        <f>Table1[[#This Row],[Date Created Conversion]]</f>
        <v>42362.156851851854</v>
      </c>
      <c r="P2952" t="b">
        <v>0</v>
      </c>
      <c r="Q2952">
        <v>0</v>
      </c>
      <c r="R2952" s="6" t="e">
        <f>E2952/Q2952</f>
        <v>#DIV/0!</v>
      </c>
      <c r="S2952" t="b">
        <v>0</v>
      </c>
      <c r="T2952" t="s">
        <v>8303</v>
      </c>
      <c r="U2952" s="7" t="str">
        <f t="shared" si="139"/>
        <v>theater</v>
      </c>
      <c r="V2952" t="str">
        <f t="shared" si="140"/>
        <v>spaces</v>
      </c>
    </row>
    <row r="2953" spans="1:22" ht="6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5">
        <f t="shared" si="138"/>
        <v>2.1919999999999999E-2</v>
      </c>
      <c r="G2953" t="s">
        <v>8220</v>
      </c>
      <c r="H2953" t="s">
        <v>8224</v>
      </c>
      <c r="I2953" t="s">
        <v>8246</v>
      </c>
      <c r="J2953">
        <v>1412536573</v>
      </c>
      <c r="K2953" s="11">
        <f>(Table1[[#This Row],[deadline]]/86400)+25569+(-5/24)</f>
        <v>41917.594594907401</v>
      </c>
      <c r="L2953">
        <v>1408648573</v>
      </c>
      <c r="M2953" s="11">
        <f>(Table1[[#This Row],[launched_at]]/86400)+25569+(-5/24)</f>
        <v>41872.594594907401</v>
      </c>
      <c r="N2953" s="12">
        <f>Table1[[#This Row],[Date Created Conversion]]</f>
        <v>41872.594594907401</v>
      </c>
      <c r="O2953" s="13">
        <f>Table1[[#This Row],[Date Created Conversion]]</f>
        <v>41872.594594907401</v>
      </c>
      <c r="P2953" t="b">
        <v>0</v>
      </c>
      <c r="Q2953">
        <v>58</v>
      </c>
      <c r="R2953" s="6">
        <f>E2953/Q2953</f>
        <v>18.896551724137932</v>
      </c>
      <c r="S2953" t="b">
        <v>0</v>
      </c>
      <c r="T2953" t="s">
        <v>8303</v>
      </c>
      <c r="U2953" s="7" t="str">
        <f t="shared" si="139"/>
        <v>theater</v>
      </c>
      <c r="V2953" t="str">
        <f t="shared" si="140"/>
        <v>spaces</v>
      </c>
    </row>
    <row r="2954" spans="1:22" ht="46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5">
        <f t="shared" si="138"/>
        <v>8.0250000000000002E-2</v>
      </c>
      <c r="G2954" t="s">
        <v>8220</v>
      </c>
      <c r="H2954" t="s">
        <v>8224</v>
      </c>
      <c r="I2954" t="s">
        <v>8246</v>
      </c>
      <c r="J2954">
        <v>1476676800</v>
      </c>
      <c r="K2954" s="11">
        <f>(Table1[[#This Row],[deadline]]/86400)+25569+(-5/24)</f>
        <v>42659.958333333336</v>
      </c>
      <c r="L2954">
        <v>1473957239</v>
      </c>
      <c r="M2954" s="11">
        <f>(Table1[[#This Row],[launched_at]]/86400)+25569+(-5/24)</f>
        <v>42628.481932870367</v>
      </c>
      <c r="N2954" s="12">
        <f>Table1[[#This Row],[Date Created Conversion]]</f>
        <v>42628.481932870367</v>
      </c>
      <c r="O2954" s="13">
        <f>Table1[[#This Row],[Date Created Conversion]]</f>
        <v>42628.481932870367</v>
      </c>
      <c r="P2954" t="b">
        <v>0</v>
      </c>
      <c r="Q2954">
        <v>8</v>
      </c>
      <c r="R2954" s="6">
        <f>E2954/Q2954</f>
        <v>200.625</v>
      </c>
      <c r="S2954" t="b">
        <v>0</v>
      </c>
      <c r="T2954" t="s">
        <v>8303</v>
      </c>
      <c r="U2954" s="7" t="str">
        <f t="shared" si="139"/>
        <v>theater</v>
      </c>
      <c r="V2954" t="str">
        <f t="shared" si="140"/>
        <v>spaces</v>
      </c>
    </row>
    <row r="2955" spans="1:22" ht="46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5">
        <f t="shared" si="138"/>
        <v>1.5125E-3</v>
      </c>
      <c r="G2955" t="s">
        <v>8220</v>
      </c>
      <c r="H2955" t="s">
        <v>8224</v>
      </c>
      <c r="I2955" t="s">
        <v>8246</v>
      </c>
      <c r="J2955">
        <v>1444330821</v>
      </c>
      <c r="K2955" s="11">
        <f>(Table1[[#This Row],[deadline]]/86400)+25569+(-5/24)</f>
        <v>42285.583576388883</v>
      </c>
      <c r="L2955">
        <v>1441738821</v>
      </c>
      <c r="M2955" s="11">
        <f>(Table1[[#This Row],[launched_at]]/86400)+25569+(-5/24)</f>
        <v>42255.583576388883</v>
      </c>
      <c r="N2955" s="12">
        <f>Table1[[#This Row],[Date Created Conversion]]</f>
        <v>42255.583576388883</v>
      </c>
      <c r="O2955" s="13">
        <f>Table1[[#This Row],[Date Created Conversion]]</f>
        <v>42255.583576388883</v>
      </c>
      <c r="P2955" t="b">
        <v>0</v>
      </c>
      <c r="Q2955">
        <v>3</v>
      </c>
      <c r="R2955" s="6">
        <f>E2955/Q2955</f>
        <v>201.66666666666666</v>
      </c>
      <c r="S2955" t="b">
        <v>0</v>
      </c>
      <c r="T2955" t="s">
        <v>8303</v>
      </c>
      <c r="U2955" s="7" t="str">
        <f t="shared" si="139"/>
        <v>theater</v>
      </c>
      <c r="V2955" t="str">
        <f t="shared" si="140"/>
        <v>spaces</v>
      </c>
    </row>
    <row r="2956" spans="1:22" ht="46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5">
        <f t="shared" si="138"/>
        <v>0</v>
      </c>
      <c r="G2956" t="s">
        <v>8220</v>
      </c>
      <c r="H2956" t="s">
        <v>8224</v>
      </c>
      <c r="I2956" t="s">
        <v>8246</v>
      </c>
      <c r="J2956">
        <v>1489669203</v>
      </c>
      <c r="K2956" s="11">
        <f>(Table1[[#This Row],[deadline]]/86400)+25569+(-5/24)</f>
        <v>42810.333368055552</v>
      </c>
      <c r="L2956">
        <v>1487944803</v>
      </c>
      <c r="M2956" s="11">
        <f>(Table1[[#This Row],[launched_at]]/86400)+25569+(-5/24)</f>
        <v>42790.375034722216</v>
      </c>
      <c r="N2956" s="12">
        <f>Table1[[#This Row],[Date Created Conversion]]</f>
        <v>42790.375034722216</v>
      </c>
      <c r="O2956" s="13">
        <f>Table1[[#This Row],[Date Created Conversion]]</f>
        <v>42790.375034722216</v>
      </c>
      <c r="P2956" t="b">
        <v>0</v>
      </c>
      <c r="Q2956">
        <v>0</v>
      </c>
      <c r="R2956" s="6" t="e">
        <f>E2956/Q2956</f>
        <v>#DIV/0!</v>
      </c>
      <c r="S2956" t="b">
        <v>0</v>
      </c>
      <c r="T2956" t="s">
        <v>8303</v>
      </c>
      <c r="U2956" s="7" t="str">
        <f t="shared" si="139"/>
        <v>theater</v>
      </c>
      <c r="V2956" t="str">
        <f t="shared" si="140"/>
        <v>spaces</v>
      </c>
    </row>
    <row r="2957" spans="1:22" ht="3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5">
        <f t="shared" si="138"/>
        <v>0.59583333333333333</v>
      </c>
      <c r="G2957" t="s">
        <v>8220</v>
      </c>
      <c r="H2957" t="s">
        <v>8224</v>
      </c>
      <c r="I2957" t="s">
        <v>8246</v>
      </c>
      <c r="J2957">
        <v>1434476849</v>
      </c>
      <c r="K2957" s="11">
        <f>(Table1[[#This Row],[deadline]]/86400)+25569+(-5/24)</f>
        <v>42171.532974537033</v>
      </c>
      <c r="L2957">
        <v>1431884849</v>
      </c>
      <c r="M2957" s="11">
        <f>(Table1[[#This Row],[launched_at]]/86400)+25569+(-5/24)</f>
        <v>42141.532974537033</v>
      </c>
      <c r="N2957" s="12">
        <f>Table1[[#This Row],[Date Created Conversion]]</f>
        <v>42141.532974537033</v>
      </c>
      <c r="O2957" s="13">
        <f>Table1[[#This Row],[Date Created Conversion]]</f>
        <v>42141.532974537033</v>
      </c>
      <c r="P2957" t="b">
        <v>0</v>
      </c>
      <c r="Q2957">
        <v>11</v>
      </c>
      <c r="R2957" s="6">
        <f>E2957/Q2957</f>
        <v>65</v>
      </c>
      <c r="S2957" t="b">
        <v>0</v>
      </c>
      <c r="T2957" t="s">
        <v>8303</v>
      </c>
      <c r="U2957" s="7" t="str">
        <f t="shared" si="139"/>
        <v>theater</v>
      </c>
      <c r="V2957" t="str">
        <f t="shared" si="140"/>
        <v>spaces</v>
      </c>
    </row>
    <row r="2958" spans="1:22" ht="46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5">
        <f t="shared" si="138"/>
        <v>0.16734177215189874</v>
      </c>
      <c r="G2958" t="s">
        <v>8220</v>
      </c>
      <c r="H2958" t="s">
        <v>8224</v>
      </c>
      <c r="I2958" t="s">
        <v>8246</v>
      </c>
      <c r="J2958">
        <v>1462402850</v>
      </c>
      <c r="K2958" s="11">
        <f>(Table1[[#This Row],[deadline]]/86400)+25569+(-5/24)</f>
        <v>42494.750578703701</v>
      </c>
      <c r="L2958">
        <v>1459810850</v>
      </c>
      <c r="M2958" s="11">
        <f>(Table1[[#This Row],[launched_at]]/86400)+25569+(-5/24)</f>
        <v>42464.750578703701</v>
      </c>
      <c r="N2958" s="12">
        <f>Table1[[#This Row],[Date Created Conversion]]</f>
        <v>42464.750578703701</v>
      </c>
      <c r="O2958" s="13">
        <f>Table1[[#This Row],[Date Created Conversion]]</f>
        <v>42464.750578703701</v>
      </c>
      <c r="P2958" t="b">
        <v>0</v>
      </c>
      <c r="Q2958">
        <v>20</v>
      </c>
      <c r="R2958" s="6">
        <f>E2958/Q2958</f>
        <v>66.099999999999994</v>
      </c>
      <c r="S2958" t="b">
        <v>0</v>
      </c>
      <c r="T2958" t="s">
        <v>8303</v>
      </c>
      <c r="U2958" s="7" t="str">
        <f t="shared" si="139"/>
        <v>theater</v>
      </c>
      <c r="V2958" t="str">
        <f t="shared" si="140"/>
        <v>spaces</v>
      </c>
    </row>
    <row r="2959" spans="1:22" ht="46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5">
        <f t="shared" si="138"/>
        <v>1.8666666666666668E-2</v>
      </c>
      <c r="G2959" t="s">
        <v>8220</v>
      </c>
      <c r="H2959" t="s">
        <v>8224</v>
      </c>
      <c r="I2959" t="s">
        <v>8246</v>
      </c>
      <c r="J2959">
        <v>1427498172</v>
      </c>
      <c r="K2959" s="11">
        <f>(Table1[[#This Row],[deadline]]/86400)+25569+(-5/24)</f>
        <v>42090.761249999996</v>
      </c>
      <c r="L2959">
        <v>1422317772</v>
      </c>
      <c r="M2959" s="11">
        <f>(Table1[[#This Row],[launched_at]]/86400)+25569+(-5/24)</f>
        <v>42030.80291666666</v>
      </c>
      <c r="N2959" s="12">
        <f>Table1[[#This Row],[Date Created Conversion]]</f>
        <v>42030.80291666666</v>
      </c>
      <c r="O2959" s="13">
        <f>Table1[[#This Row],[Date Created Conversion]]</f>
        <v>42030.80291666666</v>
      </c>
      <c r="P2959" t="b">
        <v>0</v>
      </c>
      <c r="Q2959">
        <v>3</v>
      </c>
      <c r="R2959" s="6">
        <f>E2959/Q2959</f>
        <v>93.333333333333329</v>
      </c>
      <c r="S2959" t="b">
        <v>0</v>
      </c>
      <c r="T2959" t="s">
        <v>8303</v>
      </c>
      <c r="U2959" s="7" t="str">
        <f t="shared" si="139"/>
        <v>theater</v>
      </c>
      <c r="V2959" t="str">
        <f t="shared" si="140"/>
        <v>spaces</v>
      </c>
    </row>
    <row r="2960" spans="1:22" ht="46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5">
        <f t="shared" si="138"/>
        <v>0</v>
      </c>
      <c r="G2960" t="s">
        <v>8220</v>
      </c>
      <c r="H2960" t="s">
        <v>8224</v>
      </c>
      <c r="I2960" t="s">
        <v>8246</v>
      </c>
      <c r="J2960">
        <v>1462729317</v>
      </c>
      <c r="K2960" s="11">
        <f>(Table1[[#This Row],[deadline]]/86400)+25569+(-5/24)</f>
        <v>42498.529131944444</v>
      </c>
      <c r="L2960">
        <v>1457548917</v>
      </c>
      <c r="M2960" s="11">
        <f>(Table1[[#This Row],[launched_at]]/86400)+25569+(-5/24)</f>
        <v>42438.570798611108</v>
      </c>
      <c r="N2960" s="12">
        <f>Table1[[#This Row],[Date Created Conversion]]</f>
        <v>42438.570798611108</v>
      </c>
      <c r="O2960" s="13">
        <f>Table1[[#This Row],[Date Created Conversion]]</f>
        <v>42438.570798611108</v>
      </c>
      <c r="P2960" t="b">
        <v>0</v>
      </c>
      <c r="Q2960">
        <v>0</v>
      </c>
      <c r="R2960" s="6" t="e">
        <f>E2960/Q2960</f>
        <v>#DIV/0!</v>
      </c>
      <c r="S2960" t="b">
        <v>0</v>
      </c>
      <c r="T2960" t="s">
        <v>8303</v>
      </c>
      <c r="U2960" s="7" t="str">
        <f t="shared" si="139"/>
        <v>theater</v>
      </c>
      <c r="V2960" t="str">
        <f t="shared" si="140"/>
        <v>spaces</v>
      </c>
    </row>
    <row r="2961" spans="1:22" ht="46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5">
        <f t="shared" si="138"/>
        <v>0</v>
      </c>
      <c r="G2961" t="s">
        <v>8220</v>
      </c>
      <c r="H2961" t="s">
        <v>8225</v>
      </c>
      <c r="I2961" t="s">
        <v>8247</v>
      </c>
      <c r="J2961">
        <v>1465258325</v>
      </c>
      <c r="K2961" s="11">
        <f>(Table1[[#This Row],[deadline]]/86400)+25569+(-5/24)</f>
        <v>42527.800057870372</v>
      </c>
      <c r="L2961">
        <v>1462666325</v>
      </c>
      <c r="M2961" s="11">
        <f>(Table1[[#This Row],[launched_at]]/86400)+25569+(-5/24)</f>
        <v>42497.800057870372</v>
      </c>
      <c r="N2961" s="12">
        <f>Table1[[#This Row],[Date Created Conversion]]</f>
        <v>42497.800057870372</v>
      </c>
      <c r="O2961" s="13">
        <f>Table1[[#This Row],[Date Created Conversion]]</f>
        <v>42497.800057870372</v>
      </c>
      <c r="P2961" t="b">
        <v>0</v>
      </c>
      <c r="Q2961">
        <v>0</v>
      </c>
      <c r="R2961" s="6" t="e">
        <f>E2961/Q2961</f>
        <v>#DIV/0!</v>
      </c>
      <c r="S2961" t="b">
        <v>0</v>
      </c>
      <c r="T2961" t="s">
        <v>8303</v>
      </c>
      <c r="U2961" s="7" t="str">
        <f t="shared" si="139"/>
        <v>theater</v>
      </c>
      <c r="V2961" t="str">
        <f t="shared" si="140"/>
        <v>spaces</v>
      </c>
    </row>
    <row r="2962" spans="1:22" ht="46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5">
        <f t="shared" si="138"/>
        <v>0</v>
      </c>
      <c r="G2962" t="s">
        <v>8220</v>
      </c>
      <c r="H2962" t="s">
        <v>8224</v>
      </c>
      <c r="I2962" t="s">
        <v>8246</v>
      </c>
      <c r="J2962">
        <v>1410459023</v>
      </c>
      <c r="K2962" s="11">
        <f>(Table1[[#This Row],[deadline]]/86400)+25569+(-5/24)</f>
        <v>41893.54887731481</v>
      </c>
      <c r="L2962">
        <v>1407867023</v>
      </c>
      <c r="M2962" s="11">
        <f>(Table1[[#This Row],[launched_at]]/86400)+25569+(-5/24)</f>
        <v>41863.54887731481</v>
      </c>
      <c r="N2962" s="12">
        <f>Table1[[#This Row],[Date Created Conversion]]</f>
        <v>41863.54887731481</v>
      </c>
      <c r="O2962" s="13">
        <f>Table1[[#This Row],[Date Created Conversion]]</f>
        <v>41863.54887731481</v>
      </c>
      <c r="P2962" t="b">
        <v>0</v>
      </c>
      <c r="Q2962">
        <v>0</v>
      </c>
      <c r="R2962" s="6" t="e">
        <f>E2962/Q2962</f>
        <v>#DIV/0!</v>
      </c>
      <c r="S2962" t="b">
        <v>0</v>
      </c>
      <c r="T2962" t="s">
        <v>8303</v>
      </c>
      <c r="U2962" s="7" t="str">
        <f t="shared" si="139"/>
        <v>theater</v>
      </c>
      <c r="V2962" t="str">
        <f t="shared" si="140"/>
        <v>spaces</v>
      </c>
    </row>
    <row r="2963" spans="1:22" ht="46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5">
        <f t="shared" si="138"/>
        <v>1.0962000000000001</v>
      </c>
      <c r="G2963" t="s">
        <v>8219</v>
      </c>
      <c r="H2963" t="s">
        <v>8224</v>
      </c>
      <c r="I2963" t="s">
        <v>8246</v>
      </c>
      <c r="J2963">
        <v>1427342400</v>
      </c>
      <c r="K2963" s="11">
        <f>(Table1[[#This Row],[deadline]]/86400)+25569+(-5/24)</f>
        <v>42088.958333333336</v>
      </c>
      <c r="L2963">
        <v>1424927159</v>
      </c>
      <c r="M2963" s="11">
        <f>(Table1[[#This Row],[launched_at]]/86400)+25569+(-5/24)</f>
        <v>42061.004155092589</v>
      </c>
      <c r="N2963" s="12">
        <f>Table1[[#This Row],[Date Created Conversion]]</f>
        <v>42061.004155092589</v>
      </c>
      <c r="O2963" s="13">
        <f>Table1[[#This Row],[Date Created Conversion]]</f>
        <v>42061.004155092589</v>
      </c>
      <c r="P2963" t="b">
        <v>0</v>
      </c>
      <c r="Q2963">
        <v>108</v>
      </c>
      <c r="R2963" s="6">
        <f>E2963/Q2963</f>
        <v>50.75</v>
      </c>
      <c r="S2963" t="b">
        <v>1</v>
      </c>
      <c r="T2963" t="s">
        <v>8271</v>
      </c>
      <c r="U2963" s="7" t="str">
        <f t="shared" si="139"/>
        <v>theater</v>
      </c>
      <c r="V2963" t="str">
        <f t="shared" si="140"/>
        <v>plays</v>
      </c>
    </row>
    <row r="2964" spans="1:22" ht="46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5">
        <f t="shared" si="138"/>
        <v>1.218</v>
      </c>
      <c r="G2964" t="s">
        <v>8219</v>
      </c>
      <c r="H2964" t="s">
        <v>8224</v>
      </c>
      <c r="I2964" t="s">
        <v>8246</v>
      </c>
      <c r="J2964">
        <v>1425193140</v>
      </c>
      <c r="K2964" s="11">
        <f>(Table1[[#This Row],[deadline]]/86400)+25569+(-5/24)</f>
        <v>42064.082638888889</v>
      </c>
      <c r="L2964">
        <v>1422769906</v>
      </c>
      <c r="M2964" s="11">
        <f>(Table1[[#This Row],[launched_at]]/86400)+25569+(-5/24)</f>
        <v>42036.035949074074</v>
      </c>
      <c r="N2964" s="12">
        <f>Table1[[#This Row],[Date Created Conversion]]</f>
        <v>42036.035949074074</v>
      </c>
      <c r="O2964" s="13">
        <f>Table1[[#This Row],[Date Created Conversion]]</f>
        <v>42036.035949074074</v>
      </c>
      <c r="P2964" t="b">
        <v>0</v>
      </c>
      <c r="Q2964">
        <v>20</v>
      </c>
      <c r="R2964" s="6">
        <f>E2964/Q2964</f>
        <v>60.9</v>
      </c>
      <c r="S2964" t="b">
        <v>1</v>
      </c>
      <c r="T2964" t="s">
        <v>8271</v>
      </c>
      <c r="U2964" s="7" t="str">
        <f t="shared" si="139"/>
        <v>theater</v>
      </c>
      <c r="V2964" t="str">
        <f t="shared" si="140"/>
        <v>plays</v>
      </c>
    </row>
    <row r="2965" spans="1:22" ht="6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5">
        <f t="shared" si="138"/>
        <v>1.0685</v>
      </c>
      <c r="G2965" t="s">
        <v>8219</v>
      </c>
      <c r="H2965" t="s">
        <v>8224</v>
      </c>
      <c r="I2965" t="s">
        <v>8246</v>
      </c>
      <c r="J2965">
        <v>1435835824</v>
      </c>
      <c r="K2965" s="11">
        <f>(Table1[[#This Row],[deadline]]/86400)+25569+(-5/24)</f>
        <v>42187.26185185185</v>
      </c>
      <c r="L2965">
        <v>1433243824</v>
      </c>
      <c r="M2965" s="11">
        <f>(Table1[[#This Row],[launched_at]]/86400)+25569+(-5/24)</f>
        <v>42157.26185185185</v>
      </c>
      <c r="N2965" s="12">
        <f>Table1[[#This Row],[Date Created Conversion]]</f>
        <v>42157.26185185185</v>
      </c>
      <c r="O2965" s="13">
        <f>Table1[[#This Row],[Date Created Conversion]]</f>
        <v>42157.26185185185</v>
      </c>
      <c r="P2965" t="b">
        <v>0</v>
      </c>
      <c r="Q2965">
        <v>98</v>
      </c>
      <c r="R2965" s="6">
        <f>E2965/Q2965</f>
        <v>109.03061224489795</v>
      </c>
      <c r="S2965" t="b">
        <v>1</v>
      </c>
      <c r="T2965" t="s">
        <v>8271</v>
      </c>
      <c r="U2965" s="7" t="str">
        <f t="shared" si="139"/>
        <v>theater</v>
      </c>
      <c r="V2965" t="str">
        <f t="shared" si="140"/>
        <v>plays</v>
      </c>
    </row>
    <row r="2966" spans="1:22" ht="46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5">
        <f t="shared" si="138"/>
        <v>1.0071379999999999</v>
      </c>
      <c r="G2966" t="s">
        <v>8219</v>
      </c>
      <c r="H2966" t="s">
        <v>8224</v>
      </c>
      <c r="I2966" t="s">
        <v>8246</v>
      </c>
      <c r="J2966">
        <v>1407360720</v>
      </c>
      <c r="K2966" s="11">
        <f>(Table1[[#This Row],[deadline]]/86400)+25569+(-5/24)</f>
        <v>41857.688888888886</v>
      </c>
      <c r="L2966">
        <v>1404769819</v>
      </c>
      <c r="M2966" s="11">
        <f>(Table1[[#This Row],[launched_at]]/86400)+25569+(-5/24)</f>
        <v>41827.701608796291</v>
      </c>
      <c r="N2966" s="12">
        <f>Table1[[#This Row],[Date Created Conversion]]</f>
        <v>41827.701608796291</v>
      </c>
      <c r="O2966" s="13">
        <f>Table1[[#This Row],[Date Created Conversion]]</f>
        <v>41827.701608796291</v>
      </c>
      <c r="P2966" t="b">
        <v>0</v>
      </c>
      <c r="Q2966">
        <v>196</v>
      </c>
      <c r="R2966" s="6">
        <f>E2966/Q2966</f>
        <v>25.692295918367346</v>
      </c>
      <c r="S2966" t="b">
        <v>1</v>
      </c>
      <c r="T2966" t="s">
        <v>8271</v>
      </c>
      <c r="U2966" s="7" t="str">
        <f t="shared" si="139"/>
        <v>theater</v>
      </c>
      <c r="V2966" t="str">
        <f t="shared" si="140"/>
        <v>plays</v>
      </c>
    </row>
    <row r="2967" spans="1:22" ht="46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5">
        <f t="shared" si="138"/>
        <v>1.0900000000000001</v>
      </c>
      <c r="G2967" t="s">
        <v>8219</v>
      </c>
      <c r="H2967" t="s">
        <v>8224</v>
      </c>
      <c r="I2967" t="s">
        <v>8246</v>
      </c>
      <c r="J2967">
        <v>1436290233</v>
      </c>
      <c r="K2967" s="11">
        <f>(Table1[[#This Row],[deadline]]/86400)+25569+(-5/24)</f>
        <v>42192.521215277775</v>
      </c>
      <c r="L2967">
        <v>1433698233</v>
      </c>
      <c r="M2967" s="11">
        <f>(Table1[[#This Row],[launched_at]]/86400)+25569+(-5/24)</f>
        <v>42162.521215277775</v>
      </c>
      <c r="N2967" s="12">
        <f>Table1[[#This Row],[Date Created Conversion]]</f>
        <v>42162.521215277775</v>
      </c>
      <c r="O2967" s="13">
        <f>Table1[[#This Row],[Date Created Conversion]]</f>
        <v>42162.521215277775</v>
      </c>
      <c r="P2967" t="b">
        <v>0</v>
      </c>
      <c r="Q2967">
        <v>39</v>
      </c>
      <c r="R2967" s="6">
        <f>E2967/Q2967</f>
        <v>41.92307692307692</v>
      </c>
      <c r="S2967" t="b">
        <v>1</v>
      </c>
      <c r="T2967" t="s">
        <v>8271</v>
      </c>
      <c r="U2967" s="7" t="str">
        <f t="shared" si="139"/>
        <v>theater</v>
      </c>
      <c r="V2967" t="str">
        <f t="shared" si="140"/>
        <v>plays</v>
      </c>
    </row>
    <row r="2968" spans="1:22" ht="46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5">
        <f t="shared" si="138"/>
        <v>1.1363000000000001</v>
      </c>
      <c r="G2968" t="s">
        <v>8219</v>
      </c>
      <c r="H2968" t="s">
        <v>8224</v>
      </c>
      <c r="I2968" t="s">
        <v>8246</v>
      </c>
      <c r="J2968">
        <v>1442425412</v>
      </c>
      <c r="K2968" s="11">
        <f>(Table1[[#This Row],[deadline]]/86400)+25569+(-5/24)</f>
        <v>42263.530231481483</v>
      </c>
      <c r="L2968">
        <v>1439833412</v>
      </c>
      <c r="M2968" s="11">
        <f>(Table1[[#This Row],[launched_at]]/86400)+25569+(-5/24)</f>
        <v>42233.530231481483</v>
      </c>
      <c r="N2968" s="12">
        <f>Table1[[#This Row],[Date Created Conversion]]</f>
        <v>42233.530231481483</v>
      </c>
      <c r="O2968" s="13">
        <f>Table1[[#This Row],[Date Created Conversion]]</f>
        <v>42233.530231481483</v>
      </c>
      <c r="P2968" t="b">
        <v>0</v>
      </c>
      <c r="Q2968">
        <v>128</v>
      </c>
      <c r="R2968" s="6">
        <f>E2968/Q2968</f>
        <v>88.7734375</v>
      </c>
      <c r="S2968" t="b">
        <v>1</v>
      </c>
      <c r="T2968" t="s">
        <v>8271</v>
      </c>
      <c r="U2968" s="7" t="str">
        <f t="shared" si="139"/>
        <v>theater</v>
      </c>
      <c r="V2968" t="str">
        <f t="shared" si="140"/>
        <v>plays</v>
      </c>
    </row>
    <row r="2969" spans="1:22" ht="31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5">
        <f t="shared" si="138"/>
        <v>1.1392</v>
      </c>
      <c r="G2969" t="s">
        <v>8219</v>
      </c>
      <c r="H2969" t="s">
        <v>8224</v>
      </c>
      <c r="I2969" t="s">
        <v>8246</v>
      </c>
      <c r="J2969">
        <v>1425872692</v>
      </c>
      <c r="K2969" s="11">
        <f>(Table1[[#This Row],[deadline]]/86400)+25569+(-5/24)</f>
        <v>42071.947824074072</v>
      </c>
      <c r="L2969">
        <v>1423284292</v>
      </c>
      <c r="M2969" s="11">
        <f>(Table1[[#This Row],[launched_at]]/86400)+25569+(-5/24)</f>
        <v>42041.989490740736</v>
      </c>
      <c r="N2969" s="12">
        <f>Table1[[#This Row],[Date Created Conversion]]</f>
        <v>42041.989490740736</v>
      </c>
      <c r="O2969" s="13">
        <f>Table1[[#This Row],[Date Created Conversion]]</f>
        <v>42041.989490740736</v>
      </c>
      <c r="P2969" t="b">
        <v>0</v>
      </c>
      <c r="Q2969">
        <v>71</v>
      </c>
      <c r="R2969" s="6">
        <f>E2969/Q2969</f>
        <v>80.225352112676063</v>
      </c>
      <c r="S2969" t="b">
        <v>1</v>
      </c>
      <c r="T2969" t="s">
        <v>8271</v>
      </c>
      <c r="U2969" s="7" t="str">
        <f t="shared" si="139"/>
        <v>theater</v>
      </c>
      <c r="V2969" t="str">
        <f t="shared" si="140"/>
        <v>plays</v>
      </c>
    </row>
    <row r="2970" spans="1:22" ht="3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5">
        <f t="shared" si="138"/>
        <v>1.06</v>
      </c>
      <c r="G2970" t="s">
        <v>8219</v>
      </c>
      <c r="H2970" t="s">
        <v>8224</v>
      </c>
      <c r="I2970" t="s">
        <v>8246</v>
      </c>
      <c r="J2970">
        <v>1471406340</v>
      </c>
      <c r="K2970" s="11">
        <f>(Table1[[#This Row],[deadline]]/86400)+25569+(-5/24)</f>
        <v>42598.957638888889</v>
      </c>
      <c r="L2970">
        <v>1470227660</v>
      </c>
      <c r="M2970" s="11">
        <f>(Table1[[#This Row],[launched_at]]/86400)+25569+(-5/24)</f>
        <v>42585.315509259257</v>
      </c>
      <c r="N2970" s="12">
        <f>Table1[[#This Row],[Date Created Conversion]]</f>
        <v>42585.315509259257</v>
      </c>
      <c r="O2970" s="13">
        <f>Table1[[#This Row],[Date Created Conversion]]</f>
        <v>42585.315509259257</v>
      </c>
      <c r="P2970" t="b">
        <v>0</v>
      </c>
      <c r="Q2970">
        <v>47</v>
      </c>
      <c r="R2970" s="6">
        <f>E2970/Q2970</f>
        <v>78.936170212765958</v>
      </c>
      <c r="S2970" t="b">
        <v>1</v>
      </c>
      <c r="T2970" t="s">
        <v>8271</v>
      </c>
      <c r="U2970" s="7" t="str">
        <f t="shared" si="139"/>
        <v>theater</v>
      </c>
      <c r="V2970" t="str">
        <f t="shared" si="140"/>
        <v>plays</v>
      </c>
    </row>
    <row r="2971" spans="1:22" ht="46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5">
        <f t="shared" si="138"/>
        <v>1.625</v>
      </c>
      <c r="G2971" t="s">
        <v>8219</v>
      </c>
      <c r="H2971" t="s">
        <v>8229</v>
      </c>
      <c r="I2971" t="s">
        <v>8251</v>
      </c>
      <c r="J2971">
        <v>1430693460</v>
      </c>
      <c r="K2971" s="11">
        <f>(Table1[[#This Row],[deadline]]/86400)+25569+(-5/24)</f>
        <v>42127.743750000001</v>
      </c>
      <c r="L2971">
        <v>1428087153</v>
      </c>
      <c r="M2971" s="11">
        <f>(Table1[[#This Row],[launched_at]]/86400)+25569+(-5/24)</f>
        <v>42097.578159722216</v>
      </c>
      <c r="N2971" s="12">
        <f>Table1[[#This Row],[Date Created Conversion]]</f>
        <v>42097.578159722216</v>
      </c>
      <c r="O2971" s="13">
        <f>Table1[[#This Row],[Date Created Conversion]]</f>
        <v>42097.578159722216</v>
      </c>
      <c r="P2971" t="b">
        <v>0</v>
      </c>
      <c r="Q2971">
        <v>17</v>
      </c>
      <c r="R2971" s="6">
        <f>E2971/Q2971</f>
        <v>95.588235294117652</v>
      </c>
      <c r="S2971" t="b">
        <v>1</v>
      </c>
      <c r="T2971" t="s">
        <v>8271</v>
      </c>
      <c r="U2971" s="7" t="str">
        <f t="shared" si="139"/>
        <v>theater</v>
      </c>
      <c r="V2971" t="str">
        <f t="shared" si="140"/>
        <v>plays</v>
      </c>
    </row>
    <row r="2972" spans="1:22" ht="46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5">
        <f t="shared" si="138"/>
        <v>1.06</v>
      </c>
      <c r="G2972" t="s">
        <v>8219</v>
      </c>
      <c r="H2972" t="s">
        <v>8224</v>
      </c>
      <c r="I2972" t="s">
        <v>8246</v>
      </c>
      <c r="J2972">
        <v>1405699451</v>
      </c>
      <c r="K2972" s="11">
        <f>(Table1[[#This Row],[deadline]]/86400)+25569+(-5/24)</f>
        <v>41838.461238425924</v>
      </c>
      <c r="L2972">
        <v>1403107451</v>
      </c>
      <c r="M2972" s="11">
        <f>(Table1[[#This Row],[launched_at]]/86400)+25569+(-5/24)</f>
        <v>41808.461238425924</v>
      </c>
      <c r="N2972" s="12">
        <f>Table1[[#This Row],[Date Created Conversion]]</f>
        <v>41808.461238425924</v>
      </c>
      <c r="O2972" s="13">
        <f>Table1[[#This Row],[Date Created Conversion]]</f>
        <v>41808.461238425924</v>
      </c>
      <c r="P2972" t="b">
        <v>0</v>
      </c>
      <c r="Q2972">
        <v>91</v>
      </c>
      <c r="R2972" s="6">
        <f>E2972/Q2972</f>
        <v>69.890109890109883</v>
      </c>
      <c r="S2972" t="b">
        <v>1</v>
      </c>
      <c r="T2972" t="s">
        <v>8271</v>
      </c>
      <c r="U2972" s="7" t="str">
        <f t="shared" si="139"/>
        <v>theater</v>
      </c>
      <c r="V2972" t="str">
        <f t="shared" si="140"/>
        <v>plays</v>
      </c>
    </row>
    <row r="2973" spans="1:22" ht="46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5">
        <f t="shared" si="138"/>
        <v>1.0015624999999999</v>
      </c>
      <c r="G2973" t="s">
        <v>8219</v>
      </c>
      <c r="H2973" t="s">
        <v>8224</v>
      </c>
      <c r="I2973" t="s">
        <v>8246</v>
      </c>
      <c r="J2973">
        <v>1409500078</v>
      </c>
      <c r="K2973" s="11">
        <f>(Table1[[#This Row],[deadline]]/86400)+25569+(-5/24)</f>
        <v>41882.449976851851</v>
      </c>
      <c r="L2973">
        <v>1406908078</v>
      </c>
      <c r="M2973" s="11">
        <f>(Table1[[#This Row],[launched_at]]/86400)+25569+(-5/24)</f>
        <v>41852.449976851851</v>
      </c>
      <c r="N2973" s="12">
        <f>Table1[[#This Row],[Date Created Conversion]]</f>
        <v>41852.449976851851</v>
      </c>
      <c r="O2973" s="13">
        <f>Table1[[#This Row],[Date Created Conversion]]</f>
        <v>41852.449976851851</v>
      </c>
      <c r="P2973" t="b">
        <v>0</v>
      </c>
      <c r="Q2973">
        <v>43</v>
      </c>
      <c r="R2973" s="6">
        <f>E2973/Q2973</f>
        <v>74.534883720930239</v>
      </c>
      <c r="S2973" t="b">
        <v>1</v>
      </c>
      <c r="T2973" t="s">
        <v>8271</v>
      </c>
      <c r="U2973" s="7" t="str">
        <f t="shared" si="139"/>
        <v>theater</v>
      </c>
      <c r="V2973" t="str">
        <f t="shared" si="140"/>
        <v>plays</v>
      </c>
    </row>
    <row r="2974" spans="1:22" ht="3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5">
        <f t="shared" si="138"/>
        <v>1.0535000000000001</v>
      </c>
      <c r="G2974" t="s">
        <v>8219</v>
      </c>
      <c r="H2974" t="s">
        <v>8224</v>
      </c>
      <c r="I2974" t="s">
        <v>8246</v>
      </c>
      <c r="J2974">
        <v>1480899600</v>
      </c>
      <c r="K2974" s="11">
        <f>(Table1[[#This Row],[deadline]]/86400)+25569+(-5/24)</f>
        <v>42708.833333333336</v>
      </c>
      <c r="L2974">
        <v>1479609520</v>
      </c>
      <c r="M2974" s="11">
        <f>(Table1[[#This Row],[launched_at]]/86400)+25569+(-5/24)</f>
        <v>42693.90185185185</v>
      </c>
      <c r="N2974" s="12">
        <f>Table1[[#This Row],[Date Created Conversion]]</f>
        <v>42693.90185185185</v>
      </c>
      <c r="O2974" s="13">
        <f>Table1[[#This Row],[Date Created Conversion]]</f>
        <v>42693.90185185185</v>
      </c>
      <c r="P2974" t="b">
        <v>0</v>
      </c>
      <c r="Q2974">
        <v>17</v>
      </c>
      <c r="R2974" s="6">
        <f>E2974/Q2974</f>
        <v>123.94117647058823</v>
      </c>
      <c r="S2974" t="b">
        <v>1</v>
      </c>
      <c r="T2974" t="s">
        <v>8271</v>
      </c>
      <c r="U2974" s="7" t="str">
        <f t="shared" si="139"/>
        <v>theater</v>
      </c>
      <c r="V2974" t="str">
        <f t="shared" si="140"/>
        <v>plays</v>
      </c>
    </row>
    <row r="2975" spans="1:22" ht="46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5">
        <f t="shared" si="138"/>
        <v>1.748</v>
      </c>
      <c r="G2975" t="s">
        <v>8219</v>
      </c>
      <c r="H2975" t="s">
        <v>8224</v>
      </c>
      <c r="I2975" t="s">
        <v>8246</v>
      </c>
      <c r="J2975">
        <v>1451620800</v>
      </c>
      <c r="K2975" s="11">
        <f>(Table1[[#This Row],[deadline]]/86400)+25569+(-5/24)</f>
        <v>42369.958333333336</v>
      </c>
      <c r="L2975">
        <v>1449171508</v>
      </c>
      <c r="M2975" s="11">
        <f>(Table1[[#This Row],[launched_at]]/86400)+25569+(-5/24)</f>
        <v>42341.610046296293</v>
      </c>
      <c r="N2975" s="12">
        <f>Table1[[#This Row],[Date Created Conversion]]</f>
        <v>42341.610046296293</v>
      </c>
      <c r="O2975" s="13">
        <f>Table1[[#This Row],[Date Created Conversion]]</f>
        <v>42341.610046296293</v>
      </c>
      <c r="P2975" t="b">
        <v>0</v>
      </c>
      <c r="Q2975">
        <v>33</v>
      </c>
      <c r="R2975" s="6">
        <f>E2975/Q2975</f>
        <v>264.84848484848487</v>
      </c>
      <c r="S2975" t="b">
        <v>1</v>
      </c>
      <c r="T2975" t="s">
        <v>8271</v>
      </c>
      <c r="U2975" s="7" t="str">
        <f t="shared" si="139"/>
        <v>theater</v>
      </c>
      <c r="V2975" t="str">
        <f t="shared" si="140"/>
        <v>plays</v>
      </c>
    </row>
    <row r="2976" spans="1:22" ht="46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5">
        <f t="shared" si="138"/>
        <v>1.02</v>
      </c>
      <c r="G2976" t="s">
        <v>8219</v>
      </c>
      <c r="H2976" t="s">
        <v>8224</v>
      </c>
      <c r="I2976" t="s">
        <v>8246</v>
      </c>
      <c r="J2976">
        <v>1411695300</v>
      </c>
      <c r="K2976" s="11">
        <f>(Table1[[#This Row],[deadline]]/86400)+25569+(-5/24)</f>
        <v>41907.857638888883</v>
      </c>
      <c r="L2976">
        <v>1409275671</v>
      </c>
      <c r="M2976" s="11">
        <f>(Table1[[#This Row],[launched_at]]/86400)+25569+(-5/24)</f>
        <v>41879.852673611109</v>
      </c>
      <c r="N2976" s="12">
        <f>Table1[[#This Row],[Date Created Conversion]]</f>
        <v>41879.852673611109</v>
      </c>
      <c r="O2976" s="13">
        <f>Table1[[#This Row],[Date Created Conversion]]</f>
        <v>41879.852673611109</v>
      </c>
      <c r="P2976" t="b">
        <v>0</v>
      </c>
      <c r="Q2976">
        <v>87</v>
      </c>
      <c r="R2976" s="6">
        <f>E2976/Q2976</f>
        <v>58.620689655172413</v>
      </c>
      <c r="S2976" t="b">
        <v>1</v>
      </c>
      <c r="T2976" t="s">
        <v>8271</v>
      </c>
      <c r="U2976" s="7" t="str">
        <f t="shared" si="139"/>
        <v>theater</v>
      </c>
      <c r="V2976" t="str">
        <f t="shared" si="140"/>
        <v>plays</v>
      </c>
    </row>
    <row r="2977" spans="1:22" ht="46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5">
        <f t="shared" si="138"/>
        <v>1.00125</v>
      </c>
      <c r="G2977" t="s">
        <v>8219</v>
      </c>
      <c r="H2977" t="s">
        <v>8224</v>
      </c>
      <c r="I2977" t="s">
        <v>8246</v>
      </c>
      <c r="J2977">
        <v>1417057200</v>
      </c>
      <c r="K2977" s="11">
        <f>(Table1[[#This Row],[deadline]]/86400)+25569+(-5/24)</f>
        <v>41969.916666666664</v>
      </c>
      <c r="L2977">
        <v>1414599886</v>
      </c>
      <c r="M2977" s="11">
        <f>(Table1[[#This Row],[launched_at]]/86400)+25569+(-5/24)</f>
        <v>41941.475532407407</v>
      </c>
      <c r="N2977" s="12">
        <f>Table1[[#This Row],[Date Created Conversion]]</f>
        <v>41941.475532407407</v>
      </c>
      <c r="O2977" s="13">
        <f>Table1[[#This Row],[Date Created Conversion]]</f>
        <v>41941.475532407407</v>
      </c>
      <c r="P2977" t="b">
        <v>0</v>
      </c>
      <c r="Q2977">
        <v>113</v>
      </c>
      <c r="R2977" s="6">
        <f>E2977/Q2977</f>
        <v>70.884955752212392</v>
      </c>
      <c r="S2977" t="b">
        <v>1</v>
      </c>
      <c r="T2977" t="s">
        <v>8271</v>
      </c>
      <c r="U2977" s="7" t="str">
        <f t="shared" si="139"/>
        <v>theater</v>
      </c>
      <c r="V2977" t="str">
        <f t="shared" si="140"/>
        <v>plays</v>
      </c>
    </row>
    <row r="2978" spans="1:22" ht="46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5">
        <f t="shared" si="138"/>
        <v>1.7142857142857142</v>
      </c>
      <c r="G2978" t="s">
        <v>8219</v>
      </c>
      <c r="H2978" t="s">
        <v>8225</v>
      </c>
      <c r="I2978" t="s">
        <v>8247</v>
      </c>
      <c r="J2978">
        <v>1457870400</v>
      </c>
      <c r="K2978" s="11">
        <f>(Table1[[#This Row],[deadline]]/86400)+25569+(-5/24)</f>
        <v>42442.291666666664</v>
      </c>
      <c r="L2978">
        <v>1456421530</v>
      </c>
      <c r="M2978" s="11">
        <f>(Table1[[#This Row],[launched_at]]/86400)+25569+(-5/24)</f>
        <v>42425.522337962961</v>
      </c>
      <c r="N2978" s="12">
        <f>Table1[[#This Row],[Date Created Conversion]]</f>
        <v>42425.522337962961</v>
      </c>
      <c r="O2978" s="13">
        <f>Table1[[#This Row],[Date Created Conversion]]</f>
        <v>42425.522337962961</v>
      </c>
      <c r="P2978" t="b">
        <v>0</v>
      </c>
      <c r="Q2978">
        <v>14</v>
      </c>
      <c r="R2978" s="6">
        <f>E2978/Q2978</f>
        <v>8.5714285714285712</v>
      </c>
      <c r="S2978" t="b">
        <v>1</v>
      </c>
      <c r="T2978" t="s">
        <v>8271</v>
      </c>
      <c r="U2978" s="7" t="str">
        <f t="shared" si="139"/>
        <v>theater</v>
      </c>
      <c r="V2978" t="str">
        <f t="shared" si="140"/>
        <v>plays</v>
      </c>
    </row>
    <row r="2979" spans="1:22" ht="6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5">
        <f t="shared" si="138"/>
        <v>1.1356666666666666</v>
      </c>
      <c r="G2979" t="s">
        <v>8219</v>
      </c>
      <c r="H2979" t="s">
        <v>8224</v>
      </c>
      <c r="I2979" t="s">
        <v>8246</v>
      </c>
      <c r="J2979">
        <v>1427076840</v>
      </c>
      <c r="K2979" s="11">
        <f>(Table1[[#This Row],[deadline]]/86400)+25569+(-5/24)</f>
        <v>42085.884722222218</v>
      </c>
      <c r="L2979">
        <v>1421960934</v>
      </c>
      <c r="M2979" s="11">
        <f>(Table1[[#This Row],[launched_at]]/86400)+25569+(-5/24)</f>
        <v>42026.672847222224</v>
      </c>
      <c r="N2979" s="12">
        <f>Table1[[#This Row],[Date Created Conversion]]</f>
        <v>42026.672847222224</v>
      </c>
      <c r="O2979" s="13">
        <f>Table1[[#This Row],[Date Created Conversion]]</f>
        <v>42026.672847222224</v>
      </c>
      <c r="P2979" t="b">
        <v>0</v>
      </c>
      <c r="Q2979">
        <v>30</v>
      </c>
      <c r="R2979" s="6">
        <f>E2979/Q2979</f>
        <v>113.56666666666666</v>
      </c>
      <c r="S2979" t="b">
        <v>1</v>
      </c>
      <c r="T2979" t="s">
        <v>8271</v>
      </c>
      <c r="U2979" s="7" t="str">
        <f t="shared" si="139"/>
        <v>theater</v>
      </c>
      <c r="V2979" t="str">
        <f t="shared" si="140"/>
        <v>plays</v>
      </c>
    </row>
    <row r="2980" spans="1:22" ht="46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5">
        <f t="shared" si="138"/>
        <v>1.2946666666666666</v>
      </c>
      <c r="G2980" t="s">
        <v>8219</v>
      </c>
      <c r="H2980" t="s">
        <v>8224</v>
      </c>
      <c r="I2980" t="s">
        <v>8246</v>
      </c>
      <c r="J2980">
        <v>1413784740</v>
      </c>
      <c r="K2980" s="11">
        <f>(Table1[[#This Row],[deadline]]/86400)+25569+(-5/24)</f>
        <v>41932.040972222218</v>
      </c>
      <c r="L2980">
        <v>1412954547</v>
      </c>
      <c r="M2980" s="11">
        <f>(Table1[[#This Row],[launched_at]]/86400)+25569+(-5/24)</f>
        <v>41922.432256944441</v>
      </c>
      <c r="N2980" s="12">
        <f>Table1[[#This Row],[Date Created Conversion]]</f>
        <v>41922.432256944441</v>
      </c>
      <c r="O2980" s="13">
        <f>Table1[[#This Row],[Date Created Conversion]]</f>
        <v>41922.432256944441</v>
      </c>
      <c r="P2980" t="b">
        <v>0</v>
      </c>
      <c r="Q2980">
        <v>16</v>
      </c>
      <c r="R2980" s="6">
        <f>E2980/Q2980</f>
        <v>60.6875</v>
      </c>
      <c r="S2980" t="b">
        <v>1</v>
      </c>
      <c r="T2980" t="s">
        <v>8271</v>
      </c>
      <c r="U2980" s="7" t="str">
        <f t="shared" si="139"/>
        <v>theater</v>
      </c>
      <c r="V2980" t="str">
        <f t="shared" si="140"/>
        <v>plays</v>
      </c>
    </row>
    <row r="2981" spans="1:22" ht="46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5">
        <f t="shared" si="138"/>
        <v>1.014</v>
      </c>
      <c r="G2981" t="s">
        <v>8219</v>
      </c>
      <c r="H2981" t="s">
        <v>8224</v>
      </c>
      <c r="I2981" t="s">
        <v>8246</v>
      </c>
      <c r="J2981">
        <v>1420524000</v>
      </c>
      <c r="K2981" s="11">
        <f>(Table1[[#This Row],[deadline]]/86400)+25569+(-5/24)</f>
        <v>42010.041666666664</v>
      </c>
      <c r="L2981">
        <v>1419104823</v>
      </c>
      <c r="M2981" s="11">
        <f>(Table1[[#This Row],[launched_at]]/86400)+25569+(-5/24)</f>
        <v>41993.616006944438</v>
      </c>
      <c r="N2981" s="12">
        <f>Table1[[#This Row],[Date Created Conversion]]</f>
        <v>41993.616006944438</v>
      </c>
      <c r="O2981" s="13">
        <f>Table1[[#This Row],[Date Created Conversion]]</f>
        <v>41993.616006944438</v>
      </c>
      <c r="P2981" t="b">
        <v>0</v>
      </c>
      <c r="Q2981">
        <v>46</v>
      </c>
      <c r="R2981" s="6">
        <f>E2981/Q2981</f>
        <v>110.21739130434783</v>
      </c>
      <c r="S2981" t="b">
        <v>1</v>
      </c>
      <c r="T2981" t="s">
        <v>8271</v>
      </c>
      <c r="U2981" s="7" t="str">
        <f t="shared" si="139"/>
        <v>theater</v>
      </c>
      <c r="V2981" t="str">
        <f t="shared" si="140"/>
        <v>plays</v>
      </c>
    </row>
    <row r="2982" spans="1:22" ht="46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5">
        <f t="shared" si="138"/>
        <v>1.0916666666666666</v>
      </c>
      <c r="G2982" t="s">
        <v>8219</v>
      </c>
      <c r="H2982" t="s">
        <v>8224</v>
      </c>
      <c r="I2982" t="s">
        <v>8246</v>
      </c>
      <c r="J2982">
        <v>1440381600</v>
      </c>
      <c r="K2982" s="11">
        <f>(Table1[[#This Row],[deadline]]/86400)+25569+(-5/24)</f>
        <v>42239.874999999993</v>
      </c>
      <c r="L2982">
        <v>1438639130</v>
      </c>
      <c r="M2982" s="11">
        <f>(Table1[[#This Row],[launched_at]]/86400)+25569+(-5/24)</f>
        <v>42219.70752314815</v>
      </c>
      <c r="N2982" s="12">
        <f>Table1[[#This Row],[Date Created Conversion]]</f>
        <v>42219.70752314815</v>
      </c>
      <c r="O2982" s="13">
        <f>Table1[[#This Row],[Date Created Conversion]]</f>
        <v>42219.70752314815</v>
      </c>
      <c r="P2982" t="b">
        <v>0</v>
      </c>
      <c r="Q2982">
        <v>24</v>
      </c>
      <c r="R2982" s="6">
        <f>E2982/Q2982</f>
        <v>136.45833333333334</v>
      </c>
      <c r="S2982" t="b">
        <v>1</v>
      </c>
      <c r="T2982" t="s">
        <v>8271</v>
      </c>
      <c r="U2982" s="7" t="str">
        <f t="shared" si="139"/>
        <v>theater</v>
      </c>
      <c r="V2982" t="str">
        <f t="shared" si="140"/>
        <v>plays</v>
      </c>
    </row>
    <row r="2983" spans="1:22" ht="46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5">
        <f t="shared" si="138"/>
        <v>1.28925</v>
      </c>
      <c r="G2983" t="s">
        <v>8219</v>
      </c>
      <c r="H2983" t="s">
        <v>8241</v>
      </c>
      <c r="I2983" t="s">
        <v>8249</v>
      </c>
      <c r="J2983">
        <v>1443014756</v>
      </c>
      <c r="K2983" s="11">
        <f>(Table1[[#This Row],[deadline]]/86400)+25569+(-5/24)</f>
        <v>42270.351342592585</v>
      </c>
      <c r="L2983">
        <v>1439126756</v>
      </c>
      <c r="M2983" s="11">
        <f>(Table1[[#This Row],[launched_at]]/86400)+25569+(-5/24)</f>
        <v>42225.351342592585</v>
      </c>
      <c r="N2983" s="12">
        <f>Table1[[#This Row],[Date Created Conversion]]</f>
        <v>42225.351342592585</v>
      </c>
      <c r="O2983" s="13">
        <f>Table1[[#This Row],[Date Created Conversion]]</f>
        <v>42225.351342592585</v>
      </c>
      <c r="P2983" t="b">
        <v>1</v>
      </c>
      <c r="Q2983">
        <v>97</v>
      </c>
      <c r="R2983" s="6">
        <f>E2983/Q2983</f>
        <v>53.164948453608247</v>
      </c>
      <c r="S2983" t="b">
        <v>1</v>
      </c>
      <c r="T2983" t="s">
        <v>8303</v>
      </c>
      <c r="U2983" s="7" t="str">
        <f t="shared" si="139"/>
        <v>theater</v>
      </c>
      <c r="V2983" t="str">
        <f t="shared" si="140"/>
        <v>spaces</v>
      </c>
    </row>
    <row r="2984" spans="1:22" ht="3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5">
        <f t="shared" si="138"/>
        <v>1.0206</v>
      </c>
      <c r="G2984" t="s">
        <v>8219</v>
      </c>
      <c r="H2984" t="s">
        <v>8225</v>
      </c>
      <c r="I2984" t="s">
        <v>8247</v>
      </c>
      <c r="J2984">
        <v>1455208143</v>
      </c>
      <c r="K2984" s="11">
        <f>(Table1[[#This Row],[deadline]]/86400)+25569+(-5/24)</f>
        <v>42411.478506944441</v>
      </c>
      <c r="L2984">
        <v>1452616143</v>
      </c>
      <c r="M2984" s="11">
        <f>(Table1[[#This Row],[launched_at]]/86400)+25569+(-5/24)</f>
        <v>42381.478506944441</v>
      </c>
      <c r="N2984" s="12">
        <f>Table1[[#This Row],[Date Created Conversion]]</f>
        <v>42381.478506944441</v>
      </c>
      <c r="O2984" s="13">
        <f>Table1[[#This Row],[Date Created Conversion]]</f>
        <v>42381.478506944441</v>
      </c>
      <c r="P2984" t="b">
        <v>1</v>
      </c>
      <c r="Q2984">
        <v>59</v>
      </c>
      <c r="R2984" s="6">
        <f>E2984/Q2984</f>
        <v>86.491525423728817</v>
      </c>
      <c r="S2984" t="b">
        <v>1</v>
      </c>
      <c r="T2984" t="s">
        <v>8303</v>
      </c>
      <c r="U2984" s="7" t="str">
        <f t="shared" si="139"/>
        <v>theater</v>
      </c>
      <c r="V2984" t="str">
        <f t="shared" si="140"/>
        <v>spaces</v>
      </c>
    </row>
    <row r="2985" spans="1:22" ht="46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5">
        <f t="shared" si="138"/>
        <v>1.465395775862069</v>
      </c>
      <c r="G2985" t="s">
        <v>8219</v>
      </c>
      <c r="H2985" t="s">
        <v>8224</v>
      </c>
      <c r="I2985" t="s">
        <v>8246</v>
      </c>
      <c r="J2985">
        <v>1415722236</v>
      </c>
      <c r="K2985" s="11">
        <f>(Table1[[#This Row],[deadline]]/86400)+25569+(-5/24)</f>
        <v>41954.465694444443</v>
      </c>
      <c r="L2985">
        <v>1410534636</v>
      </c>
      <c r="M2985" s="11">
        <f>(Table1[[#This Row],[launched_at]]/86400)+25569+(-5/24)</f>
        <v>41894.424027777779</v>
      </c>
      <c r="N2985" s="12">
        <f>Table1[[#This Row],[Date Created Conversion]]</f>
        <v>41894.424027777779</v>
      </c>
      <c r="O2985" s="13">
        <f>Table1[[#This Row],[Date Created Conversion]]</f>
        <v>41894.424027777779</v>
      </c>
      <c r="P2985" t="b">
        <v>1</v>
      </c>
      <c r="Q2985">
        <v>1095</v>
      </c>
      <c r="R2985" s="6">
        <f>E2985/Q2985</f>
        <v>155.23827397260274</v>
      </c>
      <c r="S2985" t="b">
        <v>1</v>
      </c>
      <c r="T2985" t="s">
        <v>8303</v>
      </c>
      <c r="U2985" s="7" t="str">
        <f t="shared" si="139"/>
        <v>theater</v>
      </c>
      <c r="V2985" t="str">
        <f t="shared" si="140"/>
        <v>spaces</v>
      </c>
    </row>
    <row r="2986" spans="1:22" ht="46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5">
        <f t="shared" si="138"/>
        <v>1.00352</v>
      </c>
      <c r="G2986" t="s">
        <v>8219</v>
      </c>
      <c r="H2986" t="s">
        <v>8224</v>
      </c>
      <c r="I2986" t="s">
        <v>8246</v>
      </c>
      <c r="J2986">
        <v>1472020881</v>
      </c>
      <c r="K2986" s="11">
        <f>(Table1[[#This Row],[deadline]]/86400)+25569+(-5/24)</f>
        <v>42606.070381944439</v>
      </c>
      <c r="L2986">
        <v>1469428881</v>
      </c>
      <c r="M2986" s="11">
        <f>(Table1[[#This Row],[launched_at]]/86400)+25569+(-5/24)</f>
        <v>42576.070381944439</v>
      </c>
      <c r="N2986" s="12">
        <f>Table1[[#This Row],[Date Created Conversion]]</f>
        <v>42576.070381944439</v>
      </c>
      <c r="O2986" s="13">
        <f>Table1[[#This Row],[Date Created Conversion]]</f>
        <v>42576.070381944439</v>
      </c>
      <c r="P2986" t="b">
        <v>1</v>
      </c>
      <c r="Q2986">
        <v>218</v>
      </c>
      <c r="R2986" s="6">
        <f>E2986/Q2986</f>
        <v>115.08256880733946</v>
      </c>
      <c r="S2986" t="b">
        <v>1</v>
      </c>
      <c r="T2986" t="s">
        <v>8303</v>
      </c>
      <c r="U2986" s="7" t="str">
        <f t="shared" si="139"/>
        <v>theater</v>
      </c>
      <c r="V2986" t="str">
        <f t="shared" si="140"/>
        <v>spaces</v>
      </c>
    </row>
    <row r="2987" spans="1:22" ht="46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5">
        <f t="shared" si="138"/>
        <v>1.2164999999999999</v>
      </c>
      <c r="G2987" t="s">
        <v>8219</v>
      </c>
      <c r="H2987" t="s">
        <v>8228</v>
      </c>
      <c r="I2987" t="s">
        <v>8250</v>
      </c>
      <c r="J2987">
        <v>1477886400</v>
      </c>
      <c r="K2987" s="11">
        <f>(Table1[[#This Row],[deadline]]/86400)+25569+(-5/24)</f>
        <v>42673.958333333336</v>
      </c>
      <c r="L2987">
        <v>1476228128</v>
      </c>
      <c r="M2987" s="11">
        <f>(Table1[[#This Row],[launched_at]]/86400)+25569+(-5/24)</f>
        <v>42654.765370370369</v>
      </c>
      <c r="N2987" s="12">
        <f>Table1[[#This Row],[Date Created Conversion]]</f>
        <v>42654.765370370369</v>
      </c>
      <c r="O2987" s="13">
        <f>Table1[[#This Row],[Date Created Conversion]]</f>
        <v>42654.765370370369</v>
      </c>
      <c r="P2987" t="b">
        <v>0</v>
      </c>
      <c r="Q2987">
        <v>111</v>
      </c>
      <c r="R2987" s="6">
        <f>E2987/Q2987</f>
        <v>109.5945945945946</v>
      </c>
      <c r="S2987" t="b">
        <v>1</v>
      </c>
      <c r="T2987" t="s">
        <v>8303</v>
      </c>
      <c r="U2987" s="7" t="str">
        <f t="shared" si="139"/>
        <v>theater</v>
      </c>
      <c r="V2987" t="str">
        <f t="shared" si="140"/>
        <v>spaces</v>
      </c>
    </row>
    <row r="2988" spans="1:22" ht="46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5">
        <f t="shared" si="138"/>
        <v>1.0549999999999999</v>
      </c>
      <c r="G2988" t="s">
        <v>8219</v>
      </c>
      <c r="H2988" t="s">
        <v>8225</v>
      </c>
      <c r="I2988" t="s">
        <v>8247</v>
      </c>
      <c r="J2988">
        <v>1462100406</v>
      </c>
      <c r="K2988" s="11">
        <f>(Table1[[#This Row],[deadline]]/86400)+25569+(-5/24)</f>
        <v>42491.250069444439</v>
      </c>
      <c r="L2988">
        <v>1456920006</v>
      </c>
      <c r="M2988" s="11">
        <f>(Table1[[#This Row],[launched_at]]/86400)+25569+(-5/24)</f>
        <v>42431.29173611111</v>
      </c>
      <c r="N2988" s="12">
        <f>Table1[[#This Row],[Date Created Conversion]]</f>
        <v>42431.29173611111</v>
      </c>
      <c r="O2988" s="13">
        <f>Table1[[#This Row],[Date Created Conversion]]</f>
        <v>42431.29173611111</v>
      </c>
      <c r="P2988" t="b">
        <v>0</v>
      </c>
      <c r="Q2988">
        <v>56</v>
      </c>
      <c r="R2988" s="6">
        <f>E2988/Q2988</f>
        <v>45.214285714285715</v>
      </c>
      <c r="S2988" t="b">
        <v>1</v>
      </c>
      <c r="T2988" t="s">
        <v>8303</v>
      </c>
      <c r="U2988" s="7" t="str">
        <f t="shared" si="139"/>
        <v>theater</v>
      </c>
      <c r="V2988" t="str">
        <f t="shared" si="140"/>
        <v>spaces</v>
      </c>
    </row>
    <row r="2989" spans="1:22" ht="46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5">
        <f t="shared" si="138"/>
        <v>1.1040080000000001</v>
      </c>
      <c r="G2989" t="s">
        <v>8219</v>
      </c>
      <c r="H2989" t="s">
        <v>8224</v>
      </c>
      <c r="I2989" t="s">
        <v>8246</v>
      </c>
      <c r="J2989">
        <v>1476316800</v>
      </c>
      <c r="K2989" s="11">
        <f>(Table1[[#This Row],[deadline]]/86400)+25569+(-5/24)</f>
        <v>42655.791666666664</v>
      </c>
      <c r="L2989">
        <v>1473837751</v>
      </c>
      <c r="M2989" s="11">
        <f>(Table1[[#This Row],[launched_at]]/86400)+25569+(-5/24)</f>
        <v>42627.098969907405</v>
      </c>
      <c r="N2989" s="12">
        <f>Table1[[#This Row],[Date Created Conversion]]</f>
        <v>42627.098969907405</v>
      </c>
      <c r="O2989" s="13">
        <f>Table1[[#This Row],[Date Created Conversion]]</f>
        <v>42627.098969907405</v>
      </c>
      <c r="P2989" t="b">
        <v>0</v>
      </c>
      <c r="Q2989">
        <v>265</v>
      </c>
      <c r="R2989" s="6">
        <f>E2989/Q2989</f>
        <v>104.15169811320754</v>
      </c>
      <c r="S2989" t="b">
        <v>1</v>
      </c>
      <c r="T2989" t="s">
        <v>8303</v>
      </c>
      <c r="U2989" s="7" t="str">
        <f t="shared" si="139"/>
        <v>theater</v>
      </c>
      <c r="V2989" t="str">
        <f t="shared" si="140"/>
        <v>spaces</v>
      </c>
    </row>
    <row r="2990" spans="1:22" ht="46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5">
        <f t="shared" si="138"/>
        <v>1</v>
      </c>
      <c r="G2990" t="s">
        <v>8219</v>
      </c>
      <c r="H2990" t="s">
        <v>8225</v>
      </c>
      <c r="I2990" t="s">
        <v>8247</v>
      </c>
      <c r="J2990">
        <v>1466412081</v>
      </c>
      <c r="K2990" s="11">
        <f>(Table1[[#This Row],[deadline]]/86400)+25569+(-5/24)</f>
        <v>42541.153715277775</v>
      </c>
      <c r="L2990">
        <v>1463820081</v>
      </c>
      <c r="M2990" s="11">
        <f>(Table1[[#This Row],[launched_at]]/86400)+25569+(-5/24)</f>
        <v>42511.153715277775</v>
      </c>
      <c r="N2990" s="12">
        <f>Table1[[#This Row],[Date Created Conversion]]</f>
        <v>42511.153715277775</v>
      </c>
      <c r="O2990" s="13">
        <f>Table1[[#This Row],[Date Created Conversion]]</f>
        <v>42511.153715277775</v>
      </c>
      <c r="P2990" t="b">
        <v>0</v>
      </c>
      <c r="Q2990">
        <v>28</v>
      </c>
      <c r="R2990" s="6">
        <f>E2990/Q2990</f>
        <v>35.714285714285715</v>
      </c>
      <c r="S2990" t="b">
        <v>1</v>
      </c>
      <c r="T2990" t="s">
        <v>8303</v>
      </c>
      <c r="U2990" s="7" t="str">
        <f t="shared" si="139"/>
        <v>theater</v>
      </c>
      <c r="V2990" t="str">
        <f t="shared" si="140"/>
        <v>spaces</v>
      </c>
    </row>
    <row r="2991" spans="1:22" ht="18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5">
        <f t="shared" si="138"/>
        <v>1.76535</v>
      </c>
      <c r="G2991" t="s">
        <v>8219</v>
      </c>
      <c r="H2991" t="s">
        <v>8224</v>
      </c>
      <c r="I2991" t="s">
        <v>8246</v>
      </c>
      <c r="J2991">
        <v>1450673940</v>
      </c>
      <c r="K2991" s="11">
        <f>(Table1[[#This Row],[deadline]]/86400)+25569+(-5/24)</f>
        <v>42358.999305555553</v>
      </c>
      <c r="L2991">
        <v>1448756962</v>
      </c>
      <c r="M2991" s="11">
        <f>(Table1[[#This Row],[launched_at]]/86400)+25569+(-5/24)</f>
        <v>42336.812060185184</v>
      </c>
      <c r="N2991" s="12">
        <f>Table1[[#This Row],[Date Created Conversion]]</f>
        <v>42336.812060185184</v>
      </c>
      <c r="O2991" s="13">
        <f>Table1[[#This Row],[Date Created Conversion]]</f>
        <v>42336.812060185184</v>
      </c>
      <c r="P2991" t="b">
        <v>0</v>
      </c>
      <c r="Q2991">
        <v>364</v>
      </c>
      <c r="R2991" s="6">
        <f>E2991/Q2991</f>
        <v>96.997252747252745</v>
      </c>
      <c r="S2991" t="b">
        <v>1</v>
      </c>
      <c r="T2991" t="s">
        <v>8303</v>
      </c>
      <c r="U2991" s="7" t="str">
        <f t="shared" si="139"/>
        <v>theater</v>
      </c>
      <c r="V2991" t="str">
        <f t="shared" si="140"/>
        <v>spaces</v>
      </c>
    </row>
    <row r="2992" spans="1:22" ht="46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5">
        <f t="shared" si="138"/>
        <v>1</v>
      </c>
      <c r="G2992" t="s">
        <v>8219</v>
      </c>
      <c r="H2992" t="s">
        <v>8224</v>
      </c>
      <c r="I2992" t="s">
        <v>8246</v>
      </c>
      <c r="J2992">
        <v>1452174420</v>
      </c>
      <c r="K2992" s="11">
        <f>(Table1[[#This Row],[deadline]]/86400)+25569+(-5/24)</f>
        <v>42376.365972222215</v>
      </c>
      <c r="L2992">
        <v>1449150420</v>
      </c>
      <c r="M2992" s="11">
        <f>(Table1[[#This Row],[launched_at]]/86400)+25569+(-5/24)</f>
        <v>42341.365972222215</v>
      </c>
      <c r="N2992" s="12">
        <f>Table1[[#This Row],[Date Created Conversion]]</f>
        <v>42341.365972222215</v>
      </c>
      <c r="O2992" s="13">
        <f>Table1[[#This Row],[Date Created Conversion]]</f>
        <v>42341.365972222215</v>
      </c>
      <c r="P2992" t="b">
        <v>0</v>
      </c>
      <c r="Q2992">
        <v>27</v>
      </c>
      <c r="R2992" s="6">
        <f>E2992/Q2992</f>
        <v>370.37037037037038</v>
      </c>
      <c r="S2992" t="b">
        <v>1</v>
      </c>
      <c r="T2992" t="s">
        <v>8303</v>
      </c>
      <c r="U2992" s="7" t="str">
        <f t="shared" si="139"/>
        <v>theater</v>
      </c>
      <c r="V2992" t="str">
        <f t="shared" si="140"/>
        <v>spaces</v>
      </c>
    </row>
    <row r="2993" spans="1:22" ht="46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5">
        <f t="shared" si="138"/>
        <v>1.0329411764705883</v>
      </c>
      <c r="G2993" t="s">
        <v>8219</v>
      </c>
      <c r="H2993" t="s">
        <v>8224</v>
      </c>
      <c r="I2993" t="s">
        <v>8246</v>
      </c>
      <c r="J2993">
        <v>1485547530</v>
      </c>
      <c r="K2993" s="11">
        <f>(Table1[[#This Row],[deadline]]/86400)+25569+(-5/24)</f>
        <v>42762.628819444442</v>
      </c>
      <c r="L2993">
        <v>1483646730</v>
      </c>
      <c r="M2993" s="11">
        <f>(Table1[[#This Row],[launched_at]]/86400)+25569+(-5/24)</f>
        <v>42740.628819444442</v>
      </c>
      <c r="N2993" s="12">
        <f>Table1[[#This Row],[Date Created Conversion]]</f>
        <v>42740.628819444442</v>
      </c>
      <c r="O2993" s="13">
        <f>Table1[[#This Row],[Date Created Conversion]]</f>
        <v>42740.628819444442</v>
      </c>
      <c r="P2993" t="b">
        <v>0</v>
      </c>
      <c r="Q2993">
        <v>93</v>
      </c>
      <c r="R2993" s="6">
        <f>E2993/Q2993</f>
        <v>94.408602150537632</v>
      </c>
      <c r="S2993" t="b">
        <v>1</v>
      </c>
      <c r="T2993" t="s">
        <v>8303</v>
      </c>
      <c r="U2993" s="7" t="str">
        <f t="shared" si="139"/>
        <v>theater</v>
      </c>
      <c r="V2993" t="str">
        <f t="shared" si="140"/>
        <v>spaces</v>
      </c>
    </row>
    <row r="2994" spans="1:22" ht="46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5">
        <f t="shared" si="138"/>
        <v>1.0449999999999999</v>
      </c>
      <c r="G2994" t="s">
        <v>8219</v>
      </c>
      <c r="H2994" t="s">
        <v>8224</v>
      </c>
      <c r="I2994" t="s">
        <v>8246</v>
      </c>
      <c r="J2994">
        <v>1476037510</v>
      </c>
      <c r="K2994" s="11">
        <f>(Table1[[#This Row],[deadline]]/86400)+25569+(-5/24)</f>
        <v>42652.559143518512</v>
      </c>
      <c r="L2994">
        <v>1473445510</v>
      </c>
      <c r="M2994" s="11">
        <f>(Table1[[#This Row],[launched_at]]/86400)+25569+(-5/24)</f>
        <v>42622.559143518512</v>
      </c>
      <c r="N2994" s="12">
        <f>Table1[[#This Row],[Date Created Conversion]]</f>
        <v>42622.559143518512</v>
      </c>
      <c r="O2994" s="13">
        <f>Table1[[#This Row],[Date Created Conversion]]</f>
        <v>42622.559143518512</v>
      </c>
      <c r="P2994" t="b">
        <v>0</v>
      </c>
      <c r="Q2994">
        <v>64</v>
      </c>
      <c r="R2994" s="6">
        <f>E2994/Q2994</f>
        <v>48.984375</v>
      </c>
      <c r="S2994" t="b">
        <v>1</v>
      </c>
      <c r="T2994" t="s">
        <v>8303</v>
      </c>
      <c r="U2994" s="7" t="str">
        <f t="shared" si="139"/>
        <v>theater</v>
      </c>
      <c r="V2994" t="str">
        <f t="shared" si="140"/>
        <v>spaces</v>
      </c>
    </row>
    <row r="2995" spans="1:22" ht="18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5">
        <f t="shared" si="138"/>
        <v>1.0029999999999999</v>
      </c>
      <c r="G2995" t="s">
        <v>8219</v>
      </c>
      <c r="H2995" t="s">
        <v>8224</v>
      </c>
      <c r="I2995" t="s">
        <v>8246</v>
      </c>
      <c r="J2995">
        <v>1455998867</v>
      </c>
      <c r="K2995" s="11">
        <f>(Table1[[#This Row],[deadline]]/86400)+25569+(-5/24)</f>
        <v>42420.63040509259</v>
      </c>
      <c r="L2995">
        <v>1453406867</v>
      </c>
      <c r="M2995" s="11">
        <f>(Table1[[#This Row],[launched_at]]/86400)+25569+(-5/24)</f>
        <v>42390.63040509259</v>
      </c>
      <c r="N2995" s="12">
        <f>Table1[[#This Row],[Date Created Conversion]]</f>
        <v>42390.63040509259</v>
      </c>
      <c r="O2995" s="13">
        <f>Table1[[#This Row],[Date Created Conversion]]</f>
        <v>42390.63040509259</v>
      </c>
      <c r="P2995" t="b">
        <v>0</v>
      </c>
      <c r="Q2995">
        <v>22</v>
      </c>
      <c r="R2995" s="6">
        <f>E2995/Q2995</f>
        <v>45.590909090909093</v>
      </c>
      <c r="S2995" t="b">
        <v>1</v>
      </c>
      <c r="T2995" t="s">
        <v>8303</v>
      </c>
      <c r="U2995" s="7" t="str">
        <f t="shared" si="139"/>
        <v>theater</v>
      </c>
      <c r="V2995" t="str">
        <f t="shared" si="140"/>
        <v>spaces</v>
      </c>
    </row>
    <row r="2996" spans="1:22" ht="46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5">
        <f t="shared" si="138"/>
        <v>4.577466666666667</v>
      </c>
      <c r="G2996" t="s">
        <v>8219</v>
      </c>
      <c r="H2996" t="s">
        <v>8225</v>
      </c>
      <c r="I2996" t="s">
        <v>8247</v>
      </c>
      <c r="J2996">
        <v>1412335772</v>
      </c>
      <c r="K2996" s="11">
        <f>(Table1[[#This Row],[deadline]]/86400)+25569+(-5/24)</f>
        <v>41915.270509259259</v>
      </c>
      <c r="L2996">
        <v>1409743772</v>
      </c>
      <c r="M2996" s="11">
        <f>(Table1[[#This Row],[launched_at]]/86400)+25569+(-5/24)</f>
        <v>41885.270509259259</v>
      </c>
      <c r="N2996" s="12">
        <f>Table1[[#This Row],[Date Created Conversion]]</f>
        <v>41885.270509259259</v>
      </c>
      <c r="O2996" s="13">
        <f>Table1[[#This Row],[Date Created Conversion]]</f>
        <v>41885.270509259259</v>
      </c>
      <c r="P2996" t="b">
        <v>0</v>
      </c>
      <c r="Q2996">
        <v>59</v>
      </c>
      <c r="R2996" s="6">
        <f>E2996/Q2996</f>
        <v>23.275254237288134</v>
      </c>
      <c r="S2996" t="b">
        <v>1</v>
      </c>
      <c r="T2996" t="s">
        <v>8303</v>
      </c>
      <c r="U2996" s="7" t="str">
        <f t="shared" si="139"/>
        <v>theater</v>
      </c>
      <c r="V2996" t="str">
        <f t="shared" si="140"/>
        <v>spaces</v>
      </c>
    </row>
    <row r="2997" spans="1:22" ht="46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5">
        <f t="shared" si="138"/>
        <v>1.0496000000000001</v>
      </c>
      <c r="G2997" t="s">
        <v>8219</v>
      </c>
      <c r="H2997" t="s">
        <v>8224</v>
      </c>
      <c r="I2997" t="s">
        <v>8246</v>
      </c>
      <c r="J2997">
        <v>1484841471</v>
      </c>
      <c r="K2997" s="11">
        <f>(Table1[[#This Row],[deadline]]/86400)+25569+(-5/24)</f>
        <v>42754.456840277773</v>
      </c>
      <c r="L2997">
        <v>1482249471</v>
      </c>
      <c r="M2997" s="11">
        <f>(Table1[[#This Row],[launched_at]]/86400)+25569+(-5/24)</f>
        <v>42724.456840277773</v>
      </c>
      <c r="N2997" s="12">
        <f>Table1[[#This Row],[Date Created Conversion]]</f>
        <v>42724.456840277773</v>
      </c>
      <c r="O2997" s="13">
        <f>Table1[[#This Row],[Date Created Conversion]]</f>
        <v>42724.456840277773</v>
      </c>
      <c r="P2997" t="b">
        <v>0</v>
      </c>
      <c r="Q2997">
        <v>249</v>
      </c>
      <c r="R2997" s="6">
        <f>E2997/Q2997</f>
        <v>63.2289156626506</v>
      </c>
      <c r="S2997" t="b">
        <v>1</v>
      </c>
      <c r="T2997" t="s">
        <v>8303</v>
      </c>
      <c r="U2997" s="7" t="str">
        <f t="shared" si="139"/>
        <v>theater</v>
      </c>
      <c r="V2997" t="str">
        <f t="shared" si="140"/>
        <v>spaces</v>
      </c>
    </row>
    <row r="2998" spans="1:22" ht="3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5">
        <f t="shared" si="138"/>
        <v>1.7194285714285715</v>
      </c>
      <c r="G2998" t="s">
        <v>8219</v>
      </c>
      <c r="H2998" t="s">
        <v>8224</v>
      </c>
      <c r="I2998" t="s">
        <v>8246</v>
      </c>
      <c r="J2998">
        <v>1432677240</v>
      </c>
      <c r="K2998" s="11">
        <f>(Table1[[#This Row],[deadline]]/86400)+25569+(-5/24)</f>
        <v>42150.704166666663</v>
      </c>
      <c r="L2998">
        <v>1427493240</v>
      </c>
      <c r="M2998" s="11">
        <f>(Table1[[#This Row],[launched_at]]/86400)+25569+(-5/24)</f>
        <v>42090.704166666663</v>
      </c>
      <c r="N2998" s="12">
        <f>Table1[[#This Row],[Date Created Conversion]]</f>
        <v>42090.704166666663</v>
      </c>
      <c r="O2998" s="13">
        <f>Table1[[#This Row],[Date Created Conversion]]</f>
        <v>42090.704166666663</v>
      </c>
      <c r="P2998" t="b">
        <v>0</v>
      </c>
      <c r="Q2998">
        <v>392</v>
      </c>
      <c r="R2998" s="6">
        <f>E2998/Q2998</f>
        <v>153.5204081632653</v>
      </c>
      <c r="S2998" t="b">
        <v>1</v>
      </c>
      <c r="T2998" t="s">
        <v>8303</v>
      </c>
      <c r="U2998" s="7" t="str">
        <f t="shared" si="139"/>
        <v>theater</v>
      </c>
      <c r="V2998" t="str">
        <f t="shared" si="140"/>
        <v>spaces</v>
      </c>
    </row>
    <row r="2999" spans="1:22" ht="46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5">
        <f t="shared" si="138"/>
        <v>1.0373000000000001</v>
      </c>
      <c r="G2999" t="s">
        <v>8219</v>
      </c>
      <c r="H2999" t="s">
        <v>8224</v>
      </c>
      <c r="I2999" t="s">
        <v>8246</v>
      </c>
      <c r="J2999">
        <v>1488171540</v>
      </c>
      <c r="K2999" s="11">
        <f>(Table1[[#This Row],[deadline]]/86400)+25569+(-5/24)</f>
        <v>42792.999305555553</v>
      </c>
      <c r="L2999">
        <v>1486661793</v>
      </c>
      <c r="M2999" s="11">
        <f>(Table1[[#This Row],[launched_at]]/86400)+25569+(-5/24)</f>
        <v>42775.525381944441</v>
      </c>
      <c r="N2999" s="12">
        <f>Table1[[#This Row],[Date Created Conversion]]</f>
        <v>42775.525381944441</v>
      </c>
      <c r="O2999" s="13">
        <f>Table1[[#This Row],[Date Created Conversion]]</f>
        <v>42775.525381944441</v>
      </c>
      <c r="P2999" t="b">
        <v>0</v>
      </c>
      <c r="Q2999">
        <v>115</v>
      </c>
      <c r="R2999" s="6">
        <f>E2999/Q2999</f>
        <v>90.2</v>
      </c>
      <c r="S2999" t="b">
        <v>1</v>
      </c>
      <c r="T2999" t="s">
        <v>8303</v>
      </c>
      <c r="U2999" s="7" t="str">
        <f t="shared" si="139"/>
        <v>theater</v>
      </c>
      <c r="V2999" t="str">
        <f t="shared" si="140"/>
        <v>spaces</v>
      </c>
    </row>
    <row r="3000" spans="1:22" ht="46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5">
        <f t="shared" si="138"/>
        <v>1.0302899999999999</v>
      </c>
      <c r="G3000" t="s">
        <v>8219</v>
      </c>
      <c r="H3000" t="s">
        <v>8224</v>
      </c>
      <c r="I3000" t="s">
        <v>8246</v>
      </c>
      <c r="J3000">
        <v>1402892700</v>
      </c>
      <c r="K3000" s="11">
        <f>(Table1[[#This Row],[deadline]]/86400)+25569+(-5/24)</f>
        <v>41805.975694444445</v>
      </c>
      <c r="L3000">
        <v>1400474329</v>
      </c>
      <c r="M3000" s="11">
        <f>(Table1[[#This Row],[launched_at]]/86400)+25569+(-5/24)</f>
        <v>41777.985289351847</v>
      </c>
      <c r="N3000" s="12">
        <f>Table1[[#This Row],[Date Created Conversion]]</f>
        <v>41777.985289351847</v>
      </c>
      <c r="O3000" s="13">
        <f>Table1[[#This Row],[Date Created Conversion]]</f>
        <v>41777.985289351847</v>
      </c>
      <c r="P3000" t="b">
        <v>0</v>
      </c>
      <c r="Q3000">
        <v>433</v>
      </c>
      <c r="R3000" s="6">
        <f>E3000/Q3000</f>
        <v>118.97113163972287</v>
      </c>
      <c r="S3000" t="b">
        <v>1</v>
      </c>
      <c r="T3000" t="s">
        <v>8303</v>
      </c>
      <c r="U3000" s="7" t="str">
        <f t="shared" si="139"/>
        <v>theater</v>
      </c>
      <c r="V3000" t="str">
        <f t="shared" si="140"/>
        <v>spaces</v>
      </c>
    </row>
    <row r="3001" spans="1:22" ht="46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5">
        <f t="shared" si="138"/>
        <v>1.1888888888888889</v>
      </c>
      <c r="G3001" t="s">
        <v>8219</v>
      </c>
      <c r="H3001" t="s">
        <v>8224</v>
      </c>
      <c r="I3001" t="s">
        <v>8246</v>
      </c>
      <c r="J3001">
        <v>1488333600</v>
      </c>
      <c r="K3001" s="11">
        <f>(Table1[[#This Row],[deadline]]/86400)+25569+(-5/24)</f>
        <v>42794.874999999993</v>
      </c>
      <c r="L3001">
        <v>1487094360</v>
      </c>
      <c r="M3001" s="11">
        <f>(Table1[[#This Row],[launched_at]]/86400)+25569+(-5/24)</f>
        <v>42780.531944444439</v>
      </c>
      <c r="N3001" s="12">
        <f>Table1[[#This Row],[Date Created Conversion]]</f>
        <v>42780.531944444439</v>
      </c>
      <c r="O3001" s="13">
        <f>Table1[[#This Row],[Date Created Conversion]]</f>
        <v>42780.531944444439</v>
      </c>
      <c r="P3001" t="b">
        <v>0</v>
      </c>
      <c r="Q3001">
        <v>20</v>
      </c>
      <c r="R3001" s="6">
        <f>E3001/Q3001</f>
        <v>80.25</v>
      </c>
      <c r="S3001" t="b">
        <v>1</v>
      </c>
      <c r="T3001" t="s">
        <v>8303</v>
      </c>
      <c r="U3001" s="7" t="str">
        <f t="shared" si="139"/>
        <v>theater</v>
      </c>
      <c r="V3001" t="str">
        <f t="shared" si="140"/>
        <v>spaces</v>
      </c>
    </row>
    <row r="3002" spans="1:22" ht="46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5">
        <f t="shared" si="138"/>
        <v>1</v>
      </c>
      <c r="G3002" t="s">
        <v>8219</v>
      </c>
      <c r="H3002" t="s">
        <v>8224</v>
      </c>
      <c r="I3002" t="s">
        <v>8246</v>
      </c>
      <c r="J3002">
        <v>1485885600</v>
      </c>
      <c r="K3002" s="11">
        <f>(Table1[[#This Row],[deadline]]/86400)+25569+(-5/24)</f>
        <v>42766.541666666664</v>
      </c>
      <c r="L3002">
        <v>1484682670</v>
      </c>
      <c r="M3002" s="11">
        <f>(Table1[[#This Row],[launched_at]]/86400)+25569+(-5/24)</f>
        <v>42752.61886574074</v>
      </c>
      <c r="N3002" s="12">
        <f>Table1[[#This Row],[Date Created Conversion]]</f>
        <v>42752.61886574074</v>
      </c>
      <c r="O3002" s="13">
        <f>Table1[[#This Row],[Date Created Conversion]]</f>
        <v>42752.61886574074</v>
      </c>
      <c r="P3002" t="b">
        <v>0</v>
      </c>
      <c r="Q3002">
        <v>8</v>
      </c>
      <c r="R3002" s="6">
        <f>E3002/Q3002</f>
        <v>62.5</v>
      </c>
      <c r="S3002" t="b">
        <v>1</v>
      </c>
      <c r="T3002" t="s">
        <v>8303</v>
      </c>
      <c r="U3002" s="7" t="str">
        <f t="shared" si="139"/>
        <v>theater</v>
      </c>
      <c r="V3002" t="str">
        <f t="shared" si="140"/>
        <v>spaces</v>
      </c>
    </row>
    <row r="3003" spans="1:22" ht="46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5">
        <f t="shared" si="138"/>
        <v>3.1869988910451896</v>
      </c>
      <c r="G3003" t="s">
        <v>8219</v>
      </c>
      <c r="H3003" t="s">
        <v>8224</v>
      </c>
      <c r="I3003" t="s">
        <v>8246</v>
      </c>
      <c r="J3003">
        <v>1468445382</v>
      </c>
      <c r="K3003" s="11">
        <f>(Table1[[#This Row],[deadline]]/86400)+25569+(-5/24)</f>
        <v>42564.687291666669</v>
      </c>
      <c r="L3003">
        <v>1465853382</v>
      </c>
      <c r="M3003" s="11">
        <f>(Table1[[#This Row],[launched_at]]/86400)+25569+(-5/24)</f>
        <v>42534.687291666669</v>
      </c>
      <c r="N3003" s="12">
        <f>Table1[[#This Row],[Date Created Conversion]]</f>
        <v>42534.687291666669</v>
      </c>
      <c r="O3003" s="13">
        <f>Table1[[#This Row],[Date Created Conversion]]</f>
        <v>42534.687291666669</v>
      </c>
      <c r="P3003" t="b">
        <v>0</v>
      </c>
      <c r="Q3003">
        <v>175</v>
      </c>
      <c r="R3003" s="6">
        <f>E3003/Q3003</f>
        <v>131.37719999999999</v>
      </c>
      <c r="S3003" t="b">
        <v>1</v>
      </c>
      <c r="T3003" t="s">
        <v>8303</v>
      </c>
      <c r="U3003" s="7" t="str">
        <f t="shared" si="139"/>
        <v>theater</v>
      </c>
      <c r="V3003" t="str">
        <f t="shared" si="140"/>
        <v>spaces</v>
      </c>
    </row>
    <row r="3004" spans="1:22" ht="3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5">
        <f t="shared" si="138"/>
        <v>1.0850614285714286</v>
      </c>
      <c r="G3004" t="s">
        <v>8219</v>
      </c>
      <c r="H3004" t="s">
        <v>8224</v>
      </c>
      <c r="I3004" t="s">
        <v>8246</v>
      </c>
      <c r="J3004">
        <v>1356552252</v>
      </c>
      <c r="K3004" s="11">
        <f>(Table1[[#This Row],[deadline]]/86400)+25569+(-5/24)</f>
        <v>41269.627916666665</v>
      </c>
      <c r="L3004">
        <v>1353960252</v>
      </c>
      <c r="M3004" s="11">
        <f>(Table1[[#This Row],[launched_at]]/86400)+25569+(-5/24)</f>
        <v>41239.627916666665</v>
      </c>
      <c r="N3004" s="12">
        <f>Table1[[#This Row],[Date Created Conversion]]</f>
        <v>41239.627916666665</v>
      </c>
      <c r="O3004" s="13">
        <f>Table1[[#This Row],[Date Created Conversion]]</f>
        <v>41239.627916666665</v>
      </c>
      <c r="P3004" t="b">
        <v>0</v>
      </c>
      <c r="Q3004">
        <v>104</v>
      </c>
      <c r="R3004" s="6">
        <f>E3004/Q3004</f>
        <v>73.032980769230775</v>
      </c>
      <c r="S3004" t="b">
        <v>1</v>
      </c>
      <c r="T3004" t="s">
        <v>8303</v>
      </c>
      <c r="U3004" s="7" t="str">
        <f t="shared" si="139"/>
        <v>theater</v>
      </c>
      <c r="V3004" t="str">
        <f t="shared" si="140"/>
        <v>spaces</v>
      </c>
    </row>
    <row r="3005" spans="1:22" ht="46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5">
        <f t="shared" si="138"/>
        <v>1.0116666666666667</v>
      </c>
      <c r="G3005" t="s">
        <v>8219</v>
      </c>
      <c r="H3005" t="s">
        <v>8224</v>
      </c>
      <c r="I3005" t="s">
        <v>8246</v>
      </c>
      <c r="J3005">
        <v>1456811940</v>
      </c>
      <c r="K3005" s="11">
        <f>(Table1[[#This Row],[deadline]]/86400)+25569+(-5/24)</f>
        <v>42430.040972222218</v>
      </c>
      <c r="L3005">
        <v>1454098976</v>
      </c>
      <c r="M3005" s="11">
        <f>(Table1[[#This Row],[launched_at]]/86400)+25569+(-5/24)</f>
        <v>42398.640925925924</v>
      </c>
      <c r="N3005" s="12">
        <f>Table1[[#This Row],[Date Created Conversion]]</f>
        <v>42398.640925925924</v>
      </c>
      <c r="O3005" s="13">
        <f>Table1[[#This Row],[Date Created Conversion]]</f>
        <v>42398.640925925924</v>
      </c>
      <c r="P3005" t="b">
        <v>0</v>
      </c>
      <c r="Q3005">
        <v>17</v>
      </c>
      <c r="R3005" s="6">
        <f>E3005/Q3005</f>
        <v>178.52941176470588</v>
      </c>
      <c r="S3005" t="b">
        <v>1</v>
      </c>
      <c r="T3005" t="s">
        <v>8303</v>
      </c>
      <c r="U3005" s="7" t="str">
        <f t="shared" si="139"/>
        <v>theater</v>
      </c>
      <c r="V3005" t="str">
        <f t="shared" si="140"/>
        <v>spaces</v>
      </c>
    </row>
    <row r="3006" spans="1:22" ht="46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5">
        <f t="shared" si="138"/>
        <v>1.12815</v>
      </c>
      <c r="G3006" t="s">
        <v>8219</v>
      </c>
      <c r="H3006" t="s">
        <v>8224</v>
      </c>
      <c r="I3006" t="s">
        <v>8246</v>
      </c>
      <c r="J3006">
        <v>1416089324</v>
      </c>
      <c r="K3006" s="11">
        <f>(Table1[[#This Row],[deadline]]/86400)+25569+(-5/24)</f>
        <v>41958.714398148142</v>
      </c>
      <c r="L3006">
        <v>1413493724</v>
      </c>
      <c r="M3006" s="11">
        <f>(Table1[[#This Row],[launched_at]]/86400)+25569+(-5/24)</f>
        <v>41928.672731481478</v>
      </c>
      <c r="N3006" s="12">
        <f>Table1[[#This Row],[Date Created Conversion]]</f>
        <v>41928.672731481478</v>
      </c>
      <c r="O3006" s="13">
        <f>Table1[[#This Row],[Date Created Conversion]]</f>
        <v>41928.672731481478</v>
      </c>
      <c r="P3006" t="b">
        <v>0</v>
      </c>
      <c r="Q3006">
        <v>277</v>
      </c>
      <c r="R3006" s="6">
        <f>E3006/Q3006</f>
        <v>162.90974729241879</v>
      </c>
      <c r="S3006" t="b">
        <v>1</v>
      </c>
      <c r="T3006" t="s">
        <v>8303</v>
      </c>
      <c r="U3006" s="7" t="str">
        <f t="shared" si="139"/>
        <v>theater</v>
      </c>
      <c r="V3006" t="str">
        <f t="shared" si="140"/>
        <v>spaces</v>
      </c>
    </row>
    <row r="3007" spans="1:22" ht="46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5">
        <f t="shared" si="138"/>
        <v>1.2049622641509434</v>
      </c>
      <c r="G3007" t="s">
        <v>8219</v>
      </c>
      <c r="H3007" t="s">
        <v>8224</v>
      </c>
      <c r="I3007" t="s">
        <v>8246</v>
      </c>
      <c r="J3007">
        <v>1412611905</v>
      </c>
      <c r="K3007" s="11">
        <f>(Table1[[#This Row],[deadline]]/86400)+25569+(-5/24)</f>
        <v>41918.466493055552</v>
      </c>
      <c r="L3007">
        <v>1410019905</v>
      </c>
      <c r="M3007" s="11">
        <f>(Table1[[#This Row],[launched_at]]/86400)+25569+(-5/24)</f>
        <v>41888.466493055552</v>
      </c>
      <c r="N3007" s="12">
        <f>Table1[[#This Row],[Date Created Conversion]]</f>
        <v>41888.466493055552</v>
      </c>
      <c r="O3007" s="13">
        <f>Table1[[#This Row],[Date Created Conversion]]</f>
        <v>41888.466493055552</v>
      </c>
      <c r="P3007" t="b">
        <v>0</v>
      </c>
      <c r="Q3007">
        <v>118</v>
      </c>
      <c r="R3007" s="6">
        <f>E3007/Q3007</f>
        <v>108.24237288135593</v>
      </c>
      <c r="S3007" t="b">
        <v>1</v>
      </c>
      <c r="T3007" t="s">
        <v>8303</v>
      </c>
      <c r="U3007" s="7" t="str">
        <f t="shared" si="139"/>
        <v>theater</v>
      </c>
      <c r="V3007" t="str">
        <f t="shared" si="140"/>
        <v>spaces</v>
      </c>
    </row>
    <row r="3008" spans="1:22" ht="3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5">
        <f t="shared" si="138"/>
        <v>1.0774999999999999</v>
      </c>
      <c r="G3008" t="s">
        <v>8219</v>
      </c>
      <c r="H3008" t="s">
        <v>8229</v>
      </c>
      <c r="I3008" t="s">
        <v>8251</v>
      </c>
      <c r="J3008">
        <v>1418580591</v>
      </c>
      <c r="K3008" s="11">
        <f>(Table1[[#This Row],[deadline]]/86400)+25569+(-5/24)</f>
        <v>41987.54850694444</v>
      </c>
      <c r="L3008">
        <v>1415988591</v>
      </c>
      <c r="M3008" s="11">
        <f>(Table1[[#This Row],[launched_at]]/86400)+25569+(-5/24)</f>
        <v>41957.54850694444</v>
      </c>
      <c r="N3008" s="12">
        <f>Table1[[#This Row],[Date Created Conversion]]</f>
        <v>41957.54850694444</v>
      </c>
      <c r="O3008" s="13">
        <f>Table1[[#This Row],[Date Created Conversion]]</f>
        <v>41957.54850694444</v>
      </c>
      <c r="P3008" t="b">
        <v>0</v>
      </c>
      <c r="Q3008">
        <v>97</v>
      </c>
      <c r="R3008" s="6">
        <f>E3008/Q3008</f>
        <v>88.865979381443296</v>
      </c>
      <c r="S3008" t="b">
        <v>1</v>
      </c>
      <c r="T3008" t="s">
        <v>8303</v>
      </c>
      <c r="U3008" s="7" t="str">
        <f t="shared" si="139"/>
        <v>theater</v>
      </c>
      <c r="V3008" t="str">
        <f t="shared" si="140"/>
        <v>spaces</v>
      </c>
    </row>
    <row r="3009" spans="1:22" ht="3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5">
        <f t="shared" si="138"/>
        <v>1.8</v>
      </c>
      <c r="G3009" t="s">
        <v>8219</v>
      </c>
      <c r="H3009" t="s">
        <v>8224</v>
      </c>
      <c r="I3009" t="s">
        <v>8246</v>
      </c>
      <c r="J3009">
        <v>1429938683</v>
      </c>
      <c r="K3009" s="11">
        <f>(Table1[[#This Row],[deadline]]/86400)+25569+(-5/24)</f>
        <v>42119.007905092592</v>
      </c>
      <c r="L3009">
        <v>1428124283</v>
      </c>
      <c r="M3009" s="11">
        <f>(Table1[[#This Row],[launched_at]]/86400)+25569+(-5/24)</f>
        <v>42098.007905092592</v>
      </c>
      <c r="N3009" s="12">
        <f>Table1[[#This Row],[Date Created Conversion]]</f>
        <v>42098.007905092592</v>
      </c>
      <c r="O3009" s="13">
        <f>Table1[[#This Row],[Date Created Conversion]]</f>
        <v>42098.007905092592</v>
      </c>
      <c r="P3009" t="b">
        <v>0</v>
      </c>
      <c r="Q3009">
        <v>20</v>
      </c>
      <c r="R3009" s="6">
        <f>E3009/Q3009</f>
        <v>54</v>
      </c>
      <c r="S3009" t="b">
        <v>1</v>
      </c>
      <c r="T3009" t="s">
        <v>8303</v>
      </c>
      <c r="U3009" s="7" t="str">
        <f t="shared" si="139"/>
        <v>theater</v>
      </c>
      <c r="V3009" t="str">
        <f t="shared" si="140"/>
        <v>spaces</v>
      </c>
    </row>
    <row r="3010" spans="1:22" ht="46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5">
        <f t="shared" si="138"/>
        <v>1.0116666666666667</v>
      </c>
      <c r="G3010" t="s">
        <v>8219</v>
      </c>
      <c r="H3010" t="s">
        <v>8224</v>
      </c>
      <c r="I3010" t="s">
        <v>8246</v>
      </c>
      <c r="J3010">
        <v>1453352719</v>
      </c>
      <c r="K3010" s="11">
        <f>(Table1[[#This Row],[deadline]]/86400)+25569+(-5/24)</f>
        <v>42390.003692129627</v>
      </c>
      <c r="L3010">
        <v>1450760719</v>
      </c>
      <c r="M3010" s="11">
        <f>(Table1[[#This Row],[launched_at]]/86400)+25569+(-5/24)</f>
        <v>42360.003692129627</v>
      </c>
      <c r="N3010" s="12">
        <f>Table1[[#This Row],[Date Created Conversion]]</f>
        <v>42360.003692129627</v>
      </c>
      <c r="O3010" s="13">
        <f>Table1[[#This Row],[Date Created Conversion]]</f>
        <v>42360.003692129627</v>
      </c>
      <c r="P3010" t="b">
        <v>0</v>
      </c>
      <c r="Q3010">
        <v>26</v>
      </c>
      <c r="R3010" s="6">
        <f>E3010/Q3010</f>
        <v>116.73076923076923</v>
      </c>
      <c r="S3010" t="b">
        <v>1</v>
      </c>
      <c r="T3010" t="s">
        <v>8303</v>
      </c>
      <c r="U3010" s="7" t="str">
        <f t="shared" si="139"/>
        <v>theater</v>
      </c>
      <c r="V3010" t="str">
        <f t="shared" si="140"/>
        <v>spaces</v>
      </c>
    </row>
    <row r="3011" spans="1:22" ht="46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5">
        <f t="shared" ref="F3011:F3074" si="141">E3011/D3011</f>
        <v>1.19756</v>
      </c>
      <c r="G3011" t="s">
        <v>8219</v>
      </c>
      <c r="H3011" t="s">
        <v>8224</v>
      </c>
      <c r="I3011" t="s">
        <v>8246</v>
      </c>
      <c r="J3011">
        <v>1417012840</v>
      </c>
      <c r="K3011" s="11">
        <f>(Table1[[#This Row],[deadline]]/86400)+25569+(-5/24)</f>
        <v>41969.403240740743</v>
      </c>
      <c r="L3011">
        <v>1414417240</v>
      </c>
      <c r="M3011" s="11">
        <f>(Table1[[#This Row],[launched_at]]/86400)+25569+(-5/24)</f>
        <v>41939.361574074072</v>
      </c>
      <c r="N3011" s="12">
        <f>Table1[[#This Row],[Date Created Conversion]]</f>
        <v>41939.361574074072</v>
      </c>
      <c r="O3011" s="13">
        <f>Table1[[#This Row],[Date Created Conversion]]</f>
        <v>41939.361574074072</v>
      </c>
      <c r="P3011" t="b">
        <v>0</v>
      </c>
      <c r="Q3011">
        <v>128</v>
      </c>
      <c r="R3011" s="6">
        <f>E3011/Q3011</f>
        <v>233.8984375</v>
      </c>
      <c r="S3011" t="b">
        <v>1</v>
      </c>
      <c r="T3011" t="s">
        <v>8303</v>
      </c>
      <c r="U3011" s="7" t="str">
        <f t="shared" ref="U3011:U3074" si="142">LEFT(T3011, SEARCH("/",T3011,1)-1)</f>
        <v>theater</v>
      </c>
      <c r="V3011" t="str">
        <f t="shared" ref="V3011:V3074" si="143">RIGHT(T3011, LEN(T3011)-SEARCH("/",T3011,1))</f>
        <v>spaces</v>
      </c>
    </row>
    <row r="3012" spans="1:22" ht="46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5">
        <f t="shared" si="141"/>
        <v>1.58</v>
      </c>
      <c r="G3012" t="s">
        <v>8219</v>
      </c>
      <c r="H3012" t="s">
        <v>8224</v>
      </c>
      <c r="I3012" t="s">
        <v>8246</v>
      </c>
      <c r="J3012">
        <v>1424548719</v>
      </c>
      <c r="K3012" s="11">
        <f>(Table1[[#This Row],[deadline]]/86400)+25569+(-5/24)</f>
        <v>42056.624062499999</v>
      </c>
      <c r="L3012">
        <v>1419364719</v>
      </c>
      <c r="M3012" s="11">
        <f>(Table1[[#This Row],[launched_at]]/86400)+25569+(-5/24)</f>
        <v>41996.624062499999</v>
      </c>
      <c r="N3012" s="12">
        <f>Table1[[#This Row],[Date Created Conversion]]</f>
        <v>41996.624062499999</v>
      </c>
      <c r="O3012" s="13">
        <f>Table1[[#This Row],[Date Created Conversion]]</f>
        <v>41996.624062499999</v>
      </c>
      <c r="P3012" t="b">
        <v>0</v>
      </c>
      <c r="Q3012">
        <v>15</v>
      </c>
      <c r="R3012" s="6">
        <f>E3012/Q3012</f>
        <v>158</v>
      </c>
      <c r="S3012" t="b">
        <v>1</v>
      </c>
      <c r="T3012" t="s">
        <v>8303</v>
      </c>
      <c r="U3012" s="7" t="str">
        <f t="shared" si="142"/>
        <v>theater</v>
      </c>
      <c r="V3012" t="str">
        <f t="shared" si="143"/>
        <v>spaces</v>
      </c>
    </row>
    <row r="3013" spans="1:22" ht="46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5">
        <f t="shared" si="141"/>
        <v>1.2366666666666666</v>
      </c>
      <c r="G3013" t="s">
        <v>8219</v>
      </c>
      <c r="H3013" t="s">
        <v>8227</v>
      </c>
      <c r="I3013" t="s">
        <v>8249</v>
      </c>
      <c r="J3013">
        <v>1450911540</v>
      </c>
      <c r="K3013" s="11">
        <f>(Table1[[#This Row],[deadline]]/86400)+25569+(-5/24)</f>
        <v>42361.749305555553</v>
      </c>
      <c r="L3013">
        <v>1448536516</v>
      </c>
      <c r="M3013" s="11">
        <f>(Table1[[#This Row],[launched_at]]/86400)+25569+(-5/24)</f>
        <v>42334.260601851849</v>
      </c>
      <c r="N3013" s="12">
        <f>Table1[[#This Row],[Date Created Conversion]]</f>
        <v>42334.260601851849</v>
      </c>
      <c r="O3013" s="13">
        <f>Table1[[#This Row],[Date Created Conversion]]</f>
        <v>42334.260601851849</v>
      </c>
      <c r="P3013" t="b">
        <v>0</v>
      </c>
      <c r="Q3013">
        <v>25</v>
      </c>
      <c r="R3013" s="6">
        <f>E3013/Q3013</f>
        <v>14.84</v>
      </c>
      <c r="S3013" t="b">
        <v>1</v>
      </c>
      <c r="T3013" t="s">
        <v>8303</v>
      </c>
      <c r="U3013" s="7" t="str">
        <f t="shared" si="142"/>
        <v>theater</v>
      </c>
      <c r="V3013" t="str">
        <f t="shared" si="143"/>
        <v>spaces</v>
      </c>
    </row>
    <row r="3014" spans="1:22" ht="46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5">
        <f t="shared" si="141"/>
        <v>1.1712499999999999</v>
      </c>
      <c r="G3014" t="s">
        <v>8219</v>
      </c>
      <c r="H3014" t="s">
        <v>8224</v>
      </c>
      <c r="I3014" t="s">
        <v>8246</v>
      </c>
      <c r="J3014">
        <v>1423587130</v>
      </c>
      <c r="K3014" s="11">
        <f>(Table1[[#This Row],[deadline]]/86400)+25569+(-5/24)</f>
        <v>42045.494560185187</v>
      </c>
      <c r="L3014">
        <v>1421772730</v>
      </c>
      <c r="M3014" s="11">
        <f>(Table1[[#This Row],[launched_at]]/86400)+25569+(-5/24)</f>
        <v>42024.494560185187</v>
      </c>
      <c r="N3014" s="12">
        <f>Table1[[#This Row],[Date Created Conversion]]</f>
        <v>42024.494560185187</v>
      </c>
      <c r="O3014" s="13">
        <f>Table1[[#This Row],[Date Created Conversion]]</f>
        <v>42024.494560185187</v>
      </c>
      <c r="P3014" t="b">
        <v>0</v>
      </c>
      <c r="Q3014">
        <v>55</v>
      </c>
      <c r="R3014" s="6">
        <f>E3014/Q3014</f>
        <v>85.181818181818187</v>
      </c>
      <c r="S3014" t="b">
        <v>1</v>
      </c>
      <c r="T3014" t="s">
        <v>8303</v>
      </c>
      <c r="U3014" s="7" t="str">
        <f t="shared" si="142"/>
        <v>theater</v>
      </c>
      <c r="V3014" t="str">
        <f t="shared" si="143"/>
        <v>spaces</v>
      </c>
    </row>
    <row r="3015" spans="1:22" ht="46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5">
        <f t="shared" si="141"/>
        <v>1.5696000000000001</v>
      </c>
      <c r="G3015" t="s">
        <v>8219</v>
      </c>
      <c r="H3015" t="s">
        <v>8224</v>
      </c>
      <c r="I3015" t="s">
        <v>8246</v>
      </c>
      <c r="J3015">
        <v>1434917049</v>
      </c>
      <c r="K3015" s="11">
        <f>(Table1[[#This Row],[deadline]]/86400)+25569+(-5/24)</f>
        <v>42176.627881944441</v>
      </c>
      <c r="L3015">
        <v>1432325049</v>
      </c>
      <c r="M3015" s="11">
        <f>(Table1[[#This Row],[launched_at]]/86400)+25569+(-5/24)</f>
        <v>42146.627881944441</v>
      </c>
      <c r="N3015" s="12">
        <f>Table1[[#This Row],[Date Created Conversion]]</f>
        <v>42146.627881944441</v>
      </c>
      <c r="O3015" s="13">
        <f>Table1[[#This Row],[Date Created Conversion]]</f>
        <v>42146.627881944441</v>
      </c>
      <c r="P3015" t="b">
        <v>0</v>
      </c>
      <c r="Q3015">
        <v>107</v>
      </c>
      <c r="R3015" s="6">
        <f>E3015/Q3015</f>
        <v>146.69158878504672</v>
      </c>
      <c r="S3015" t="b">
        <v>1</v>
      </c>
      <c r="T3015" t="s">
        <v>8303</v>
      </c>
      <c r="U3015" s="7" t="str">
        <f t="shared" si="142"/>
        <v>theater</v>
      </c>
      <c r="V3015" t="str">
        <f t="shared" si="143"/>
        <v>spaces</v>
      </c>
    </row>
    <row r="3016" spans="1:22" ht="46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5">
        <f t="shared" si="141"/>
        <v>1.13104</v>
      </c>
      <c r="G3016" t="s">
        <v>8219</v>
      </c>
      <c r="H3016" t="s">
        <v>8224</v>
      </c>
      <c r="I3016" t="s">
        <v>8246</v>
      </c>
      <c r="J3016">
        <v>1415163600</v>
      </c>
      <c r="K3016" s="11">
        <f>(Table1[[#This Row],[deadline]]/86400)+25569+(-5/24)</f>
        <v>41948</v>
      </c>
      <c r="L3016">
        <v>1412737080</v>
      </c>
      <c r="M3016" s="11">
        <f>(Table1[[#This Row],[launched_at]]/86400)+25569+(-5/24)</f>
        <v>41919.915277777771</v>
      </c>
      <c r="N3016" s="12">
        <f>Table1[[#This Row],[Date Created Conversion]]</f>
        <v>41919.915277777771</v>
      </c>
      <c r="O3016" s="13">
        <f>Table1[[#This Row],[Date Created Conversion]]</f>
        <v>41919.915277777771</v>
      </c>
      <c r="P3016" t="b">
        <v>0</v>
      </c>
      <c r="Q3016">
        <v>557</v>
      </c>
      <c r="R3016" s="6">
        <f>E3016/Q3016</f>
        <v>50.764811490125673</v>
      </c>
      <c r="S3016" t="b">
        <v>1</v>
      </c>
      <c r="T3016" t="s">
        <v>8303</v>
      </c>
      <c r="U3016" s="7" t="str">
        <f t="shared" si="142"/>
        <v>theater</v>
      </c>
      <c r="V3016" t="str">
        <f t="shared" si="143"/>
        <v>spaces</v>
      </c>
    </row>
    <row r="3017" spans="1:22" ht="46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5">
        <f t="shared" si="141"/>
        <v>1.0317647058823529</v>
      </c>
      <c r="G3017" t="s">
        <v>8219</v>
      </c>
      <c r="H3017" t="s">
        <v>8224</v>
      </c>
      <c r="I3017" t="s">
        <v>8246</v>
      </c>
      <c r="J3017">
        <v>1402459200</v>
      </c>
      <c r="K3017" s="11">
        <f>(Table1[[#This Row],[deadline]]/86400)+25569+(-5/24)</f>
        <v>41800.958333333328</v>
      </c>
      <c r="L3017">
        <v>1401125238</v>
      </c>
      <c r="M3017" s="11">
        <f>(Table1[[#This Row],[launched_at]]/86400)+25569+(-5/24)</f>
        <v>41785.518958333334</v>
      </c>
      <c r="N3017" s="12">
        <f>Table1[[#This Row],[Date Created Conversion]]</f>
        <v>41785.518958333334</v>
      </c>
      <c r="O3017" s="13">
        <f>Table1[[#This Row],[Date Created Conversion]]</f>
        <v>41785.518958333334</v>
      </c>
      <c r="P3017" t="b">
        <v>0</v>
      </c>
      <c r="Q3017">
        <v>40</v>
      </c>
      <c r="R3017" s="6">
        <f>E3017/Q3017</f>
        <v>87.7</v>
      </c>
      <c r="S3017" t="b">
        <v>1</v>
      </c>
      <c r="T3017" t="s">
        <v>8303</v>
      </c>
      <c r="U3017" s="7" t="str">
        <f t="shared" si="142"/>
        <v>theater</v>
      </c>
      <c r="V3017" t="str">
        <f t="shared" si="143"/>
        <v>spaces</v>
      </c>
    </row>
    <row r="3018" spans="1:22" ht="46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5">
        <f t="shared" si="141"/>
        <v>1.0261176470588236</v>
      </c>
      <c r="G3018" t="s">
        <v>8219</v>
      </c>
      <c r="H3018" t="s">
        <v>8224</v>
      </c>
      <c r="I3018" t="s">
        <v>8246</v>
      </c>
      <c r="J3018">
        <v>1405688952</v>
      </c>
      <c r="K3018" s="11">
        <f>(Table1[[#This Row],[deadline]]/86400)+25569+(-5/24)</f>
        <v>41838.339722222219</v>
      </c>
      <c r="L3018">
        <v>1400504952</v>
      </c>
      <c r="M3018" s="11">
        <f>(Table1[[#This Row],[launched_at]]/86400)+25569+(-5/24)</f>
        <v>41778.339722222219</v>
      </c>
      <c r="N3018" s="12">
        <f>Table1[[#This Row],[Date Created Conversion]]</f>
        <v>41778.339722222219</v>
      </c>
      <c r="O3018" s="13">
        <f>Table1[[#This Row],[Date Created Conversion]]</f>
        <v>41778.339722222219</v>
      </c>
      <c r="P3018" t="b">
        <v>0</v>
      </c>
      <c r="Q3018">
        <v>36</v>
      </c>
      <c r="R3018" s="6">
        <f>E3018/Q3018</f>
        <v>242.27777777777777</v>
      </c>
      <c r="S3018" t="b">
        <v>1</v>
      </c>
      <c r="T3018" t="s">
        <v>8303</v>
      </c>
      <c r="U3018" s="7" t="str">
        <f t="shared" si="142"/>
        <v>theater</v>
      </c>
      <c r="V3018" t="str">
        <f t="shared" si="143"/>
        <v>spaces</v>
      </c>
    </row>
    <row r="3019" spans="1:22" ht="46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5">
        <f t="shared" si="141"/>
        <v>1.0584090909090909</v>
      </c>
      <c r="G3019" t="s">
        <v>8219</v>
      </c>
      <c r="H3019" t="s">
        <v>8224</v>
      </c>
      <c r="I3019" t="s">
        <v>8246</v>
      </c>
      <c r="J3019">
        <v>1408566243</v>
      </c>
      <c r="K3019" s="11">
        <f>(Table1[[#This Row],[deadline]]/86400)+25569+(-5/24)</f>
        <v>41871.641701388886</v>
      </c>
      <c r="L3019">
        <v>1405974243</v>
      </c>
      <c r="M3019" s="11">
        <f>(Table1[[#This Row],[launched_at]]/86400)+25569+(-5/24)</f>
        <v>41841.641701388886</v>
      </c>
      <c r="N3019" s="12">
        <f>Table1[[#This Row],[Date Created Conversion]]</f>
        <v>41841.641701388886</v>
      </c>
      <c r="O3019" s="13">
        <f>Table1[[#This Row],[Date Created Conversion]]</f>
        <v>41841.641701388886</v>
      </c>
      <c r="P3019" t="b">
        <v>0</v>
      </c>
      <c r="Q3019">
        <v>159</v>
      </c>
      <c r="R3019" s="6">
        <f>E3019/Q3019</f>
        <v>146.44654088050314</v>
      </c>
      <c r="S3019" t="b">
        <v>1</v>
      </c>
      <c r="T3019" t="s">
        <v>8303</v>
      </c>
      <c r="U3019" s="7" t="str">
        <f t="shared" si="142"/>
        <v>theater</v>
      </c>
      <c r="V3019" t="str">
        <f t="shared" si="143"/>
        <v>spaces</v>
      </c>
    </row>
    <row r="3020" spans="1:22" ht="46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5">
        <f t="shared" si="141"/>
        <v>1.0071428571428571</v>
      </c>
      <c r="G3020" t="s">
        <v>8219</v>
      </c>
      <c r="H3020" t="s">
        <v>8230</v>
      </c>
      <c r="I3020" t="s">
        <v>8249</v>
      </c>
      <c r="J3020">
        <v>1437429600</v>
      </c>
      <c r="K3020" s="11">
        <f>(Table1[[#This Row],[deadline]]/86400)+25569+(-5/24)</f>
        <v>42205.708333333336</v>
      </c>
      <c r="L3020">
        <v>1433747376</v>
      </c>
      <c r="M3020" s="11">
        <f>(Table1[[#This Row],[launched_at]]/86400)+25569+(-5/24)</f>
        <v>42163.09</v>
      </c>
      <c r="N3020" s="12">
        <f>Table1[[#This Row],[Date Created Conversion]]</f>
        <v>42163.09</v>
      </c>
      <c r="O3020" s="13">
        <f>Table1[[#This Row],[Date Created Conversion]]</f>
        <v>42163.09</v>
      </c>
      <c r="P3020" t="b">
        <v>0</v>
      </c>
      <c r="Q3020">
        <v>41</v>
      </c>
      <c r="R3020" s="6">
        <f>E3020/Q3020</f>
        <v>103.17073170731707</v>
      </c>
      <c r="S3020" t="b">
        <v>1</v>
      </c>
      <c r="T3020" t="s">
        <v>8303</v>
      </c>
      <c r="U3020" s="7" t="str">
        <f t="shared" si="142"/>
        <v>theater</v>
      </c>
      <c r="V3020" t="str">
        <f t="shared" si="143"/>
        <v>spaces</v>
      </c>
    </row>
    <row r="3021" spans="1:22" ht="46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5">
        <f t="shared" si="141"/>
        <v>1.2123333333333333</v>
      </c>
      <c r="G3021" t="s">
        <v>8219</v>
      </c>
      <c r="H3021" t="s">
        <v>8224</v>
      </c>
      <c r="I3021" t="s">
        <v>8246</v>
      </c>
      <c r="J3021">
        <v>1401159600</v>
      </c>
      <c r="K3021" s="11">
        <f>(Table1[[#This Row],[deadline]]/86400)+25569+(-5/24)</f>
        <v>41785.916666666664</v>
      </c>
      <c r="L3021">
        <v>1398801620</v>
      </c>
      <c r="M3021" s="11">
        <f>(Table1[[#This Row],[launched_at]]/86400)+25569+(-5/24)</f>
        <v>41758.625231481477</v>
      </c>
      <c r="N3021" s="12">
        <f>Table1[[#This Row],[Date Created Conversion]]</f>
        <v>41758.625231481477</v>
      </c>
      <c r="O3021" s="13">
        <f>Table1[[#This Row],[Date Created Conversion]]</f>
        <v>41758.625231481477</v>
      </c>
      <c r="P3021" t="b">
        <v>0</v>
      </c>
      <c r="Q3021">
        <v>226</v>
      </c>
      <c r="R3021" s="6">
        <f>E3021/Q3021</f>
        <v>80.464601769911511</v>
      </c>
      <c r="S3021" t="b">
        <v>1</v>
      </c>
      <c r="T3021" t="s">
        <v>8303</v>
      </c>
      <c r="U3021" s="7" t="str">
        <f t="shared" si="142"/>
        <v>theater</v>
      </c>
      <c r="V3021" t="str">
        <f t="shared" si="143"/>
        <v>spaces</v>
      </c>
    </row>
    <row r="3022" spans="1:22" ht="46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5">
        <f t="shared" si="141"/>
        <v>1.0057142857142858</v>
      </c>
      <c r="G3022" t="s">
        <v>8219</v>
      </c>
      <c r="H3022" t="s">
        <v>8224</v>
      </c>
      <c r="I3022" t="s">
        <v>8246</v>
      </c>
      <c r="J3022">
        <v>1439583533</v>
      </c>
      <c r="K3022" s="11">
        <f>(Table1[[#This Row],[deadline]]/86400)+25569+(-5/24)</f>
        <v>42230.638113425921</v>
      </c>
      <c r="L3022">
        <v>1434399533</v>
      </c>
      <c r="M3022" s="11">
        <f>(Table1[[#This Row],[launched_at]]/86400)+25569+(-5/24)</f>
        <v>42170.638113425921</v>
      </c>
      <c r="N3022" s="12">
        <f>Table1[[#This Row],[Date Created Conversion]]</f>
        <v>42170.638113425921</v>
      </c>
      <c r="O3022" s="13">
        <f>Table1[[#This Row],[Date Created Conversion]]</f>
        <v>42170.638113425921</v>
      </c>
      <c r="P3022" t="b">
        <v>0</v>
      </c>
      <c r="Q3022">
        <v>30</v>
      </c>
      <c r="R3022" s="6">
        <f>E3022/Q3022</f>
        <v>234.66666666666666</v>
      </c>
      <c r="S3022" t="b">
        <v>1</v>
      </c>
      <c r="T3022" t="s">
        <v>8303</v>
      </c>
      <c r="U3022" s="7" t="str">
        <f t="shared" si="142"/>
        <v>theater</v>
      </c>
      <c r="V3022" t="str">
        <f t="shared" si="143"/>
        <v>spaces</v>
      </c>
    </row>
    <row r="3023" spans="1:22" ht="46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5">
        <f t="shared" si="141"/>
        <v>1.1602222222222223</v>
      </c>
      <c r="G3023" t="s">
        <v>8219</v>
      </c>
      <c r="H3023" t="s">
        <v>8224</v>
      </c>
      <c r="I3023" t="s">
        <v>8246</v>
      </c>
      <c r="J3023">
        <v>1479794340</v>
      </c>
      <c r="K3023" s="11">
        <f>(Table1[[#This Row],[deadline]]/86400)+25569+(-5/24)</f>
        <v>42696.040972222218</v>
      </c>
      <c r="L3023">
        <v>1476715869</v>
      </c>
      <c r="M3023" s="11">
        <f>(Table1[[#This Row],[launched_at]]/86400)+25569+(-5/24)</f>
        <v>42660.410520833328</v>
      </c>
      <c r="N3023" s="12">
        <f>Table1[[#This Row],[Date Created Conversion]]</f>
        <v>42660.410520833328</v>
      </c>
      <c r="O3023" s="13">
        <f>Table1[[#This Row],[Date Created Conversion]]</f>
        <v>42660.410520833328</v>
      </c>
      <c r="P3023" t="b">
        <v>0</v>
      </c>
      <c r="Q3023">
        <v>103</v>
      </c>
      <c r="R3023" s="6">
        <f>E3023/Q3023</f>
        <v>50.689320388349515</v>
      </c>
      <c r="S3023" t="b">
        <v>1</v>
      </c>
      <c r="T3023" t="s">
        <v>8303</v>
      </c>
      <c r="U3023" s="7" t="str">
        <f t="shared" si="142"/>
        <v>theater</v>
      </c>
      <c r="V3023" t="str">
        <f t="shared" si="143"/>
        <v>spaces</v>
      </c>
    </row>
    <row r="3024" spans="1:22" ht="46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5">
        <f t="shared" si="141"/>
        <v>1.0087999999999999</v>
      </c>
      <c r="G3024" t="s">
        <v>8219</v>
      </c>
      <c r="H3024" t="s">
        <v>8224</v>
      </c>
      <c r="I3024" t="s">
        <v>8246</v>
      </c>
      <c r="J3024">
        <v>1472338409</v>
      </c>
      <c r="K3024" s="11">
        <f>(Table1[[#This Row],[deadline]]/86400)+25569+(-5/24)</f>
        <v>42609.745474537034</v>
      </c>
      <c r="L3024">
        <v>1468450409</v>
      </c>
      <c r="M3024" s="11">
        <f>(Table1[[#This Row],[launched_at]]/86400)+25569+(-5/24)</f>
        <v>42564.745474537034</v>
      </c>
      <c r="N3024" s="12">
        <f>Table1[[#This Row],[Date Created Conversion]]</f>
        <v>42564.745474537034</v>
      </c>
      <c r="O3024" s="13">
        <f>Table1[[#This Row],[Date Created Conversion]]</f>
        <v>42564.745474537034</v>
      </c>
      <c r="P3024" t="b">
        <v>0</v>
      </c>
      <c r="Q3024">
        <v>62</v>
      </c>
      <c r="R3024" s="6">
        <f>E3024/Q3024</f>
        <v>162.70967741935485</v>
      </c>
      <c r="S3024" t="b">
        <v>1</v>
      </c>
      <c r="T3024" t="s">
        <v>8303</v>
      </c>
      <c r="U3024" s="7" t="str">
        <f t="shared" si="142"/>
        <v>theater</v>
      </c>
      <c r="V3024" t="str">
        <f t="shared" si="143"/>
        <v>spaces</v>
      </c>
    </row>
    <row r="3025" spans="1:22" ht="46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5">
        <f t="shared" si="141"/>
        <v>1.03</v>
      </c>
      <c r="G3025" t="s">
        <v>8219</v>
      </c>
      <c r="H3025" t="s">
        <v>8225</v>
      </c>
      <c r="I3025" t="s">
        <v>8247</v>
      </c>
      <c r="J3025">
        <v>1434039186</v>
      </c>
      <c r="K3025" s="11">
        <f>(Table1[[#This Row],[deadline]]/86400)+25569+(-5/24)</f>
        <v>42166.467430555553</v>
      </c>
      <c r="L3025">
        <v>1430151186</v>
      </c>
      <c r="M3025" s="11">
        <f>(Table1[[#This Row],[launched_at]]/86400)+25569+(-5/24)</f>
        <v>42121.467430555553</v>
      </c>
      <c r="N3025" s="12">
        <f>Table1[[#This Row],[Date Created Conversion]]</f>
        <v>42121.467430555553</v>
      </c>
      <c r="O3025" s="13">
        <f>Table1[[#This Row],[Date Created Conversion]]</f>
        <v>42121.467430555553</v>
      </c>
      <c r="P3025" t="b">
        <v>0</v>
      </c>
      <c r="Q3025">
        <v>6</v>
      </c>
      <c r="R3025" s="6">
        <f>E3025/Q3025</f>
        <v>120.16666666666667</v>
      </c>
      <c r="S3025" t="b">
        <v>1</v>
      </c>
      <c r="T3025" t="s">
        <v>8303</v>
      </c>
      <c r="U3025" s="7" t="str">
        <f t="shared" si="142"/>
        <v>theater</v>
      </c>
      <c r="V3025" t="str">
        <f t="shared" si="143"/>
        <v>spaces</v>
      </c>
    </row>
    <row r="3026" spans="1:22" ht="46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5">
        <f t="shared" si="141"/>
        <v>2.4641999999999999</v>
      </c>
      <c r="G3026" t="s">
        <v>8219</v>
      </c>
      <c r="H3026" t="s">
        <v>8224</v>
      </c>
      <c r="I3026" t="s">
        <v>8246</v>
      </c>
      <c r="J3026">
        <v>1349567475</v>
      </c>
      <c r="K3026" s="11">
        <f>(Table1[[#This Row],[deadline]]/86400)+25569+(-5/24)</f>
        <v>41188.785590277774</v>
      </c>
      <c r="L3026">
        <v>1346975475</v>
      </c>
      <c r="M3026" s="11">
        <f>(Table1[[#This Row],[launched_at]]/86400)+25569+(-5/24)</f>
        <v>41158.785590277774</v>
      </c>
      <c r="N3026" s="12">
        <f>Table1[[#This Row],[Date Created Conversion]]</f>
        <v>41158.785590277774</v>
      </c>
      <c r="O3026" s="13">
        <f>Table1[[#This Row],[Date Created Conversion]]</f>
        <v>41158.785590277774</v>
      </c>
      <c r="P3026" t="b">
        <v>0</v>
      </c>
      <c r="Q3026">
        <v>182</v>
      </c>
      <c r="R3026" s="6">
        <f>E3026/Q3026</f>
        <v>67.697802197802204</v>
      </c>
      <c r="S3026" t="b">
        <v>1</v>
      </c>
      <c r="T3026" t="s">
        <v>8303</v>
      </c>
      <c r="U3026" s="7" t="str">
        <f t="shared" si="142"/>
        <v>theater</v>
      </c>
      <c r="V3026" t="str">
        <f t="shared" si="143"/>
        <v>spaces</v>
      </c>
    </row>
    <row r="3027" spans="1:22" ht="31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5">
        <f t="shared" si="141"/>
        <v>3.0219999999999998</v>
      </c>
      <c r="G3027" t="s">
        <v>8219</v>
      </c>
      <c r="H3027" t="s">
        <v>8225</v>
      </c>
      <c r="I3027" t="s">
        <v>8247</v>
      </c>
      <c r="J3027">
        <v>1401465600</v>
      </c>
      <c r="K3027" s="11">
        <f>(Table1[[#This Row],[deadline]]/86400)+25569+(-5/24)</f>
        <v>41789.458333333328</v>
      </c>
      <c r="L3027">
        <v>1399032813</v>
      </c>
      <c r="M3027" s="11">
        <f>(Table1[[#This Row],[launched_at]]/86400)+25569+(-5/24)</f>
        <v>41761.301076388889</v>
      </c>
      <c r="N3027" s="12">
        <f>Table1[[#This Row],[Date Created Conversion]]</f>
        <v>41761.301076388889</v>
      </c>
      <c r="O3027" s="13">
        <f>Table1[[#This Row],[Date Created Conversion]]</f>
        <v>41761.301076388889</v>
      </c>
      <c r="P3027" t="b">
        <v>0</v>
      </c>
      <c r="Q3027">
        <v>145</v>
      </c>
      <c r="R3027" s="6">
        <f>E3027/Q3027</f>
        <v>52.103448275862071</v>
      </c>
      <c r="S3027" t="b">
        <v>1</v>
      </c>
      <c r="T3027" t="s">
        <v>8303</v>
      </c>
      <c r="U3027" s="7" t="str">
        <f t="shared" si="142"/>
        <v>theater</v>
      </c>
      <c r="V3027" t="str">
        <f t="shared" si="143"/>
        <v>spaces</v>
      </c>
    </row>
    <row r="3028" spans="1:22" ht="46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5">
        <f t="shared" si="141"/>
        <v>1.4333333333333333</v>
      </c>
      <c r="G3028" t="s">
        <v>8219</v>
      </c>
      <c r="H3028" t="s">
        <v>8225</v>
      </c>
      <c r="I3028" t="s">
        <v>8247</v>
      </c>
      <c r="J3028">
        <v>1488538892</v>
      </c>
      <c r="K3028" s="11">
        <f>(Table1[[#This Row],[deadline]]/86400)+25569+(-5/24)</f>
        <v>42797.251064814809</v>
      </c>
      <c r="L3028">
        <v>1487329292</v>
      </c>
      <c r="M3028" s="11">
        <f>(Table1[[#This Row],[launched_at]]/86400)+25569+(-5/24)</f>
        <v>42783.251064814809</v>
      </c>
      <c r="N3028" s="12">
        <f>Table1[[#This Row],[Date Created Conversion]]</f>
        <v>42783.251064814809</v>
      </c>
      <c r="O3028" s="13">
        <f>Table1[[#This Row],[Date Created Conversion]]</f>
        <v>42783.251064814809</v>
      </c>
      <c r="P3028" t="b">
        <v>0</v>
      </c>
      <c r="Q3028">
        <v>25</v>
      </c>
      <c r="R3028" s="6">
        <f>E3028/Q3028</f>
        <v>51.6</v>
      </c>
      <c r="S3028" t="b">
        <v>1</v>
      </c>
      <c r="T3028" t="s">
        <v>8303</v>
      </c>
      <c r="U3028" s="7" t="str">
        <f t="shared" si="142"/>
        <v>theater</v>
      </c>
      <c r="V3028" t="str">
        <f t="shared" si="143"/>
        <v>spaces</v>
      </c>
    </row>
    <row r="3029" spans="1:22" ht="3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5">
        <f t="shared" si="141"/>
        <v>1.3144</v>
      </c>
      <c r="G3029" t="s">
        <v>8219</v>
      </c>
      <c r="H3029" t="s">
        <v>8224</v>
      </c>
      <c r="I3029" t="s">
        <v>8246</v>
      </c>
      <c r="J3029">
        <v>1426866851</v>
      </c>
      <c r="K3029" s="11">
        <f>(Table1[[#This Row],[deadline]]/86400)+25569+(-5/24)</f>
        <v>42083.454293981478</v>
      </c>
      <c r="L3029">
        <v>1424278451</v>
      </c>
      <c r="M3029" s="11">
        <f>(Table1[[#This Row],[launched_at]]/86400)+25569+(-5/24)</f>
        <v>42053.49596064815</v>
      </c>
      <c r="N3029" s="12">
        <f>Table1[[#This Row],[Date Created Conversion]]</f>
        <v>42053.49596064815</v>
      </c>
      <c r="O3029" s="13">
        <f>Table1[[#This Row],[Date Created Conversion]]</f>
        <v>42053.49596064815</v>
      </c>
      <c r="P3029" t="b">
        <v>0</v>
      </c>
      <c r="Q3029">
        <v>320</v>
      </c>
      <c r="R3029" s="6">
        <f>E3029/Q3029</f>
        <v>164.3</v>
      </c>
      <c r="S3029" t="b">
        <v>1</v>
      </c>
      <c r="T3029" t="s">
        <v>8303</v>
      </c>
      <c r="U3029" s="7" t="str">
        <f t="shared" si="142"/>
        <v>theater</v>
      </c>
      <c r="V3029" t="str">
        <f t="shared" si="143"/>
        <v>spaces</v>
      </c>
    </row>
    <row r="3030" spans="1:22" ht="3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5">
        <f t="shared" si="141"/>
        <v>1.6801999999999999</v>
      </c>
      <c r="G3030" t="s">
        <v>8219</v>
      </c>
      <c r="H3030" t="s">
        <v>8224</v>
      </c>
      <c r="I3030" t="s">
        <v>8246</v>
      </c>
      <c r="J3030">
        <v>1471242025</v>
      </c>
      <c r="K3030" s="11">
        <f>(Table1[[#This Row],[deadline]]/86400)+25569+(-5/24)</f>
        <v>42597.055844907409</v>
      </c>
      <c r="L3030">
        <v>1468650025</v>
      </c>
      <c r="M3030" s="11">
        <f>(Table1[[#This Row],[launched_at]]/86400)+25569+(-5/24)</f>
        <v>42567.055844907409</v>
      </c>
      <c r="N3030" s="12">
        <f>Table1[[#This Row],[Date Created Conversion]]</f>
        <v>42567.055844907409</v>
      </c>
      <c r="O3030" s="13">
        <f>Table1[[#This Row],[Date Created Conversion]]</f>
        <v>42567.055844907409</v>
      </c>
      <c r="P3030" t="b">
        <v>0</v>
      </c>
      <c r="Q3030">
        <v>99</v>
      </c>
      <c r="R3030" s="6">
        <f>E3030/Q3030</f>
        <v>84.858585858585855</v>
      </c>
      <c r="S3030" t="b">
        <v>1</v>
      </c>
      <c r="T3030" t="s">
        <v>8303</v>
      </c>
      <c r="U3030" s="7" t="str">
        <f t="shared" si="142"/>
        <v>theater</v>
      </c>
      <c r="V3030" t="str">
        <f t="shared" si="143"/>
        <v>spaces</v>
      </c>
    </row>
    <row r="3031" spans="1:22" ht="46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5">
        <f t="shared" si="141"/>
        <v>1.0967666666666667</v>
      </c>
      <c r="G3031" t="s">
        <v>8219</v>
      </c>
      <c r="H3031" t="s">
        <v>8224</v>
      </c>
      <c r="I3031" t="s">
        <v>8246</v>
      </c>
      <c r="J3031">
        <v>1416285300</v>
      </c>
      <c r="K3031" s="11">
        <f>(Table1[[#This Row],[deadline]]/86400)+25569+(-5/24)</f>
        <v>41960.982638888883</v>
      </c>
      <c r="L3031">
        <v>1413824447</v>
      </c>
      <c r="M3031" s="11">
        <f>(Table1[[#This Row],[launched_at]]/86400)+25569+(-5/24)</f>
        <v>41932.500543981478</v>
      </c>
      <c r="N3031" s="12">
        <f>Table1[[#This Row],[Date Created Conversion]]</f>
        <v>41932.500543981478</v>
      </c>
      <c r="O3031" s="13">
        <f>Table1[[#This Row],[Date Created Conversion]]</f>
        <v>41932.500543981478</v>
      </c>
      <c r="P3031" t="b">
        <v>0</v>
      </c>
      <c r="Q3031">
        <v>348</v>
      </c>
      <c r="R3031" s="6">
        <f>E3031/Q3031</f>
        <v>94.548850574712645</v>
      </c>
      <c r="S3031" t="b">
        <v>1</v>
      </c>
      <c r="T3031" t="s">
        <v>8303</v>
      </c>
      <c r="U3031" s="7" t="str">
        <f t="shared" si="142"/>
        <v>theater</v>
      </c>
      <c r="V3031" t="str">
        <f t="shared" si="143"/>
        <v>spaces</v>
      </c>
    </row>
    <row r="3032" spans="1:22" ht="46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5">
        <f t="shared" si="141"/>
        <v>1.0668571428571429</v>
      </c>
      <c r="G3032" t="s">
        <v>8219</v>
      </c>
      <c r="H3032" t="s">
        <v>8224</v>
      </c>
      <c r="I3032" t="s">
        <v>8246</v>
      </c>
      <c r="J3032">
        <v>1442426171</v>
      </c>
      <c r="K3032" s="11">
        <f>(Table1[[#This Row],[deadline]]/86400)+25569+(-5/24)</f>
        <v>42263.5390162037</v>
      </c>
      <c r="L3032">
        <v>1439834171</v>
      </c>
      <c r="M3032" s="11">
        <f>(Table1[[#This Row],[launched_at]]/86400)+25569+(-5/24)</f>
        <v>42233.5390162037</v>
      </c>
      <c r="N3032" s="12">
        <f>Table1[[#This Row],[Date Created Conversion]]</f>
        <v>42233.5390162037</v>
      </c>
      <c r="O3032" s="13">
        <f>Table1[[#This Row],[Date Created Conversion]]</f>
        <v>42233.5390162037</v>
      </c>
      <c r="P3032" t="b">
        <v>0</v>
      </c>
      <c r="Q3032">
        <v>41</v>
      </c>
      <c r="R3032" s="6">
        <f>E3032/Q3032</f>
        <v>45.536585365853661</v>
      </c>
      <c r="S3032" t="b">
        <v>1</v>
      </c>
      <c r="T3032" t="s">
        <v>8303</v>
      </c>
      <c r="U3032" s="7" t="str">
        <f t="shared" si="142"/>
        <v>theater</v>
      </c>
      <c r="V3032" t="str">
        <f t="shared" si="143"/>
        <v>spaces</v>
      </c>
    </row>
    <row r="3033" spans="1:22" ht="6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5">
        <f t="shared" si="141"/>
        <v>1</v>
      </c>
      <c r="G3033" t="s">
        <v>8219</v>
      </c>
      <c r="H3033" t="s">
        <v>8224</v>
      </c>
      <c r="I3033" t="s">
        <v>8246</v>
      </c>
      <c r="J3033">
        <v>1476479447</v>
      </c>
      <c r="K3033" s="11">
        <f>(Table1[[#This Row],[deadline]]/86400)+25569+(-5/24)</f>
        <v>42657.674155092587</v>
      </c>
      <c r="L3033">
        <v>1471295447</v>
      </c>
      <c r="M3033" s="11">
        <f>(Table1[[#This Row],[launched_at]]/86400)+25569+(-5/24)</f>
        <v>42597.674155092587</v>
      </c>
      <c r="N3033" s="12">
        <f>Table1[[#This Row],[Date Created Conversion]]</f>
        <v>42597.674155092587</v>
      </c>
      <c r="O3033" s="13">
        <f>Table1[[#This Row],[Date Created Conversion]]</f>
        <v>42597.674155092587</v>
      </c>
      <c r="P3033" t="b">
        <v>0</v>
      </c>
      <c r="Q3033">
        <v>29</v>
      </c>
      <c r="R3033" s="6">
        <f>E3033/Q3033</f>
        <v>51.724137931034484</v>
      </c>
      <c r="S3033" t="b">
        <v>1</v>
      </c>
      <c r="T3033" t="s">
        <v>8303</v>
      </c>
      <c r="U3033" s="7" t="str">
        <f t="shared" si="142"/>
        <v>theater</v>
      </c>
      <c r="V3033" t="str">
        <f t="shared" si="143"/>
        <v>spaces</v>
      </c>
    </row>
    <row r="3034" spans="1:22" ht="46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5">
        <f t="shared" si="141"/>
        <v>1.272</v>
      </c>
      <c r="G3034" t="s">
        <v>8219</v>
      </c>
      <c r="H3034" t="s">
        <v>8224</v>
      </c>
      <c r="I3034" t="s">
        <v>8246</v>
      </c>
      <c r="J3034">
        <v>1441933459</v>
      </c>
      <c r="K3034" s="11">
        <f>(Table1[[#This Row],[deadline]]/86400)+25569+(-5/24)</f>
        <v>42257.836331018516</v>
      </c>
      <c r="L3034">
        <v>1439341459</v>
      </c>
      <c r="M3034" s="11">
        <f>(Table1[[#This Row],[launched_at]]/86400)+25569+(-5/24)</f>
        <v>42227.836331018516</v>
      </c>
      <c r="N3034" s="12">
        <f>Table1[[#This Row],[Date Created Conversion]]</f>
        <v>42227.836331018516</v>
      </c>
      <c r="O3034" s="13">
        <f>Table1[[#This Row],[Date Created Conversion]]</f>
        <v>42227.836331018516</v>
      </c>
      <c r="P3034" t="b">
        <v>0</v>
      </c>
      <c r="Q3034">
        <v>25</v>
      </c>
      <c r="R3034" s="6">
        <f>E3034/Q3034</f>
        <v>50.88</v>
      </c>
      <c r="S3034" t="b">
        <v>1</v>
      </c>
      <c r="T3034" t="s">
        <v>8303</v>
      </c>
      <c r="U3034" s="7" t="str">
        <f t="shared" si="142"/>
        <v>theater</v>
      </c>
      <c r="V3034" t="str">
        <f t="shared" si="143"/>
        <v>spaces</v>
      </c>
    </row>
    <row r="3035" spans="1:22" ht="46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5">
        <f t="shared" si="141"/>
        <v>1.4653333333333334</v>
      </c>
      <c r="G3035" t="s">
        <v>8219</v>
      </c>
      <c r="H3035" t="s">
        <v>8224</v>
      </c>
      <c r="I3035" t="s">
        <v>8246</v>
      </c>
      <c r="J3035">
        <v>1471487925</v>
      </c>
      <c r="K3035" s="11">
        <f>(Table1[[#This Row],[deadline]]/86400)+25569+(-5/24)</f>
        <v>42599.901909722219</v>
      </c>
      <c r="L3035">
        <v>1468895925</v>
      </c>
      <c r="M3035" s="11">
        <f>(Table1[[#This Row],[launched_at]]/86400)+25569+(-5/24)</f>
        <v>42569.901909722219</v>
      </c>
      <c r="N3035" s="12">
        <f>Table1[[#This Row],[Date Created Conversion]]</f>
        <v>42569.901909722219</v>
      </c>
      <c r="O3035" s="13">
        <f>Table1[[#This Row],[Date Created Conversion]]</f>
        <v>42569.901909722219</v>
      </c>
      <c r="P3035" t="b">
        <v>0</v>
      </c>
      <c r="Q3035">
        <v>23</v>
      </c>
      <c r="R3035" s="6">
        <f>E3035/Q3035</f>
        <v>191.13043478260869</v>
      </c>
      <c r="S3035" t="b">
        <v>1</v>
      </c>
      <c r="T3035" t="s">
        <v>8303</v>
      </c>
      <c r="U3035" s="7" t="str">
        <f t="shared" si="142"/>
        <v>theater</v>
      </c>
      <c r="V3035" t="str">
        <f t="shared" si="143"/>
        <v>spaces</v>
      </c>
    </row>
    <row r="3036" spans="1:22" ht="6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5">
        <f t="shared" si="141"/>
        <v>1.1253599999999999</v>
      </c>
      <c r="G3036" t="s">
        <v>8219</v>
      </c>
      <c r="H3036" t="s">
        <v>8224</v>
      </c>
      <c r="I3036" t="s">
        <v>8246</v>
      </c>
      <c r="J3036">
        <v>1477972740</v>
      </c>
      <c r="K3036" s="11">
        <f>(Table1[[#This Row],[deadline]]/86400)+25569+(-5/24)</f>
        <v>42674.957638888889</v>
      </c>
      <c r="L3036">
        <v>1475326255</v>
      </c>
      <c r="M3036" s="11">
        <f>(Table1[[#This Row],[launched_at]]/86400)+25569+(-5/24)</f>
        <v>42644.327025462961</v>
      </c>
      <c r="N3036" s="12">
        <f>Table1[[#This Row],[Date Created Conversion]]</f>
        <v>42644.327025462961</v>
      </c>
      <c r="O3036" s="13">
        <f>Table1[[#This Row],[Date Created Conversion]]</f>
        <v>42644.327025462961</v>
      </c>
      <c r="P3036" t="b">
        <v>0</v>
      </c>
      <c r="Q3036">
        <v>1260</v>
      </c>
      <c r="R3036" s="6">
        <f>E3036/Q3036</f>
        <v>89.314285714285717</v>
      </c>
      <c r="S3036" t="b">
        <v>1</v>
      </c>
      <c r="T3036" t="s">
        <v>8303</v>
      </c>
      <c r="U3036" s="7" t="str">
        <f t="shared" si="142"/>
        <v>theater</v>
      </c>
      <c r="V3036" t="str">
        <f t="shared" si="143"/>
        <v>spaces</v>
      </c>
    </row>
    <row r="3037" spans="1:22" ht="3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5">
        <f t="shared" si="141"/>
        <v>1.0878684000000001</v>
      </c>
      <c r="G3037" t="s">
        <v>8219</v>
      </c>
      <c r="H3037" t="s">
        <v>8224</v>
      </c>
      <c r="I3037" t="s">
        <v>8246</v>
      </c>
      <c r="J3037">
        <v>1367674009</v>
      </c>
      <c r="K3037" s="11">
        <f>(Table1[[#This Row],[deadline]]/86400)+25569+(-5/24)</f>
        <v>41398.351956018516</v>
      </c>
      <c r="L3037">
        <v>1365082009</v>
      </c>
      <c r="M3037" s="11">
        <f>(Table1[[#This Row],[launched_at]]/86400)+25569+(-5/24)</f>
        <v>41368.351956018516</v>
      </c>
      <c r="N3037" s="12">
        <f>Table1[[#This Row],[Date Created Conversion]]</f>
        <v>41368.351956018516</v>
      </c>
      <c r="O3037" s="13">
        <f>Table1[[#This Row],[Date Created Conversion]]</f>
        <v>41368.351956018516</v>
      </c>
      <c r="P3037" t="b">
        <v>0</v>
      </c>
      <c r="Q3037">
        <v>307</v>
      </c>
      <c r="R3037" s="6">
        <f>E3037/Q3037</f>
        <v>88.588631921824103</v>
      </c>
      <c r="S3037" t="b">
        <v>1</v>
      </c>
      <c r="T3037" t="s">
        <v>8303</v>
      </c>
      <c r="U3037" s="7" t="str">
        <f t="shared" si="142"/>
        <v>theater</v>
      </c>
      <c r="V3037" t="str">
        <f t="shared" si="143"/>
        <v>spaces</v>
      </c>
    </row>
    <row r="3038" spans="1:22" ht="46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5">
        <f t="shared" si="141"/>
        <v>1.26732</v>
      </c>
      <c r="G3038" t="s">
        <v>8219</v>
      </c>
      <c r="H3038" t="s">
        <v>8224</v>
      </c>
      <c r="I3038" t="s">
        <v>8246</v>
      </c>
      <c r="J3038">
        <v>1376654340</v>
      </c>
      <c r="K3038" s="11">
        <f>(Table1[[#This Row],[deadline]]/86400)+25569+(-5/24)</f>
        <v>41502.290972222218</v>
      </c>
      <c r="L3038">
        <v>1373568644</v>
      </c>
      <c r="M3038" s="11">
        <f>(Table1[[#This Row],[launched_at]]/86400)+25569+(-5/24)</f>
        <v>41466.576898148145</v>
      </c>
      <c r="N3038" s="12">
        <f>Table1[[#This Row],[Date Created Conversion]]</f>
        <v>41466.576898148145</v>
      </c>
      <c r="O3038" s="13">
        <f>Table1[[#This Row],[Date Created Conversion]]</f>
        <v>41466.576898148145</v>
      </c>
      <c r="P3038" t="b">
        <v>0</v>
      </c>
      <c r="Q3038">
        <v>329</v>
      </c>
      <c r="R3038" s="6">
        <f>E3038/Q3038</f>
        <v>96.300911854103347</v>
      </c>
      <c r="S3038" t="b">
        <v>1</v>
      </c>
      <c r="T3038" t="s">
        <v>8303</v>
      </c>
      <c r="U3038" s="7" t="str">
        <f t="shared" si="142"/>
        <v>theater</v>
      </c>
      <c r="V3038" t="str">
        <f t="shared" si="143"/>
        <v>spaces</v>
      </c>
    </row>
    <row r="3039" spans="1:22" ht="6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5">
        <f t="shared" si="141"/>
        <v>2.1320000000000001</v>
      </c>
      <c r="G3039" t="s">
        <v>8219</v>
      </c>
      <c r="H3039" t="s">
        <v>8224</v>
      </c>
      <c r="I3039" t="s">
        <v>8246</v>
      </c>
      <c r="J3039">
        <v>1285995540</v>
      </c>
      <c r="K3039" s="11">
        <f>(Table1[[#This Row],[deadline]]/86400)+25569+(-5/24)</f>
        <v>40452.999305555553</v>
      </c>
      <c r="L3039">
        <v>1279574773</v>
      </c>
      <c r="M3039" s="11">
        <f>(Table1[[#This Row],[launched_at]]/86400)+25569+(-5/24)</f>
        <v>40378.684872685182</v>
      </c>
      <c r="N3039" s="12">
        <f>Table1[[#This Row],[Date Created Conversion]]</f>
        <v>40378.684872685182</v>
      </c>
      <c r="O3039" s="13">
        <f>Table1[[#This Row],[Date Created Conversion]]</f>
        <v>40378.684872685182</v>
      </c>
      <c r="P3039" t="b">
        <v>0</v>
      </c>
      <c r="Q3039">
        <v>32</v>
      </c>
      <c r="R3039" s="6">
        <f>E3039/Q3039</f>
        <v>33.3125</v>
      </c>
      <c r="S3039" t="b">
        <v>1</v>
      </c>
      <c r="T3039" t="s">
        <v>8303</v>
      </c>
      <c r="U3039" s="7" t="str">
        <f t="shared" si="142"/>
        <v>theater</v>
      </c>
      <c r="V3039" t="str">
        <f t="shared" si="143"/>
        <v>spaces</v>
      </c>
    </row>
    <row r="3040" spans="1:22" ht="46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5">
        <f t="shared" si="141"/>
        <v>1.0049999999999999</v>
      </c>
      <c r="G3040" t="s">
        <v>8219</v>
      </c>
      <c r="H3040" t="s">
        <v>8224</v>
      </c>
      <c r="I3040" t="s">
        <v>8246</v>
      </c>
      <c r="J3040">
        <v>1457071397</v>
      </c>
      <c r="K3040" s="11">
        <f>(Table1[[#This Row],[deadline]]/86400)+25569+(-5/24)</f>
        <v>42433.043946759259</v>
      </c>
      <c r="L3040">
        <v>1451887397</v>
      </c>
      <c r="M3040" s="11">
        <f>(Table1[[#This Row],[launched_at]]/86400)+25569+(-5/24)</f>
        <v>42373.043946759259</v>
      </c>
      <c r="N3040" s="12">
        <f>Table1[[#This Row],[Date Created Conversion]]</f>
        <v>42373.043946759259</v>
      </c>
      <c r="O3040" s="13">
        <f>Table1[[#This Row],[Date Created Conversion]]</f>
        <v>42373.043946759259</v>
      </c>
      <c r="P3040" t="b">
        <v>0</v>
      </c>
      <c r="Q3040">
        <v>27</v>
      </c>
      <c r="R3040" s="6">
        <f>E3040/Q3040</f>
        <v>37.222222222222221</v>
      </c>
      <c r="S3040" t="b">
        <v>1</v>
      </c>
      <c r="T3040" t="s">
        <v>8303</v>
      </c>
      <c r="U3040" s="7" t="str">
        <f t="shared" si="142"/>
        <v>theater</v>
      </c>
      <c r="V3040" t="str">
        <f t="shared" si="143"/>
        <v>spaces</v>
      </c>
    </row>
    <row r="3041" spans="1:22" ht="46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5">
        <f t="shared" si="141"/>
        <v>1.0871389999999999</v>
      </c>
      <c r="G3041" t="s">
        <v>8219</v>
      </c>
      <c r="H3041" t="s">
        <v>8224</v>
      </c>
      <c r="I3041" t="s">
        <v>8246</v>
      </c>
      <c r="J3041">
        <v>1388303940</v>
      </c>
      <c r="K3041" s="11">
        <f>(Table1[[#This Row],[deadline]]/86400)+25569+(-5/24)</f>
        <v>41637.124305555553</v>
      </c>
      <c r="L3041">
        <v>1386011038</v>
      </c>
      <c r="M3041" s="11">
        <f>(Table1[[#This Row],[launched_at]]/86400)+25569+(-5/24)</f>
        <v>41610.586087962962</v>
      </c>
      <c r="N3041" s="12">
        <f>Table1[[#This Row],[Date Created Conversion]]</f>
        <v>41610.586087962962</v>
      </c>
      <c r="O3041" s="13">
        <f>Table1[[#This Row],[Date Created Conversion]]</f>
        <v>41610.586087962962</v>
      </c>
      <c r="P3041" t="b">
        <v>0</v>
      </c>
      <c r="Q3041">
        <v>236</v>
      </c>
      <c r="R3041" s="6">
        <f>E3041/Q3041</f>
        <v>92.130423728813554</v>
      </c>
      <c r="S3041" t="b">
        <v>1</v>
      </c>
      <c r="T3041" t="s">
        <v>8303</v>
      </c>
      <c r="U3041" s="7" t="str">
        <f t="shared" si="142"/>
        <v>theater</v>
      </c>
      <c r="V3041" t="str">
        <f t="shared" si="143"/>
        <v>spaces</v>
      </c>
    </row>
    <row r="3042" spans="1:22" ht="46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5">
        <f t="shared" si="141"/>
        <v>1.075</v>
      </c>
      <c r="G3042" t="s">
        <v>8219</v>
      </c>
      <c r="H3042" t="s">
        <v>8224</v>
      </c>
      <c r="I3042" t="s">
        <v>8246</v>
      </c>
      <c r="J3042">
        <v>1435359600</v>
      </c>
      <c r="K3042" s="11">
        <f>(Table1[[#This Row],[deadline]]/86400)+25569+(-5/24)</f>
        <v>42181.749999999993</v>
      </c>
      <c r="L3042">
        <v>1434999621</v>
      </c>
      <c r="M3042" s="11">
        <f>(Table1[[#This Row],[launched_at]]/86400)+25569+(-5/24)</f>
        <v>42177.583576388883</v>
      </c>
      <c r="N3042" s="12">
        <f>Table1[[#This Row],[Date Created Conversion]]</f>
        <v>42177.583576388883</v>
      </c>
      <c r="O3042" s="13">
        <f>Table1[[#This Row],[Date Created Conversion]]</f>
        <v>42177.583576388883</v>
      </c>
      <c r="P3042" t="b">
        <v>0</v>
      </c>
      <c r="Q3042">
        <v>42</v>
      </c>
      <c r="R3042" s="6">
        <f>E3042/Q3042</f>
        <v>76.785714285714292</v>
      </c>
      <c r="S3042" t="b">
        <v>1</v>
      </c>
      <c r="T3042" t="s">
        <v>8303</v>
      </c>
      <c r="U3042" s="7" t="str">
        <f t="shared" si="142"/>
        <v>theater</v>
      </c>
      <c r="V3042" t="str">
        <f t="shared" si="143"/>
        <v>spaces</v>
      </c>
    </row>
    <row r="3043" spans="1:22" ht="3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5">
        <f t="shared" si="141"/>
        <v>1.1048192771084338</v>
      </c>
      <c r="G3043" t="s">
        <v>8219</v>
      </c>
      <c r="H3043" t="s">
        <v>8224</v>
      </c>
      <c r="I3043" t="s">
        <v>8246</v>
      </c>
      <c r="J3043">
        <v>1453323048</v>
      </c>
      <c r="K3043" s="11">
        <f>(Table1[[#This Row],[deadline]]/86400)+25569+(-5/24)</f>
        <v>42389.660277777781</v>
      </c>
      <c r="L3043">
        <v>1450731048</v>
      </c>
      <c r="M3043" s="11">
        <f>(Table1[[#This Row],[launched_at]]/86400)+25569+(-5/24)</f>
        <v>42359.660277777781</v>
      </c>
      <c r="N3043" s="12">
        <f>Table1[[#This Row],[Date Created Conversion]]</f>
        <v>42359.660277777781</v>
      </c>
      <c r="O3043" s="13">
        <f>Table1[[#This Row],[Date Created Conversion]]</f>
        <v>42359.660277777781</v>
      </c>
      <c r="P3043" t="b">
        <v>0</v>
      </c>
      <c r="Q3043">
        <v>95</v>
      </c>
      <c r="R3043" s="6">
        <f>E3043/Q3043</f>
        <v>96.526315789473685</v>
      </c>
      <c r="S3043" t="b">
        <v>1</v>
      </c>
      <c r="T3043" t="s">
        <v>8303</v>
      </c>
      <c r="U3043" s="7" t="str">
        <f t="shared" si="142"/>
        <v>theater</v>
      </c>
      <c r="V3043" t="str">
        <f t="shared" si="143"/>
        <v>spaces</v>
      </c>
    </row>
    <row r="3044" spans="1:22" ht="46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5">
        <f t="shared" si="141"/>
        <v>1.28</v>
      </c>
      <c r="G3044" t="s">
        <v>8219</v>
      </c>
      <c r="H3044" t="s">
        <v>8225</v>
      </c>
      <c r="I3044" t="s">
        <v>8247</v>
      </c>
      <c r="J3044">
        <v>1444149047</v>
      </c>
      <c r="K3044" s="11">
        <f>(Table1[[#This Row],[deadline]]/86400)+25569+(-5/24)</f>
        <v>42283.479710648149</v>
      </c>
      <c r="L3044">
        <v>1441557047</v>
      </c>
      <c r="M3044" s="11">
        <f>(Table1[[#This Row],[launched_at]]/86400)+25569+(-5/24)</f>
        <v>42253.479710648149</v>
      </c>
      <c r="N3044" s="12">
        <f>Table1[[#This Row],[Date Created Conversion]]</f>
        <v>42253.479710648149</v>
      </c>
      <c r="O3044" s="13">
        <f>Table1[[#This Row],[Date Created Conversion]]</f>
        <v>42253.479710648149</v>
      </c>
      <c r="P3044" t="b">
        <v>0</v>
      </c>
      <c r="Q3044">
        <v>37</v>
      </c>
      <c r="R3044" s="6">
        <f>E3044/Q3044</f>
        <v>51.891891891891895</v>
      </c>
      <c r="S3044" t="b">
        <v>1</v>
      </c>
      <c r="T3044" t="s">
        <v>8303</v>
      </c>
      <c r="U3044" s="7" t="str">
        <f t="shared" si="142"/>
        <v>theater</v>
      </c>
      <c r="V3044" t="str">
        <f t="shared" si="143"/>
        <v>spaces</v>
      </c>
    </row>
    <row r="3045" spans="1:22" ht="46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5">
        <f t="shared" si="141"/>
        <v>1.1000666666666667</v>
      </c>
      <c r="G3045" t="s">
        <v>8219</v>
      </c>
      <c r="H3045" t="s">
        <v>8229</v>
      </c>
      <c r="I3045" t="s">
        <v>8251</v>
      </c>
      <c r="J3045">
        <v>1429152600</v>
      </c>
      <c r="K3045" s="11">
        <f>(Table1[[#This Row],[deadline]]/86400)+25569+(-5/24)</f>
        <v>42109.909722222219</v>
      </c>
      <c r="L3045">
        <v>1426815699</v>
      </c>
      <c r="M3045" s="11">
        <f>(Table1[[#This Row],[launched_at]]/86400)+25569+(-5/24)</f>
        <v>42082.862256944441</v>
      </c>
      <c r="N3045" s="12">
        <f>Table1[[#This Row],[Date Created Conversion]]</f>
        <v>42082.862256944441</v>
      </c>
      <c r="O3045" s="13">
        <f>Table1[[#This Row],[Date Created Conversion]]</f>
        <v>42082.862256944441</v>
      </c>
      <c r="P3045" t="b">
        <v>0</v>
      </c>
      <c r="Q3045">
        <v>128</v>
      </c>
      <c r="R3045" s="6">
        <f>E3045/Q3045</f>
        <v>128.9140625</v>
      </c>
      <c r="S3045" t="b">
        <v>1</v>
      </c>
      <c r="T3045" t="s">
        <v>8303</v>
      </c>
      <c r="U3045" s="7" t="str">
        <f t="shared" si="142"/>
        <v>theater</v>
      </c>
      <c r="V3045" t="str">
        <f t="shared" si="143"/>
        <v>spaces</v>
      </c>
    </row>
    <row r="3046" spans="1:22" ht="46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5">
        <f t="shared" si="141"/>
        <v>1.0934166666666667</v>
      </c>
      <c r="G3046" t="s">
        <v>8219</v>
      </c>
      <c r="H3046" t="s">
        <v>8224</v>
      </c>
      <c r="I3046" t="s">
        <v>8246</v>
      </c>
      <c r="J3046">
        <v>1454433998</v>
      </c>
      <c r="K3046" s="11">
        <f>(Table1[[#This Row],[deadline]]/86400)+25569+(-5/24)</f>
        <v>42402.518495370365</v>
      </c>
      <c r="L3046">
        <v>1453137998</v>
      </c>
      <c r="M3046" s="11">
        <f>(Table1[[#This Row],[launched_at]]/86400)+25569+(-5/24)</f>
        <v>42387.518495370365</v>
      </c>
      <c r="N3046" s="12">
        <f>Table1[[#This Row],[Date Created Conversion]]</f>
        <v>42387.518495370365</v>
      </c>
      <c r="O3046" s="13">
        <f>Table1[[#This Row],[Date Created Conversion]]</f>
        <v>42387.518495370365</v>
      </c>
      <c r="P3046" t="b">
        <v>0</v>
      </c>
      <c r="Q3046">
        <v>156</v>
      </c>
      <c r="R3046" s="6">
        <f>E3046/Q3046</f>
        <v>84.108974358974365</v>
      </c>
      <c r="S3046" t="b">
        <v>1</v>
      </c>
      <c r="T3046" t="s">
        <v>8303</v>
      </c>
      <c r="U3046" s="7" t="str">
        <f t="shared" si="142"/>
        <v>theater</v>
      </c>
      <c r="V3046" t="str">
        <f t="shared" si="143"/>
        <v>spaces</v>
      </c>
    </row>
    <row r="3047" spans="1:22" ht="46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5">
        <f t="shared" si="141"/>
        <v>1.3270650000000002</v>
      </c>
      <c r="G3047" t="s">
        <v>8219</v>
      </c>
      <c r="H3047" t="s">
        <v>8224</v>
      </c>
      <c r="I3047" t="s">
        <v>8246</v>
      </c>
      <c r="J3047">
        <v>1408679055</v>
      </c>
      <c r="K3047" s="11">
        <f>(Table1[[#This Row],[deadline]]/86400)+25569+(-5/24)</f>
        <v>41872.947395833333</v>
      </c>
      <c r="L3047">
        <v>1406087055</v>
      </c>
      <c r="M3047" s="11">
        <f>(Table1[[#This Row],[launched_at]]/86400)+25569+(-5/24)</f>
        <v>41842.947395833333</v>
      </c>
      <c r="N3047" s="12">
        <f>Table1[[#This Row],[Date Created Conversion]]</f>
        <v>41842.947395833333</v>
      </c>
      <c r="O3047" s="13">
        <f>Table1[[#This Row],[Date Created Conversion]]</f>
        <v>41842.947395833333</v>
      </c>
      <c r="P3047" t="b">
        <v>0</v>
      </c>
      <c r="Q3047">
        <v>64</v>
      </c>
      <c r="R3047" s="6">
        <f>E3047/Q3047</f>
        <v>82.941562500000003</v>
      </c>
      <c r="S3047" t="b">
        <v>1</v>
      </c>
      <c r="T3047" t="s">
        <v>8303</v>
      </c>
      <c r="U3047" s="7" t="str">
        <f t="shared" si="142"/>
        <v>theater</v>
      </c>
      <c r="V3047" t="str">
        <f t="shared" si="143"/>
        <v>spaces</v>
      </c>
    </row>
    <row r="3048" spans="1:22" ht="46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5">
        <f t="shared" si="141"/>
        <v>1.9084810126582279</v>
      </c>
      <c r="G3048" t="s">
        <v>8219</v>
      </c>
      <c r="H3048" t="s">
        <v>8224</v>
      </c>
      <c r="I3048" t="s">
        <v>8246</v>
      </c>
      <c r="J3048">
        <v>1410324720</v>
      </c>
      <c r="K3048" s="11">
        <f>(Table1[[#This Row],[deadline]]/86400)+25569+(-5/24)</f>
        <v>41891.994444444441</v>
      </c>
      <c r="L3048">
        <v>1407784586</v>
      </c>
      <c r="M3048" s="11">
        <f>(Table1[[#This Row],[launched_at]]/86400)+25569+(-5/24)</f>
        <v>41862.59474537037</v>
      </c>
      <c r="N3048" s="12">
        <f>Table1[[#This Row],[Date Created Conversion]]</f>
        <v>41862.59474537037</v>
      </c>
      <c r="O3048" s="13">
        <f>Table1[[#This Row],[Date Created Conversion]]</f>
        <v>41862.59474537037</v>
      </c>
      <c r="P3048" t="b">
        <v>0</v>
      </c>
      <c r="Q3048">
        <v>58</v>
      </c>
      <c r="R3048" s="6">
        <f>E3048/Q3048</f>
        <v>259.94827586206895</v>
      </c>
      <c r="S3048" t="b">
        <v>1</v>
      </c>
      <c r="T3048" t="s">
        <v>8303</v>
      </c>
      <c r="U3048" s="7" t="str">
        <f t="shared" si="142"/>
        <v>theater</v>
      </c>
      <c r="V3048" t="str">
        <f t="shared" si="143"/>
        <v>spaces</v>
      </c>
    </row>
    <row r="3049" spans="1:22" ht="46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5">
        <f t="shared" si="141"/>
        <v>1.49</v>
      </c>
      <c r="G3049" t="s">
        <v>8219</v>
      </c>
      <c r="H3049" t="s">
        <v>8224</v>
      </c>
      <c r="I3049" t="s">
        <v>8246</v>
      </c>
      <c r="J3049">
        <v>1461762960</v>
      </c>
      <c r="K3049" s="11">
        <f>(Table1[[#This Row],[deadline]]/86400)+25569+(-5/24)</f>
        <v>42487.344444444439</v>
      </c>
      <c r="L3049">
        <v>1457999054</v>
      </c>
      <c r="M3049" s="11">
        <f>(Table1[[#This Row],[launched_at]]/86400)+25569+(-5/24)</f>
        <v>42443.780717592592</v>
      </c>
      <c r="N3049" s="12">
        <f>Table1[[#This Row],[Date Created Conversion]]</f>
        <v>42443.780717592592</v>
      </c>
      <c r="O3049" s="13">
        <f>Table1[[#This Row],[Date Created Conversion]]</f>
        <v>42443.780717592592</v>
      </c>
      <c r="P3049" t="b">
        <v>0</v>
      </c>
      <c r="Q3049">
        <v>20</v>
      </c>
      <c r="R3049" s="6">
        <f>E3049/Q3049</f>
        <v>37.25</v>
      </c>
      <c r="S3049" t="b">
        <v>1</v>
      </c>
      <c r="T3049" t="s">
        <v>8303</v>
      </c>
      <c r="U3049" s="7" t="str">
        <f t="shared" si="142"/>
        <v>theater</v>
      </c>
      <c r="V3049" t="str">
        <f t="shared" si="143"/>
        <v>spaces</v>
      </c>
    </row>
    <row r="3050" spans="1:22" ht="46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5">
        <f t="shared" si="141"/>
        <v>1.6639999999999999</v>
      </c>
      <c r="G3050" t="s">
        <v>8219</v>
      </c>
      <c r="H3050" t="s">
        <v>8224</v>
      </c>
      <c r="I3050" t="s">
        <v>8246</v>
      </c>
      <c r="J3050">
        <v>1420060920</v>
      </c>
      <c r="K3050" s="11">
        <f>(Table1[[#This Row],[deadline]]/86400)+25569+(-5/24)</f>
        <v>42004.681944444441</v>
      </c>
      <c r="L3050">
        <v>1417556262</v>
      </c>
      <c r="M3050" s="11">
        <f>(Table1[[#This Row],[launched_at]]/86400)+25569+(-5/24)</f>
        <v>41975.692847222221</v>
      </c>
      <c r="N3050" s="12">
        <f>Table1[[#This Row],[Date Created Conversion]]</f>
        <v>41975.692847222221</v>
      </c>
      <c r="O3050" s="13">
        <f>Table1[[#This Row],[Date Created Conversion]]</f>
        <v>41975.692847222221</v>
      </c>
      <c r="P3050" t="b">
        <v>0</v>
      </c>
      <c r="Q3050">
        <v>47</v>
      </c>
      <c r="R3050" s="6">
        <f>E3050/Q3050</f>
        <v>177.02127659574469</v>
      </c>
      <c r="S3050" t="b">
        <v>1</v>
      </c>
      <c r="T3050" t="s">
        <v>8303</v>
      </c>
      <c r="U3050" s="7" t="str">
        <f t="shared" si="142"/>
        <v>theater</v>
      </c>
      <c r="V3050" t="str">
        <f t="shared" si="143"/>
        <v>spaces</v>
      </c>
    </row>
    <row r="3051" spans="1:22" ht="46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5">
        <f t="shared" si="141"/>
        <v>1.0666666666666667</v>
      </c>
      <c r="G3051" t="s">
        <v>8219</v>
      </c>
      <c r="H3051" t="s">
        <v>8224</v>
      </c>
      <c r="I3051" t="s">
        <v>8246</v>
      </c>
      <c r="J3051">
        <v>1434241255</v>
      </c>
      <c r="K3051" s="11">
        <f>(Table1[[#This Row],[deadline]]/86400)+25569+(-5/24)</f>
        <v>42168.806192129625</v>
      </c>
      <c r="L3051">
        <v>1431649255</v>
      </c>
      <c r="M3051" s="11">
        <f>(Table1[[#This Row],[launched_at]]/86400)+25569+(-5/24)</f>
        <v>42138.806192129625</v>
      </c>
      <c r="N3051" s="12">
        <f>Table1[[#This Row],[Date Created Conversion]]</f>
        <v>42138.806192129625</v>
      </c>
      <c r="O3051" s="13">
        <f>Table1[[#This Row],[Date Created Conversion]]</f>
        <v>42138.806192129625</v>
      </c>
      <c r="P3051" t="b">
        <v>0</v>
      </c>
      <c r="Q3051">
        <v>54</v>
      </c>
      <c r="R3051" s="6">
        <f>E3051/Q3051</f>
        <v>74.074074074074076</v>
      </c>
      <c r="S3051" t="b">
        <v>1</v>
      </c>
      <c r="T3051" t="s">
        <v>8303</v>
      </c>
      <c r="U3051" s="7" t="str">
        <f t="shared" si="142"/>
        <v>theater</v>
      </c>
      <c r="V3051" t="str">
        <f t="shared" si="143"/>
        <v>spaces</v>
      </c>
    </row>
    <row r="3052" spans="1:22" ht="3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5">
        <f t="shared" si="141"/>
        <v>1.06</v>
      </c>
      <c r="G3052" t="s">
        <v>8219</v>
      </c>
      <c r="H3052" t="s">
        <v>8224</v>
      </c>
      <c r="I3052" t="s">
        <v>8246</v>
      </c>
      <c r="J3052">
        <v>1462420960</v>
      </c>
      <c r="K3052" s="11">
        <f>(Table1[[#This Row],[deadline]]/86400)+25569+(-5/24)</f>
        <v>42494.960185185184</v>
      </c>
      <c r="L3052">
        <v>1459828960</v>
      </c>
      <c r="M3052" s="11">
        <f>(Table1[[#This Row],[launched_at]]/86400)+25569+(-5/24)</f>
        <v>42464.960185185184</v>
      </c>
      <c r="N3052" s="12">
        <f>Table1[[#This Row],[Date Created Conversion]]</f>
        <v>42464.960185185184</v>
      </c>
      <c r="O3052" s="13">
        <f>Table1[[#This Row],[Date Created Conversion]]</f>
        <v>42464.960185185184</v>
      </c>
      <c r="P3052" t="b">
        <v>0</v>
      </c>
      <c r="Q3052">
        <v>9</v>
      </c>
      <c r="R3052" s="6">
        <f>E3052/Q3052</f>
        <v>70.666666666666671</v>
      </c>
      <c r="S3052" t="b">
        <v>1</v>
      </c>
      <c r="T3052" t="s">
        <v>8303</v>
      </c>
      <c r="U3052" s="7" t="str">
        <f t="shared" si="142"/>
        <v>theater</v>
      </c>
      <c r="V3052" t="str">
        <f t="shared" si="143"/>
        <v>spaces</v>
      </c>
    </row>
    <row r="3053" spans="1:22" ht="46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5">
        <f t="shared" si="141"/>
        <v>0.23628571428571429</v>
      </c>
      <c r="G3053" t="s">
        <v>8221</v>
      </c>
      <c r="H3053" t="s">
        <v>8225</v>
      </c>
      <c r="I3053" t="s">
        <v>8247</v>
      </c>
      <c r="J3053">
        <v>1486547945</v>
      </c>
      <c r="K3053" s="11">
        <f>(Table1[[#This Row],[deadline]]/86400)+25569+(-5/24)</f>
        <v>42774.207696759258</v>
      </c>
      <c r="L3053">
        <v>1483955945</v>
      </c>
      <c r="M3053" s="11">
        <f>(Table1[[#This Row],[launched_at]]/86400)+25569+(-5/24)</f>
        <v>42744.207696759258</v>
      </c>
      <c r="N3053" s="12">
        <f>Table1[[#This Row],[Date Created Conversion]]</f>
        <v>42744.207696759258</v>
      </c>
      <c r="O3053" s="13">
        <f>Table1[[#This Row],[Date Created Conversion]]</f>
        <v>42744.207696759258</v>
      </c>
      <c r="P3053" t="b">
        <v>1</v>
      </c>
      <c r="Q3053">
        <v>35</v>
      </c>
      <c r="R3053" s="6">
        <f>E3053/Q3053</f>
        <v>23.62857142857143</v>
      </c>
      <c r="S3053" t="b">
        <v>0</v>
      </c>
      <c r="T3053" t="s">
        <v>8303</v>
      </c>
      <c r="U3053" s="7" t="str">
        <f t="shared" si="142"/>
        <v>theater</v>
      </c>
      <c r="V3053" t="str">
        <f t="shared" si="143"/>
        <v>spaces</v>
      </c>
    </row>
    <row r="3054" spans="1:22" ht="31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5">
        <f t="shared" si="141"/>
        <v>1.5E-3</v>
      </c>
      <c r="G3054" t="s">
        <v>8221</v>
      </c>
      <c r="H3054" t="s">
        <v>8224</v>
      </c>
      <c r="I3054" t="s">
        <v>8246</v>
      </c>
      <c r="J3054">
        <v>1432828740</v>
      </c>
      <c r="K3054" s="11">
        <f>(Table1[[#This Row],[deadline]]/86400)+25569+(-5/24)</f>
        <v>42152.457638888889</v>
      </c>
      <c r="L3054">
        <v>1430237094</v>
      </c>
      <c r="M3054" s="11">
        <f>(Table1[[#This Row],[launched_at]]/86400)+25569+(-5/24)</f>
        <v>42122.461736111109</v>
      </c>
      <c r="N3054" s="12">
        <f>Table1[[#This Row],[Date Created Conversion]]</f>
        <v>42122.461736111109</v>
      </c>
      <c r="O3054" s="13">
        <f>Table1[[#This Row],[Date Created Conversion]]</f>
        <v>42122.461736111109</v>
      </c>
      <c r="P3054" t="b">
        <v>0</v>
      </c>
      <c r="Q3054">
        <v>2</v>
      </c>
      <c r="R3054" s="6">
        <f>E3054/Q3054</f>
        <v>37.5</v>
      </c>
      <c r="S3054" t="b">
        <v>0</v>
      </c>
      <c r="T3054" t="s">
        <v>8303</v>
      </c>
      <c r="U3054" s="7" t="str">
        <f t="shared" si="142"/>
        <v>theater</v>
      </c>
      <c r="V3054" t="str">
        <f t="shared" si="143"/>
        <v>spaces</v>
      </c>
    </row>
    <row r="3055" spans="1:22" ht="46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5">
        <f t="shared" si="141"/>
        <v>4.0000000000000001E-3</v>
      </c>
      <c r="G3055" t="s">
        <v>8221</v>
      </c>
      <c r="H3055" t="s">
        <v>8224</v>
      </c>
      <c r="I3055" t="s">
        <v>8246</v>
      </c>
      <c r="J3055">
        <v>1412222340</v>
      </c>
      <c r="K3055" s="11">
        <f>(Table1[[#This Row],[deadline]]/86400)+25569+(-5/24)</f>
        <v>41913.957638888889</v>
      </c>
      <c r="L3055">
        <v>1407781013</v>
      </c>
      <c r="M3055" s="11">
        <f>(Table1[[#This Row],[launched_at]]/86400)+25569+(-5/24)</f>
        <v>41862.553391203699</v>
      </c>
      <c r="N3055" s="12">
        <f>Table1[[#This Row],[Date Created Conversion]]</f>
        <v>41862.553391203699</v>
      </c>
      <c r="O3055" s="13">
        <f>Table1[[#This Row],[Date Created Conversion]]</f>
        <v>41862.553391203699</v>
      </c>
      <c r="P3055" t="b">
        <v>0</v>
      </c>
      <c r="Q3055">
        <v>3</v>
      </c>
      <c r="R3055" s="6">
        <f>E3055/Q3055</f>
        <v>13.333333333333334</v>
      </c>
      <c r="S3055" t="b">
        <v>0</v>
      </c>
      <c r="T3055" t="s">
        <v>8303</v>
      </c>
      <c r="U3055" s="7" t="str">
        <f t="shared" si="142"/>
        <v>theater</v>
      </c>
      <c r="V3055" t="str">
        <f t="shared" si="143"/>
        <v>spaces</v>
      </c>
    </row>
    <row r="3056" spans="1:22" ht="46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5">
        <f t="shared" si="141"/>
        <v>0</v>
      </c>
      <c r="G3056" t="s">
        <v>8221</v>
      </c>
      <c r="H3056" t="s">
        <v>8224</v>
      </c>
      <c r="I3056" t="s">
        <v>8246</v>
      </c>
      <c r="J3056">
        <v>1425258240</v>
      </c>
      <c r="K3056" s="11">
        <f>(Table1[[#This Row],[deadline]]/86400)+25569+(-5/24)</f>
        <v>42064.836111111108</v>
      </c>
      <c r="L3056">
        <v>1422043154</v>
      </c>
      <c r="M3056" s="11">
        <f>(Table1[[#This Row],[launched_at]]/86400)+25569+(-5/24)</f>
        <v>42027.624467592592</v>
      </c>
      <c r="N3056" s="12">
        <f>Table1[[#This Row],[Date Created Conversion]]</f>
        <v>42027.624467592592</v>
      </c>
      <c r="O3056" s="13">
        <f>Table1[[#This Row],[Date Created Conversion]]</f>
        <v>42027.624467592592</v>
      </c>
      <c r="P3056" t="b">
        <v>0</v>
      </c>
      <c r="Q3056">
        <v>0</v>
      </c>
      <c r="R3056" s="6" t="e">
        <f>E3056/Q3056</f>
        <v>#DIV/0!</v>
      </c>
      <c r="S3056" t="b">
        <v>0</v>
      </c>
      <c r="T3056" t="s">
        <v>8303</v>
      </c>
      <c r="U3056" s="7" t="str">
        <f t="shared" si="142"/>
        <v>theater</v>
      </c>
      <c r="V3056" t="str">
        <f t="shared" si="143"/>
        <v>spaces</v>
      </c>
    </row>
    <row r="3057" spans="1:22" ht="46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5">
        <f t="shared" si="141"/>
        <v>5.0000000000000002E-5</v>
      </c>
      <c r="G3057" t="s">
        <v>8221</v>
      </c>
      <c r="H3057" t="s">
        <v>8224</v>
      </c>
      <c r="I3057" t="s">
        <v>8246</v>
      </c>
      <c r="J3057">
        <v>1420844390</v>
      </c>
      <c r="K3057" s="11">
        <f>(Table1[[#This Row],[deadline]]/86400)+25569+(-5/24)</f>
        <v>42013.749884259254</v>
      </c>
      <c r="L3057">
        <v>1415660390</v>
      </c>
      <c r="M3057" s="11">
        <f>(Table1[[#This Row],[launched_at]]/86400)+25569+(-5/24)</f>
        <v>41953.749884259254</v>
      </c>
      <c r="N3057" s="12">
        <f>Table1[[#This Row],[Date Created Conversion]]</f>
        <v>41953.749884259254</v>
      </c>
      <c r="O3057" s="13">
        <f>Table1[[#This Row],[Date Created Conversion]]</f>
        <v>41953.749884259254</v>
      </c>
      <c r="P3057" t="b">
        <v>0</v>
      </c>
      <c r="Q3057">
        <v>1</v>
      </c>
      <c r="R3057" s="6">
        <f>E3057/Q3057</f>
        <v>1</v>
      </c>
      <c r="S3057" t="b">
        <v>0</v>
      </c>
      <c r="T3057" t="s">
        <v>8303</v>
      </c>
      <c r="U3057" s="7" t="str">
        <f t="shared" si="142"/>
        <v>theater</v>
      </c>
      <c r="V3057" t="str">
        <f t="shared" si="143"/>
        <v>spaces</v>
      </c>
    </row>
    <row r="3058" spans="1:22" ht="46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5">
        <f t="shared" si="141"/>
        <v>0</v>
      </c>
      <c r="G3058" t="s">
        <v>8221</v>
      </c>
      <c r="H3058" t="s">
        <v>8224</v>
      </c>
      <c r="I3058" t="s">
        <v>8246</v>
      </c>
      <c r="J3058">
        <v>1412003784</v>
      </c>
      <c r="K3058" s="11">
        <f>(Table1[[#This Row],[deadline]]/86400)+25569+(-5/24)</f>
        <v>41911.428055555552</v>
      </c>
      <c r="L3058">
        <v>1406819784</v>
      </c>
      <c r="M3058" s="11">
        <f>(Table1[[#This Row],[launched_at]]/86400)+25569+(-5/24)</f>
        <v>41851.428055555552</v>
      </c>
      <c r="N3058" s="12">
        <f>Table1[[#This Row],[Date Created Conversion]]</f>
        <v>41851.428055555552</v>
      </c>
      <c r="O3058" s="13">
        <f>Table1[[#This Row],[Date Created Conversion]]</f>
        <v>41851.428055555552</v>
      </c>
      <c r="P3058" t="b">
        <v>0</v>
      </c>
      <c r="Q3058">
        <v>0</v>
      </c>
      <c r="R3058" s="6" t="e">
        <f>E3058/Q3058</f>
        <v>#DIV/0!</v>
      </c>
      <c r="S3058" t="b">
        <v>0</v>
      </c>
      <c r="T3058" t="s">
        <v>8303</v>
      </c>
      <c r="U3058" s="7" t="str">
        <f t="shared" si="142"/>
        <v>theater</v>
      </c>
      <c r="V3058" t="str">
        <f t="shared" si="143"/>
        <v>spaces</v>
      </c>
    </row>
    <row r="3059" spans="1:22" ht="46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5">
        <f t="shared" si="141"/>
        <v>0</v>
      </c>
      <c r="G3059" t="s">
        <v>8221</v>
      </c>
      <c r="H3059" t="s">
        <v>8225</v>
      </c>
      <c r="I3059" t="s">
        <v>8247</v>
      </c>
      <c r="J3059">
        <v>1459694211</v>
      </c>
      <c r="K3059" s="11">
        <f>(Table1[[#This Row],[deadline]]/86400)+25569+(-5/24)</f>
        <v>42463.400590277779</v>
      </c>
      <c r="L3059">
        <v>1457105811</v>
      </c>
      <c r="M3059" s="11">
        <f>(Table1[[#This Row],[launched_at]]/86400)+25569+(-5/24)</f>
        <v>42433.442256944443</v>
      </c>
      <c r="N3059" s="12">
        <f>Table1[[#This Row],[Date Created Conversion]]</f>
        <v>42433.442256944443</v>
      </c>
      <c r="O3059" s="13">
        <f>Table1[[#This Row],[Date Created Conversion]]</f>
        <v>42433.442256944443</v>
      </c>
      <c r="P3059" t="b">
        <v>0</v>
      </c>
      <c r="Q3059">
        <v>0</v>
      </c>
      <c r="R3059" s="6" t="e">
        <f>E3059/Q3059</f>
        <v>#DIV/0!</v>
      </c>
      <c r="S3059" t="b">
        <v>0</v>
      </c>
      <c r="T3059" t="s">
        <v>8303</v>
      </c>
      <c r="U3059" s="7" t="str">
        <f t="shared" si="142"/>
        <v>theater</v>
      </c>
      <c r="V3059" t="str">
        <f t="shared" si="143"/>
        <v>spaces</v>
      </c>
    </row>
    <row r="3060" spans="1:22" ht="46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5">
        <f t="shared" si="141"/>
        <v>1.6666666666666666E-4</v>
      </c>
      <c r="G3060" t="s">
        <v>8221</v>
      </c>
      <c r="H3060" t="s">
        <v>8237</v>
      </c>
      <c r="I3060" t="s">
        <v>8249</v>
      </c>
      <c r="J3060">
        <v>1463734740</v>
      </c>
      <c r="K3060" s="11">
        <f>(Table1[[#This Row],[deadline]]/86400)+25569+(-5/24)</f>
        <v>42510.165972222218</v>
      </c>
      <c r="L3060">
        <v>1459414740</v>
      </c>
      <c r="M3060" s="11">
        <f>(Table1[[#This Row],[launched_at]]/86400)+25569+(-5/24)</f>
        <v>42460.165972222218</v>
      </c>
      <c r="N3060" s="12">
        <f>Table1[[#This Row],[Date Created Conversion]]</f>
        <v>42460.165972222218</v>
      </c>
      <c r="O3060" s="13">
        <f>Table1[[#This Row],[Date Created Conversion]]</f>
        <v>42460.165972222218</v>
      </c>
      <c r="P3060" t="b">
        <v>0</v>
      </c>
      <c r="Q3060">
        <v>3</v>
      </c>
      <c r="R3060" s="6">
        <f>E3060/Q3060</f>
        <v>1</v>
      </c>
      <c r="S3060" t="b">
        <v>0</v>
      </c>
      <c r="T3060" t="s">
        <v>8303</v>
      </c>
      <c r="U3060" s="7" t="str">
        <f t="shared" si="142"/>
        <v>theater</v>
      </c>
      <c r="V3060" t="str">
        <f t="shared" si="143"/>
        <v>spaces</v>
      </c>
    </row>
    <row r="3061" spans="1:22" ht="46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5">
        <f t="shared" si="141"/>
        <v>3.0066666666666665E-2</v>
      </c>
      <c r="G3061" t="s">
        <v>8221</v>
      </c>
      <c r="H3061" t="s">
        <v>8224</v>
      </c>
      <c r="I3061" t="s">
        <v>8246</v>
      </c>
      <c r="J3061">
        <v>1407536846</v>
      </c>
      <c r="K3061" s="11">
        <f>(Table1[[#This Row],[deadline]]/86400)+25569+(-5/24)</f>
        <v>41859.727384259255</v>
      </c>
      <c r="L3061">
        <v>1404944846</v>
      </c>
      <c r="M3061" s="11">
        <f>(Table1[[#This Row],[launched_at]]/86400)+25569+(-5/24)</f>
        <v>41829.727384259255</v>
      </c>
      <c r="N3061" s="12">
        <f>Table1[[#This Row],[Date Created Conversion]]</f>
        <v>41829.727384259255</v>
      </c>
      <c r="O3061" s="13">
        <f>Table1[[#This Row],[Date Created Conversion]]</f>
        <v>41829.727384259255</v>
      </c>
      <c r="P3061" t="b">
        <v>0</v>
      </c>
      <c r="Q3061">
        <v>11</v>
      </c>
      <c r="R3061" s="6">
        <f>E3061/Q3061</f>
        <v>41</v>
      </c>
      <c r="S3061" t="b">
        <v>0</v>
      </c>
      <c r="T3061" t="s">
        <v>8303</v>
      </c>
      <c r="U3061" s="7" t="str">
        <f t="shared" si="142"/>
        <v>theater</v>
      </c>
      <c r="V3061" t="str">
        <f t="shared" si="143"/>
        <v>spaces</v>
      </c>
    </row>
    <row r="3062" spans="1:22" ht="31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5">
        <f t="shared" si="141"/>
        <v>1.5227272727272728E-3</v>
      </c>
      <c r="G3062" t="s">
        <v>8221</v>
      </c>
      <c r="H3062" t="s">
        <v>8224</v>
      </c>
      <c r="I3062" t="s">
        <v>8246</v>
      </c>
      <c r="J3062">
        <v>1443422134</v>
      </c>
      <c r="K3062" s="11">
        <f>(Table1[[#This Row],[deadline]]/86400)+25569+(-5/24)</f>
        <v>42275.066365740735</v>
      </c>
      <c r="L3062">
        <v>1440830134</v>
      </c>
      <c r="M3062" s="11">
        <f>(Table1[[#This Row],[launched_at]]/86400)+25569+(-5/24)</f>
        <v>42245.066365740735</v>
      </c>
      <c r="N3062" s="12">
        <f>Table1[[#This Row],[Date Created Conversion]]</f>
        <v>42245.066365740735</v>
      </c>
      <c r="O3062" s="13">
        <f>Table1[[#This Row],[Date Created Conversion]]</f>
        <v>42245.066365740735</v>
      </c>
      <c r="P3062" t="b">
        <v>0</v>
      </c>
      <c r="Q3062">
        <v>6</v>
      </c>
      <c r="R3062" s="6">
        <f>E3062/Q3062</f>
        <v>55.833333333333336</v>
      </c>
      <c r="S3062" t="b">
        <v>0</v>
      </c>
      <c r="T3062" t="s">
        <v>8303</v>
      </c>
      <c r="U3062" s="7" t="str">
        <f t="shared" si="142"/>
        <v>theater</v>
      </c>
      <c r="V3062" t="str">
        <f t="shared" si="143"/>
        <v>spaces</v>
      </c>
    </row>
    <row r="3063" spans="1:22" ht="18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5">
        <f t="shared" si="141"/>
        <v>0</v>
      </c>
      <c r="G3063" t="s">
        <v>8221</v>
      </c>
      <c r="H3063" t="s">
        <v>8224</v>
      </c>
      <c r="I3063" t="s">
        <v>8246</v>
      </c>
      <c r="J3063">
        <v>1407955748</v>
      </c>
      <c r="K3063" s="11">
        <f>(Table1[[#This Row],[deadline]]/86400)+25569+(-5/24)</f>
        <v>41864.575787037036</v>
      </c>
      <c r="L3063">
        <v>1405363748</v>
      </c>
      <c r="M3063" s="11">
        <f>(Table1[[#This Row],[launched_at]]/86400)+25569+(-5/24)</f>
        <v>41834.575787037036</v>
      </c>
      <c r="N3063" s="12">
        <f>Table1[[#This Row],[Date Created Conversion]]</f>
        <v>41834.575787037036</v>
      </c>
      <c r="O3063" s="13">
        <f>Table1[[#This Row],[Date Created Conversion]]</f>
        <v>41834.575787037036</v>
      </c>
      <c r="P3063" t="b">
        <v>0</v>
      </c>
      <c r="Q3063">
        <v>0</v>
      </c>
      <c r="R3063" s="6" t="e">
        <f>E3063/Q3063</f>
        <v>#DIV/0!</v>
      </c>
      <c r="S3063" t="b">
        <v>0</v>
      </c>
      <c r="T3063" t="s">
        <v>8303</v>
      </c>
      <c r="U3063" s="7" t="str">
        <f t="shared" si="142"/>
        <v>theater</v>
      </c>
      <c r="V3063" t="str">
        <f t="shared" si="143"/>
        <v>spaces</v>
      </c>
    </row>
    <row r="3064" spans="1:22" ht="46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5">
        <f t="shared" si="141"/>
        <v>0.66839999999999999</v>
      </c>
      <c r="G3064" t="s">
        <v>8221</v>
      </c>
      <c r="H3064" t="s">
        <v>8224</v>
      </c>
      <c r="I3064" t="s">
        <v>8246</v>
      </c>
      <c r="J3064">
        <v>1443636000</v>
      </c>
      <c r="K3064" s="11">
        <f>(Table1[[#This Row],[deadline]]/86400)+25569+(-5/24)</f>
        <v>42277.541666666664</v>
      </c>
      <c r="L3064">
        <v>1441111892</v>
      </c>
      <c r="M3064" s="11">
        <f>(Table1[[#This Row],[launched_at]]/86400)+25569+(-5/24)</f>
        <v>42248.3274537037</v>
      </c>
      <c r="N3064" s="12">
        <f>Table1[[#This Row],[Date Created Conversion]]</f>
        <v>42248.3274537037</v>
      </c>
      <c r="O3064" s="13">
        <f>Table1[[#This Row],[Date Created Conversion]]</f>
        <v>42248.3274537037</v>
      </c>
      <c r="P3064" t="b">
        <v>0</v>
      </c>
      <c r="Q3064">
        <v>67</v>
      </c>
      <c r="R3064" s="6">
        <f>E3064/Q3064</f>
        <v>99.761194029850742</v>
      </c>
      <c r="S3064" t="b">
        <v>0</v>
      </c>
      <c r="T3064" t="s">
        <v>8303</v>
      </c>
      <c r="U3064" s="7" t="str">
        <f t="shared" si="142"/>
        <v>theater</v>
      </c>
      <c r="V3064" t="str">
        <f t="shared" si="143"/>
        <v>spaces</v>
      </c>
    </row>
    <row r="3065" spans="1:22" ht="31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5">
        <f t="shared" si="141"/>
        <v>0.19566666666666666</v>
      </c>
      <c r="G3065" t="s">
        <v>8221</v>
      </c>
      <c r="H3065" t="s">
        <v>8224</v>
      </c>
      <c r="I3065" t="s">
        <v>8246</v>
      </c>
      <c r="J3065">
        <v>1477174138</v>
      </c>
      <c r="K3065" s="11">
        <f>(Table1[[#This Row],[deadline]]/86400)+25569+(-5/24)</f>
        <v>42665.714560185188</v>
      </c>
      <c r="L3065">
        <v>1474150138</v>
      </c>
      <c r="M3065" s="11">
        <f>(Table1[[#This Row],[launched_at]]/86400)+25569+(-5/24)</f>
        <v>42630.714560185188</v>
      </c>
      <c r="N3065" s="12">
        <f>Table1[[#This Row],[Date Created Conversion]]</f>
        <v>42630.714560185188</v>
      </c>
      <c r="O3065" s="13">
        <f>Table1[[#This Row],[Date Created Conversion]]</f>
        <v>42630.714560185188</v>
      </c>
      <c r="P3065" t="b">
        <v>0</v>
      </c>
      <c r="Q3065">
        <v>23</v>
      </c>
      <c r="R3065" s="6">
        <f>E3065/Q3065</f>
        <v>25.521739130434781</v>
      </c>
      <c r="S3065" t="b">
        <v>0</v>
      </c>
      <c r="T3065" t="s">
        <v>8303</v>
      </c>
      <c r="U3065" s="7" t="str">
        <f t="shared" si="142"/>
        <v>theater</v>
      </c>
      <c r="V3065" t="str">
        <f t="shared" si="143"/>
        <v>spaces</v>
      </c>
    </row>
    <row r="3066" spans="1:22" ht="31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5">
        <f t="shared" si="141"/>
        <v>0.11294666666666667</v>
      </c>
      <c r="G3066" t="s">
        <v>8221</v>
      </c>
      <c r="H3066" t="s">
        <v>8224</v>
      </c>
      <c r="I3066" t="s">
        <v>8246</v>
      </c>
      <c r="J3066">
        <v>1448175540</v>
      </c>
      <c r="K3066" s="11">
        <f>(Table1[[#This Row],[deadline]]/86400)+25569+(-5/24)</f>
        <v>42330.082638888889</v>
      </c>
      <c r="L3066">
        <v>1445483246</v>
      </c>
      <c r="M3066" s="11">
        <f>(Table1[[#This Row],[launched_at]]/86400)+25569+(-5/24)</f>
        <v>42298.9218287037</v>
      </c>
      <c r="N3066" s="12">
        <f>Table1[[#This Row],[Date Created Conversion]]</f>
        <v>42298.9218287037</v>
      </c>
      <c r="O3066" s="13">
        <f>Table1[[#This Row],[Date Created Conversion]]</f>
        <v>42298.9218287037</v>
      </c>
      <c r="P3066" t="b">
        <v>0</v>
      </c>
      <c r="Q3066">
        <v>72</v>
      </c>
      <c r="R3066" s="6">
        <f>E3066/Q3066</f>
        <v>117.65277777777777</v>
      </c>
      <c r="S3066" t="b">
        <v>0</v>
      </c>
      <c r="T3066" t="s">
        <v>8303</v>
      </c>
      <c r="U3066" s="7" t="str">
        <f t="shared" si="142"/>
        <v>theater</v>
      </c>
      <c r="V3066" t="str">
        <f t="shared" si="143"/>
        <v>spaces</v>
      </c>
    </row>
    <row r="3067" spans="1:22" ht="46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5">
        <f t="shared" si="141"/>
        <v>4.0000000000000002E-4</v>
      </c>
      <c r="G3067" t="s">
        <v>8221</v>
      </c>
      <c r="H3067" t="s">
        <v>8224</v>
      </c>
      <c r="I3067" t="s">
        <v>8246</v>
      </c>
      <c r="J3067">
        <v>1406683172</v>
      </c>
      <c r="K3067" s="11">
        <f>(Table1[[#This Row],[deadline]]/86400)+25569+(-5/24)</f>
        <v>41849.846898148149</v>
      </c>
      <c r="L3067">
        <v>1404523172</v>
      </c>
      <c r="M3067" s="11">
        <f>(Table1[[#This Row],[launched_at]]/86400)+25569+(-5/24)</f>
        <v>41824.846898148149</v>
      </c>
      <c r="N3067" s="12">
        <f>Table1[[#This Row],[Date Created Conversion]]</f>
        <v>41824.846898148149</v>
      </c>
      <c r="O3067" s="13">
        <f>Table1[[#This Row],[Date Created Conversion]]</f>
        <v>41824.846898148149</v>
      </c>
      <c r="P3067" t="b">
        <v>0</v>
      </c>
      <c r="Q3067">
        <v>2</v>
      </c>
      <c r="R3067" s="6">
        <f>E3067/Q3067</f>
        <v>5</v>
      </c>
      <c r="S3067" t="b">
        <v>0</v>
      </c>
      <c r="T3067" t="s">
        <v>8303</v>
      </c>
      <c r="U3067" s="7" t="str">
        <f t="shared" si="142"/>
        <v>theater</v>
      </c>
      <c r="V3067" t="str">
        <f t="shared" si="143"/>
        <v>spaces</v>
      </c>
    </row>
    <row r="3068" spans="1:22" ht="46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5">
        <f t="shared" si="141"/>
        <v>0.11985714285714286</v>
      </c>
      <c r="G3068" t="s">
        <v>8221</v>
      </c>
      <c r="H3068" t="s">
        <v>8226</v>
      </c>
      <c r="I3068" t="s">
        <v>8248</v>
      </c>
      <c r="J3068">
        <v>1468128537</v>
      </c>
      <c r="K3068" s="11">
        <f>(Table1[[#This Row],[deadline]]/86400)+25569+(-5/24)</f>
        <v>42561.020104166666</v>
      </c>
      <c r="L3068">
        <v>1465536537</v>
      </c>
      <c r="M3068" s="11">
        <f>(Table1[[#This Row],[launched_at]]/86400)+25569+(-5/24)</f>
        <v>42531.020104166666</v>
      </c>
      <c r="N3068" s="12">
        <f>Table1[[#This Row],[Date Created Conversion]]</f>
        <v>42531.020104166666</v>
      </c>
      <c r="O3068" s="13">
        <f>Table1[[#This Row],[Date Created Conversion]]</f>
        <v>42531.020104166666</v>
      </c>
      <c r="P3068" t="b">
        <v>0</v>
      </c>
      <c r="Q3068">
        <v>15</v>
      </c>
      <c r="R3068" s="6">
        <f>E3068/Q3068</f>
        <v>2796.6666666666665</v>
      </c>
      <c r="S3068" t="b">
        <v>0</v>
      </c>
      <c r="T3068" t="s">
        <v>8303</v>
      </c>
      <c r="U3068" s="7" t="str">
        <f t="shared" si="142"/>
        <v>theater</v>
      </c>
      <c r="V3068" t="str">
        <f t="shared" si="143"/>
        <v>spaces</v>
      </c>
    </row>
    <row r="3069" spans="1:22" ht="46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5">
        <f t="shared" si="141"/>
        <v>2.5000000000000001E-2</v>
      </c>
      <c r="G3069" t="s">
        <v>8221</v>
      </c>
      <c r="H3069" t="s">
        <v>8228</v>
      </c>
      <c r="I3069" t="s">
        <v>8250</v>
      </c>
      <c r="J3069">
        <v>1441837879</v>
      </c>
      <c r="K3069" s="11">
        <f>(Table1[[#This Row],[deadline]]/86400)+25569+(-5/24)</f>
        <v>42256.730081018519</v>
      </c>
      <c r="L3069">
        <v>1439245879</v>
      </c>
      <c r="M3069" s="11">
        <f>(Table1[[#This Row],[launched_at]]/86400)+25569+(-5/24)</f>
        <v>42226.730081018519</v>
      </c>
      <c r="N3069" s="12">
        <f>Table1[[#This Row],[Date Created Conversion]]</f>
        <v>42226.730081018519</v>
      </c>
      <c r="O3069" s="13">
        <f>Table1[[#This Row],[Date Created Conversion]]</f>
        <v>42226.730081018519</v>
      </c>
      <c r="P3069" t="b">
        <v>0</v>
      </c>
      <c r="Q3069">
        <v>1</v>
      </c>
      <c r="R3069" s="6">
        <f>E3069/Q3069</f>
        <v>200</v>
      </c>
      <c r="S3069" t="b">
        <v>0</v>
      </c>
      <c r="T3069" t="s">
        <v>8303</v>
      </c>
      <c r="U3069" s="7" t="str">
        <f t="shared" si="142"/>
        <v>theater</v>
      </c>
      <c r="V3069" t="str">
        <f t="shared" si="143"/>
        <v>spaces</v>
      </c>
    </row>
    <row r="3070" spans="1:22" ht="46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5">
        <f t="shared" si="141"/>
        <v>6.9999999999999999E-4</v>
      </c>
      <c r="G3070" t="s">
        <v>8221</v>
      </c>
      <c r="H3070" t="s">
        <v>8224</v>
      </c>
      <c r="I3070" t="s">
        <v>8246</v>
      </c>
      <c r="J3070">
        <v>1445013352</v>
      </c>
      <c r="K3070" s="11">
        <f>(Table1[[#This Row],[deadline]]/86400)+25569+(-5/24)</f>
        <v>42293.483240740738</v>
      </c>
      <c r="L3070">
        <v>1442421352</v>
      </c>
      <c r="M3070" s="11">
        <f>(Table1[[#This Row],[launched_at]]/86400)+25569+(-5/24)</f>
        <v>42263.483240740738</v>
      </c>
      <c r="N3070" s="12">
        <f>Table1[[#This Row],[Date Created Conversion]]</f>
        <v>42263.483240740738</v>
      </c>
      <c r="O3070" s="13">
        <f>Table1[[#This Row],[Date Created Conversion]]</f>
        <v>42263.483240740738</v>
      </c>
      <c r="P3070" t="b">
        <v>0</v>
      </c>
      <c r="Q3070">
        <v>2</v>
      </c>
      <c r="R3070" s="6">
        <f>E3070/Q3070</f>
        <v>87.5</v>
      </c>
      <c r="S3070" t="b">
        <v>0</v>
      </c>
      <c r="T3070" t="s">
        <v>8303</v>
      </c>
      <c r="U3070" s="7" t="str">
        <f t="shared" si="142"/>
        <v>theater</v>
      </c>
      <c r="V3070" t="str">
        <f t="shared" si="143"/>
        <v>spaces</v>
      </c>
    </row>
    <row r="3071" spans="1:22" ht="46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5">
        <f t="shared" si="141"/>
        <v>0.14099999999999999</v>
      </c>
      <c r="G3071" t="s">
        <v>8221</v>
      </c>
      <c r="H3071" t="s">
        <v>8224</v>
      </c>
      <c r="I3071" t="s">
        <v>8246</v>
      </c>
      <c r="J3071">
        <v>1418587234</v>
      </c>
      <c r="K3071" s="11">
        <f>(Table1[[#This Row],[deadline]]/86400)+25569+(-5/24)</f>
        <v>41987.625393518516</v>
      </c>
      <c r="L3071">
        <v>1415995234</v>
      </c>
      <c r="M3071" s="11">
        <f>(Table1[[#This Row],[launched_at]]/86400)+25569+(-5/24)</f>
        <v>41957.625393518516</v>
      </c>
      <c r="N3071" s="12">
        <f>Table1[[#This Row],[Date Created Conversion]]</f>
        <v>41957.625393518516</v>
      </c>
      <c r="O3071" s="13">
        <f>Table1[[#This Row],[Date Created Conversion]]</f>
        <v>41957.625393518516</v>
      </c>
      <c r="P3071" t="b">
        <v>0</v>
      </c>
      <c r="Q3071">
        <v>7</v>
      </c>
      <c r="R3071" s="6">
        <f>E3071/Q3071</f>
        <v>20.142857142857142</v>
      </c>
      <c r="S3071" t="b">
        <v>0</v>
      </c>
      <c r="T3071" t="s">
        <v>8303</v>
      </c>
      <c r="U3071" s="7" t="str">
        <f t="shared" si="142"/>
        <v>theater</v>
      </c>
      <c r="V3071" t="str">
        <f t="shared" si="143"/>
        <v>spaces</v>
      </c>
    </row>
    <row r="3072" spans="1:22" ht="31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5">
        <f t="shared" si="141"/>
        <v>3.3399999999999999E-2</v>
      </c>
      <c r="G3072" t="s">
        <v>8221</v>
      </c>
      <c r="H3072" t="s">
        <v>8225</v>
      </c>
      <c r="I3072" t="s">
        <v>8247</v>
      </c>
      <c r="J3072">
        <v>1481132169</v>
      </c>
      <c r="K3072" s="11">
        <f>(Table1[[#This Row],[deadline]]/86400)+25569+(-5/24)</f>
        <v>42711.525104166663</v>
      </c>
      <c r="L3072">
        <v>1479317769</v>
      </c>
      <c r="M3072" s="11">
        <f>(Table1[[#This Row],[launched_at]]/86400)+25569+(-5/24)</f>
        <v>42690.525104166663</v>
      </c>
      <c r="N3072" s="12">
        <f>Table1[[#This Row],[Date Created Conversion]]</f>
        <v>42690.525104166663</v>
      </c>
      <c r="O3072" s="13">
        <f>Table1[[#This Row],[Date Created Conversion]]</f>
        <v>42690.525104166663</v>
      </c>
      <c r="P3072" t="b">
        <v>0</v>
      </c>
      <c r="Q3072">
        <v>16</v>
      </c>
      <c r="R3072" s="6">
        <f>E3072/Q3072</f>
        <v>20.875</v>
      </c>
      <c r="S3072" t="b">
        <v>0</v>
      </c>
      <c r="T3072" t="s">
        <v>8303</v>
      </c>
      <c r="U3072" s="7" t="str">
        <f t="shared" si="142"/>
        <v>theater</v>
      </c>
      <c r="V3072" t="str">
        <f t="shared" si="143"/>
        <v>spaces</v>
      </c>
    </row>
    <row r="3073" spans="1:22" ht="46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5">
        <f t="shared" si="141"/>
        <v>0.59775</v>
      </c>
      <c r="G3073" t="s">
        <v>8221</v>
      </c>
      <c r="H3073" t="s">
        <v>8224</v>
      </c>
      <c r="I3073" t="s">
        <v>8246</v>
      </c>
      <c r="J3073">
        <v>1429595940</v>
      </c>
      <c r="K3073" s="11">
        <f>(Table1[[#This Row],[deadline]]/86400)+25569+(-5/24)</f>
        <v>42115.040972222218</v>
      </c>
      <c r="L3073">
        <v>1428082481</v>
      </c>
      <c r="M3073" s="11">
        <f>(Table1[[#This Row],[launched_at]]/86400)+25569+(-5/24)</f>
        <v>42097.524085648147</v>
      </c>
      <c r="N3073" s="12">
        <f>Table1[[#This Row],[Date Created Conversion]]</f>
        <v>42097.524085648147</v>
      </c>
      <c r="O3073" s="13">
        <f>Table1[[#This Row],[Date Created Conversion]]</f>
        <v>42097.524085648147</v>
      </c>
      <c r="P3073" t="b">
        <v>0</v>
      </c>
      <c r="Q3073">
        <v>117</v>
      </c>
      <c r="R3073" s="6">
        <f>E3073/Q3073</f>
        <v>61.307692307692307</v>
      </c>
      <c r="S3073" t="b">
        <v>0</v>
      </c>
      <c r="T3073" t="s">
        <v>8303</v>
      </c>
      <c r="U3073" s="7" t="str">
        <f t="shared" si="142"/>
        <v>theater</v>
      </c>
      <c r="V3073" t="str">
        <f t="shared" si="143"/>
        <v>spaces</v>
      </c>
    </row>
    <row r="3074" spans="1:22" ht="46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5">
        <f t="shared" si="141"/>
        <v>1.6666666666666666E-4</v>
      </c>
      <c r="G3074" t="s">
        <v>8221</v>
      </c>
      <c r="H3074" t="s">
        <v>8224</v>
      </c>
      <c r="I3074" t="s">
        <v>8246</v>
      </c>
      <c r="J3074">
        <v>1477791960</v>
      </c>
      <c r="K3074" s="11">
        <f>(Table1[[#This Row],[deadline]]/86400)+25569+(-5/24)</f>
        <v>42672.865277777775</v>
      </c>
      <c r="L3074">
        <v>1476549262</v>
      </c>
      <c r="M3074" s="11">
        <f>(Table1[[#This Row],[launched_at]]/86400)+25569+(-5/24)</f>
        <v>42658.482199074067</v>
      </c>
      <c r="N3074" s="12">
        <f>Table1[[#This Row],[Date Created Conversion]]</f>
        <v>42658.482199074067</v>
      </c>
      <c r="O3074" s="13">
        <f>Table1[[#This Row],[Date Created Conversion]]</f>
        <v>42658.482199074067</v>
      </c>
      <c r="P3074" t="b">
        <v>0</v>
      </c>
      <c r="Q3074">
        <v>2</v>
      </c>
      <c r="R3074" s="6">
        <f>E3074/Q3074</f>
        <v>1</v>
      </c>
      <c r="S3074" t="b">
        <v>0</v>
      </c>
      <c r="T3074" t="s">
        <v>8303</v>
      </c>
      <c r="U3074" s="7" t="str">
        <f t="shared" si="142"/>
        <v>theater</v>
      </c>
      <c r="V3074" t="str">
        <f t="shared" si="143"/>
        <v>spaces</v>
      </c>
    </row>
    <row r="3075" spans="1:22" ht="46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5">
        <f t="shared" ref="F3075:F3138" si="144">E3075/D3075</f>
        <v>2.3035714285714285E-4</v>
      </c>
      <c r="G3075" t="s">
        <v>8221</v>
      </c>
      <c r="H3075" t="s">
        <v>8224</v>
      </c>
      <c r="I3075" t="s">
        <v>8246</v>
      </c>
      <c r="J3075">
        <v>1434309540</v>
      </c>
      <c r="K3075" s="11">
        <f>(Table1[[#This Row],[deadline]]/86400)+25569+(-5/24)</f>
        <v>42169.59652777778</v>
      </c>
      <c r="L3075">
        <v>1429287900</v>
      </c>
      <c r="M3075" s="11">
        <f>(Table1[[#This Row],[launched_at]]/86400)+25569+(-5/24)</f>
        <v>42111.475694444445</v>
      </c>
      <c r="N3075" s="12">
        <f>Table1[[#This Row],[Date Created Conversion]]</f>
        <v>42111.475694444445</v>
      </c>
      <c r="O3075" s="13">
        <f>Table1[[#This Row],[Date Created Conversion]]</f>
        <v>42111.475694444445</v>
      </c>
      <c r="P3075" t="b">
        <v>0</v>
      </c>
      <c r="Q3075">
        <v>7</v>
      </c>
      <c r="R3075" s="6">
        <f>E3075/Q3075</f>
        <v>92.142857142857139</v>
      </c>
      <c r="S3075" t="b">
        <v>0</v>
      </c>
      <c r="T3075" t="s">
        <v>8303</v>
      </c>
      <c r="U3075" s="7" t="str">
        <f t="shared" ref="U3075:U3138" si="145">LEFT(T3075, SEARCH("/",T3075,1)-1)</f>
        <v>theater</v>
      </c>
      <c r="V3075" t="str">
        <f t="shared" ref="V3075:V3138" si="146">RIGHT(T3075, LEN(T3075)-SEARCH("/",T3075,1))</f>
        <v>spaces</v>
      </c>
    </row>
    <row r="3076" spans="1:22" ht="6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5">
        <f t="shared" si="144"/>
        <v>8.8000000000000003E-4</v>
      </c>
      <c r="G3076" t="s">
        <v>8221</v>
      </c>
      <c r="H3076" t="s">
        <v>8230</v>
      </c>
      <c r="I3076" t="s">
        <v>8249</v>
      </c>
      <c r="J3076">
        <v>1457617359</v>
      </c>
      <c r="K3076" s="11">
        <f>(Table1[[#This Row],[deadline]]/86400)+25569+(-5/24)</f>
        <v>42439.362951388888</v>
      </c>
      <c r="L3076">
        <v>1455025359</v>
      </c>
      <c r="M3076" s="11">
        <f>(Table1[[#This Row],[launched_at]]/86400)+25569+(-5/24)</f>
        <v>42409.362951388888</v>
      </c>
      <c r="N3076" s="12">
        <f>Table1[[#This Row],[Date Created Conversion]]</f>
        <v>42409.362951388888</v>
      </c>
      <c r="O3076" s="13">
        <f>Table1[[#This Row],[Date Created Conversion]]</f>
        <v>42409.362951388888</v>
      </c>
      <c r="P3076" t="b">
        <v>0</v>
      </c>
      <c r="Q3076">
        <v>3</v>
      </c>
      <c r="R3076" s="6">
        <f>E3076/Q3076</f>
        <v>7.333333333333333</v>
      </c>
      <c r="S3076" t="b">
        <v>0</v>
      </c>
      <c r="T3076" t="s">
        <v>8303</v>
      </c>
      <c r="U3076" s="7" t="str">
        <f t="shared" si="145"/>
        <v>theater</v>
      </c>
      <c r="V3076" t="str">
        <f t="shared" si="146"/>
        <v>spaces</v>
      </c>
    </row>
    <row r="3077" spans="1:22" ht="46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5">
        <f t="shared" si="144"/>
        <v>8.6400000000000005E-2</v>
      </c>
      <c r="G3077" t="s">
        <v>8221</v>
      </c>
      <c r="H3077" t="s">
        <v>8224</v>
      </c>
      <c r="I3077" t="s">
        <v>8246</v>
      </c>
      <c r="J3077">
        <v>1471573640</v>
      </c>
      <c r="K3077" s="11">
        <f>(Table1[[#This Row],[deadline]]/86400)+25569+(-5/24)</f>
        <v>42600.89398148148</v>
      </c>
      <c r="L3077">
        <v>1467253640</v>
      </c>
      <c r="M3077" s="11">
        <f>(Table1[[#This Row],[launched_at]]/86400)+25569+(-5/24)</f>
        <v>42550.89398148148</v>
      </c>
      <c r="N3077" s="12">
        <f>Table1[[#This Row],[Date Created Conversion]]</f>
        <v>42550.89398148148</v>
      </c>
      <c r="O3077" s="13">
        <f>Table1[[#This Row],[Date Created Conversion]]</f>
        <v>42550.89398148148</v>
      </c>
      <c r="P3077" t="b">
        <v>0</v>
      </c>
      <c r="Q3077">
        <v>20</v>
      </c>
      <c r="R3077" s="6">
        <f>E3077/Q3077</f>
        <v>64.8</v>
      </c>
      <c r="S3077" t="b">
        <v>0</v>
      </c>
      <c r="T3077" t="s">
        <v>8303</v>
      </c>
      <c r="U3077" s="7" t="str">
        <f t="shared" si="145"/>
        <v>theater</v>
      </c>
      <c r="V3077" t="str">
        <f t="shared" si="146"/>
        <v>spaces</v>
      </c>
    </row>
    <row r="3078" spans="1:22" ht="31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5">
        <f t="shared" si="144"/>
        <v>0.15060000000000001</v>
      </c>
      <c r="G3078" t="s">
        <v>8221</v>
      </c>
      <c r="H3078" t="s">
        <v>8224</v>
      </c>
      <c r="I3078" t="s">
        <v>8246</v>
      </c>
      <c r="J3078">
        <v>1444405123</v>
      </c>
      <c r="K3078" s="11">
        <f>(Table1[[#This Row],[deadline]]/86400)+25569+(-5/24)</f>
        <v>42286.443553240737</v>
      </c>
      <c r="L3078">
        <v>1439221123</v>
      </c>
      <c r="M3078" s="11">
        <f>(Table1[[#This Row],[launched_at]]/86400)+25569+(-5/24)</f>
        <v>42226.443553240737</v>
      </c>
      <c r="N3078" s="12">
        <f>Table1[[#This Row],[Date Created Conversion]]</f>
        <v>42226.443553240737</v>
      </c>
      <c r="O3078" s="13">
        <f>Table1[[#This Row],[Date Created Conversion]]</f>
        <v>42226.443553240737</v>
      </c>
      <c r="P3078" t="b">
        <v>0</v>
      </c>
      <c r="Q3078">
        <v>50</v>
      </c>
      <c r="R3078" s="6">
        <f>E3078/Q3078</f>
        <v>30.12</v>
      </c>
      <c r="S3078" t="b">
        <v>0</v>
      </c>
      <c r="T3078" t="s">
        <v>8303</v>
      </c>
      <c r="U3078" s="7" t="str">
        <f t="shared" si="145"/>
        <v>theater</v>
      </c>
      <c r="V3078" t="str">
        <f t="shared" si="146"/>
        <v>spaces</v>
      </c>
    </row>
    <row r="3079" spans="1:22" ht="46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5">
        <f t="shared" si="144"/>
        <v>4.7727272727272731E-3</v>
      </c>
      <c r="G3079" t="s">
        <v>8221</v>
      </c>
      <c r="H3079" t="s">
        <v>8229</v>
      </c>
      <c r="I3079" t="s">
        <v>8251</v>
      </c>
      <c r="J3079">
        <v>1488495478</v>
      </c>
      <c r="K3079" s="11">
        <f>(Table1[[#This Row],[deadline]]/86400)+25569+(-5/24)</f>
        <v>42796.74858796296</v>
      </c>
      <c r="L3079">
        <v>1485903478</v>
      </c>
      <c r="M3079" s="11">
        <f>(Table1[[#This Row],[launched_at]]/86400)+25569+(-5/24)</f>
        <v>42766.74858796296</v>
      </c>
      <c r="N3079" s="12">
        <f>Table1[[#This Row],[Date Created Conversion]]</f>
        <v>42766.74858796296</v>
      </c>
      <c r="O3079" s="13">
        <f>Table1[[#This Row],[Date Created Conversion]]</f>
        <v>42766.74858796296</v>
      </c>
      <c r="P3079" t="b">
        <v>0</v>
      </c>
      <c r="Q3079">
        <v>2</v>
      </c>
      <c r="R3079" s="6">
        <f>E3079/Q3079</f>
        <v>52.5</v>
      </c>
      <c r="S3079" t="b">
        <v>0</v>
      </c>
      <c r="T3079" t="s">
        <v>8303</v>
      </c>
      <c r="U3079" s="7" t="str">
        <f t="shared" si="145"/>
        <v>theater</v>
      </c>
      <c r="V3079" t="str">
        <f t="shared" si="146"/>
        <v>spaces</v>
      </c>
    </row>
    <row r="3080" spans="1:22" ht="46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5">
        <f t="shared" si="144"/>
        <v>1.1833333333333333E-3</v>
      </c>
      <c r="G3080" t="s">
        <v>8221</v>
      </c>
      <c r="H3080" t="s">
        <v>8224</v>
      </c>
      <c r="I3080" t="s">
        <v>8246</v>
      </c>
      <c r="J3080">
        <v>1424920795</v>
      </c>
      <c r="K3080" s="11">
        <f>(Table1[[#This Row],[deadline]]/86400)+25569+(-5/24)</f>
        <v>42060.930497685178</v>
      </c>
      <c r="L3080">
        <v>1422328795</v>
      </c>
      <c r="M3080" s="11">
        <f>(Table1[[#This Row],[launched_at]]/86400)+25569+(-5/24)</f>
        <v>42030.930497685178</v>
      </c>
      <c r="N3080" s="12">
        <f>Table1[[#This Row],[Date Created Conversion]]</f>
        <v>42030.930497685178</v>
      </c>
      <c r="O3080" s="13">
        <f>Table1[[#This Row],[Date Created Conversion]]</f>
        <v>42030.930497685178</v>
      </c>
      <c r="P3080" t="b">
        <v>0</v>
      </c>
      <c r="Q3080">
        <v>3</v>
      </c>
      <c r="R3080" s="6">
        <f>E3080/Q3080</f>
        <v>23.666666666666668</v>
      </c>
      <c r="S3080" t="b">
        <v>0</v>
      </c>
      <c r="T3080" t="s">
        <v>8303</v>
      </c>
      <c r="U3080" s="7" t="str">
        <f t="shared" si="145"/>
        <v>theater</v>
      </c>
      <c r="V3080" t="str">
        <f t="shared" si="146"/>
        <v>spaces</v>
      </c>
    </row>
    <row r="3081" spans="1:22" ht="46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5">
        <f t="shared" si="144"/>
        <v>8.4173998587352451E-3</v>
      </c>
      <c r="G3081" t="s">
        <v>8221</v>
      </c>
      <c r="H3081" t="s">
        <v>8224</v>
      </c>
      <c r="I3081" t="s">
        <v>8246</v>
      </c>
      <c r="J3081">
        <v>1427040435</v>
      </c>
      <c r="K3081" s="11">
        <f>(Table1[[#This Row],[deadline]]/86400)+25569+(-5/24)</f>
        <v>42085.463368055549</v>
      </c>
      <c r="L3081">
        <v>1424452035</v>
      </c>
      <c r="M3081" s="11">
        <f>(Table1[[#This Row],[launched_at]]/86400)+25569+(-5/24)</f>
        <v>42055.50503472222</v>
      </c>
      <c r="N3081" s="12">
        <f>Table1[[#This Row],[Date Created Conversion]]</f>
        <v>42055.50503472222</v>
      </c>
      <c r="O3081" s="13">
        <f>Table1[[#This Row],[Date Created Conversion]]</f>
        <v>42055.50503472222</v>
      </c>
      <c r="P3081" t="b">
        <v>0</v>
      </c>
      <c r="Q3081">
        <v>27</v>
      </c>
      <c r="R3081" s="6">
        <f>E3081/Q3081</f>
        <v>415.77777777777777</v>
      </c>
      <c r="S3081" t="b">
        <v>0</v>
      </c>
      <c r="T3081" t="s">
        <v>8303</v>
      </c>
      <c r="U3081" s="7" t="str">
        <f t="shared" si="145"/>
        <v>theater</v>
      </c>
      <c r="V3081" t="str">
        <f t="shared" si="146"/>
        <v>spaces</v>
      </c>
    </row>
    <row r="3082" spans="1:22" ht="46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5">
        <f t="shared" si="144"/>
        <v>1.8799999999999999E-4</v>
      </c>
      <c r="G3082" t="s">
        <v>8221</v>
      </c>
      <c r="H3082" t="s">
        <v>8224</v>
      </c>
      <c r="I3082" t="s">
        <v>8246</v>
      </c>
      <c r="J3082">
        <v>1419644444</v>
      </c>
      <c r="K3082" s="11">
        <f>(Table1[[#This Row],[deadline]]/86400)+25569+(-5/24)</f>
        <v>41999.861620370364</v>
      </c>
      <c r="L3082">
        <v>1414456844</v>
      </c>
      <c r="M3082" s="11">
        <f>(Table1[[#This Row],[launched_at]]/86400)+25569+(-5/24)</f>
        <v>41939.8199537037</v>
      </c>
      <c r="N3082" s="12">
        <f>Table1[[#This Row],[Date Created Conversion]]</f>
        <v>41939.8199537037</v>
      </c>
      <c r="O3082" s="13">
        <f>Table1[[#This Row],[Date Created Conversion]]</f>
        <v>41939.8199537037</v>
      </c>
      <c r="P3082" t="b">
        <v>0</v>
      </c>
      <c r="Q3082">
        <v>7</v>
      </c>
      <c r="R3082" s="6">
        <f>E3082/Q3082</f>
        <v>53.714285714285715</v>
      </c>
      <c r="S3082" t="b">
        <v>0</v>
      </c>
      <c r="T3082" t="s">
        <v>8303</v>
      </c>
      <c r="U3082" s="7" t="str">
        <f t="shared" si="145"/>
        <v>theater</v>
      </c>
      <c r="V3082" t="str">
        <f t="shared" si="146"/>
        <v>spaces</v>
      </c>
    </row>
    <row r="3083" spans="1:22" ht="46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5">
        <f t="shared" si="144"/>
        <v>2.1029999999999998E-3</v>
      </c>
      <c r="G3083" t="s">
        <v>8221</v>
      </c>
      <c r="H3083" t="s">
        <v>8224</v>
      </c>
      <c r="I3083" t="s">
        <v>8246</v>
      </c>
      <c r="J3083">
        <v>1442722891</v>
      </c>
      <c r="K3083" s="11">
        <f>(Table1[[#This Row],[deadline]]/86400)+25569+(-5/24)</f>
        <v>42266.973275462959</v>
      </c>
      <c r="L3083">
        <v>1440130891</v>
      </c>
      <c r="M3083" s="11">
        <f>(Table1[[#This Row],[launched_at]]/86400)+25569+(-5/24)</f>
        <v>42236.973275462959</v>
      </c>
      <c r="N3083" s="12">
        <f>Table1[[#This Row],[Date Created Conversion]]</f>
        <v>42236.973275462959</v>
      </c>
      <c r="O3083" s="13">
        <f>Table1[[#This Row],[Date Created Conversion]]</f>
        <v>42236.973275462959</v>
      </c>
      <c r="P3083" t="b">
        <v>0</v>
      </c>
      <c r="Q3083">
        <v>5</v>
      </c>
      <c r="R3083" s="6">
        <f>E3083/Q3083</f>
        <v>420.6</v>
      </c>
      <c r="S3083" t="b">
        <v>0</v>
      </c>
      <c r="T3083" t="s">
        <v>8303</v>
      </c>
      <c r="U3083" s="7" t="str">
        <f t="shared" si="145"/>
        <v>theater</v>
      </c>
      <c r="V3083" t="str">
        <f t="shared" si="146"/>
        <v>spaces</v>
      </c>
    </row>
    <row r="3084" spans="1:22" ht="46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5">
        <f t="shared" si="144"/>
        <v>0</v>
      </c>
      <c r="G3084" t="s">
        <v>8221</v>
      </c>
      <c r="H3084" t="s">
        <v>8224</v>
      </c>
      <c r="I3084" t="s">
        <v>8246</v>
      </c>
      <c r="J3084">
        <v>1447628946</v>
      </c>
      <c r="K3084" s="11">
        <f>(Table1[[#This Row],[deadline]]/86400)+25569+(-5/24)</f>
        <v>42323.756319444445</v>
      </c>
      <c r="L3084">
        <v>1445033346</v>
      </c>
      <c r="M3084" s="11">
        <f>(Table1[[#This Row],[launched_at]]/86400)+25569+(-5/24)</f>
        <v>42293.714652777773</v>
      </c>
      <c r="N3084" s="12">
        <f>Table1[[#This Row],[Date Created Conversion]]</f>
        <v>42293.714652777773</v>
      </c>
      <c r="O3084" s="13">
        <f>Table1[[#This Row],[Date Created Conversion]]</f>
        <v>42293.714652777773</v>
      </c>
      <c r="P3084" t="b">
        <v>0</v>
      </c>
      <c r="Q3084">
        <v>0</v>
      </c>
      <c r="R3084" s="6" t="e">
        <f>E3084/Q3084</f>
        <v>#DIV/0!</v>
      </c>
      <c r="S3084" t="b">
        <v>0</v>
      </c>
      <c r="T3084" t="s">
        <v>8303</v>
      </c>
      <c r="U3084" s="7" t="str">
        <f t="shared" si="145"/>
        <v>theater</v>
      </c>
      <c r="V3084" t="str">
        <f t="shared" si="146"/>
        <v>spaces</v>
      </c>
    </row>
    <row r="3085" spans="1:22" ht="61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5">
        <f t="shared" si="144"/>
        <v>2.8E-3</v>
      </c>
      <c r="G3085" t="s">
        <v>8221</v>
      </c>
      <c r="H3085" t="s">
        <v>8224</v>
      </c>
      <c r="I3085" t="s">
        <v>8246</v>
      </c>
      <c r="J3085">
        <v>1409547600</v>
      </c>
      <c r="K3085" s="11">
        <f>(Table1[[#This Row],[deadline]]/86400)+25569+(-5/24)</f>
        <v>41883</v>
      </c>
      <c r="L3085">
        <v>1406986278</v>
      </c>
      <c r="M3085" s="11">
        <f>(Table1[[#This Row],[launched_at]]/86400)+25569+(-5/24)</f>
        <v>41853.355069444442</v>
      </c>
      <c r="N3085" s="12">
        <f>Table1[[#This Row],[Date Created Conversion]]</f>
        <v>41853.355069444442</v>
      </c>
      <c r="O3085" s="13">
        <f>Table1[[#This Row],[Date Created Conversion]]</f>
        <v>41853.355069444442</v>
      </c>
      <c r="P3085" t="b">
        <v>0</v>
      </c>
      <c r="Q3085">
        <v>3</v>
      </c>
      <c r="R3085" s="6">
        <f>E3085/Q3085</f>
        <v>18.666666666666668</v>
      </c>
      <c r="S3085" t="b">
        <v>0</v>
      </c>
      <c r="T3085" t="s">
        <v>8303</v>
      </c>
      <c r="U3085" s="7" t="str">
        <f t="shared" si="145"/>
        <v>theater</v>
      </c>
      <c r="V3085" t="str">
        <f t="shared" si="146"/>
        <v>spaces</v>
      </c>
    </row>
    <row r="3086" spans="1:22" ht="46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5">
        <f t="shared" si="144"/>
        <v>0.11579206701157921</v>
      </c>
      <c r="G3086" t="s">
        <v>8221</v>
      </c>
      <c r="H3086" t="s">
        <v>8224</v>
      </c>
      <c r="I3086" t="s">
        <v>8246</v>
      </c>
      <c r="J3086">
        <v>1430851680</v>
      </c>
      <c r="K3086" s="11">
        <f>(Table1[[#This Row],[deadline]]/86400)+25569+(-5/24)</f>
        <v>42129.574999999997</v>
      </c>
      <c r="L3086">
        <v>1428340931</v>
      </c>
      <c r="M3086" s="11">
        <f>(Table1[[#This Row],[launched_at]]/86400)+25569+(-5/24)</f>
        <v>42100.515405092585</v>
      </c>
      <c r="N3086" s="12">
        <f>Table1[[#This Row],[Date Created Conversion]]</f>
        <v>42100.515405092585</v>
      </c>
      <c r="O3086" s="13">
        <f>Table1[[#This Row],[Date Created Conversion]]</f>
        <v>42100.515405092585</v>
      </c>
      <c r="P3086" t="b">
        <v>0</v>
      </c>
      <c r="Q3086">
        <v>6</v>
      </c>
      <c r="R3086" s="6">
        <f>E3086/Q3086</f>
        <v>78.333333333333329</v>
      </c>
      <c r="S3086" t="b">
        <v>0</v>
      </c>
      <c r="T3086" t="s">
        <v>8303</v>
      </c>
      <c r="U3086" s="7" t="str">
        <f t="shared" si="145"/>
        <v>theater</v>
      </c>
      <c r="V3086" t="str">
        <f t="shared" si="146"/>
        <v>spaces</v>
      </c>
    </row>
    <row r="3087" spans="1:22" ht="46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5">
        <f t="shared" si="144"/>
        <v>2.4400000000000002E-2</v>
      </c>
      <c r="G3087" t="s">
        <v>8221</v>
      </c>
      <c r="H3087" t="s">
        <v>8224</v>
      </c>
      <c r="I3087" t="s">
        <v>8246</v>
      </c>
      <c r="J3087">
        <v>1443561159</v>
      </c>
      <c r="K3087" s="11">
        <f>(Table1[[#This Row],[deadline]]/86400)+25569+(-5/24)</f>
        <v>42276.675451388888</v>
      </c>
      <c r="L3087">
        <v>1440969159</v>
      </c>
      <c r="M3087" s="11">
        <f>(Table1[[#This Row],[launched_at]]/86400)+25569+(-5/24)</f>
        <v>42246.675451388888</v>
      </c>
      <c r="N3087" s="12">
        <f>Table1[[#This Row],[Date Created Conversion]]</f>
        <v>42246.675451388888</v>
      </c>
      <c r="O3087" s="13">
        <f>Table1[[#This Row],[Date Created Conversion]]</f>
        <v>42246.675451388888</v>
      </c>
      <c r="P3087" t="b">
        <v>0</v>
      </c>
      <c r="Q3087">
        <v>9</v>
      </c>
      <c r="R3087" s="6">
        <f>E3087/Q3087</f>
        <v>67.777777777777771</v>
      </c>
      <c r="S3087" t="b">
        <v>0</v>
      </c>
      <c r="T3087" t="s">
        <v>8303</v>
      </c>
      <c r="U3087" s="7" t="str">
        <f t="shared" si="145"/>
        <v>theater</v>
      </c>
      <c r="V3087" t="str">
        <f t="shared" si="146"/>
        <v>spaces</v>
      </c>
    </row>
    <row r="3088" spans="1:22" ht="46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5">
        <f t="shared" si="144"/>
        <v>2.5000000000000001E-3</v>
      </c>
      <c r="G3088" t="s">
        <v>8221</v>
      </c>
      <c r="H3088" t="s">
        <v>8237</v>
      </c>
      <c r="I3088" t="s">
        <v>8249</v>
      </c>
      <c r="J3088">
        <v>1439827559</v>
      </c>
      <c r="K3088" s="11">
        <f>(Table1[[#This Row],[deadline]]/86400)+25569+(-5/24)</f>
        <v>42233.462488425925</v>
      </c>
      <c r="L3088">
        <v>1434643559</v>
      </c>
      <c r="M3088" s="11">
        <f>(Table1[[#This Row],[launched_at]]/86400)+25569+(-5/24)</f>
        <v>42173.462488425925</v>
      </c>
      <c r="N3088" s="12">
        <f>Table1[[#This Row],[Date Created Conversion]]</f>
        <v>42173.462488425925</v>
      </c>
      <c r="O3088" s="13">
        <f>Table1[[#This Row],[Date Created Conversion]]</f>
        <v>42173.462488425925</v>
      </c>
      <c r="P3088" t="b">
        <v>0</v>
      </c>
      <c r="Q3088">
        <v>3</v>
      </c>
      <c r="R3088" s="6">
        <f>E3088/Q3088</f>
        <v>16.666666666666668</v>
      </c>
      <c r="S3088" t="b">
        <v>0</v>
      </c>
      <c r="T3088" t="s">
        <v>8303</v>
      </c>
      <c r="U3088" s="7" t="str">
        <f t="shared" si="145"/>
        <v>theater</v>
      </c>
      <c r="V3088" t="str">
        <f t="shared" si="146"/>
        <v>spaces</v>
      </c>
    </row>
    <row r="3089" spans="1:22" ht="46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5">
        <f t="shared" si="144"/>
        <v>6.2500000000000003E-3</v>
      </c>
      <c r="G3089" t="s">
        <v>8221</v>
      </c>
      <c r="H3089" t="s">
        <v>8224</v>
      </c>
      <c r="I3089" t="s">
        <v>8246</v>
      </c>
      <c r="J3089">
        <v>1482294990</v>
      </c>
      <c r="K3089" s="11">
        <f>(Table1[[#This Row],[deadline]]/86400)+25569+(-5/24)</f>
        <v>42724.983680555553</v>
      </c>
      <c r="L3089">
        <v>1477107390</v>
      </c>
      <c r="M3089" s="11">
        <f>(Table1[[#This Row],[launched_at]]/86400)+25569+(-5/24)</f>
        <v>42664.942013888889</v>
      </c>
      <c r="N3089" s="12">
        <f>Table1[[#This Row],[Date Created Conversion]]</f>
        <v>42664.942013888889</v>
      </c>
      <c r="O3089" s="13">
        <f>Table1[[#This Row],[Date Created Conversion]]</f>
        <v>42664.942013888889</v>
      </c>
      <c r="P3089" t="b">
        <v>0</v>
      </c>
      <c r="Q3089">
        <v>2</v>
      </c>
      <c r="R3089" s="6">
        <f>E3089/Q3089</f>
        <v>62.5</v>
      </c>
      <c r="S3089" t="b">
        <v>0</v>
      </c>
      <c r="T3089" t="s">
        <v>8303</v>
      </c>
      <c r="U3089" s="7" t="str">
        <f t="shared" si="145"/>
        <v>theater</v>
      </c>
      <c r="V3089" t="str">
        <f t="shared" si="146"/>
        <v>spaces</v>
      </c>
    </row>
    <row r="3090" spans="1:22" ht="31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5">
        <f t="shared" si="144"/>
        <v>1.9384615384615384E-3</v>
      </c>
      <c r="G3090" t="s">
        <v>8221</v>
      </c>
      <c r="H3090" t="s">
        <v>8224</v>
      </c>
      <c r="I3090" t="s">
        <v>8246</v>
      </c>
      <c r="J3090">
        <v>1420724460</v>
      </c>
      <c r="K3090" s="11">
        <f>(Table1[[#This Row],[deadline]]/86400)+25569+(-5/24)</f>
        <v>42012.361805555549</v>
      </c>
      <c r="L3090">
        <v>1418046247</v>
      </c>
      <c r="M3090" s="11">
        <f>(Table1[[#This Row],[launched_at]]/86400)+25569+(-5/24)</f>
        <v>41981.363969907405</v>
      </c>
      <c r="N3090" s="12">
        <f>Table1[[#This Row],[Date Created Conversion]]</f>
        <v>41981.363969907405</v>
      </c>
      <c r="O3090" s="13">
        <f>Table1[[#This Row],[Date Created Conversion]]</f>
        <v>41981.363969907405</v>
      </c>
      <c r="P3090" t="b">
        <v>0</v>
      </c>
      <c r="Q3090">
        <v>3</v>
      </c>
      <c r="R3090" s="6">
        <f>E3090/Q3090</f>
        <v>42</v>
      </c>
      <c r="S3090" t="b">
        <v>0</v>
      </c>
      <c r="T3090" t="s">
        <v>8303</v>
      </c>
      <c r="U3090" s="7" t="str">
        <f t="shared" si="145"/>
        <v>theater</v>
      </c>
      <c r="V3090" t="str">
        <f t="shared" si="146"/>
        <v>spaces</v>
      </c>
    </row>
    <row r="3091" spans="1:22" ht="31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5">
        <f t="shared" si="144"/>
        <v>0.23416000000000001</v>
      </c>
      <c r="G3091" t="s">
        <v>8221</v>
      </c>
      <c r="H3091" t="s">
        <v>8224</v>
      </c>
      <c r="I3091" t="s">
        <v>8246</v>
      </c>
      <c r="J3091">
        <v>1468029540</v>
      </c>
      <c r="K3091" s="11">
        <f>(Table1[[#This Row],[deadline]]/86400)+25569+(-5/24)</f>
        <v>42559.874305555553</v>
      </c>
      <c r="L3091">
        <v>1465304483</v>
      </c>
      <c r="M3091" s="11">
        <f>(Table1[[#This Row],[launched_at]]/86400)+25569+(-5/24)</f>
        <v>42528.334293981483</v>
      </c>
      <c r="N3091" s="12">
        <f>Table1[[#This Row],[Date Created Conversion]]</f>
        <v>42528.334293981483</v>
      </c>
      <c r="O3091" s="13">
        <f>Table1[[#This Row],[Date Created Conversion]]</f>
        <v>42528.334293981483</v>
      </c>
      <c r="P3091" t="b">
        <v>0</v>
      </c>
      <c r="Q3091">
        <v>45</v>
      </c>
      <c r="R3091" s="6">
        <f>E3091/Q3091</f>
        <v>130.0888888888889</v>
      </c>
      <c r="S3091" t="b">
        <v>0</v>
      </c>
      <c r="T3091" t="s">
        <v>8303</v>
      </c>
      <c r="U3091" s="7" t="str">
        <f t="shared" si="145"/>
        <v>theater</v>
      </c>
      <c r="V3091" t="str">
        <f t="shared" si="146"/>
        <v>spaces</v>
      </c>
    </row>
    <row r="3092" spans="1:22" ht="46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5">
        <f t="shared" si="144"/>
        <v>5.080888888888889E-2</v>
      </c>
      <c r="G3092" t="s">
        <v>8221</v>
      </c>
      <c r="H3092" t="s">
        <v>8224</v>
      </c>
      <c r="I3092" t="s">
        <v>8246</v>
      </c>
      <c r="J3092">
        <v>1430505545</v>
      </c>
      <c r="K3092" s="11">
        <f>(Table1[[#This Row],[deadline]]/86400)+25569+(-5/24)</f>
        <v>42125.568807870368</v>
      </c>
      <c r="L3092">
        <v>1425325145</v>
      </c>
      <c r="M3092" s="11">
        <f>(Table1[[#This Row],[launched_at]]/86400)+25569+(-5/24)</f>
        <v>42065.610474537032</v>
      </c>
      <c r="N3092" s="12">
        <f>Table1[[#This Row],[Date Created Conversion]]</f>
        <v>42065.610474537032</v>
      </c>
      <c r="O3092" s="13">
        <f>Table1[[#This Row],[Date Created Conversion]]</f>
        <v>42065.610474537032</v>
      </c>
      <c r="P3092" t="b">
        <v>0</v>
      </c>
      <c r="Q3092">
        <v>9</v>
      </c>
      <c r="R3092" s="6">
        <f>E3092/Q3092</f>
        <v>1270.2222222222222</v>
      </c>
      <c r="S3092" t="b">
        <v>0</v>
      </c>
      <c r="T3092" t="s">
        <v>8303</v>
      </c>
      <c r="U3092" s="7" t="str">
        <f t="shared" si="145"/>
        <v>theater</v>
      </c>
      <c r="V3092" t="str">
        <f t="shared" si="146"/>
        <v>spaces</v>
      </c>
    </row>
    <row r="3093" spans="1:22" ht="46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5">
        <f t="shared" si="144"/>
        <v>0.15920000000000001</v>
      </c>
      <c r="G3093" t="s">
        <v>8221</v>
      </c>
      <c r="H3093" t="s">
        <v>8224</v>
      </c>
      <c r="I3093" t="s">
        <v>8246</v>
      </c>
      <c r="J3093">
        <v>1471214743</v>
      </c>
      <c r="K3093" s="11">
        <f>(Table1[[#This Row],[deadline]]/86400)+25569+(-5/24)</f>
        <v>42596.740081018514</v>
      </c>
      <c r="L3093">
        <v>1468622743</v>
      </c>
      <c r="M3093" s="11">
        <f>(Table1[[#This Row],[launched_at]]/86400)+25569+(-5/24)</f>
        <v>42566.740081018514</v>
      </c>
      <c r="N3093" s="12">
        <f>Table1[[#This Row],[Date Created Conversion]]</f>
        <v>42566.740081018514</v>
      </c>
      <c r="O3093" s="13">
        <f>Table1[[#This Row],[Date Created Conversion]]</f>
        <v>42566.740081018514</v>
      </c>
      <c r="P3093" t="b">
        <v>0</v>
      </c>
      <c r="Q3093">
        <v>9</v>
      </c>
      <c r="R3093" s="6">
        <f>E3093/Q3093</f>
        <v>88.444444444444443</v>
      </c>
      <c r="S3093" t="b">
        <v>0</v>
      </c>
      <c r="T3093" t="s">
        <v>8303</v>
      </c>
      <c r="U3093" s="7" t="str">
        <f t="shared" si="145"/>
        <v>theater</v>
      </c>
      <c r="V3093" t="str">
        <f t="shared" si="146"/>
        <v>spaces</v>
      </c>
    </row>
    <row r="3094" spans="1:22" ht="46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5">
        <f t="shared" si="144"/>
        <v>1.1831900000000001E-2</v>
      </c>
      <c r="G3094" t="s">
        <v>8221</v>
      </c>
      <c r="H3094" t="s">
        <v>8224</v>
      </c>
      <c r="I3094" t="s">
        <v>8246</v>
      </c>
      <c r="J3094">
        <v>1444946400</v>
      </c>
      <c r="K3094" s="11">
        <f>(Table1[[#This Row],[deadline]]/86400)+25569+(-5/24)</f>
        <v>42292.708333333336</v>
      </c>
      <c r="L3094">
        <v>1441723912</v>
      </c>
      <c r="M3094" s="11">
        <f>(Table1[[#This Row],[launched_at]]/86400)+25569+(-5/24)</f>
        <v>42255.41101851852</v>
      </c>
      <c r="N3094" s="12">
        <f>Table1[[#This Row],[Date Created Conversion]]</f>
        <v>42255.41101851852</v>
      </c>
      <c r="O3094" s="13">
        <f>Table1[[#This Row],[Date Created Conversion]]</f>
        <v>42255.41101851852</v>
      </c>
      <c r="P3094" t="b">
        <v>0</v>
      </c>
      <c r="Q3094">
        <v>21</v>
      </c>
      <c r="R3094" s="6">
        <f>E3094/Q3094</f>
        <v>56.342380952380957</v>
      </c>
      <c r="S3094" t="b">
        <v>0</v>
      </c>
      <c r="T3094" t="s">
        <v>8303</v>
      </c>
      <c r="U3094" s="7" t="str">
        <f t="shared" si="145"/>
        <v>theater</v>
      </c>
      <c r="V3094" t="str">
        <f t="shared" si="146"/>
        <v>spaces</v>
      </c>
    </row>
    <row r="3095" spans="1:22" ht="46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5">
        <f t="shared" si="144"/>
        <v>0.22750000000000001</v>
      </c>
      <c r="G3095" t="s">
        <v>8221</v>
      </c>
      <c r="H3095" t="s">
        <v>8229</v>
      </c>
      <c r="I3095" t="s">
        <v>8251</v>
      </c>
      <c r="J3095">
        <v>1401595140</v>
      </c>
      <c r="K3095" s="11">
        <f>(Table1[[#This Row],[deadline]]/86400)+25569+(-5/24)</f>
        <v>41790.957638888889</v>
      </c>
      <c r="L3095">
        <v>1398980941</v>
      </c>
      <c r="M3095" s="11">
        <f>(Table1[[#This Row],[launched_at]]/86400)+25569+(-5/24)</f>
        <v>41760.700706018521</v>
      </c>
      <c r="N3095" s="12">
        <f>Table1[[#This Row],[Date Created Conversion]]</f>
        <v>41760.700706018521</v>
      </c>
      <c r="O3095" s="13">
        <f>Table1[[#This Row],[Date Created Conversion]]</f>
        <v>41760.700706018521</v>
      </c>
      <c r="P3095" t="b">
        <v>0</v>
      </c>
      <c r="Q3095">
        <v>17</v>
      </c>
      <c r="R3095" s="6">
        <f>E3095/Q3095</f>
        <v>53.529411764705884</v>
      </c>
      <c r="S3095" t="b">
        <v>0</v>
      </c>
      <c r="T3095" t="s">
        <v>8303</v>
      </c>
      <c r="U3095" s="7" t="str">
        <f t="shared" si="145"/>
        <v>theater</v>
      </c>
      <c r="V3095" t="str">
        <f t="shared" si="146"/>
        <v>spaces</v>
      </c>
    </row>
    <row r="3096" spans="1:22" ht="31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5">
        <f t="shared" si="144"/>
        <v>2.5000000000000001E-4</v>
      </c>
      <c r="G3096" t="s">
        <v>8221</v>
      </c>
      <c r="H3096" t="s">
        <v>8224</v>
      </c>
      <c r="I3096" t="s">
        <v>8246</v>
      </c>
      <c r="J3096">
        <v>1442775956</v>
      </c>
      <c r="K3096" s="11">
        <f>(Table1[[#This Row],[deadline]]/86400)+25569+(-5/24)</f>
        <v>42267.587453703702</v>
      </c>
      <c r="L3096">
        <v>1437591956</v>
      </c>
      <c r="M3096" s="11">
        <f>(Table1[[#This Row],[launched_at]]/86400)+25569+(-5/24)</f>
        <v>42207.587453703702</v>
      </c>
      <c r="N3096" s="12">
        <f>Table1[[#This Row],[Date Created Conversion]]</f>
        <v>42207.587453703702</v>
      </c>
      <c r="O3096" s="13">
        <f>Table1[[#This Row],[Date Created Conversion]]</f>
        <v>42207.587453703702</v>
      </c>
      <c r="P3096" t="b">
        <v>0</v>
      </c>
      <c r="Q3096">
        <v>1</v>
      </c>
      <c r="R3096" s="6">
        <f>E3096/Q3096</f>
        <v>25</v>
      </c>
      <c r="S3096" t="b">
        <v>0</v>
      </c>
      <c r="T3096" t="s">
        <v>8303</v>
      </c>
      <c r="U3096" s="7" t="str">
        <f t="shared" si="145"/>
        <v>theater</v>
      </c>
      <c r="V3096" t="str">
        <f t="shared" si="146"/>
        <v>spaces</v>
      </c>
    </row>
    <row r="3097" spans="1:22" ht="46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5">
        <f t="shared" si="144"/>
        <v>3.351206434316354E-3</v>
      </c>
      <c r="G3097" t="s">
        <v>8221</v>
      </c>
      <c r="H3097" t="s">
        <v>8224</v>
      </c>
      <c r="I3097" t="s">
        <v>8246</v>
      </c>
      <c r="J3097">
        <v>1470011780</v>
      </c>
      <c r="K3097" s="11">
        <f>(Table1[[#This Row],[deadline]]/86400)+25569+(-5/24)</f>
        <v>42582.81689814815</v>
      </c>
      <c r="L3097">
        <v>1464827780</v>
      </c>
      <c r="M3097" s="11">
        <f>(Table1[[#This Row],[launched_at]]/86400)+25569+(-5/24)</f>
        <v>42522.81689814815</v>
      </c>
      <c r="N3097" s="12">
        <f>Table1[[#This Row],[Date Created Conversion]]</f>
        <v>42522.81689814815</v>
      </c>
      <c r="O3097" s="13">
        <f>Table1[[#This Row],[Date Created Conversion]]</f>
        <v>42522.81689814815</v>
      </c>
      <c r="P3097" t="b">
        <v>0</v>
      </c>
      <c r="Q3097">
        <v>1</v>
      </c>
      <c r="R3097" s="6">
        <f>E3097/Q3097</f>
        <v>50</v>
      </c>
      <c r="S3097" t="b">
        <v>0</v>
      </c>
      <c r="T3097" t="s">
        <v>8303</v>
      </c>
      <c r="U3097" s="7" t="str">
        <f t="shared" si="145"/>
        <v>theater</v>
      </c>
      <c r="V3097" t="str">
        <f t="shared" si="146"/>
        <v>spaces</v>
      </c>
    </row>
    <row r="3098" spans="1:22" ht="46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5">
        <f t="shared" si="144"/>
        <v>3.9750000000000001E-2</v>
      </c>
      <c r="G3098" t="s">
        <v>8221</v>
      </c>
      <c r="H3098" t="s">
        <v>8224</v>
      </c>
      <c r="I3098" t="s">
        <v>8246</v>
      </c>
      <c r="J3098">
        <v>1432151326</v>
      </c>
      <c r="K3098" s="11">
        <f>(Table1[[#This Row],[deadline]]/86400)+25569+(-5/24)</f>
        <v>42144.617199074077</v>
      </c>
      <c r="L3098">
        <v>1429559326</v>
      </c>
      <c r="M3098" s="11">
        <f>(Table1[[#This Row],[launched_at]]/86400)+25569+(-5/24)</f>
        <v>42114.617199074077</v>
      </c>
      <c r="N3098" s="12">
        <f>Table1[[#This Row],[Date Created Conversion]]</f>
        <v>42114.617199074077</v>
      </c>
      <c r="O3098" s="13">
        <f>Table1[[#This Row],[Date Created Conversion]]</f>
        <v>42114.617199074077</v>
      </c>
      <c r="P3098" t="b">
        <v>0</v>
      </c>
      <c r="Q3098">
        <v>14</v>
      </c>
      <c r="R3098" s="6">
        <f>E3098/Q3098</f>
        <v>56.785714285714285</v>
      </c>
      <c r="S3098" t="b">
        <v>0</v>
      </c>
      <c r="T3098" t="s">
        <v>8303</v>
      </c>
      <c r="U3098" s="7" t="str">
        <f t="shared" si="145"/>
        <v>theater</v>
      </c>
      <c r="V3098" t="str">
        <f t="shared" si="146"/>
        <v>spaces</v>
      </c>
    </row>
    <row r="3099" spans="1:22" ht="46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5">
        <f t="shared" si="144"/>
        <v>0.17150000000000001</v>
      </c>
      <c r="G3099" t="s">
        <v>8221</v>
      </c>
      <c r="H3099" t="s">
        <v>8225</v>
      </c>
      <c r="I3099" t="s">
        <v>8247</v>
      </c>
      <c r="J3099">
        <v>1475848800</v>
      </c>
      <c r="K3099" s="11">
        <f>(Table1[[#This Row],[deadline]]/86400)+25569+(-5/24)</f>
        <v>42650.374999999993</v>
      </c>
      <c r="L3099">
        <v>1474027501</v>
      </c>
      <c r="M3099" s="11">
        <f>(Table1[[#This Row],[launched_at]]/86400)+25569+(-5/24)</f>
        <v>42629.29515046296</v>
      </c>
      <c r="N3099" s="12">
        <f>Table1[[#This Row],[Date Created Conversion]]</f>
        <v>42629.29515046296</v>
      </c>
      <c r="O3099" s="13">
        <f>Table1[[#This Row],[Date Created Conversion]]</f>
        <v>42629.29515046296</v>
      </c>
      <c r="P3099" t="b">
        <v>0</v>
      </c>
      <c r="Q3099">
        <v>42</v>
      </c>
      <c r="R3099" s="6">
        <f>E3099/Q3099</f>
        <v>40.833333333333336</v>
      </c>
      <c r="S3099" t="b">
        <v>0</v>
      </c>
      <c r="T3099" t="s">
        <v>8303</v>
      </c>
      <c r="U3099" s="7" t="str">
        <f t="shared" si="145"/>
        <v>theater</v>
      </c>
      <c r="V3099" t="str">
        <f t="shared" si="146"/>
        <v>spaces</v>
      </c>
    </row>
    <row r="3100" spans="1:22" ht="46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5">
        <f t="shared" si="144"/>
        <v>3.608004104669061E-2</v>
      </c>
      <c r="G3100" t="s">
        <v>8221</v>
      </c>
      <c r="H3100" t="s">
        <v>8224</v>
      </c>
      <c r="I3100" t="s">
        <v>8246</v>
      </c>
      <c r="J3100">
        <v>1454890620</v>
      </c>
      <c r="K3100" s="11">
        <f>(Table1[[#This Row],[deadline]]/86400)+25569+(-5/24)</f>
        <v>42407.803472222215</v>
      </c>
      <c r="L3100">
        <v>1450724449</v>
      </c>
      <c r="M3100" s="11">
        <f>(Table1[[#This Row],[launched_at]]/86400)+25569+(-5/24)</f>
        <v>42359.58390046296</v>
      </c>
      <c r="N3100" s="12">
        <f>Table1[[#This Row],[Date Created Conversion]]</f>
        <v>42359.58390046296</v>
      </c>
      <c r="O3100" s="13">
        <f>Table1[[#This Row],[Date Created Conversion]]</f>
        <v>42359.58390046296</v>
      </c>
      <c r="P3100" t="b">
        <v>0</v>
      </c>
      <c r="Q3100">
        <v>27</v>
      </c>
      <c r="R3100" s="6">
        <f>E3100/Q3100</f>
        <v>65.111111111111114</v>
      </c>
      <c r="S3100" t="b">
        <v>0</v>
      </c>
      <c r="T3100" t="s">
        <v>8303</v>
      </c>
      <c r="U3100" s="7" t="str">
        <f t="shared" si="145"/>
        <v>theater</v>
      </c>
      <c r="V3100" t="str">
        <f t="shared" si="146"/>
        <v>spaces</v>
      </c>
    </row>
    <row r="3101" spans="1:22" ht="46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5">
        <f t="shared" si="144"/>
        <v>0.13900000000000001</v>
      </c>
      <c r="G3101" t="s">
        <v>8221</v>
      </c>
      <c r="H3101" t="s">
        <v>8224</v>
      </c>
      <c r="I3101" t="s">
        <v>8246</v>
      </c>
      <c r="J3101">
        <v>1455251591</v>
      </c>
      <c r="K3101" s="11">
        <f>(Table1[[#This Row],[deadline]]/86400)+25569+(-5/24)</f>
        <v>42411.981377314813</v>
      </c>
      <c r="L3101">
        <v>1452659591</v>
      </c>
      <c r="M3101" s="11">
        <f>(Table1[[#This Row],[launched_at]]/86400)+25569+(-5/24)</f>
        <v>42381.981377314813</v>
      </c>
      <c r="N3101" s="12">
        <f>Table1[[#This Row],[Date Created Conversion]]</f>
        <v>42381.981377314813</v>
      </c>
      <c r="O3101" s="13">
        <f>Table1[[#This Row],[Date Created Conversion]]</f>
        <v>42381.981377314813</v>
      </c>
      <c r="P3101" t="b">
        <v>0</v>
      </c>
      <c r="Q3101">
        <v>5</v>
      </c>
      <c r="R3101" s="6">
        <f>E3101/Q3101</f>
        <v>55.6</v>
      </c>
      <c r="S3101" t="b">
        <v>0</v>
      </c>
      <c r="T3101" t="s">
        <v>8303</v>
      </c>
      <c r="U3101" s="7" t="str">
        <f t="shared" si="145"/>
        <v>theater</v>
      </c>
      <c r="V3101" t="str">
        <f t="shared" si="146"/>
        <v>spaces</v>
      </c>
    </row>
    <row r="3102" spans="1:22" ht="46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5">
        <f t="shared" si="144"/>
        <v>0.15225</v>
      </c>
      <c r="G3102" t="s">
        <v>8221</v>
      </c>
      <c r="H3102" t="s">
        <v>8224</v>
      </c>
      <c r="I3102" t="s">
        <v>8246</v>
      </c>
      <c r="J3102">
        <v>1413816975</v>
      </c>
      <c r="K3102" s="11">
        <f>(Table1[[#This Row],[deadline]]/86400)+25569+(-5/24)</f>
        <v>41932.4140625</v>
      </c>
      <c r="L3102">
        <v>1411224975</v>
      </c>
      <c r="M3102" s="11">
        <f>(Table1[[#This Row],[launched_at]]/86400)+25569+(-5/24)</f>
        <v>41902.4140625</v>
      </c>
      <c r="N3102" s="12">
        <f>Table1[[#This Row],[Date Created Conversion]]</f>
        <v>41902.4140625</v>
      </c>
      <c r="O3102" s="13">
        <f>Table1[[#This Row],[Date Created Conversion]]</f>
        <v>41902.4140625</v>
      </c>
      <c r="P3102" t="b">
        <v>0</v>
      </c>
      <c r="Q3102">
        <v>13</v>
      </c>
      <c r="R3102" s="6">
        <f>E3102/Q3102</f>
        <v>140.53846153846155</v>
      </c>
      <c r="S3102" t="b">
        <v>0</v>
      </c>
      <c r="T3102" t="s">
        <v>8303</v>
      </c>
      <c r="U3102" s="7" t="str">
        <f t="shared" si="145"/>
        <v>theater</v>
      </c>
      <c r="V3102" t="str">
        <f t="shared" si="146"/>
        <v>spaces</v>
      </c>
    </row>
    <row r="3103" spans="1:22" ht="46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5">
        <f t="shared" si="144"/>
        <v>0.12</v>
      </c>
      <c r="G3103" t="s">
        <v>8221</v>
      </c>
      <c r="H3103" t="s">
        <v>8230</v>
      </c>
      <c r="I3103" t="s">
        <v>8249</v>
      </c>
      <c r="J3103">
        <v>1437033360</v>
      </c>
      <c r="K3103" s="11">
        <f>(Table1[[#This Row],[deadline]]/86400)+25569+(-5/24)</f>
        <v>42201.12222222222</v>
      </c>
      <c r="L3103">
        <v>1434445937</v>
      </c>
      <c r="M3103" s="11">
        <f>(Table1[[#This Row],[launched_at]]/86400)+25569+(-5/24)</f>
        <v>42171.175196759257</v>
      </c>
      <c r="N3103" s="12">
        <f>Table1[[#This Row],[Date Created Conversion]]</f>
        <v>42171.175196759257</v>
      </c>
      <c r="O3103" s="13">
        <f>Table1[[#This Row],[Date Created Conversion]]</f>
        <v>42171.175196759257</v>
      </c>
      <c r="P3103" t="b">
        <v>0</v>
      </c>
      <c r="Q3103">
        <v>12</v>
      </c>
      <c r="R3103" s="6">
        <f>E3103/Q3103</f>
        <v>25</v>
      </c>
      <c r="S3103" t="b">
        <v>0</v>
      </c>
      <c r="T3103" t="s">
        <v>8303</v>
      </c>
      <c r="U3103" s="7" t="str">
        <f t="shared" si="145"/>
        <v>theater</v>
      </c>
      <c r="V3103" t="str">
        <f t="shared" si="146"/>
        <v>spaces</v>
      </c>
    </row>
    <row r="3104" spans="1:22" ht="46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5">
        <f t="shared" si="144"/>
        <v>0.391125</v>
      </c>
      <c r="G3104" t="s">
        <v>8221</v>
      </c>
      <c r="H3104" t="s">
        <v>8225</v>
      </c>
      <c r="I3104" t="s">
        <v>8247</v>
      </c>
      <c r="J3104">
        <v>1471939818</v>
      </c>
      <c r="K3104" s="11">
        <f>(Table1[[#This Row],[deadline]]/86400)+25569+(-5/24)</f>
        <v>42605.132152777776</v>
      </c>
      <c r="L3104">
        <v>1467619818</v>
      </c>
      <c r="M3104" s="11">
        <f>(Table1[[#This Row],[launched_at]]/86400)+25569+(-5/24)</f>
        <v>42555.132152777776</v>
      </c>
      <c r="N3104" s="12">
        <f>Table1[[#This Row],[Date Created Conversion]]</f>
        <v>42555.132152777776</v>
      </c>
      <c r="O3104" s="13">
        <f>Table1[[#This Row],[Date Created Conversion]]</f>
        <v>42555.132152777776</v>
      </c>
      <c r="P3104" t="b">
        <v>0</v>
      </c>
      <c r="Q3104">
        <v>90</v>
      </c>
      <c r="R3104" s="6">
        <f>E3104/Q3104</f>
        <v>69.533333333333331</v>
      </c>
      <c r="S3104" t="b">
        <v>0</v>
      </c>
      <c r="T3104" t="s">
        <v>8303</v>
      </c>
      <c r="U3104" s="7" t="str">
        <f t="shared" si="145"/>
        <v>theater</v>
      </c>
      <c r="V3104" t="str">
        <f t="shared" si="146"/>
        <v>spaces</v>
      </c>
    </row>
    <row r="3105" spans="1:22" ht="31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5">
        <f t="shared" si="144"/>
        <v>2.6829268292682929E-3</v>
      </c>
      <c r="G3105" t="s">
        <v>8221</v>
      </c>
      <c r="H3105" t="s">
        <v>8224</v>
      </c>
      <c r="I3105" t="s">
        <v>8246</v>
      </c>
      <c r="J3105">
        <v>1434080706</v>
      </c>
      <c r="K3105" s="11">
        <f>(Table1[[#This Row],[deadline]]/86400)+25569+(-5/24)</f>
        <v>42166.94798611111</v>
      </c>
      <c r="L3105">
        <v>1428896706</v>
      </c>
      <c r="M3105" s="11">
        <f>(Table1[[#This Row],[launched_at]]/86400)+25569+(-5/24)</f>
        <v>42106.94798611111</v>
      </c>
      <c r="N3105" s="12">
        <f>Table1[[#This Row],[Date Created Conversion]]</f>
        <v>42106.94798611111</v>
      </c>
      <c r="O3105" s="13">
        <f>Table1[[#This Row],[Date Created Conversion]]</f>
        <v>42106.94798611111</v>
      </c>
      <c r="P3105" t="b">
        <v>0</v>
      </c>
      <c r="Q3105">
        <v>2</v>
      </c>
      <c r="R3105" s="6">
        <f>E3105/Q3105</f>
        <v>5.5</v>
      </c>
      <c r="S3105" t="b">
        <v>0</v>
      </c>
      <c r="T3105" t="s">
        <v>8303</v>
      </c>
      <c r="U3105" s="7" t="str">
        <f t="shared" si="145"/>
        <v>theater</v>
      </c>
      <c r="V3105" t="str">
        <f t="shared" si="146"/>
        <v>spaces</v>
      </c>
    </row>
    <row r="3106" spans="1:22" ht="46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5">
        <f t="shared" si="144"/>
        <v>0.29625000000000001</v>
      </c>
      <c r="G3106" t="s">
        <v>8221</v>
      </c>
      <c r="H3106" t="s">
        <v>8226</v>
      </c>
      <c r="I3106" t="s">
        <v>8248</v>
      </c>
      <c r="J3106">
        <v>1422928800</v>
      </c>
      <c r="K3106" s="11">
        <f>(Table1[[#This Row],[deadline]]/86400)+25569+(-5/24)</f>
        <v>42037.874999999993</v>
      </c>
      <c r="L3106">
        <v>1420235311</v>
      </c>
      <c r="M3106" s="11">
        <f>(Table1[[#This Row],[launched_at]]/86400)+25569+(-5/24)</f>
        <v>42006.70035879629</v>
      </c>
      <c r="N3106" s="12">
        <f>Table1[[#This Row],[Date Created Conversion]]</f>
        <v>42006.70035879629</v>
      </c>
      <c r="O3106" s="13">
        <f>Table1[[#This Row],[Date Created Conversion]]</f>
        <v>42006.70035879629</v>
      </c>
      <c r="P3106" t="b">
        <v>0</v>
      </c>
      <c r="Q3106">
        <v>5</v>
      </c>
      <c r="R3106" s="6">
        <f>E3106/Q3106</f>
        <v>237</v>
      </c>
      <c r="S3106" t="b">
        <v>0</v>
      </c>
      <c r="T3106" t="s">
        <v>8303</v>
      </c>
      <c r="U3106" s="7" t="str">
        <f t="shared" si="145"/>
        <v>theater</v>
      </c>
      <c r="V3106" t="str">
        <f t="shared" si="146"/>
        <v>spaces</v>
      </c>
    </row>
    <row r="3107" spans="1:22" ht="46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5">
        <f t="shared" si="144"/>
        <v>0.4236099230111206</v>
      </c>
      <c r="G3107" t="s">
        <v>8221</v>
      </c>
      <c r="H3107" t="s">
        <v>8224</v>
      </c>
      <c r="I3107" t="s">
        <v>8246</v>
      </c>
      <c r="J3107">
        <v>1413694800</v>
      </c>
      <c r="K3107" s="11">
        <f>(Table1[[#This Row],[deadline]]/86400)+25569+(-5/24)</f>
        <v>41931</v>
      </c>
      <c r="L3107">
        <v>1408986916</v>
      </c>
      <c r="M3107" s="11">
        <f>(Table1[[#This Row],[launched_at]]/86400)+25569+(-5/24)</f>
        <v>41876.510601851849</v>
      </c>
      <c r="N3107" s="12">
        <f>Table1[[#This Row],[Date Created Conversion]]</f>
        <v>41876.510601851849</v>
      </c>
      <c r="O3107" s="13">
        <f>Table1[[#This Row],[Date Created Conversion]]</f>
        <v>41876.510601851849</v>
      </c>
      <c r="P3107" t="b">
        <v>0</v>
      </c>
      <c r="Q3107">
        <v>31</v>
      </c>
      <c r="R3107" s="6">
        <f>E3107/Q3107</f>
        <v>79.870967741935488</v>
      </c>
      <c r="S3107" t="b">
        <v>0</v>
      </c>
      <c r="T3107" t="s">
        <v>8303</v>
      </c>
      <c r="U3107" s="7" t="str">
        <f t="shared" si="145"/>
        <v>theater</v>
      </c>
      <c r="V3107" t="str">
        <f t="shared" si="146"/>
        <v>spaces</v>
      </c>
    </row>
    <row r="3108" spans="1:22" ht="46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5">
        <f t="shared" si="144"/>
        <v>4.1000000000000002E-2</v>
      </c>
      <c r="G3108" t="s">
        <v>8221</v>
      </c>
      <c r="H3108" t="s">
        <v>8225</v>
      </c>
      <c r="I3108" t="s">
        <v>8247</v>
      </c>
      <c r="J3108">
        <v>1442440800</v>
      </c>
      <c r="K3108" s="11">
        <f>(Table1[[#This Row],[deadline]]/86400)+25569+(-5/24)</f>
        <v>42263.708333333336</v>
      </c>
      <c r="L3108">
        <v>1440497876</v>
      </c>
      <c r="M3108" s="11">
        <f>(Table1[[#This Row],[launched_at]]/86400)+25569+(-5/24)</f>
        <v>42241.220787037033</v>
      </c>
      <c r="N3108" s="12">
        <f>Table1[[#This Row],[Date Created Conversion]]</f>
        <v>42241.220787037033</v>
      </c>
      <c r="O3108" s="13">
        <f>Table1[[#This Row],[Date Created Conversion]]</f>
        <v>42241.220787037033</v>
      </c>
      <c r="P3108" t="b">
        <v>0</v>
      </c>
      <c r="Q3108">
        <v>4</v>
      </c>
      <c r="R3108" s="6">
        <f>E3108/Q3108</f>
        <v>10.25</v>
      </c>
      <c r="S3108" t="b">
        <v>0</v>
      </c>
      <c r="T3108" t="s">
        <v>8303</v>
      </c>
      <c r="U3108" s="7" t="str">
        <f t="shared" si="145"/>
        <v>theater</v>
      </c>
      <c r="V3108" t="str">
        <f t="shared" si="146"/>
        <v>spaces</v>
      </c>
    </row>
    <row r="3109" spans="1:22" ht="46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5">
        <f t="shared" si="144"/>
        <v>0.197625</v>
      </c>
      <c r="G3109" t="s">
        <v>8221</v>
      </c>
      <c r="H3109" t="s">
        <v>8224</v>
      </c>
      <c r="I3109" t="s">
        <v>8246</v>
      </c>
      <c r="J3109">
        <v>1431372751</v>
      </c>
      <c r="K3109" s="11">
        <f>(Table1[[#This Row],[deadline]]/86400)+25569+(-5/24)</f>
        <v>42135.605914351851</v>
      </c>
      <c r="L3109">
        <v>1430767951</v>
      </c>
      <c r="M3109" s="11">
        <f>(Table1[[#This Row],[launched_at]]/86400)+25569+(-5/24)</f>
        <v>42128.605914351851</v>
      </c>
      <c r="N3109" s="12">
        <f>Table1[[#This Row],[Date Created Conversion]]</f>
        <v>42128.605914351851</v>
      </c>
      <c r="O3109" s="13">
        <f>Table1[[#This Row],[Date Created Conversion]]</f>
        <v>42128.605914351851</v>
      </c>
      <c r="P3109" t="b">
        <v>0</v>
      </c>
      <c r="Q3109">
        <v>29</v>
      </c>
      <c r="R3109" s="6">
        <f>E3109/Q3109</f>
        <v>272.58620689655174</v>
      </c>
      <c r="S3109" t="b">
        <v>0</v>
      </c>
      <c r="T3109" t="s">
        <v>8303</v>
      </c>
      <c r="U3109" s="7" t="str">
        <f t="shared" si="145"/>
        <v>theater</v>
      </c>
      <c r="V3109" t="str">
        <f t="shared" si="146"/>
        <v>spaces</v>
      </c>
    </row>
    <row r="3110" spans="1:22" ht="18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5">
        <f t="shared" si="144"/>
        <v>5.1999999999999995E-4</v>
      </c>
      <c r="G3110" t="s">
        <v>8221</v>
      </c>
      <c r="H3110" t="s">
        <v>8224</v>
      </c>
      <c r="I3110" t="s">
        <v>8246</v>
      </c>
      <c r="J3110">
        <v>1430234394</v>
      </c>
      <c r="K3110" s="11">
        <f>(Table1[[#This Row],[deadline]]/86400)+25569+(-5/24)</f>
        <v>42122.430486111109</v>
      </c>
      <c r="L3110">
        <v>1425053994</v>
      </c>
      <c r="M3110" s="11">
        <f>(Table1[[#This Row],[launched_at]]/86400)+25569+(-5/24)</f>
        <v>42062.47215277778</v>
      </c>
      <c r="N3110" s="12">
        <f>Table1[[#This Row],[Date Created Conversion]]</f>
        <v>42062.47215277778</v>
      </c>
      <c r="O3110" s="13">
        <f>Table1[[#This Row],[Date Created Conversion]]</f>
        <v>42062.47215277778</v>
      </c>
      <c r="P3110" t="b">
        <v>0</v>
      </c>
      <c r="Q3110">
        <v>2</v>
      </c>
      <c r="R3110" s="6">
        <f>E3110/Q3110</f>
        <v>13</v>
      </c>
      <c r="S3110" t="b">
        <v>0</v>
      </c>
      <c r="T3110" t="s">
        <v>8303</v>
      </c>
      <c r="U3110" s="7" t="str">
        <f t="shared" si="145"/>
        <v>theater</v>
      </c>
      <c r="V3110" t="str">
        <f t="shared" si="146"/>
        <v>spaces</v>
      </c>
    </row>
    <row r="3111" spans="1:22" ht="46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5">
        <f t="shared" si="144"/>
        <v>0.25030188679245285</v>
      </c>
      <c r="G3111" t="s">
        <v>8221</v>
      </c>
      <c r="H3111" t="s">
        <v>8224</v>
      </c>
      <c r="I3111" t="s">
        <v>8246</v>
      </c>
      <c r="J3111">
        <v>1409194810</v>
      </c>
      <c r="K3111" s="11">
        <f>(Table1[[#This Row],[deadline]]/86400)+25569+(-5/24)</f>
        <v>41878.916782407403</v>
      </c>
      <c r="L3111">
        <v>1406170810</v>
      </c>
      <c r="M3111" s="11">
        <f>(Table1[[#This Row],[launched_at]]/86400)+25569+(-5/24)</f>
        <v>41843.916782407403</v>
      </c>
      <c r="N3111" s="12">
        <f>Table1[[#This Row],[Date Created Conversion]]</f>
        <v>41843.916782407403</v>
      </c>
      <c r="O3111" s="13">
        <f>Table1[[#This Row],[Date Created Conversion]]</f>
        <v>41843.916782407403</v>
      </c>
      <c r="P3111" t="b">
        <v>0</v>
      </c>
      <c r="Q3111">
        <v>114</v>
      </c>
      <c r="R3111" s="6">
        <f>E3111/Q3111</f>
        <v>58.184210526315788</v>
      </c>
      <c r="S3111" t="b">
        <v>0</v>
      </c>
      <c r="T3111" t="s">
        <v>8303</v>
      </c>
      <c r="U3111" s="7" t="str">
        <f t="shared" si="145"/>
        <v>theater</v>
      </c>
      <c r="V3111" t="str">
        <f t="shared" si="146"/>
        <v>spaces</v>
      </c>
    </row>
    <row r="3112" spans="1:22" ht="46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5">
        <f t="shared" si="144"/>
        <v>4.0000000000000002E-4</v>
      </c>
      <c r="G3112" t="s">
        <v>8221</v>
      </c>
      <c r="H3112" t="s">
        <v>8224</v>
      </c>
      <c r="I3112" t="s">
        <v>8246</v>
      </c>
      <c r="J3112">
        <v>1487465119</v>
      </c>
      <c r="K3112" s="11">
        <f>(Table1[[#This Row],[deadline]]/86400)+25569+(-5/24)</f>
        <v>42784.823136574072</v>
      </c>
      <c r="L3112">
        <v>1484009119</v>
      </c>
      <c r="M3112" s="11">
        <f>(Table1[[#This Row],[launched_at]]/86400)+25569+(-5/24)</f>
        <v>42744.823136574072</v>
      </c>
      <c r="N3112" s="12">
        <f>Table1[[#This Row],[Date Created Conversion]]</f>
        <v>42744.823136574072</v>
      </c>
      <c r="O3112" s="13">
        <f>Table1[[#This Row],[Date Created Conversion]]</f>
        <v>42744.823136574072</v>
      </c>
      <c r="P3112" t="b">
        <v>0</v>
      </c>
      <c r="Q3112">
        <v>1</v>
      </c>
      <c r="R3112" s="6">
        <f>E3112/Q3112</f>
        <v>10</v>
      </c>
      <c r="S3112" t="b">
        <v>0</v>
      </c>
      <c r="T3112" t="s">
        <v>8303</v>
      </c>
      <c r="U3112" s="7" t="str">
        <f t="shared" si="145"/>
        <v>theater</v>
      </c>
      <c r="V3112" t="str">
        <f t="shared" si="146"/>
        <v>spaces</v>
      </c>
    </row>
    <row r="3113" spans="1:22" ht="31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5">
        <f t="shared" si="144"/>
        <v>0.26640000000000003</v>
      </c>
      <c r="G3113" t="s">
        <v>8221</v>
      </c>
      <c r="H3113" t="s">
        <v>8224</v>
      </c>
      <c r="I3113" t="s">
        <v>8246</v>
      </c>
      <c r="J3113">
        <v>1412432220</v>
      </c>
      <c r="K3113" s="11">
        <f>(Table1[[#This Row],[deadline]]/86400)+25569+(-5/24)</f>
        <v>41916.386805555558</v>
      </c>
      <c r="L3113">
        <v>1409753820</v>
      </c>
      <c r="M3113" s="11">
        <f>(Table1[[#This Row],[launched_at]]/86400)+25569+(-5/24)</f>
        <v>41885.386805555558</v>
      </c>
      <c r="N3113" s="12">
        <f>Table1[[#This Row],[Date Created Conversion]]</f>
        <v>41885.386805555558</v>
      </c>
      <c r="O3113" s="13">
        <f>Table1[[#This Row],[Date Created Conversion]]</f>
        <v>41885.386805555558</v>
      </c>
      <c r="P3113" t="b">
        <v>0</v>
      </c>
      <c r="Q3113">
        <v>76</v>
      </c>
      <c r="R3113" s="6">
        <f>E3113/Q3113</f>
        <v>70.10526315789474</v>
      </c>
      <c r="S3113" t="b">
        <v>0</v>
      </c>
      <c r="T3113" t="s">
        <v>8303</v>
      </c>
      <c r="U3113" s="7" t="str">
        <f t="shared" si="145"/>
        <v>theater</v>
      </c>
      <c r="V3113" t="str">
        <f t="shared" si="146"/>
        <v>spaces</v>
      </c>
    </row>
    <row r="3114" spans="1:22" ht="46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5">
        <f t="shared" si="144"/>
        <v>4.7363636363636365E-2</v>
      </c>
      <c r="G3114" t="s">
        <v>8221</v>
      </c>
      <c r="H3114" t="s">
        <v>8224</v>
      </c>
      <c r="I3114" t="s">
        <v>8246</v>
      </c>
      <c r="J3114">
        <v>1477968934</v>
      </c>
      <c r="K3114" s="11">
        <f>(Table1[[#This Row],[deadline]]/86400)+25569+(-5/24)</f>
        <v>42674.913587962961</v>
      </c>
      <c r="L3114">
        <v>1472784934</v>
      </c>
      <c r="M3114" s="11">
        <f>(Table1[[#This Row],[launched_at]]/86400)+25569+(-5/24)</f>
        <v>42614.913587962961</v>
      </c>
      <c r="N3114" s="12">
        <f>Table1[[#This Row],[Date Created Conversion]]</f>
        <v>42614.913587962961</v>
      </c>
      <c r="O3114" s="13">
        <f>Table1[[#This Row],[Date Created Conversion]]</f>
        <v>42614.913587962961</v>
      </c>
      <c r="P3114" t="b">
        <v>0</v>
      </c>
      <c r="Q3114">
        <v>9</v>
      </c>
      <c r="R3114" s="6">
        <f>E3114/Q3114</f>
        <v>57.888888888888886</v>
      </c>
      <c r="S3114" t="b">
        <v>0</v>
      </c>
      <c r="T3114" t="s">
        <v>8303</v>
      </c>
      <c r="U3114" s="7" t="str">
        <f t="shared" si="145"/>
        <v>theater</v>
      </c>
      <c r="V3114" t="str">
        <f t="shared" si="146"/>
        <v>spaces</v>
      </c>
    </row>
    <row r="3115" spans="1:22" ht="46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5">
        <f t="shared" si="144"/>
        <v>4.2435339894712751E-2</v>
      </c>
      <c r="G3115" t="s">
        <v>8221</v>
      </c>
      <c r="H3115" t="s">
        <v>8224</v>
      </c>
      <c r="I3115" t="s">
        <v>8246</v>
      </c>
      <c r="J3115">
        <v>1429291982</v>
      </c>
      <c r="K3115" s="11">
        <f>(Table1[[#This Row],[deadline]]/86400)+25569+(-5/24)</f>
        <v>42111.522939814815</v>
      </c>
      <c r="L3115">
        <v>1426699982</v>
      </c>
      <c r="M3115" s="11">
        <f>(Table1[[#This Row],[launched_at]]/86400)+25569+(-5/24)</f>
        <v>42081.522939814815</v>
      </c>
      <c r="N3115" s="12">
        <f>Table1[[#This Row],[Date Created Conversion]]</f>
        <v>42081.522939814815</v>
      </c>
      <c r="O3115" s="13">
        <f>Table1[[#This Row],[Date Created Conversion]]</f>
        <v>42081.522939814815</v>
      </c>
      <c r="P3115" t="b">
        <v>0</v>
      </c>
      <c r="Q3115">
        <v>37</v>
      </c>
      <c r="R3115" s="6">
        <f>E3115/Q3115</f>
        <v>125.27027027027027</v>
      </c>
      <c r="S3115" t="b">
        <v>0</v>
      </c>
      <c r="T3115" t="s">
        <v>8303</v>
      </c>
      <c r="U3115" s="7" t="str">
        <f t="shared" si="145"/>
        <v>theater</v>
      </c>
      <c r="V3115" t="str">
        <f t="shared" si="146"/>
        <v>spaces</v>
      </c>
    </row>
    <row r="3116" spans="1:22" ht="46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5">
        <f t="shared" si="144"/>
        <v>0</v>
      </c>
      <c r="G3116" t="s">
        <v>8221</v>
      </c>
      <c r="H3116" t="s">
        <v>8224</v>
      </c>
      <c r="I3116" t="s">
        <v>8246</v>
      </c>
      <c r="J3116">
        <v>1411312250</v>
      </c>
      <c r="K3116" s="11">
        <f>(Table1[[#This Row],[deadline]]/86400)+25569+(-5/24)</f>
        <v>41903.42418981481</v>
      </c>
      <c r="L3116">
        <v>1406128250</v>
      </c>
      <c r="M3116" s="11">
        <f>(Table1[[#This Row],[launched_at]]/86400)+25569+(-5/24)</f>
        <v>41843.42418981481</v>
      </c>
      <c r="N3116" s="12">
        <f>Table1[[#This Row],[Date Created Conversion]]</f>
        <v>41843.42418981481</v>
      </c>
      <c r="O3116" s="13">
        <f>Table1[[#This Row],[Date Created Conversion]]</f>
        <v>41843.42418981481</v>
      </c>
      <c r="P3116" t="b">
        <v>0</v>
      </c>
      <c r="Q3116">
        <v>0</v>
      </c>
      <c r="R3116" s="6" t="e">
        <f>E3116/Q3116</f>
        <v>#DIV/0!</v>
      </c>
      <c r="S3116" t="b">
        <v>0</v>
      </c>
      <c r="T3116" t="s">
        <v>8303</v>
      </c>
      <c r="U3116" s="7" t="str">
        <f t="shared" si="145"/>
        <v>theater</v>
      </c>
      <c r="V3116" t="str">
        <f t="shared" si="146"/>
        <v>spaces</v>
      </c>
    </row>
    <row r="3117" spans="1:22" ht="46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5">
        <f t="shared" si="144"/>
        <v>0.03</v>
      </c>
      <c r="G3117" t="s">
        <v>8221</v>
      </c>
      <c r="H3117" t="s">
        <v>8235</v>
      </c>
      <c r="I3117" t="s">
        <v>8255</v>
      </c>
      <c r="J3117">
        <v>1465123427</v>
      </c>
      <c r="K3117" s="11">
        <f>(Table1[[#This Row],[deadline]]/86400)+25569+(-5/24)</f>
        <v>42526.238738425927</v>
      </c>
      <c r="L3117">
        <v>1462531427</v>
      </c>
      <c r="M3117" s="11">
        <f>(Table1[[#This Row],[launched_at]]/86400)+25569+(-5/24)</f>
        <v>42496.238738425927</v>
      </c>
      <c r="N3117" s="12">
        <f>Table1[[#This Row],[Date Created Conversion]]</f>
        <v>42496.238738425927</v>
      </c>
      <c r="O3117" s="13">
        <f>Table1[[#This Row],[Date Created Conversion]]</f>
        <v>42496.238738425927</v>
      </c>
      <c r="P3117" t="b">
        <v>0</v>
      </c>
      <c r="Q3117">
        <v>1</v>
      </c>
      <c r="R3117" s="6">
        <f>E3117/Q3117</f>
        <v>300</v>
      </c>
      <c r="S3117" t="b">
        <v>0</v>
      </c>
      <c r="T3117" t="s">
        <v>8303</v>
      </c>
      <c r="U3117" s="7" t="str">
        <f t="shared" si="145"/>
        <v>theater</v>
      </c>
      <c r="V3117" t="str">
        <f t="shared" si="146"/>
        <v>spaces</v>
      </c>
    </row>
    <row r="3118" spans="1:22" ht="46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5">
        <f t="shared" si="144"/>
        <v>0.57333333333333336</v>
      </c>
      <c r="G3118" t="s">
        <v>8221</v>
      </c>
      <c r="H3118" t="s">
        <v>8224</v>
      </c>
      <c r="I3118" t="s">
        <v>8246</v>
      </c>
      <c r="J3118">
        <v>1427890925</v>
      </c>
      <c r="K3118" s="11">
        <f>(Table1[[#This Row],[deadline]]/86400)+25569+(-5/24)</f>
        <v>42095.30700231481</v>
      </c>
      <c r="L3118">
        <v>1426681325</v>
      </c>
      <c r="M3118" s="11">
        <f>(Table1[[#This Row],[launched_at]]/86400)+25569+(-5/24)</f>
        <v>42081.30700231481</v>
      </c>
      <c r="N3118" s="12">
        <f>Table1[[#This Row],[Date Created Conversion]]</f>
        <v>42081.30700231481</v>
      </c>
      <c r="O3118" s="13">
        <f>Table1[[#This Row],[Date Created Conversion]]</f>
        <v>42081.30700231481</v>
      </c>
      <c r="P3118" t="b">
        <v>0</v>
      </c>
      <c r="Q3118">
        <v>10</v>
      </c>
      <c r="R3118" s="6">
        <f>E3118/Q3118</f>
        <v>43</v>
      </c>
      <c r="S3118" t="b">
        <v>0</v>
      </c>
      <c r="T3118" t="s">
        <v>8303</v>
      </c>
      <c r="U3118" s="7" t="str">
        <f t="shared" si="145"/>
        <v>theater</v>
      </c>
      <c r="V3118" t="str">
        <f t="shared" si="146"/>
        <v>spaces</v>
      </c>
    </row>
    <row r="3119" spans="1:22" ht="46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5">
        <f t="shared" si="144"/>
        <v>1E-3</v>
      </c>
      <c r="G3119" t="s">
        <v>8221</v>
      </c>
      <c r="H3119" t="s">
        <v>8225</v>
      </c>
      <c r="I3119" t="s">
        <v>8247</v>
      </c>
      <c r="J3119">
        <v>1464354720</v>
      </c>
      <c r="K3119" s="11">
        <f>(Table1[[#This Row],[deadline]]/86400)+25569+(-5/24)</f>
        <v>42517.341666666667</v>
      </c>
      <c r="L3119">
        <v>1463648360</v>
      </c>
      <c r="M3119" s="11">
        <f>(Table1[[#This Row],[launched_at]]/86400)+25569+(-5/24)</f>
        <v>42509.166203703702</v>
      </c>
      <c r="N3119" s="12">
        <f>Table1[[#This Row],[Date Created Conversion]]</f>
        <v>42509.166203703702</v>
      </c>
      <c r="O3119" s="13">
        <f>Table1[[#This Row],[Date Created Conversion]]</f>
        <v>42509.166203703702</v>
      </c>
      <c r="P3119" t="b">
        <v>0</v>
      </c>
      <c r="Q3119">
        <v>1</v>
      </c>
      <c r="R3119" s="6">
        <f>E3119/Q3119</f>
        <v>1</v>
      </c>
      <c r="S3119" t="b">
        <v>0</v>
      </c>
      <c r="T3119" t="s">
        <v>8303</v>
      </c>
      <c r="U3119" s="7" t="str">
        <f t="shared" si="145"/>
        <v>theater</v>
      </c>
      <c r="V3119" t="str">
        <f t="shared" si="146"/>
        <v>spaces</v>
      </c>
    </row>
    <row r="3120" spans="1:22" ht="31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5">
        <f t="shared" si="144"/>
        <v>3.0999999999999999E-3</v>
      </c>
      <c r="G3120" t="s">
        <v>8221</v>
      </c>
      <c r="H3120" t="s">
        <v>8235</v>
      </c>
      <c r="I3120" t="s">
        <v>8255</v>
      </c>
      <c r="J3120">
        <v>1467473723</v>
      </c>
      <c r="K3120" s="11">
        <f>(Table1[[#This Row],[deadline]]/86400)+25569+(-5/24)</f>
        <v>42553.441238425927</v>
      </c>
      <c r="L3120">
        <v>1465832123</v>
      </c>
      <c r="M3120" s="11">
        <f>(Table1[[#This Row],[launched_at]]/86400)+25569+(-5/24)</f>
        <v>42534.441238425927</v>
      </c>
      <c r="N3120" s="12">
        <f>Table1[[#This Row],[Date Created Conversion]]</f>
        <v>42534.441238425927</v>
      </c>
      <c r="O3120" s="13">
        <f>Table1[[#This Row],[Date Created Conversion]]</f>
        <v>42534.441238425927</v>
      </c>
      <c r="P3120" t="b">
        <v>0</v>
      </c>
      <c r="Q3120">
        <v>2</v>
      </c>
      <c r="R3120" s="6">
        <f>E3120/Q3120</f>
        <v>775</v>
      </c>
      <c r="S3120" t="b">
        <v>0</v>
      </c>
      <c r="T3120" t="s">
        <v>8303</v>
      </c>
      <c r="U3120" s="7" t="str">
        <f t="shared" si="145"/>
        <v>theater</v>
      </c>
      <c r="V3120" t="str">
        <f t="shared" si="146"/>
        <v>spaces</v>
      </c>
    </row>
    <row r="3121" spans="1:22" ht="46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5">
        <f t="shared" si="144"/>
        <v>5.0000000000000001E-4</v>
      </c>
      <c r="G3121" t="s">
        <v>8221</v>
      </c>
      <c r="H3121" t="s">
        <v>8224</v>
      </c>
      <c r="I3121" t="s">
        <v>8246</v>
      </c>
      <c r="J3121">
        <v>1427414732</v>
      </c>
      <c r="K3121" s="11">
        <f>(Table1[[#This Row],[deadline]]/86400)+25569+(-5/24)</f>
        <v>42089.795509259253</v>
      </c>
      <c r="L3121">
        <v>1424826332</v>
      </c>
      <c r="M3121" s="11">
        <f>(Table1[[#This Row],[launched_at]]/86400)+25569+(-5/24)</f>
        <v>42059.837175925924</v>
      </c>
      <c r="N3121" s="12">
        <f>Table1[[#This Row],[Date Created Conversion]]</f>
        <v>42059.837175925924</v>
      </c>
      <c r="O3121" s="13">
        <f>Table1[[#This Row],[Date Created Conversion]]</f>
        <v>42059.837175925924</v>
      </c>
      <c r="P3121" t="b">
        <v>0</v>
      </c>
      <c r="Q3121">
        <v>1</v>
      </c>
      <c r="R3121" s="6">
        <f>E3121/Q3121</f>
        <v>5</v>
      </c>
      <c r="S3121" t="b">
        <v>0</v>
      </c>
      <c r="T3121" t="s">
        <v>8303</v>
      </c>
      <c r="U3121" s="7" t="str">
        <f t="shared" si="145"/>
        <v>theater</v>
      </c>
      <c r="V3121" t="str">
        <f t="shared" si="146"/>
        <v>spaces</v>
      </c>
    </row>
    <row r="3122" spans="1:22" ht="31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5">
        <f t="shared" si="144"/>
        <v>9.8461538461538464E-5</v>
      </c>
      <c r="G3122" t="s">
        <v>8221</v>
      </c>
      <c r="H3122" t="s">
        <v>8233</v>
      </c>
      <c r="I3122" t="s">
        <v>8249</v>
      </c>
      <c r="J3122">
        <v>1462484196</v>
      </c>
      <c r="K3122" s="11">
        <f>(Table1[[#This Row],[deadline]]/86400)+25569+(-5/24)</f>
        <v>42495.692083333335</v>
      </c>
      <c r="L3122">
        <v>1457303796</v>
      </c>
      <c r="M3122" s="11">
        <f>(Table1[[#This Row],[launched_at]]/86400)+25569+(-5/24)</f>
        <v>42435.733749999992</v>
      </c>
      <c r="N3122" s="12">
        <f>Table1[[#This Row],[Date Created Conversion]]</f>
        <v>42435.733749999992</v>
      </c>
      <c r="O3122" s="13">
        <f>Table1[[#This Row],[Date Created Conversion]]</f>
        <v>42435.733749999992</v>
      </c>
      <c r="P3122" t="b">
        <v>0</v>
      </c>
      <c r="Q3122">
        <v>10</v>
      </c>
      <c r="R3122" s="6">
        <f>E3122/Q3122</f>
        <v>12.8</v>
      </c>
      <c r="S3122" t="b">
        <v>0</v>
      </c>
      <c r="T3122" t="s">
        <v>8303</v>
      </c>
      <c r="U3122" s="7" t="str">
        <f t="shared" si="145"/>
        <v>theater</v>
      </c>
      <c r="V3122" t="str">
        <f t="shared" si="146"/>
        <v>spaces</v>
      </c>
    </row>
    <row r="3123" spans="1:22" ht="3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5">
        <f t="shared" si="144"/>
        <v>6.6666666666666671E-3</v>
      </c>
      <c r="G3123" t="s">
        <v>8220</v>
      </c>
      <c r="H3123" t="s">
        <v>8229</v>
      </c>
      <c r="I3123" t="s">
        <v>8251</v>
      </c>
      <c r="J3123">
        <v>1411748335</v>
      </c>
      <c r="K3123" s="11">
        <f>(Table1[[#This Row],[deadline]]/86400)+25569+(-5/24)</f>
        <v>41908.471469907403</v>
      </c>
      <c r="L3123">
        <v>1406564335</v>
      </c>
      <c r="M3123" s="11">
        <f>(Table1[[#This Row],[launched_at]]/86400)+25569+(-5/24)</f>
        <v>41848.471469907403</v>
      </c>
      <c r="N3123" s="12">
        <f>Table1[[#This Row],[Date Created Conversion]]</f>
        <v>41848.471469907403</v>
      </c>
      <c r="O3123" s="13">
        <f>Table1[[#This Row],[Date Created Conversion]]</f>
        <v>41848.471469907403</v>
      </c>
      <c r="P3123" t="b">
        <v>0</v>
      </c>
      <c r="Q3123">
        <v>1</v>
      </c>
      <c r="R3123" s="6">
        <f>E3123/Q3123</f>
        <v>10</v>
      </c>
      <c r="S3123" t="b">
        <v>0</v>
      </c>
      <c r="T3123" t="s">
        <v>8303</v>
      </c>
      <c r="U3123" s="7" t="str">
        <f t="shared" si="145"/>
        <v>theater</v>
      </c>
      <c r="V3123" t="str">
        <f t="shared" si="146"/>
        <v>spaces</v>
      </c>
    </row>
    <row r="3124" spans="1:22" ht="18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5">
        <f t="shared" si="144"/>
        <v>0.58291457286432158</v>
      </c>
      <c r="G3124" t="s">
        <v>8220</v>
      </c>
      <c r="H3124" t="s">
        <v>8224</v>
      </c>
      <c r="I3124" t="s">
        <v>8246</v>
      </c>
      <c r="J3124">
        <v>1478733732</v>
      </c>
      <c r="K3124" s="11">
        <f>(Table1[[#This Row],[deadline]]/86400)+25569+(-5/24)</f>
        <v>42683.765416666669</v>
      </c>
      <c r="L3124">
        <v>1478298132</v>
      </c>
      <c r="M3124" s="11">
        <f>(Table1[[#This Row],[launched_at]]/86400)+25569+(-5/24)</f>
        <v>42678.723749999997</v>
      </c>
      <c r="N3124" s="12">
        <f>Table1[[#This Row],[Date Created Conversion]]</f>
        <v>42678.723749999997</v>
      </c>
      <c r="O3124" s="13">
        <f>Table1[[#This Row],[Date Created Conversion]]</f>
        <v>42678.723749999997</v>
      </c>
      <c r="P3124" t="b">
        <v>0</v>
      </c>
      <c r="Q3124">
        <v>2</v>
      </c>
      <c r="R3124" s="6">
        <f>E3124/Q3124</f>
        <v>58</v>
      </c>
      <c r="S3124" t="b">
        <v>0</v>
      </c>
      <c r="T3124" t="s">
        <v>8303</v>
      </c>
      <c r="U3124" s="7" t="str">
        <f t="shared" si="145"/>
        <v>theater</v>
      </c>
      <c r="V3124" t="str">
        <f t="shared" si="146"/>
        <v>spaces</v>
      </c>
    </row>
    <row r="3125" spans="1:22" ht="46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5">
        <f t="shared" si="144"/>
        <v>0.68153600000000003</v>
      </c>
      <c r="G3125" t="s">
        <v>8220</v>
      </c>
      <c r="H3125" t="s">
        <v>8224</v>
      </c>
      <c r="I3125" t="s">
        <v>8246</v>
      </c>
      <c r="J3125">
        <v>1468108198</v>
      </c>
      <c r="K3125" s="11">
        <f>(Table1[[#This Row],[deadline]]/86400)+25569+(-5/24)</f>
        <v>42560.784699074073</v>
      </c>
      <c r="L3125">
        <v>1465516198</v>
      </c>
      <c r="M3125" s="11">
        <f>(Table1[[#This Row],[launched_at]]/86400)+25569+(-5/24)</f>
        <v>42530.784699074073</v>
      </c>
      <c r="N3125" s="12">
        <f>Table1[[#This Row],[Date Created Conversion]]</f>
        <v>42530.784699074073</v>
      </c>
      <c r="O3125" s="13">
        <f>Table1[[#This Row],[Date Created Conversion]]</f>
        <v>42530.784699074073</v>
      </c>
      <c r="P3125" t="b">
        <v>0</v>
      </c>
      <c r="Q3125">
        <v>348</v>
      </c>
      <c r="R3125" s="6">
        <f>E3125/Q3125</f>
        <v>244.80459770114942</v>
      </c>
      <c r="S3125" t="b">
        <v>0</v>
      </c>
      <c r="T3125" t="s">
        <v>8303</v>
      </c>
      <c r="U3125" s="7" t="str">
        <f t="shared" si="145"/>
        <v>theater</v>
      </c>
      <c r="V3125" t="str">
        <f t="shared" si="146"/>
        <v>spaces</v>
      </c>
    </row>
    <row r="3126" spans="1:22" ht="3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5">
        <f t="shared" si="144"/>
        <v>3.2499999999999997E-5</v>
      </c>
      <c r="G3126" t="s">
        <v>8220</v>
      </c>
      <c r="H3126" t="s">
        <v>8224</v>
      </c>
      <c r="I3126" t="s">
        <v>8246</v>
      </c>
      <c r="J3126">
        <v>1422902601</v>
      </c>
      <c r="K3126" s="11">
        <f>(Table1[[#This Row],[deadline]]/86400)+25569+(-5/24)</f>
        <v>42037.571770833332</v>
      </c>
      <c r="L3126">
        <v>1417718601</v>
      </c>
      <c r="M3126" s="11">
        <f>(Table1[[#This Row],[launched_at]]/86400)+25569+(-5/24)</f>
        <v>41977.571770833332</v>
      </c>
      <c r="N3126" s="12">
        <f>Table1[[#This Row],[Date Created Conversion]]</f>
        <v>41977.571770833332</v>
      </c>
      <c r="O3126" s="13">
        <f>Table1[[#This Row],[Date Created Conversion]]</f>
        <v>41977.571770833332</v>
      </c>
      <c r="P3126" t="b">
        <v>0</v>
      </c>
      <c r="Q3126">
        <v>4</v>
      </c>
      <c r="R3126" s="6">
        <f>E3126/Q3126</f>
        <v>6.5</v>
      </c>
      <c r="S3126" t="b">
        <v>0</v>
      </c>
      <c r="T3126" t="s">
        <v>8303</v>
      </c>
      <c r="U3126" s="7" t="str">
        <f t="shared" si="145"/>
        <v>theater</v>
      </c>
      <c r="V3126" t="str">
        <f t="shared" si="146"/>
        <v>spaces</v>
      </c>
    </row>
    <row r="3127" spans="1:22" ht="18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5">
        <f t="shared" si="144"/>
        <v>0</v>
      </c>
      <c r="G3127" t="s">
        <v>8220</v>
      </c>
      <c r="H3127" t="s">
        <v>8224</v>
      </c>
      <c r="I3127" t="s">
        <v>8246</v>
      </c>
      <c r="J3127">
        <v>1452142672</v>
      </c>
      <c r="K3127" s="11">
        <f>(Table1[[#This Row],[deadline]]/86400)+25569+(-5/24)</f>
        <v>42375.998518518514</v>
      </c>
      <c r="L3127">
        <v>1449550672</v>
      </c>
      <c r="M3127" s="11">
        <f>(Table1[[#This Row],[launched_at]]/86400)+25569+(-5/24)</f>
        <v>42345.998518518514</v>
      </c>
      <c r="N3127" s="12">
        <f>Table1[[#This Row],[Date Created Conversion]]</f>
        <v>42345.998518518514</v>
      </c>
      <c r="O3127" s="13">
        <f>Table1[[#This Row],[Date Created Conversion]]</f>
        <v>42345.998518518514</v>
      </c>
      <c r="P3127" t="b">
        <v>0</v>
      </c>
      <c r="Q3127">
        <v>0</v>
      </c>
      <c r="R3127" s="6" t="e">
        <f>E3127/Q3127</f>
        <v>#DIV/0!</v>
      </c>
      <c r="S3127" t="b">
        <v>0</v>
      </c>
      <c r="T3127" t="s">
        <v>8303</v>
      </c>
      <c r="U3127" s="7" t="str">
        <f t="shared" si="145"/>
        <v>theater</v>
      </c>
      <c r="V3127" t="str">
        <f t="shared" si="146"/>
        <v>spaces</v>
      </c>
    </row>
    <row r="3128" spans="1:22" ht="76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5">
        <f t="shared" si="144"/>
        <v>4.1599999999999998E-2</v>
      </c>
      <c r="G3128" t="s">
        <v>8220</v>
      </c>
      <c r="H3128" t="s">
        <v>8224</v>
      </c>
      <c r="I3128" t="s">
        <v>8246</v>
      </c>
      <c r="J3128">
        <v>1459121162</v>
      </c>
      <c r="K3128" s="11">
        <f>(Table1[[#This Row],[deadline]]/86400)+25569+(-5/24)</f>
        <v>42456.768078703702</v>
      </c>
      <c r="L3128">
        <v>1456532762</v>
      </c>
      <c r="M3128" s="11">
        <f>(Table1[[#This Row],[launched_at]]/86400)+25569+(-5/24)</f>
        <v>42426.809745370367</v>
      </c>
      <c r="N3128" s="12">
        <f>Table1[[#This Row],[Date Created Conversion]]</f>
        <v>42426.809745370367</v>
      </c>
      <c r="O3128" s="13">
        <f>Table1[[#This Row],[Date Created Conversion]]</f>
        <v>42426.809745370367</v>
      </c>
      <c r="P3128" t="b">
        <v>0</v>
      </c>
      <c r="Q3128">
        <v>17</v>
      </c>
      <c r="R3128" s="6">
        <f>E3128/Q3128</f>
        <v>61.176470588235297</v>
      </c>
      <c r="S3128" t="b">
        <v>0</v>
      </c>
      <c r="T3128" t="s">
        <v>8303</v>
      </c>
      <c r="U3128" s="7" t="str">
        <f t="shared" si="145"/>
        <v>theater</v>
      </c>
      <c r="V3128" t="str">
        <f t="shared" si="146"/>
        <v>spaces</v>
      </c>
    </row>
    <row r="3129" spans="1:22" ht="46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5">
        <f t="shared" si="144"/>
        <v>0</v>
      </c>
      <c r="G3129" t="s">
        <v>8220</v>
      </c>
      <c r="H3129" t="s">
        <v>8224</v>
      </c>
      <c r="I3129" t="s">
        <v>8246</v>
      </c>
      <c r="J3129">
        <v>1425242029</v>
      </c>
      <c r="K3129" s="11">
        <f>(Table1[[#This Row],[deadline]]/86400)+25569+(-5/24)</f>
        <v>42064.648483796293</v>
      </c>
      <c r="L3129">
        <v>1422650029</v>
      </c>
      <c r="M3129" s="11">
        <f>(Table1[[#This Row],[launched_at]]/86400)+25569+(-5/24)</f>
        <v>42034.648483796293</v>
      </c>
      <c r="N3129" s="12">
        <f>Table1[[#This Row],[Date Created Conversion]]</f>
        <v>42034.648483796293</v>
      </c>
      <c r="O3129" s="13">
        <f>Table1[[#This Row],[Date Created Conversion]]</f>
        <v>42034.648483796293</v>
      </c>
      <c r="P3129" t="b">
        <v>0</v>
      </c>
      <c r="Q3129">
        <v>0</v>
      </c>
      <c r="R3129" s="6" t="e">
        <f>E3129/Q3129</f>
        <v>#DIV/0!</v>
      </c>
      <c r="S3129" t="b">
        <v>0</v>
      </c>
      <c r="T3129" t="s">
        <v>8303</v>
      </c>
      <c r="U3129" s="7" t="str">
        <f t="shared" si="145"/>
        <v>theater</v>
      </c>
      <c r="V3129" t="str">
        <f t="shared" si="146"/>
        <v>spaces</v>
      </c>
    </row>
    <row r="3130" spans="1:22" ht="46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5">
        <f t="shared" si="144"/>
        <v>1.0860666666666667</v>
      </c>
      <c r="G3130" t="s">
        <v>8222</v>
      </c>
      <c r="H3130" t="s">
        <v>8224</v>
      </c>
      <c r="I3130" t="s">
        <v>8246</v>
      </c>
      <c r="J3130">
        <v>1489690141</v>
      </c>
      <c r="K3130" s="11">
        <f>(Table1[[#This Row],[deadline]]/86400)+25569+(-5/24)</f>
        <v>42810.575706018521</v>
      </c>
      <c r="L3130">
        <v>1487101741</v>
      </c>
      <c r="M3130" s="11">
        <f>(Table1[[#This Row],[launched_at]]/86400)+25569+(-5/24)</f>
        <v>42780.617372685178</v>
      </c>
      <c r="N3130" s="12">
        <f>Table1[[#This Row],[Date Created Conversion]]</f>
        <v>42780.617372685178</v>
      </c>
      <c r="O3130" s="13">
        <f>Table1[[#This Row],[Date Created Conversion]]</f>
        <v>42780.617372685178</v>
      </c>
      <c r="P3130" t="b">
        <v>0</v>
      </c>
      <c r="Q3130">
        <v>117</v>
      </c>
      <c r="R3130" s="6">
        <f>E3130/Q3130</f>
        <v>139.23931623931625</v>
      </c>
      <c r="S3130" t="b">
        <v>0</v>
      </c>
      <c r="T3130" t="s">
        <v>8271</v>
      </c>
      <c r="U3130" s="7" t="str">
        <f t="shared" si="145"/>
        <v>theater</v>
      </c>
      <c r="V3130" t="str">
        <f t="shared" si="146"/>
        <v>plays</v>
      </c>
    </row>
    <row r="3131" spans="1:22" ht="46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5">
        <f t="shared" si="144"/>
        <v>8.0000000000000002E-3</v>
      </c>
      <c r="G3131" t="s">
        <v>8222</v>
      </c>
      <c r="H3131" t="s">
        <v>8224</v>
      </c>
      <c r="I3131" t="s">
        <v>8246</v>
      </c>
      <c r="J3131">
        <v>1492542819</v>
      </c>
      <c r="K3131" s="11">
        <f>(Table1[[#This Row],[deadline]]/86400)+25569+(-5/24)</f>
        <v>42843.592812499999</v>
      </c>
      <c r="L3131">
        <v>1489090419</v>
      </c>
      <c r="M3131" s="11">
        <f>(Table1[[#This Row],[launched_at]]/86400)+25569+(-5/24)</f>
        <v>42803.634479166663</v>
      </c>
      <c r="N3131" s="12">
        <f>Table1[[#This Row],[Date Created Conversion]]</f>
        <v>42803.634479166663</v>
      </c>
      <c r="O3131" s="13">
        <f>Table1[[#This Row],[Date Created Conversion]]</f>
        <v>42803.634479166663</v>
      </c>
      <c r="P3131" t="b">
        <v>0</v>
      </c>
      <c r="Q3131">
        <v>1</v>
      </c>
      <c r="R3131" s="6">
        <f>E3131/Q3131</f>
        <v>10</v>
      </c>
      <c r="S3131" t="b">
        <v>0</v>
      </c>
      <c r="T3131" t="s">
        <v>8271</v>
      </c>
      <c r="U3131" s="7" t="str">
        <f t="shared" si="145"/>
        <v>theater</v>
      </c>
      <c r="V3131" t="str">
        <f t="shared" si="146"/>
        <v>plays</v>
      </c>
    </row>
    <row r="3132" spans="1:22" ht="3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5">
        <f t="shared" si="144"/>
        <v>3.7499999999999999E-2</v>
      </c>
      <c r="G3132" t="s">
        <v>8222</v>
      </c>
      <c r="H3132" t="s">
        <v>8224</v>
      </c>
      <c r="I3132" t="s">
        <v>8246</v>
      </c>
      <c r="J3132">
        <v>1492145940</v>
      </c>
      <c r="K3132" s="11">
        <f>(Table1[[#This Row],[deadline]]/86400)+25569+(-5/24)</f>
        <v>42838.999305555553</v>
      </c>
      <c r="L3132">
        <v>1489504916</v>
      </c>
      <c r="M3132" s="11">
        <f>(Table1[[#This Row],[launched_at]]/86400)+25569+(-5/24)</f>
        <v>42808.431898148141</v>
      </c>
      <c r="N3132" s="12">
        <f>Table1[[#This Row],[Date Created Conversion]]</f>
        <v>42808.431898148141</v>
      </c>
      <c r="O3132" s="13">
        <f>Table1[[#This Row],[Date Created Conversion]]</f>
        <v>42808.431898148141</v>
      </c>
      <c r="P3132" t="b">
        <v>0</v>
      </c>
      <c r="Q3132">
        <v>4</v>
      </c>
      <c r="R3132" s="6">
        <f>E3132/Q3132</f>
        <v>93.75</v>
      </c>
      <c r="S3132" t="b">
        <v>0</v>
      </c>
      <c r="T3132" t="s">
        <v>8271</v>
      </c>
      <c r="U3132" s="7" t="str">
        <f t="shared" si="145"/>
        <v>theater</v>
      </c>
      <c r="V3132" t="str">
        <f t="shared" si="146"/>
        <v>plays</v>
      </c>
    </row>
    <row r="3133" spans="1:22" ht="3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5">
        <f t="shared" si="144"/>
        <v>0.15731707317073171</v>
      </c>
      <c r="G3133" t="s">
        <v>8222</v>
      </c>
      <c r="H3133" t="s">
        <v>8224</v>
      </c>
      <c r="I3133" t="s">
        <v>8246</v>
      </c>
      <c r="J3133">
        <v>1491656045</v>
      </c>
      <c r="K3133" s="11">
        <f>(Table1[[#This Row],[deadline]]/86400)+25569+(-5/24)</f>
        <v>42833.329224537032</v>
      </c>
      <c r="L3133">
        <v>1489067645</v>
      </c>
      <c r="M3133" s="11">
        <f>(Table1[[#This Row],[launched_at]]/86400)+25569+(-5/24)</f>
        <v>42803.370891203704</v>
      </c>
      <c r="N3133" s="12">
        <f>Table1[[#This Row],[Date Created Conversion]]</f>
        <v>42803.370891203704</v>
      </c>
      <c r="O3133" s="13">
        <f>Table1[[#This Row],[Date Created Conversion]]</f>
        <v>42803.370891203704</v>
      </c>
      <c r="P3133" t="b">
        <v>0</v>
      </c>
      <c r="Q3133">
        <v>12</v>
      </c>
      <c r="R3133" s="6">
        <f>E3133/Q3133</f>
        <v>53.75</v>
      </c>
      <c r="S3133" t="b">
        <v>0</v>
      </c>
      <c r="T3133" t="s">
        <v>8271</v>
      </c>
      <c r="U3133" s="7" t="str">
        <f t="shared" si="145"/>
        <v>theater</v>
      </c>
      <c r="V3133" t="str">
        <f t="shared" si="146"/>
        <v>plays</v>
      </c>
    </row>
    <row r="3134" spans="1:22" ht="3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5">
        <f t="shared" si="144"/>
        <v>3.3333333333333332E-4</v>
      </c>
      <c r="G3134" t="s">
        <v>8222</v>
      </c>
      <c r="H3134" t="s">
        <v>8224</v>
      </c>
      <c r="I3134" t="s">
        <v>8246</v>
      </c>
      <c r="J3134">
        <v>1492759460</v>
      </c>
      <c r="K3134" s="11">
        <f>(Table1[[#This Row],[deadline]]/86400)+25569+(-5/24)</f>
        <v>42846.100231481476</v>
      </c>
      <c r="L3134">
        <v>1487579060</v>
      </c>
      <c r="M3134" s="11">
        <f>(Table1[[#This Row],[launched_at]]/86400)+25569+(-5/24)</f>
        <v>42786.141898148147</v>
      </c>
      <c r="N3134" s="12">
        <f>Table1[[#This Row],[Date Created Conversion]]</f>
        <v>42786.141898148147</v>
      </c>
      <c r="O3134" s="13">
        <f>Table1[[#This Row],[Date Created Conversion]]</f>
        <v>42786.141898148147</v>
      </c>
      <c r="P3134" t="b">
        <v>0</v>
      </c>
      <c r="Q3134">
        <v>1</v>
      </c>
      <c r="R3134" s="6">
        <f>E3134/Q3134</f>
        <v>10</v>
      </c>
      <c r="S3134" t="b">
        <v>0</v>
      </c>
      <c r="T3134" t="s">
        <v>8271</v>
      </c>
      <c r="U3134" s="7" t="str">
        <f t="shared" si="145"/>
        <v>theater</v>
      </c>
      <c r="V3134" t="str">
        <f t="shared" si="146"/>
        <v>plays</v>
      </c>
    </row>
    <row r="3135" spans="1:22" ht="46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5">
        <f t="shared" si="144"/>
        <v>1.08</v>
      </c>
      <c r="G3135" t="s">
        <v>8222</v>
      </c>
      <c r="H3135" t="s">
        <v>8225</v>
      </c>
      <c r="I3135" t="s">
        <v>8247</v>
      </c>
      <c r="J3135">
        <v>1490358834</v>
      </c>
      <c r="K3135" s="11">
        <f>(Table1[[#This Row],[deadline]]/86400)+25569+(-5/24)</f>
        <v>42818.315208333333</v>
      </c>
      <c r="L3135">
        <v>1487770434</v>
      </c>
      <c r="M3135" s="11">
        <f>(Table1[[#This Row],[launched_at]]/86400)+25569+(-5/24)</f>
        <v>42788.356874999998</v>
      </c>
      <c r="N3135" s="12">
        <f>Table1[[#This Row],[Date Created Conversion]]</f>
        <v>42788.356874999998</v>
      </c>
      <c r="O3135" s="13">
        <f>Table1[[#This Row],[Date Created Conversion]]</f>
        <v>42788.356874999998</v>
      </c>
      <c r="P3135" t="b">
        <v>0</v>
      </c>
      <c r="Q3135">
        <v>16</v>
      </c>
      <c r="R3135" s="6">
        <f>E3135/Q3135</f>
        <v>33.75</v>
      </c>
      <c r="S3135" t="b">
        <v>0</v>
      </c>
      <c r="T3135" t="s">
        <v>8271</v>
      </c>
      <c r="U3135" s="7" t="str">
        <f t="shared" si="145"/>
        <v>theater</v>
      </c>
      <c r="V3135" t="str">
        <f t="shared" si="146"/>
        <v>plays</v>
      </c>
    </row>
    <row r="3136" spans="1:22" ht="46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5">
        <f t="shared" si="144"/>
        <v>0.22500000000000001</v>
      </c>
      <c r="G3136" t="s">
        <v>8222</v>
      </c>
      <c r="H3136" t="s">
        <v>8225</v>
      </c>
      <c r="I3136" t="s">
        <v>8247</v>
      </c>
      <c r="J3136">
        <v>1490631419</v>
      </c>
      <c r="K3136" s="11">
        <f>(Table1[[#This Row],[deadline]]/86400)+25569+(-5/24)</f>
        <v>42821.470127314817</v>
      </c>
      <c r="L3136">
        <v>1488820619</v>
      </c>
      <c r="M3136" s="11">
        <f>(Table1[[#This Row],[launched_at]]/86400)+25569+(-5/24)</f>
        <v>42800.511793981474</v>
      </c>
      <c r="N3136" s="12">
        <f>Table1[[#This Row],[Date Created Conversion]]</f>
        <v>42800.511793981474</v>
      </c>
      <c r="O3136" s="13">
        <f>Table1[[#This Row],[Date Created Conversion]]</f>
        <v>42800.511793981474</v>
      </c>
      <c r="P3136" t="b">
        <v>0</v>
      </c>
      <c r="Q3136">
        <v>12</v>
      </c>
      <c r="R3136" s="6">
        <f>E3136/Q3136</f>
        <v>18.75</v>
      </c>
      <c r="S3136" t="b">
        <v>0</v>
      </c>
      <c r="T3136" t="s">
        <v>8271</v>
      </c>
      <c r="U3136" s="7" t="str">
        <f t="shared" si="145"/>
        <v>theater</v>
      </c>
      <c r="V3136" t="str">
        <f t="shared" si="146"/>
        <v>plays</v>
      </c>
    </row>
    <row r="3137" spans="1:22" ht="46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5">
        <f t="shared" si="144"/>
        <v>0.20849420849420849</v>
      </c>
      <c r="G3137" t="s">
        <v>8222</v>
      </c>
      <c r="H3137" t="s">
        <v>8224</v>
      </c>
      <c r="I3137" t="s">
        <v>8246</v>
      </c>
      <c r="J3137">
        <v>1491277121</v>
      </c>
      <c r="K3137" s="11">
        <f>(Table1[[#This Row],[deadline]]/86400)+25569+(-5/24)</f>
        <v>42828.943530092591</v>
      </c>
      <c r="L3137">
        <v>1489376321</v>
      </c>
      <c r="M3137" s="11">
        <f>(Table1[[#This Row],[launched_at]]/86400)+25569+(-5/24)</f>
        <v>42806.943530092591</v>
      </c>
      <c r="N3137" s="12">
        <f>Table1[[#This Row],[Date Created Conversion]]</f>
        <v>42806.943530092591</v>
      </c>
      <c r="O3137" s="13">
        <f>Table1[[#This Row],[Date Created Conversion]]</f>
        <v>42806.943530092591</v>
      </c>
      <c r="P3137" t="b">
        <v>0</v>
      </c>
      <c r="Q3137">
        <v>7</v>
      </c>
      <c r="R3137" s="6">
        <f>E3137/Q3137</f>
        <v>23.142857142857142</v>
      </c>
      <c r="S3137" t="b">
        <v>0</v>
      </c>
      <c r="T3137" t="s">
        <v>8271</v>
      </c>
      <c r="U3137" s="7" t="str">
        <f t="shared" si="145"/>
        <v>theater</v>
      </c>
      <c r="V3137" t="str">
        <f t="shared" si="146"/>
        <v>plays</v>
      </c>
    </row>
    <row r="3138" spans="1:22" ht="46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5">
        <f t="shared" si="144"/>
        <v>1.278</v>
      </c>
      <c r="G3138" t="s">
        <v>8222</v>
      </c>
      <c r="H3138" t="s">
        <v>8225</v>
      </c>
      <c r="I3138" t="s">
        <v>8247</v>
      </c>
      <c r="J3138">
        <v>1491001140</v>
      </c>
      <c r="K3138" s="11">
        <f>(Table1[[#This Row],[deadline]]/86400)+25569+(-5/24)</f>
        <v>42825.749305555553</v>
      </c>
      <c r="L3138">
        <v>1487847954</v>
      </c>
      <c r="M3138" s="11">
        <f>(Table1[[#This Row],[launched_at]]/86400)+25569+(-5/24)</f>
        <v>42789.25409722222</v>
      </c>
      <c r="N3138" s="12">
        <f>Table1[[#This Row],[Date Created Conversion]]</f>
        <v>42789.25409722222</v>
      </c>
      <c r="O3138" s="13">
        <f>Table1[[#This Row],[Date Created Conversion]]</f>
        <v>42789.25409722222</v>
      </c>
      <c r="P3138" t="b">
        <v>0</v>
      </c>
      <c r="Q3138">
        <v>22</v>
      </c>
      <c r="R3138" s="6">
        <f>E3138/Q3138</f>
        <v>29.045454545454547</v>
      </c>
      <c r="S3138" t="b">
        <v>0</v>
      </c>
      <c r="T3138" t="s">
        <v>8271</v>
      </c>
      <c r="U3138" s="7" t="str">
        <f t="shared" si="145"/>
        <v>theater</v>
      </c>
      <c r="V3138" t="str">
        <f t="shared" si="146"/>
        <v>plays</v>
      </c>
    </row>
    <row r="3139" spans="1:22" ht="3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5">
        <f t="shared" ref="F3139:F3202" si="147">E3139/D3139</f>
        <v>3.3333333333333333E-2</v>
      </c>
      <c r="G3139" t="s">
        <v>8222</v>
      </c>
      <c r="H3139" t="s">
        <v>8224</v>
      </c>
      <c r="I3139" t="s">
        <v>8246</v>
      </c>
      <c r="J3139">
        <v>1493838720</v>
      </c>
      <c r="K3139" s="11">
        <f>(Table1[[#This Row],[deadline]]/86400)+25569+(-5/24)</f>
        <v>42858.591666666667</v>
      </c>
      <c r="L3139">
        <v>1489439669</v>
      </c>
      <c r="M3139" s="11">
        <f>(Table1[[#This Row],[launched_at]]/86400)+25569+(-5/24)</f>
        <v>42807.676724537036</v>
      </c>
      <c r="N3139" s="12">
        <f>Table1[[#This Row],[Date Created Conversion]]</f>
        <v>42807.676724537036</v>
      </c>
      <c r="O3139" s="13">
        <f>Table1[[#This Row],[Date Created Conversion]]</f>
        <v>42807.676724537036</v>
      </c>
      <c r="P3139" t="b">
        <v>0</v>
      </c>
      <c r="Q3139">
        <v>1</v>
      </c>
      <c r="R3139" s="6">
        <f>E3139/Q3139</f>
        <v>50</v>
      </c>
      <c r="S3139" t="b">
        <v>0</v>
      </c>
      <c r="T3139" t="s">
        <v>8271</v>
      </c>
      <c r="U3139" s="7" t="str">
        <f t="shared" ref="U3139:U3202" si="148">LEFT(T3139, SEARCH("/",T3139,1)-1)</f>
        <v>theater</v>
      </c>
      <c r="V3139" t="str">
        <f t="shared" ref="V3139:V3202" si="149">RIGHT(T3139, LEN(T3139)-SEARCH("/",T3139,1))</f>
        <v>plays</v>
      </c>
    </row>
    <row r="3140" spans="1:22" ht="6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5">
        <f t="shared" si="147"/>
        <v>0</v>
      </c>
      <c r="G3140" t="s">
        <v>8222</v>
      </c>
      <c r="H3140" t="s">
        <v>8225</v>
      </c>
      <c r="I3140" t="s">
        <v>8247</v>
      </c>
      <c r="J3140">
        <v>1491233407</v>
      </c>
      <c r="K3140" s="11">
        <f>(Table1[[#This Row],[deadline]]/86400)+25569+(-5/24)</f>
        <v>42828.437581018516</v>
      </c>
      <c r="L3140">
        <v>1489591807</v>
      </c>
      <c r="M3140" s="11">
        <f>(Table1[[#This Row],[launched_at]]/86400)+25569+(-5/24)</f>
        <v>42809.437581018516</v>
      </c>
      <c r="N3140" s="12">
        <f>Table1[[#This Row],[Date Created Conversion]]</f>
        <v>42809.437581018516</v>
      </c>
      <c r="O3140" s="13">
        <f>Table1[[#This Row],[Date Created Conversion]]</f>
        <v>42809.437581018516</v>
      </c>
      <c r="P3140" t="b">
        <v>0</v>
      </c>
      <c r="Q3140">
        <v>0</v>
      </c>
      <c r="R3140" s="6" t="e">
        <f>E3140/Q3140</f>
        <v>#DIV/0!</v>
      </c>
      <c r="S3140" t="b">
        <v>0</v>
      </c>
      <c r="T3140" t="s">
        <v>8271</v>
      </c>
      <c r="U3140" s="7" t="str">
        <f t="shared" si="148"/>
        <v>theater</v>
      </c>
      <c r="V3140" t="str">
        <f t="shared" si="149"/>
        <v>plays</v>
      </c>
    </row>
    <row r="3141" spans="1:22" ht="46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5">
        <f t="shared" si="147"/>
        <v>5.3999999999999999E-2</v>
      </c>
      <c r="G3141" t="s">
        <v>8222</v>
      </c>
      <c r="H3141" t="s">
        <v>8238</v>
      </c>
      <c r="I3141" t="s">
        <v>8256</v>
      </c>
      <c r="J3141">
        <v>1490416380</v>
      </c>
      <c r="K3141" s="11">
        <f>(Table1[[#This Row],[deadline]]/86400)+25569+(-5/24)</f>
        <v>42818.981249999997</v>
      </c>
      <c r="L3141">
        <v>1487485760</v>
      </c>
      <c r="M3141" s="11">
        <f>(Table1[[#This Row],[launched_at]]/86400)+25569+(-5/24)</f>
        <v>42785.062037037038</v>
      </c>
      <c r="N3141" s="12">
        <f>Table1[[#This Row],[Date Created Conversion]]</f>
        <v>42785.062037037038</v>
      </c>
      <c r="O3141" s="13">
        <f>Table1[[#This Row],[Date Created Conversion]]</f>
        <v>42785.062037037038</v>
      </c>
      <c r="P3141" t="b">
        <v>0</v>
      </c>
      <c r="Q3141">
        <v>6</v>
      </c>
      <c r="R3141" s="6">
        <f>E3141/Q3141</f>
        <v>450</v>
      </c>
      <c r="S3141" t="b">
        <v>0</v>
      </c>
      <c r="T3141" t="s">
        <v>8271</v>
      </c>
      <c r="U3141" s="7" t="str">
        <f t="shared" si="148"/>
        <v>theater</v>
      </c>
      <c r="V3141" t="str">
        <f t="shared" si="149"/>
        <v>plays</v>
      </c>
    </row>
    <row r="3142" spans="1:22" ht="46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5">
        <f t="shared" si="147"/>
        <v>9.5999999999999992E-3</v>
      </c>
      <c r="G3142" t="s">
        <v>8222</v>
      </c>
      <c r="H3142" t="s">
        <v>8230</v>
      </c>
      <c r="I3142" t="s">
        <v>8249</v>
      </c>
      <c r="J3142">
        <v>1491581703</v>
      </c>
      <c r="K3142" s="11">
        <f>(Table1[[#This Row],[deadline]]/86400)+25569+(-5/24)</f>
        <v>42832.468784722216</v>
      </c>
      <c r="L3142">
        <v>1488993303</v>
      </c>
      <c r="M3142" s="11">
        <f>(Table1[[#This Row],[launched_at]]/86400)+25569+(-5/24)</f>
        <v>42802.510451388887</v>
      </c>
      <c r="N3142" s="12">
        <f>Table1[[#This Row],[Date Created Conversion]]</f>
        <v>42802.510451388887</v>
      </c>
      <c r="O3142" s="13">
        <f>Table1[[#This Row],[Date Created Conversion]]</f>
        <v>42802.510451388887</v>
      </c>
      <c r="P3142" t="b">
        <v>0</v>
      </c>
      <c r="Q3142">
        <v>4</v>
      </c>
      <c r="R3142" s="6">
        <f>E3142/Q3142</f>
        <v>24</v>
      </c>
      <c r="S3142" t="b">
        <v>0</v>
      </c>
      <c r="T3142" t="s">
        <v>8271</v>
      </c>
      <c r="U3142" s="7" t="str">
        <f t="shared" si="148"/>
        <v>theater</v>
      </c>
      <c r="V3142" t="str">
        <f t="shared" si="149"/>
        <v>plays</v>
      </c>
    </row>
    <row r="3143" spans="1:22" ht="6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5">
        <f t="shared" si="147"/>
        <v>0.51600000000000001</v>
      </c>
      <c r="G3143" t="s">
        <v>8222</v>
      </c>
      <c r="H3143" t="s">
        <v>8233</v>
      </c>
      <c r="I3143" t="s">
        <v>8249</v>
      </c>
      <c r="J3143">
        <v>1492372800</v>
      </c>
      <c r="K3143" s="11">
        <f>(Table1[[#This Row],[deadline]]/86400)+25569+(-5/24)</f>
        <v>42841.624999999993</v>
      </c>
      <c r="L3143">
        <v>1488823488</v>
      </c>
      <c r="M3143" s="11">
        <f>(Table1[[#This Row],[launched_at]]/86400)+25569+(-5/24)</f>
        <v>42800.544999999998</v>
      </c>
      <c r="N3143" s="12">
        <f>Table1[[#This Row],[Date Created Conversion]]</f>
        <v>42800.544999999998</v>
      </c>
      <c r="O3143" s="13">
        <f>Table1[[#This Row],[Date Created Conversion]]</f>
        <v>42800.544999999998</v>
      </c>
      <c r="P3143" t="b">
        <v>0</v>
      </c>
      <c r="Q3143">
        <v>8</v>
      </c>
      <c r="R3143" s="6">
        <f>E3143/Q3143</f>
        <v>32.25</v>
      </c>
      <c r="S3143" t="b">
        <v>0</v>
      </c>
      <c r="T3143" t="s">
        <v>8271</v>
      </c>
      <c r="U3143" s="7" t="str">
        <f t="shared" si="148"/>
        <v>theater</v>
      </c>
      <c r="V3143" t="str">
        <f t="shared" si="149"/>
        <v>plays</v>
      </c>
    </row>
    <row r="3144" spans="1:22" ht="46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5">
        <f t="shared" si="147"/>
        <v>1.6363636363636365E-2</v>
      </c>
      <c r="G3144" t="s">
        <v>8222</v>
      </c>
      <c r="H3144" t="s">
        <v>8225</v>
      </c>
      <c r="I3144" t="s">
        <v>8247</v>
      </c>
      <c r="J3144">
        <v>1489922339</v>
      </c>
      <c r="K3144" s="11">
        <f>(Table1[[#This Row],[deadline]]/86400)+25569+(-5/24)</f>
        <v>42813.263182870367</v>
      </c>
      <c r="L3144">
        <v>1487333939</v>
      </c>
      <c r="M3144" s="11">
        <f>(Table1[[#This Row],[launched_at]]/86400)+25569+(-5/24)</f>
        <v>42783.304849537039</v>
      </c>
      <c r="N3144" s="12">
        <f>Table1[[#This Row],[Date Created Conversion]]</f>
        <v>42783.304849537039</v>
      </c>
      <c r="O3144" s="13">
        <f>Table1[[#This Row],[Date Created Conversion]]</f>
        <v>42783.304849537039</v>
      </c>
      <c r="P3144" t="b">
        <v>0</v>
      </c>
      <c r="Q3144">
        <v>3</v>
      </c>
      <c r="R3144" s="6">
        <f>E3144/Q3144</f>
        <v>15</v>
      </c>
      <c r="S3144" t="b">
        <v>0</v>
      </c>
      <c r="T3144" t="s">
        <v>8271</v>
      </c>
      <c r="U3144" s="7" t="str">
        <f t="shared" si="148"/>
        <v>theater</v>
      </c>
      <c r="V3144" t="str">
        <f t="shared" si="149"/>
        <v>plays</v>
      </c>
    </row>
    <row r="3145" spans="1:22" ht="6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5">
        <f t="shared" si="147"/>
        <v>0</v>
      </c>
      <c r="G3145" t="s">
        <v>8222</v>
      </c>
      <c r="H3145" t="s">
        <v>8225</v>
      </c>
      <c r="I3145" t="s">
        <v>8247</v>
      </c>
      <c r="J3145">
        <v>1491726956</v>
      </c>
      <c r="K3145" s="11">
        <f>(Table1[[#This Row],[deadline]]/86400)+25569+(-5/24)</f>
        <v>42834.149953703702</v>
      </c>
      <c r="L3145">
        <v>1489480556</v>
      </c>
      <c r="M3145" s="11">
        <f>(Table1[[#This Row],[launched_at]]/86400)+25569+(-5/24)</f>
        <v>42808.149953703702</v>
      </c>
      <c r="N3145" s="12">
        <f>Table1[[#This Row],[Date Created Conversion]]</f>
        <v>42808.149953703702</v>
      </c>
      <c r="O3145" s="13">
        <f>Table1[[#This Row],[Date Created Conversion]]</f>
        <v>42808.149953703702</v>
      </c>
      <c r="P3145" t="b">
        <v>0</v>
      </c>
      <c r="Q3145">
        <v>0</v>
      </c>
      <c r="R3145" s="6" t="e">
        <f>E3145/Q3145</f>
        <v>#DIV/0!</v>
      </c>
      <c r="S3145" t="b">
        <v>0</v>
      </c>
      <c r="T3145" t="s">
        <v>8271</v>
      </c>
      <c r="U3145" s="7" t="str">
        <f t="shared" si="148"/>
        <v>theater</v>
      </c>
      <c r="V3145" t="str">
        <f t="shared" si="149"/>
        <v>plays</v>
      </c>
    </row>
    <row r="3146" spans="1:22" ht="46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5">
        <f t="shared" si="147"/>
        <v>0.754</v>
      </c>
      <c r="G3146" t="s">
        <v>8222</v>
      </c>
      <c r="H3146" t="s">
        <v>8224</v>
      </c>
      <c r="I3146" t="s">
        <v>8246</v>
      </c>
      <c r="J3146">
        <v>1489903200</v>
      </c>
      <c r="K3146" s="11">
        <f>(Table1[[#This Row],[deadline]]/86400)+25569+(-5/24)</f>
        <v>42813.041666666664</v>
      </c>
      <c r="L3146">
        <v>1488459307</v>
      </c>
      <c r="M3146" s="11">
        <f>(Table1[[#This Row],[launched_at]]/86400)+25569+(-5/24)</f>
        <v>42796.329942129632</v>
      </c>
      <c r="N3146" s="12">
        <f>Table1[[#This Row],[Date Created Conversion]]</f>
        <v>42796.329942129632</v>
      </c>
      <c r="O3146" s="13">
        <f>Table1[[#This Row],[Date Created Conversion]]</f>
        <v>42796.329942129632</v>
      </c>
      <c r="P3146" t="b">
        <v>0</v>
      </c>
      <c r="Q3146">
        <v>30</v>
      </c>
      <c r="R3146" s="6">
        <f>E3146/Q3146</f>
        <v>251.33333333333334</v>
      </c>
      <c r="S3146" t="b">
        <v>0</v>
      </c>
      <c r="T3146" t="s">
        <v>8271</v>
      </c>
      <c r="U3146" s="7" t="str">
        <f t="shared" si="148"/>
        <v>theater</v>
      </c>
      <c r="V3146" t="str">
        <f t="shared" si="149"/>
        <v>plays</v>
      </c>
    </row>
    <row r="3147" spans="1:22" ht="3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5">
        <f t="shared" si="147"/>
        <v>0</v>
      </c>
      <c r="G3147" t="s">
        <v>8222</v>
      </c>
      <c r="H3147" t="s">
        <v>8224</v>
      </c>
      <c r="I3147" t="s">
        <v>8246</v>
      </c>
      <c r="J3147">
        <v>1490659134</v>
      </c>
      <c r="K3147" s="11">
        <f>(Table1[[#This Row],[deadline]]/86400)+25569+(-5/24)</f>
        <v>42821.790902777771</v>
      </c>
      <c r="L3147">
        <v>1485478734</v>
      </c>
      <c r="M3147" s="11">
        <f>(Table1[[#This Row],[launched_at]]/86400)+25569+(-5/24)</f>
        <v>42761.832569444443</v>
      </c>
      <c r="N3147" s="12">
        <f>Table1[[#This Row],[Date Created Conversion]]</f>
        <v>42761.832569444443</v>
      </c>
      <c r="O3147" s="13">
        <f>Table1[[#This Row],[Date Created Conversion]]</f>
        <v>42761.832569444443</v>
      </c>
      <c r="P3147" t="b">
        <v>0</v>
      </c>
      <c r="Q3147">
        <v>0</v>
      </c>
      <c r="R3147" s="6" t="e">
        <f>E3147/Q3147</f>
        <v>#DIV/0!</v>
      </c>
      <c r="S3147" t="b">
        <v>0</v>
      </c>
      <c r="T3147" t="s">
        <v>8271</v>
      </c>
      <c r="U3147" s="7" t="str">
        <f t="shared" si="148"/>
        <v>theater</v>
      </c>
      <c r="V3147" t="str">
        <f t="shared" si="149"/>
        <v>plays</v>
      </c>
    </row>
    <row r="3148" spans="1:22" ht="3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5">
        <f t="shared" si="147"/>
        <v>0.105</v>
      </c>
      <c r="G3148" t="s">
        <v>8222</v>
      </c>
      <c r="H3148" t="s">
        <v>8238</v>
      </c>
      <c r="I3148" t="s">
        <v>8256</v>
      </c>
      <c r="J3148">
        <v>1492356166</v>
      </c>
      <c r="K3148" s="11">
        <f>(Table1[[#This Row],[deadline]]/86400)+25569+(-5/24)</f>
        <v>42841.432476851849</v>
      </c>
      <c r="L3148">
        <v>1488471766</v>
      </c>
      <c r="M3148" s="11">
        <f>(Table1[[#This Row],[launched_at]]/86400)+25569+(-5/24)</f>
        <v>42796.474143518521</v>
      </c>
      <c r="N3148" s="12">
        <f>Table1[[#This Row],[Date Created Conversion]]</f>
        <v>42796.474143518521</v>
      </c>
      <c r="O3148" s="13">
        <f>Table1[[#This Row],[Date Created Conversion]]</f>
        <v>42796.474143518521</v>
      </c>
      <c r="P3148" t="b">
        <v>0</v>
      </c>
      <c r="Q3148">
        <v>12</v>
      </c>
      <c r="R3148" s="6">
        <f>E3148/Q3148</f>
        <v>437.5</v>
      </c>
      <c r="S3148" t="b">
        <v>0</v>
      </c>
      <c r="T3148" t="s">
        <v>8271</v>
      </c>
      <c r="U3148" s="7" t="str">
        <f t="shared" si="148"/>
        <v>theater</v>
      </c>
      <c r="V3148" t="str">
        <f t="shared" si="149"/>
        <v>plays</v>
      </c>
    </row>
    <row r="3149" spans="1:22" ht="46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5">
        <f t="shared" si="147"/>
        <v>1.1752499999999999</v>
      </c>
      <c r="G3149" t="s">
        <v>8219</v>
      </c>
      <c r="H3149" t="s">
        <v>8224</v>
      </c>
      <c r="I3149" t="s">
        <v>8246</v>
      </c>
      <c r="J3149">
        <v>1415319355</v>
      </c>
      <c r="K3149" s="11">
        <f>(Table1[[#This Row],[deadline]]/86400)+25569+(-5/24)</f>
        <v>41949.802719907406</v>
      </c>
      <c r="L3149">
        <v>1411859755</v>
      </c>
      <c r="M3149" s="11">
        <f>(Table1[[#This Row],[launched_at]]/86400)+25569+(-5/24)</f>
        <v>41909.761053240734</v>
      </c>
      <c r="N3149" s="12">
        <f>Table1[[#This Row],[Date Created Conversion]]</f>
        <v>41909.761053240734</v>
      </c>
      <c r="O3149" s="13">
        <f>Table1[[#This Row],[Date Created Conversion]]</f>
        <v>41909.761053240734</v>
      </c>
      <c r="P3149" t="b">
        <v>1</v>
      </c>
      <c r="Q3149">
        <v>213</v>
      </c>
      <c r="R3149" s="6">
        <f>E3149/Q3149</f>
        <v>110.35211267605634</v>
      </c>
      <c r="S3149" t="b">
        <v>1</v>
      </c>
      <c r="T3149" t="s">
        <v>8271</v>
      </c>
      <c r="U3149" s="7" t="str">
        <f t="shared" si="148"/>
        <v>theater</v>
      </c>
      <c r="V3149" t="str">
        <f t="shared" si="149"/>
        <v>plays</v>
      </c>
    </row>
    <row r="3150" spans="1:22" ht="3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5">
        <f t="shared" si="147"/>
        <v>1.3116666666666668</v>
      </c>
      <c r="G3150" t="s">
        <v>8219</v>
      </c>
      <c r="H3150" t="s">
        <v>8224</v>
      </c>
      <c r="I3150" t="s">
        <v>8246</v>
      </c>
      <c r="J3150">
        <v>1412136000</v>
      </c>
      <c r="K3150" s="11">
        <f>(Table1[[#This Row],[deadline]]/86400)+25569+(-5/24)</f>
        <v>41912.958333333328</v>
      </c>
      <c r="L3150">
        <v>1410278284</v>
      </c>
      <c r="M3150" s="11">
        <f>(Table1[[#This Row],[launched_at]]/86400)+25569+(-5/24)</f>
        <v>41891.456990740735</v>
      </c>
      <c r="N3150" s="12">
        <f>Table1[[#This Row],[Date Created Conversion]]</f>
        <v>41891.456990740735</v>
      </c>
      <c r="O3150" s="13">
        <f>Table1[[#This Row],[Date Created Conversion]]</f>
        <v>41891.456990740735</v>
      </c>
      <c r="P3150" t="b">
        <v>1</v>
      </c>
      <c r="Q3150">
        <v>57</v>
      </c>
      <c r="R3150" s="6">
        <f>E3150/Q3150</f>
        <v>41.421052631578945</v>
      </c>
      <c r="S3150" t="b">
        <v>1</v>
      </c>
      <c r="T3150" t="s">
        <v>8271</v>
      </c>
      <c r="U3150" s="7" t="str">
        <f t="shared" si="148"/>
        <v>theater</v>
      </c>
      <c r="V3150" t="str">
        <f t="shared" si="149"/>
        <v>plays</v>
      </c>
    </row>
    <row r="3151" spans="1:22" ht="46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5">
        <f t="shared" si="147"/>
        <v>1.04</v>
      </c>
      <c r="G3151" t="s">
        <v>8219</v>
      </c>
      <c r="H3151" t="s">
        <v>8224</v>
      </c>
      <c r="I3151" t="s">
        <v>8246</v>
      </c>
      <c r="J3151">
        <v>1354845600</v>
      </c>
      <c r="K3151" s="11">
        <f>(Table1[[#This Row],[deadline]]/86400)+25569+(-5/24)</f>
        <v>41249.875</v>
      </c>
      <c r="L3151">
        <v>1352766300</v>
      </c>
      <c r="M3151" s="11">
        <f>(Table1[[#This Row],[launched_at]]/86400)+25569+(-5/24)</f>
        <v>41225.809027777774</v>
      </c>
      <c r="N3151" s="12">
        <f>Table1[[#This Row],[Date Created Conversion]]</f>
        <v>41225.809027777774</v>
      </c>
      <c r="O3151" s="13">
        <f>Table1[[#This Row],[Date Created Conversion]]</f>
        <v>41225.809027777774</v>
      </c>
      <c r="P3151" t="b">
        <v>1</v>
      </c>
      <c r="Q3151">
        <v>25</v>
      </c>
      <c r="R3151" s="6">
        <f>E3151/Q3151</f>
        <v>52</v>
      </c>
      <c r="S3151" t="b">
        <v>1</v>
      </c>
      <c r="T3151" t="s">
        <v>8271</v>
      </c>
      <c r="U3151" s="7" t="str">
        <f t="shared" si="148"/>
        <v>theater</v>
      </c>
      <c r="V3151" t="str">
        <f t="shared" si="149"/>
        <v>plays</v>
      </c>
    </row>
    <row r="3152" spans="1:22" ht="61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5">
        <f t="shared" si="147"/>
        <v>1.01</v>
      </c>
      <c r="G3152" t="s">
        <v>8219</v>
      </c>
      <c r="H3152" t="s">
        <v>8224</v>
      </c>
      <c r="I3152" t="s">
        <v>8246</v>
      </c>
      <c r="J3152">
        <v>1295928000</v>
      </c>
      <c r="K3152" s="11">
        <f>(Table1[[#This Row],[deadline]]/86400)+25569+(-5/24)</f>
        <v>40567.958333333328</v>
      </c>
      <c r="L3152">
        <v>1288160403</v>
      </c>
      <c r="M3152" s="11">
        <f>(Table1[[#This Row],[launched_at]]/86400)+25569+(-5/24)</f>
        <v>40478.055590277778</v>
      </c>
      <c r="N3152" s="12">
        <f>Table1[[#This Row],[Date Created Conversion]]</f>
        <v>40478.055590277778</v>
      </c>
      <c r="O3152" s="13">
        <f>Table1[[#This Row],[Date Created Conversion]]</f>
        <v>40478.055590277778</v>
      </c>
      <c r="P3152" t="b">
        <v>1</v>
      </c>
      <c r="Q3152">
        <v>104</v>
      </c>
      <c r="R3152" s="6">
        <f>E3152/Q3152</f>
        <v>33.990384615384613</v>
      </c>
      <c r="S3152" t="b">
        <v>1</v>
      </c>
      <c r="T3152" t="s">
        <v>8271</v>
      </c>
      <c r="U3152" s="7" t="str">
        <f t="shared" si="148"/>
        <v>theater</v>
      </c>
      <c r="V3152" t="str">
        <f t="shared" si="149"/>
        <v>plays</v>
      </c>
    </row>
    <row r="3153" spans="1:22" ht="31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5">
        <f t="shared" si="147"/>
        <v>1.004</v>
      </c>
      <c r="G3153" t="s">
        <v>8219</v>
      </c>
      <c r="H3153" t="s">
        <v>8224</v>
      </c>
      <c r="I3153" t="s">
        <v>8246</v>
      </c>
      <c r="J3153">
        <v>1410379774</v>
      </c>
      <c r="K3153" s="11">
        <f>(Table1[[#This Row],[deadline]]/86400)+25569+(-5/24)</f>
        <v>41892.631643518514</v>
      </c>
      <c r="L3153">
        <v>1407787774</v>
      </c>
      <c r="M3153" s="11">
        <f>(Table1[[#This Row],[launched_at]]/86400)+25569+(-5/24)</f>
        <v>41862.631643518514</v>
      </c>
      <c r="N3153" s="12">
        <f>Table1[[#This Row],[Date Created Conversion]]</f>
        <v>41862.631643518514</v>
      </c>
      <c r="O3153" s="13">
        <f>Table1[[#This Row],[Date Created Conversion]]</f>
        <v>41862.631643518514</v>
      </c>
      <c r="P3153" t="b">
        <v>1</v>
      </c>
      <c r="Q3153">
        <v>34</v>
      </c>
      <c r="R3153" s="6">
        <f>E3153/Q3153</f>
        <v>103.35294117647059</v>
      </c>
      <c r="S3153" t="b">
        <v>1</v>
      </c>
      <c r="T3153" t="s">
        <v>8271</v>
      </c>
      <c r="U3153" s="7" t="str">
        <f t="shared" si="148"/>
        <v>theater</v>
      </c>
      <c r="V3153" t="str">
        <f t="shared" si="149"/>
        <v>plays</v>
      </c>
    </row>
    <row r="3154" spans="1:22" ht="46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5">
        <f t="shared" si="147"/>
        <v>1.0595454545454546</v>
      </c>
      <c r="G3154" t="s">
        <v>8219</v>
      </c>
      <c r="H3154" t="s">
        <v>8225</v>
      </c>
      <c r="I3154" t="s">
        <v>8247</v>
      </c>
      <c r="J3154">
        <v>1383425367</v>
      </c>
      <c r="K3154" s="11">
        <f>(Table1[[#This Row],[deadline]]/86400)+25569+(-5/24)</f>
        <v>41580.659340277773</v>
      </c>
      <c r="L3154">
        <v>1380833367</v>
      </c>
      <c r="M3154" s="11">
        <f>(Table1[[#This Row],[launched_at]]/86400)+25569+(-5/24)</f>
        <v>41550.659340277773</v>
      </c>
      <c r="N3154" s="12">
        <f>Table1[[#This Row],[Date Created Conversion]]</f>
        <v>41550.659340277773</v>
      </c>
      <c r="O3154" s="13">
        <f>Table1[[#This Row],[Date Created Conversion]]</f>
        <v>41550.659340277773</v>
      </c>
      <c r="P3154" t="b">
        <v>1</v>
      </c>
      <c r="Q3154">
        <v>67</v>
      </c>
      <c r="R3154" s="6">
        <f>E3154/Q3154</f>
        <v>34.791044776119406</v>
      </c>
      <c r="S3154" t="b">
        <v>1</v>
      </c>
      <c r="T3154" t="s">
        <v>8271</v>
      </c>
      <c r="U3154" s="7" t="str">
        <f t="shared" si="148"/>
        <v>theater</v>
      </c>
      <c r="V3154" t="str">
        <f t="shared" si="149"/>
        <v>plays</v>
      </c>
    </row>
    <row r="3155" spans="1:22" ht="46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5">
        <f t="shared" si="147"/>
        <v>3.3558333333333334</v>
      </c>
      <c r="G3155" t="s">
        <v>8219</v>
      </c>
      <c r="H3155" t="s">
        <v>8224</v>
      </c>
      <c r="I3155" t="s">
        <v>8246</v>
      </c>
      <c r="J3155">
        <v>1304225940</v>
      </c>
      <c r="K3155" s="11">
        <f>(Table1[[#This Row],[deadline]]/86400)+25569+(-5/24)</f>
        <v>40663.999305555553</v>
      </c>
      <c r="L3155">
        <v>1301542937</v>
      </c>
      <c r="M3155" s="11">
        <f>(Table1[[#This Row],[launched_at]]/86400)+25569+(-5/24)</f>
        <v>40632.946030092593</v>
      </c>
      <c r="N3155" s="12">
        <f>Table1[[#This Row],[Date Created Conversion]]</f>
        <v>40632.946030092593</v>
      </c>
      <c r="O3155" s="13">
        <f>Table1[[#This Row],[Date Created Conversion]]</f>
        <v>40632.946030092593</v>
      </c>
      <c r="P3155" t="b">
        <v>1</v>
      </c>
      <c r="Q3155">
        <v>241</v>
      </c>
      <c r="R3155" s="6">
        <f>E3155/Q3155</f>
        <v>41.773858921161825</v>
      </c>
      <c r="S3155" t="b">
        <v>1</v>
      </c>
      <c r="T3155" t="s">
        <v>8271</v>
      </c>
      <c r="U3155" s="7" t="str">
        <f t="shared" si="148"/>
        <v>theater</v>
      </c>
      <c r="V3155" t="str">
        <f t="shared" si="149"/>
        <v>plays</v>
      </c>
    </row>
    <row r="3156" spans="1:22" ht="46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5">
        <f t="shared" si="147"/>
        <v>1.1292857142857142</v>
      </c>
      <c r="G3156" t="s">
        <v>8219</v>
      </c>
      <c r="H3156" t="s">
        <v>8224</v>
      </c>
      <c r="I3156" t="s">
        <v>8246</v>
      </c>
      <c r="J3156">
        <v>1333310458</v>
      </c>
      <c r="K3156" s="11">
        <f>(Table1[[#This Row],[deadline]]/86400)+25569+(-5/24)</f>
        <v>41000.625671296293</v>
      </c>
      <c r="L3156">
        <v>1330722058</v>
      </c>
      <c r="M3156" s="11">
        <f>(Table1[[#This Row],[launched_at]]/86400)+25569+(-5/24)</f>
        <v>40970.667337962957</v>
      </c>
      <c r="N3156" s="12">
        <f>Table1[[#This Row],[Date Created Conversion]]</f>
        <v>40970.667337962957</v>
      </c>
      <c r="O3156" s="13">
        <f>Table1[[#This Row],[Date Created Conversion]]</f>
        <v>40970.667337962957</v>
      </c>
      <c r="P3156" t="b">
        <v>1</v>
      </c>
      <c r="Q3156">
        <v>123</v>
      </c>
      <c r="R3156" s="6">
        <f>E3156/Q3156</f>
        <v>64.268292682926827</v>
      </c>
      <c r="S3156" t="b">
        <v>1</v>
      </c>
      <c r="T3156" t="s">
        <v>8271</v>
      </c>
      <c r="U3156" s="7" t="str">
        <f t="shared" si="148"/>
        <v>theater</v>
      </c>
      <c r="V3156" t="str">
        <f t="shared" si="149"/>
        <v>plays</v>
      </c>
    </row>
    <row r="3157" spans="1:22" ht="46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5">
        <f t="shared" si="147"/>
        <v>1.885046</v>
      </c>
      <c r="G3157" t="s">
        <v>8219</v>
      </c>
      <c r="H3157" t="s">
        <v>8225</v>
      </c>
      <c r="I3157" t="s">
        <v>8247</v>
      </c>
      <c r="J3157">
        <v>1356004725</v>
      </c>
      <c r="K3157" s="11">
        <f>(Table1[[#This Row],[deadline]]/86400)+25569+(-5/24)</f>
        <v>41263.290798611109</v>
      </c>
      <c r="L3157">
        <v>1353412725</v>
      </c>
      <c r="M3157" s="11">
        <f>(Table1[[#This Row],[launched_at]]/86400)+25569+(-5/24)</f>
        <v>41233.290798611109</v>
      </c>
      <c r="N3157" s="12">
        <f>Table1[[#This Row],[Date Created Conversion]]</f>
        <v>41233.290798611109</v>
      </c>
      <c r="O3157" s="13">
        <f>Table1[[#This Row],[Date Created Conversion]]</f>
        <v>41233.290798611109</v>
      </c>
      <c r="P3157" t="b">
        <v>1</v>
      </c>
      <c r="Q3157">
        <v>302</v>
      </c>
      <c r="R3157" s="6">
        <f>E3157/Q3157</f>
        <v>31.209370860927152</v>
      </c>
      <c r="S3157" t="b">
        <v>1</v>
      </c>
      <c r="T3157" t="s">
        <v>8271</v>
      </c>
      <c r="U3157" s="7" t="str">
        <f t="shared" si="148"/>
        <v>theater</v>
      </c>
      <c r="V3157" t="str">
        <f t="shared" si="149"/>
        <v>plays</v>
      </c>
    </row>
    <row r="3158" spans="1:22" ht="46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5">
        <f t="shared" si="147"/>
        <v>1.0181818181818181</v>
      </c>
      <c r="G3158" t="s">
        <v>8219</v>
      </c>
      <c r="H3158" t="s">
        <v>8224</v>
      </c>
      <c r="I3158" t="s">
        <v>8246</v>
      </c>
      <c r="J3158">
        <v>1338591144</v>
      </c>
      <c r="K3158" s="11">
        <f>(Table1[[#This Row],[deadline]]/86400)+25569+(-5/24)</f>
        <v>41061.744722222218</v>
      </c>
      <c r="L3158">
        <v>1335567144</v>
      </c>
      <c r="M3158" s="11">
        <f>(Table1[[#This Row],[launched_at]]/86400)+25569+(-5/24)</f>
        <v>41026.744722222218</v>
      </c>
      <c r="N3158" s="12">
        <f>Table1[[#This Row],[Date Created Conversion]]</f>
        <v>41026.744722222218</v>
      </c>
      <c r="O3158" s="13">
        <f>Table1[[#This Row],[Date Created Conversion]]</f>
        <v>41026.744722222218</v>
      </c>
      <c r="P3158" t="b">
        <v>1</v>
      </c>
      <c r="Q3158">
        <v>89</v>
      </c>
      <c r="R3158" s="6">
        <f>E3158/Q3158</f>
        <v>62.921348314606739</v>
      </c>
      <c r="S3158" t="b">
        <v>1</v>
      </c>
      <c r="T3158" t="s">
        <v>8271</v>
      </c>
      <c r="U3158" s="7" t="str">
        <f t="shared" si="148"/>
        <v>theater</v>
      </c>
      <c r="V3158" t="str">
        <f t="shared" si="149"/>
        <v>plays</v>
      </c>
    </row>
    <row r="3159" spans="1:22" ht="3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5">
        <f t="shared" si="147"/>
        <v>1.01</v>
      </c>
      <c r="G3159" t="s">
        <v>8219</v>
      </c>
      <c r="H3159" t="s">
        <v>8224</v>
      </c>
      <c r="I3159" t="s">
        <v>8246</v>
      </c>
      <c r="J3159">
        <v>1405746000</v>
      </c>
      <c r="K3159" s="11">
        <f>(Table1[[#This Row],[deadline]]/86400)+25569+(-5/24)</f>
        <v>41839</v>
      </c>
      <c r="L3159">
        <v>1404932105</v>
      </c>
      <c r="M3159" s="11">
        <f>(Table1[[#This Row],[launched_at]]/86400)+25569+(-5/24)</f>
        <v>41829.579918981479</v>
      </c>
      <c r="N3159" s="12">
        <f>Table1[[#This Row],[Date Created Conversion]]</f>
        <v>41829.579918981479</v>
      </c>
      <c r="O3159" s="13">
        <f>Table1[[#This Row],[Date Created Conversion]]</f>
        <v>41829.579918981479</v>
      </c>
      <c r="P3159" t="b">
        <v>1</v>
      </c>
      <c r="Q3159">
        <v>41</v>
      </c>
      <c r="R3159" s="6">
        <f>E3159/Q3159</f>
        <v>98.536585365853654</v>
      </c>
      <c r="S3159" t="b">
        <v>1</v>
      </c>
      <c r="T3159" t="s">
        <v>8271</v>
      </c>
      <c r="U3159" s="7" t="str">
        <f t="shared" si="148"/>
        <v>theater</v>
      </c>
      <c r="V3159" t="str">
        <f t="shared" si="149"/>
        <v>plays</v>
      </c>
    </row>
    <row r="3160" spans="1:22" ht="3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5">
        <f t="shared" si="147"/>
        <v>1.1399999999999999</v>
      </c>
      <c r="G3160" t="s">
        <v>8219</v>
      </c>
      <c r="H3160" t="s">
        <v>8224</v>
      </c>
      <c r="I3160" t="s">
        <v>8246</v>
      </c>
      <c r="J3160">
        <v>1374523752</v>
      </c>
      <c r="K3160" s="11">
        <f>(Table1[[#This Row],[deadline]]/86400)+25569+(-5/24)</f>
        <v>41477.631388888891</v>
      </c>
      <c r="L3160">
        <v>1371931752</v>
      </c>
      <c r="M3160" s="11">
        <f>(Table1[[#This Row],[launched_at]]/86400)+25569+(-5/24)</f>
        <v>41447.631388888891</v>
      </c>
      <c r="N3160" s="12">
        <f>Table1[[#This Row],[Date Created Conversion]]</f>
        <v>41447.631388888891</v>
      </c>
      <c r="O3160" s="13">
        <f>Table1[[#This Row],[Date Created Conversion]]</f>
        <v>41447.631388888891</v>
      </c>
      <c r="P3160" t="b">
        <v>1</v>
      </c>
      <c r="Q3160">
        <v>69</v>
      </c>
      <c r="R3160" s="6">
        <f>E3160/Q3160</f>
        <v>82.608695652173907</v>
      </c>
      <c r="S3160" t="b">
        <v>1</v>
      </c>
      <c r="T3160" t="s">
        <v>8271</v>
      </c>
      <c r="U3160" s="7" t="str">
        <f t="shared" si="148"/>
        <v>theater</v>
      </c>
      <c r="V3160" t="str">
        <f t="shared" si="149"/>
        <v>plays</v>
      </c>
    </row>
    <row r="3161" spans="1:22" ht="31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5">
        <f t="shared" si="147"/>
        <v>1.3348133333333334</v>
      </c>
      <c r="G3161" t="s">
        <v>8219</v>
      </c>
      <c r="H3161" t="s">
        <v>8224</v>
      </c>
      <c r="I3161" t="s">
        <v>8246</v>
      </c>
      <c r="J3161">
        <v>1326927600</v>
      </c>
      <c r="K3161" s="11">
        <f>(Table1[[#This Row],[deadline]]/86400)+25569+(-5/24)</f>
        <v>40926.75</v>
      </c>
      <c r="L3161">
        <v>1323221761</v>
      </c>
      <c r="M3161" s="11">
        <f>(Table1[[#This Row],[launched_at]]/86400)+25569+(-5/24)</f>
        <v>40883.858344907407</v>
      </c>
      <c r="N3161" s="12">
        <f>Table1[[#This Row],[Date Created Conversion]]</f>
        <v>40883.858344907407</v>
      </c>
      <c r="O3161" s="13">
        <f>Table1[[#This Row],[Date Created Conversion]]</f>
        <v>40883.858344907407</v>
      </c>
      <c r="P3161" t="b">
        <v>1</v>
      </c>
      <c r="Q3161">
        <v>52</v>
      </c>
      <c r="R3161" s="6">
        <f>E3161/Q3161</f>
        <v>38.504230769230773</v>
      </c>
      <c r="S3161" t="b">
        <v>1</v>
      </c>
      <c r="T3161" t="s">
        <v>8271</v>
      </c>
      <c r="U3161" s="7" t="str">
        <f t="shared" si="148"/>
        <v>theater</v>
      </c>
      <c r="V3161" t="str">
        <f t="shared" si="149"/>
        <v>plays</v>
      </c>
    </row>
    <row r="3162" spans="1:22" ht="46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5">
        <f t="shared" si="147"/>
        <v>1.0153333333333334</v>
      </c>
      <c r="G3162" t="s">
        <v>8219</v>
      </c>
      <c r="H3162" t="s">
        <v>8224</v>
      </c>
      <c r="I3162" t="s">
        <v>8246</v>
      </c>
      <c r="J3162">
        <v>1407905940</v>
      </c>
      <c r="K3162" s="11">
        <f>(Table1[[#This Row],[deadline]]/86400)+25569+(-5/24)</f>
        <v>41863.999305555553</v>
      </c>
      <c r="L3162">
        <v>1405923687</v>
      </c>
      <c r="M3162" s="11">
        <f>(Table1[[#This Row],[launched_at]]/86400)+25569+(-5/24)</f>
        <v>41841.056562499994</v>
      </c>
      <c r="N3162" s="12">
        <f>Table1[[#This Row],[Date Created Conversion]]</f>
        <v>41841.056562499994</v>
      </c>
      <c r="O3162" s="13">
        <f>Table1[[#This Row],[Date Created Conversion]]</f>
        <v>41841.056562499994</v>
      </c>
      <c r="P3162" t="b">
        <v>1</v>
      </c>
      <c r="Q3162">
        <v>57</v>
      </c>
      <c r="R3162" s="6">
        <f>E3162/Q3162</f>
        <v>80.15789473684211</v>
      </c>
      <c r="S3162" t="b">
        <v>1</v>
      </c>
      <c r="T3162" t="s">
        <v>8271</v>
      </c>
      <c r="U3162" s="7" t="str">
        <f t="shared" si="148"/>
        <v>theater</v>
      </c>
      <c r="V3162" t="str">
        <f t="shared" si="149"/>
        <v>plays</v>
      </c>
    </row>
    <row r="3163" spans="1:22" ht="46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5">
        <f t="shared" si="147"/>
        <v>1.0509999999999999</v>
      </c>
      <c r="G3163" t="s">
        <v>8219</v>
      </c>
      <c r="H3163" t="s">
        <v>8225</v>
      </c>
      <c r="I3163" t="s">
        <v>8247</v>
      </c>
      <c r="J3163">
        <v>1413377522</v>
      </c>
      <c r="K3163" s="11">
        <f>(Table1[[#This Row],[deadline]]/86400)+25569+(-5/24)</f>
        <v>41927.327800925923</v>
      </c>
      <c r="L3163">
        <v>1410785522</v>
      </c>
      <c r="M3163" s="11">
        <f>(Table1[[#This Row],[launched_at]]/86400)+25569+(-5/24)</f>
        <v>41897.327800925923</v>
      </c>
      <c r="N3163" s="12">
        <f>Table1[[#This Row],[Date Created Conversion]]</f>
        <v>41897.327800925923</v>
      </c>
      <c r="O3163" s="13">
        <f>Table1[[#This Row],[Date Created Conversion]]</f>
        <v>41897.327800925923</v>
      </c>
      <c r="P3163" t="b">
        <v>1</v>
      </c>
      <c r="Q3163">
        <v>74</v>
      </c>
      <c r="R3163" s="6">
        <f>E3163/Q3163</f>
        <v>28.405405405405407</v>
      </c>
      <c r="S3163" t="b">
        <v>1</v>
      </c>
      <c r="T3163" t="s">
        <v>8271</v>
      </c>
      <c r="U3163" s="7" t="str">
        <f t="shared" si="148"/>
        <v>theater</v>
      </c>
      <c r="V3163" t="str">
        <f t="shared" si="149"/>
        <v>plays</v>
      </c>
    </row>
    <row r="3164" spans="1:22" ht="46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5">
        <f t="shared" si="147"/>
        <v>1.2715000000000001</v>
      </c>
      <c r="G3164" t="s">
        <v>8219</v>
      </c>
      <c r="H3164" t="s">
        <v>8224</v>
      </c>
      <c r="I3164" t="s">
        <v>8246</v>
      </c>
      <c r="J3164">
        <v>1404698400</v>
      </c>
      <c r="K3164" s="11">
        <f>(Table1[[#This Row],[deadline]]/86400)+25569+(-5/24)</f>
        <v>41826.875</v>
      </c>
      <c r="L3164">
        <v>1402331262</v>
      </c>
      <c r="M3164" s="11">
        <f>(Table1[[#This Row],[launched_at]]/86400)+25569+(-5/24)</f>
        <v>41799.47756944444</v>
      </c>
      <c r="N3164" s="12">
        <f>Table1[[#This Row],[Date Created Conversion]]</f>
        <v>41799.47756944444</v>
      </c>
      <c r="O3164" s="13">
        <f>Table1[[#This Row],[Date Created Conversion]]</f>
        <v>41799.47756944444</v>
      </c>
      <c r="P3164" t="b">
        <v>1</v>
      </c>
      <c r="Q3164">
        <v>63</v>
      </c>
      <c r="R3164" s="6">
        <f>E3164/Q3164</f>
        <v>80.730158730158735</v>
      </c>
      <c r="S3164" t="b">
        <v>1</v>
      </c>
      <c r="T3164" t="s">
        <v>8271</v>
      </c>
      <c r="U3164" s="7" t="str">
        <f t="shared" si="148"/>
        <v>theater</v>
      </c>
      <c r="V3164" t="str">
        <f t="shared" si="149"/>
        <v>plays</v>
      </c>
    </row>
    <row r="3165" spans="1:22" ht="46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5">
        <f t="shared" si="147"/>
        <v>1.1115384615384616</v>
      </c>
      <c r="G3165" t="s">
        <v>8219</v>
      </c>
      <c r="H3165" t="s">
        <v>8224</v>
      </c>
      <c r="I3165" t="s">
        <v>8246</v>
      </c>
      <c r="J3165">
        <v>1402855525</v>
      </c>
      <c r="K3165" s="11">
        <f>(Table1[[#This Row],[deadline]]/86400)+25569+(-5/24)</f>
        <v>41805.545428240737</v>
      </c>
      <c r="L3165">
        <v>1400263525</v>
      </c>
      <c r="M3165" s="11">
        <f>(Table1[[#This Row],[launched_at]]/86400)+25569+(-5/24)</f>
        <v>41775.545428240737</v>
      </c>
      <c r="N3165" s="12">
        <f>Table1[[#This Row],[Date Created Conversion]]</f>
        <v>41775.545428240737</v>
      </c>
      <c r="O3165" s="13">
        <f>Table1[[#This Row],[Date Created Conversion]]</f>
        <v>41775.545428240737</v>
      </c>
      <c r="P3165" t="b">
        <v>1</v>
      </c>
      <c r="Q3165">
        <v>72</v>
      </c>
      <c r="R3165" s="6">
        <f>E3165/Q3165</f>
        <v>200.69444444444446</v>
      </c>
      <c r="S3165" t="b">
        <v>1</v>
      </c>
      <c r="T3165" t="s">
        <v>8271</v>
      </c>
      <c r="U3165" s="7" t="str">
        <f t="shared" si="148"/>
        <v>theater</v>
      </c>
      <c r="V3165" t="str">
        <f t="shared" si="149"/>
        <v>plays</v>
      </c>
    </row>
    <row r="3166" spans="1:22" ht="46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5">
        <f t="shared" si="147"/>
        <v>1.0676000000000001</v>
      </c>
      <c r="G3166" t="s">
        <v>8219</v>
      </c>
      <c r="H3166" t="s">
        <v>8224</v>
      </c>
      <c r="I3166" t="s">
        <v>8246</v>
      </c>
      <c r="J3166">
        <v>1402341615</v>
      </c>
      <c r="K3166" s="11">
        <f>(Table1[[#This Row],[deadline]]/86400)+25569+(-5/24)</f>
        <v>41799.597395833327</v>
      </c>
      <c r="L3166">
        <v>1399490415</v>
      </c>
      <c r="M3166" s="11">
        <f>(Table1[[#This Row],[launched_at]]/86400)+25569+(-5/24)</f>
        <v>41766.597395833327</v>
      </c>
      <c r="N3166" s="12">
        <f>Table1[[#This Row],[Date Created Conversion]]</f>
        <v>41766.597395833327</v>
      </c>
      <c r="O3166" s="13">
        <f>Table1[[#This Row],[Date Created Conversion]]</f>
        <v>41766.597395833327</v>
      </c>
      <c r="P3166" t="b">
        <v>1</v>
      </c>
      <c r="Q3166">
        <v>71</v>
      </c>
      <c r="R3166" s="6">
        <f>E3166/Q3166</f>
        <v>37.591549295774648</v>
      </c>
      <c r="S3166" t="b">
        <v>1</v>
      </c>
      <c r="T3166" t="s">
        <v>8271</v>
      </c>
      <c r="U3166" s="7" t="str">
        <f t="shared" si="148"/>
        <v>theater</v>
      </c>
      <c r="V3166" t="str">
        <f t="shared" si="149"/>
        <v>plays</v>
      </c>
    </row>
    <row r="3167" spans="1:22" ht="46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5">
        <f t="shared" si="147"/>
        <v>1.6266666666666667</v>
      </c>
      <c r="G3167" t="s">
        <v>8219</v>
      </c>
      <c r="H3167" t="s">
        <v>8224</v>
      </c>
      <c r="I3167" t="s">
        <v>8246</v>
      </c>
      <c r="J3167">
        <v>1304395140</v>
      </c>
      <c r="K3167" s="11">
        <f>(Table1[[#This Row],[deadline]]/86400)+25569+(-5/24)</f>
        <v>40665.957638888889</v>
      </c>
      <c r="L3167">
        <v>1302493760</v>
      </c>
      <c r="M3167" s="11">
        <f>(Table1[[#This Row],[launched_at]]/86400)+25569+(-5/24)</f>
        <v>40643.950925925921</v>
      </c>
      <c r="N3167" s="12">
        <f>Table1[[#This Row],[Date Created Conversion]]</f>
        <v>40643.950925925921</v>
      </c>
      <c r="O3167" s="13">
        <f>Table1[[#This Row],[Date Created Conversion]]</f>
        <v>40643.950925925921</v>
      </c>
      <c r="P3167" t="b">
        <v>1</v>
      </c>
      <c r="Q3167">
        <v>21</v>
      </c>
      <c r="R3167" s="6">
        <f>E3167/Q3167</f>
        <v>58.095238095238095</v>
      </c>
      <c r="S3167" t="b">
        <v>1</v>
      </c>
      <c r="T3167" t="s">
        <v>8271</v>
      </c>
      <c r="U3167" s="7" t="str">
        <f t="shared" si="148"/>
        <v>theater</v>
      </c>
      <c r="V3167" t="str">
        <f t="shared" si="149"/>
        <v>plays</v>
      </c>
    </row>
    <row r="3168" spans="1:22" ht="46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5">
        <f t="shared" si="147"/>
        <v>1.6022808571428573</v>
      </c>
      <c r="G3168" t="s">
        <v>8219</v>
      </c>
      <c r="H3168" t="s">
        <v>8224</v>
      </c>
      <c r="I3168" t="s">
        <v>8246</v>
      </c>
      <c r="J3168">
        <v>1416988740</v>
      </c>
      <c r="K3168" s="11">
        <f>(Table1[[#This Row],[deadline]]/86400)+25569+(-5/24)</f>
        <v>41969.124305555553</v>
      </c>
      <c r="L3168">
        <v>1414514153</v>
      </c>
      <c r="M3168" s="11">
        <f>(Table1[[#This Row],[launched_at]]/86400)+25569+(-5/24)</f>
        <v>41940.483252314814</v>
      </c>
      <c r="N3168" s="12">
        <f>Table1[[#This Row],[Date Created Conversion]]</f>
        <v>41940.483252314814</v>
      </c>
      <c r="O3168" s="13">
        <f>Table1[[#This Row],[Date Created Conversion]]</f>
        <v>41940.483252314814</v>
      </c>
      <c r="P3168" t="b">
        <v>1</v>
      </c>
      <c r="Q3168">
        <v>930</v>
      </c>
      <c r="R3168" s="6">
        <f>E3168/Q3168</f>
        <v>60.300892473118282</v>
      </c>
      <c r="S3168" t="b">
        <v>1</v>
      </c>
      <c r="T3168" t="s">
        <v>8271</v>
      </c>
      <c r="U3168" s="7" t="str">
        <f t="shared" si="148"/>
        <v>theater</v>
      </c>
      <c r="V3168" t="str">
        <f t="shared" si="149"/>
        <v>plays</v>
      </c>
    </row>
    <row r="3169" spans="1:22" ht="3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5">
        <f t="shared" si="147"/>
        <v>1.1616666666666666</v>
      </c>
      <c r="G3169" t="s">
        <v>8219</v>
      </c>
      <c r="H3169" t="s">
        <v>8224</v>
      </c>
      <c r="I3169" t="s">
        <v>8246</v>
      </c>
      <c r="J3169">
        <v>1406952781</v>
      </c>
      <c r="K3169" s="11">
        <f>(Table1[[#This Row],[deadline]]/86400)+25569+(-5/24)</f>
        <v>41852.967372685183</v>
      </c>
      <c r="L3169">
        <v>1405743181</v>
      </c>
      <c r="M3169" s="11">
        <f>(Table1[[#This Row],[launched_at]]/86400)+25569+(-5/24)</f>
        <v>41838.967372685183</v>
      </c>
      <c r="N3169" s="12">
        <f>Table1[[#This Row],[Date Created Conversion]]</f>
        <v>41838.967372685183</v>
      </c>
      <c r="O3169" s="13">
        <f>Table1[[#This Row],[Date Created Conversion]]</f>
        <v>41838.967372685183</v>
      </c>
      <c r="P3169" t="b">
        <v>1</v>
      </c>
      <c r="Q3169">
        <v>55</v>
      </c>
      <c r="R3169" s="6">
        <f>E3169/Q3169</f>
        <v>63.363636363636367</v>
      </c>
      <c r="S3169" t="b">
        <v>1</v>
      </c>
      <c r="T3169" t="s">
        <v>8271</v>
      </c>
      <c r="U3169" s="7" t="str">
        <f t="shared" si="148"/>
        <v>theater</v>
      </c>
      <c r="V3169" t="str">
        <f t="shared" si="149"/>
        <v>plays</v>
      </c>
    </row>
    <row r="3170" spans="1:22" ht="46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5">
        <f t="shared" si="147"/>
        <v>1.242</v>
      </c>
      <c r="G3170" t="s">
        <v>8219</v>
      </c>
      <c r="H3170" t="s">
        <v>8224</v>
      </c>
      <c r="I3170" t="s">
        <v>8246</v>
      </c>
      <c r="J3170">
        <v>1402696800</v>
      </c>
      <c r="K3170" s="11">
        <f>(Table1[[#This Row],[deadline]]/86400)+25569+(-5/24)</f>
        <v>41803.708333333328</v>
      </c>
      <c r="L3170">
        <v>1399948353</v>
      </c>
      <c r="M3170" s="11">
        <f>(Table1[[#This Row],[launched_at]]/86400)+25569+(-5/24)</f>
        <v>41771.897604166668</v>
      </c>
      <c r="N3170" s="12">
        <f>Table1[[#This Row],[Date Created Conversion]]</f>
        <v>41771.897604166668</v>
      </c>
      <c r="O3170" s="13">
        <f>Table1[[#This Row],[Date Created Conversion]]</f>
        <v>41771.897604166668</v>
      </c>
      <c r="P3170" t="b">
        <v>1</v>
      </c>
      <c r="Q3170">
        <v>61</v>
      </c>
      <c r="R3170" s="6">
        <f>E3170/Q3170</f>
        <v>50.901639344262293</v>
      </c>
      <c r="S3170" t="b">
        <v>1</v>
      </c>
      <c r="T3170" t="s">
        <v>8271</v>
      </c>
      <c r="U3170" s="7" t="str">
        <f t="shared" si="148"/>
        <v>theater</v>
      </c>
      <c r="V3170" t="str">
        <f t="shared" si="149"/>
        <v>plays</v>
      </c>
    </row>
    <row r="3171" spans="1:22" ht="3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5">
        <f t="shared" si="147"/>
        <v>1.030125</v>
      </c>
      <c r="G3171" t="s">
        <v>8219</v>
      </c>
      <c r="H3171" t="s">
        <v>8224</v>
      </c>
      <c r="I3171" t="s">
        <v>8246</v>
      </c>
      <c r="J3171">
        <v>1386910740</v>
      </c>
      <c r="K3171" s="11">
        <f>(Table1[[#This Row],[deadline]]/86400)+25569+(-5/24)</f>
        <v>41620.999305555553</v>
      </c>
      <c r="L3171">
        <v>1384364561</v>
      </c>
      <c r="M3171" s="11">
        <f>(Table1[[#This Row],[launched_at]]/86400)+25569+(-5/24)</f>
        <v>41591.529641203699</v>
      </c>
      <c r="N3171" s="12">
        <f>Table1[[#This Row],[Date Created Conversion]]</f>
        <v>41591.529641203699</v>
      </c>
      <c r="O3171" s="13">
        <f>Table1[[#This Row],[Date Created Conversion]]</f>
        <v>41591.529641203699</v>
      </c>
      <c r="P3171" t="b">
        <v>1</v>
      </c>
      <c r="Q3171">
        <v>82</v>
      </c>
      <c r="R3171" s="6">
        <f>E3171/Q3171</f>
        <v>100.5</v>
      </c>
      <c r="S3171" t="b">
        <v>1</v>
      </c>
      <c r="T3171" t="s">
        <v>8271</v>
      </c>
      <c r="U3171" s="7" t="str">
        <f t="shared" si="148"/>
        <v>theater</v>
      </c>
      <c r="V3171" t="str">
        <f t="shared" si="149"/>
        <v>plays</v>
      </c>
    </row>
    <row r="3172" spans="1:22" ht="31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5">
        <f t="shared" si="147"/>
        <v>1.1225000000000001</v>
      </c>
      <c r="G3172" t="s">
        <v>8219</v>
      </c>
      <c r="H3172" t="s">
        <v>8224</v>
      </c>
      <c r="I3172" t="s">
        <v>8246</v>
      </c>
      <c r="J3172">
        <v>1404273600</v>
      </c>
      <c r="K3172" s="11">
        <f>(Table1[[#This Row],[deadline]]/86400)+25569+(-5/24)</f>
        <v>41821.958333333328</v>
      </c>
      <c r="L3172">
        <v>1401414944</v>
      </c>
      <c r="M3172" s="11">
        <f>(Table1[[#This Row],[launched_at]]/86400)+25569+(-5/24)</f>
        <v>41788.872037037036</v>
      </c>
      <c r="N3172" s="12">
        <f>Table1[[#This Row],[Date Created Conversion]]</f>
        <v>41788.872037037036</v>
      </c>
      <c r="O3172" s="13">
        <f>Table1[[#This Row],[Date Created Conversion]]</f>
        <v>41788.872037037036</v>
      </c>
      <c r="P3172" t="b">
        <v>1</v>
      </c>
      <c r="Q3172">
        <v>71</v>
      </c>
      <c r="R3172" s="6">
        <f>E3172/Q3172</f>
        <v>31.619718309859156</v>
      </c>
      <c r="S3172" t="b">
        <v>1</v>
      </c>
      <c r="T3172" t="s">
        <v>8271</v>
      </c>
      <c r="U3172" s="7" t="str">
        <f t="shared" si="148"/>
        <v>theater</v>
      </c>
      <c r="V3172" t="str">
        <f t="shared" si="149"/>
        <v>plays</v>
      </c>
    </row>
    <row r="3173" spans="1:22" ht="46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5">
        <f t="shared" si="147"/>
        <v>1.0881428571428571</v>
      </c>
      <c r="G3173" t="s">
        <v>8219</v>
      </c>
      <c r="H3173" t="s">
        <v>8225</v>
      </c>
      <c r="I3173" t="s">
        <v>8247</v>
      </c>
      <c r="J3173">
        <v>1462545358</v>
      </c>
      <c r="K3173" s="11">
        <f>(Table1[[#This Row],[deadline]]/86400)+25569+(-5/24)</f>
        <v>42496.399976851848</v>
      </c>
      <c r="L3173">
        <v>1459953358</v>
      </c>
      <c r="M3173" s="11">
        <f>(Table1[[#This Row],[launched_at]]/86400)+25569+(-5/24)</f>
        <v>42466.399976851848</v>
      </c>
      <c r="N3173" s="12">
        <f>Table1[[#This Row],[Date Created Conversion]]</f>
        <v>42466.399976851848</v>
      </c>
      <c r="O3173" s="13">
        <f>Table1[[#This Row],[Date Created Conversion]]</f>
        <v>42466.399976851848</v>
      </c>
      <c r="P3173" t="b">
        <v>1</v>
      </c>
      <c r="Q3173">
        <v>117</v>
      </c>
      <c r="R3173" s="6">
        <f>E3173/Q3173</f>
        <v>65.102564102564102</v>
      </c>
      <c r="S3173" t="b">
        <v>1</v>
      </c>
      <c r="T3173" t="s">
        <v>8271</v>
      </c>
      <c r="U3173" s="7" t="str">
        <f t="shared" si="148"/>
        <v>theater</v>
      </c>
      <c r="V3173" t="str">
        <f t="shared" si="149"/>
        <v>plays</v>
      </c>
    </row>
    <row r="3174" spans="1:22" ht="46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5">
        <f t="shared" si="147"/>
        <v>1.1499999999999999</v>
      </c>
      <c r="G3174" t="s">
        <v>8219</v>
      </c>
      <c r="H3174" t="s">
        <v>8224</v>
      </c>
      <c r="I3174" t="s">
        <v>8246</v>
      </c>
      <c r="J3174">
        <v>1329240668</v>
      </c>
      <c r="K3174" s="11">
        <f>(Table1[[#This Row],[deadline]]/86400)+25569+(-5/24)</f>
        <v>40953.521620370368</v>
      </c>
      <c r="L3174">
        <v>1326648668</v>
      </c>
      <c r="M3174" s="11">
        <f>(Table1[[#This Row],[launched_at]]/86400)+25569+(-5/24)</f>
        <v>40923.521620370368</v>
      </c>
      <c r="N3174" s="12">
        <f>Table1[[#This Row],[Date Created Conversion]]</f>
        <v>40923.521620370368</v>
      </c>
      <c r="O3174" s="13">
        <f>Table1[[#This Row],[Date Created Conversion]]</f>
        <v>40923.521620370368</v>
      </c>
      <c r="P3174" t="b">
        <v>1</v>
      </c>
      <c r="Q3174">
        <v>29</v>
      </c>
      <c r="R3174" s="6">
        <f>E3174/Q3174</f>
        <v>79.310344827586206</v>
      </c>
      <c r="S3174" t="b">
        <v>1</v>
      </c>
      <c r="T3174" t="s">
        <v>8271</v>
      </c>
      <c r="U3174" s="7" t="str">
        <f t="shared" si="148"/>
        <v>theater</v>
      </c>
      <c r="V3174" t="str">
        <f t="shared" si="149"/>
        <v>plays</v>
      </c>
    </row>
    <row r="3175" spans="1:22" ht="46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5">
        <f t="shared" si="147"/>
        <v>1.03</v>
      </c>
      <c r="G3175" t="s">
        <v>8219</v>
      </c>
      <c r="H3175" t="s">
        <v>8224</v>
      </c>
      <c r="I3175" t="s">
        <v>8246</v>
      </c>
      <c r="J3175">
        <v>1411765492</v>
      </c>
      <c r="K3175" s="11">
        <f>(Table1[[#This Row],[deadline]]/86400)+25569+(-5/24)</f>
        <v>41908.670046296298</v>
      </c>
      <c r="L3175">
        <v>1409173492</v>
      </c>
      <c r="M3175" s="11">
        <f>(Table1[[#This Row],[launched_at]]/86400)+25569+(-5/24)</f>
        <v>41878.670046296298</v>
      </c>
      <c r="N3175" s="12">
        <f>Table1[[#This Row],[Date Created Conversion]]</f>
        <v>41878.670046296298</v>
      </c>
      <c r="O3175" s="13">
        <f>Table1[[#This Row],[Date Created Conversion]]</f>
        <v>41878.670046296298</v>
      </c>
      <c r="P3175" t="b">
        <v>1</v>
      </c>
      <c r="Q3175">
        <v>74</v>
      </c>
      <c r="R3175" s="6">
        <f>E3175/Q3175</f>
        <v>139.18918918918919</v>
      </c>
      <c r="S3175" t="b">
        <v>1</v>
      </c>
      <c r="T3175" t="s">
        <v>8271</v>
      </c>
      <c r="U3175" s="7" t="str">
        <f t="shared" si="148"/>
        <v>theater</v>
      </c>
      <c r="V3175" t="str">
        <f t="shared" si="149"/>
        <v>plays</v>
      </c>
    </row>
    <row r="3176" spans="1:22" ht="46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5">
        <f t="shared" si="147"/>
        <v>1.0113333333333334</v>
      </c>
      <c r="G3176" t="s">
        <v>8219</v>
      </c>
      <c r="H3176" t="s">
        <v>8224</v>
      </c>
      <c r="I3176" t="s">
        <v>8246</v>
      </c>
      <c r="J3176">
        <v>1408999508</v>
      </c>
      <c r="K3176" s="11">
        <f>(Table1[[#This Row],[deadline]]/86400)+25569+(-5/24)</f>
        <v>41876.656342592592</v>
      </c>
      <c r="L3176">
        <v>1407789908</v>
      </c>
      <c r="M3176" s="11">
        <f>(Table1[[#This Row],[launched_at]]/86400)+25569+(-5/24)</f>
        <v>41862.656342592592</v>
      </c>
      <c r="N3176" s="12">
        <f>Table1[[#This Row],[Date Created Conversion]]</f>
        <v>41862.656342592592</v>
      </c>
      <c r="O3176" s="13">
        <f>Table1[[#This Row],[Date Created Conversion]]</f>
        <v>41862.656342592592</v>
      </c>
      <c r="P3176" t="b">
        <v>1</v>
      </c>
      <c r="Q3176">
        <v>23</v>
      </c>
      <c r="R3176" s="6">
        <f>E3176/Q3176</f>
        <v>131.91304347826087</v>
      </c>
      <c r="S3176" t="b">
        <v>1</v>
      </c>
      <c r="T3176" t="s">
        <v>8271</v>
      </c>
      <c r="U3176" s="7" t="str">
        <f t="shared" si="148"/>
        <v>theater</v>
      </c>
      <c r="V3176" t="str">
        <f t="shared" si="149"/>
        <v>plays</v>
      </c>
    </row>
    <row r="3177" spans="1:22" ht="46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5">
        <f t="shared" si="147"/>
        <v>1.0955999999999999</v>
      </c>
      <c r="G3177" t="s">
        <v>8219</v>
      </c>
      <c r="H3177" t="s">
        <v>8224</v>
      </c>
      <c r="I3177" t="s">
        <v>8246</v>
      </c>
      <c r="J3177">
        <v>1297977427</v>
      </c>
      <c r="K3177" s="11">
        <f>(Table1[[#This Row],[deadline]]/86400)+25569+(-5/24)</f>
        <v>40591.678553240738</v>
      </c>
      <c r="L3177">
        <v>1292793427</v>
      </c>
      <c r="M3177" s="11">
        <f>(Table1[[#This Row],[launched_at]]/86400)+25569+(-5/24)</f>
        <v>40531.678553240738</v>
      </c>
      <c r="N3177" s="12">
        <f>Table1[[#This Row],[Date Created Conversion]]</f>
        <v>40531.678553240738</v>
      </c>
      <c r="O3177" s="13">
        <f>Table1[[#This Row],[Date Created Conversion]]</f>
        <v>40531.678553240738</v>
      </c>
      <c r="P3177" t="b">
        <v>1</v>
      </c>
      <c r="Q3177">
        <v>60</v>
      </c>
      <c r="R3177" s="6">
        <f>E3177/Q3177</f>
        <v>91.3</v>
      </c>
      <c r="S3177" t="b">
        <v>1</v>
      </c>
      <c r="T3177" t="s">
        <v>8271</v>
      </c>
      <c r="U3177" s="7" t="str">
        <f t="shared" si="148"/>
        <v>theater</v>
      </c>
      <c r="V3177" t="str">
        <f t="shared" si="149"/>
        <v>plays</v>
      </c>
    </row>
    <row r="3178" spans="1:22" ht="46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5">
        <f t="shared" si="147"/>
        <v>1.148421052631579</v>
      </c>
      <c r="G3178" t="s">
        <v>8219</v>
      </c>
      <c r="H3178" t="s">
        <v>8224</v>
      </c>
      <c r="I3178" t="s">
        <v>8246</v>
      </c>
      <c r="J3178">
        <v>1376838000</v>
      </c>
      <c r="K3178" s="11">
        <f>(Table1[[#This Row],[deadline]]/86400)+25569+(-5/24)</f>
        <v>41504.416666666664</v>
      </c>
      <c r="L3178">
        <v>1374531631</v>
      </c>
      <c r="M3178" s="11">
        <f>(Table1[[#This Row],[launched_at]]/86400)+25569+(-5/24)</f>
        <v>41477.722581018512</v>
      </c>
      <c r="N3178" s="12">
        <f>Table1[[#This Row],[Date Created Conversion]]</f>
        <v>41477.722581018512</v>
      </c>
      <c r="O3178" s="13">
        <f>Table1[[#This Row],[Date Created Conversion]]</f>
        <v>41477.722581018512</v>
      </c>
      <c r="P3178" t="b">
        <v>1</v>
      </c>
      <c r="Q3178">
        <v>55</v>
      </c>
      <c r="R3178" s="6">
        <f>E3178/Q3178</f>
        <v>39.672727272727272</v>
      </c>
      <c r="S3178" t="b">
        <v>1</v>
      </c>
      <c r="T3178" t="s">
        <v>8271</v>
      </c>
      <c r="U3178" s="7" t="str">
        <f t="shared" si="148"/>
        <v>theater</v>
      </c>
      <c r="V3178" t="str">
        <f t="shared" si="149"/>
        <v>plays</v>
      </c>
    </row>
    <row r="3179" spans="1:22" ht="46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5">
        <f t="shared" si="147"/>
        <v>1.1739999999999999</v>
      </c>
      <c r="G3179" t="s">
        <v>8219</v>
      </c>
      <c r="H3179" t="s">
        <v>8224</v>
      </c>
      <c r="I3179" t="s">
        <v>8246</v>
      </c>
      <c r="J3179">
        <v>1403366409</v>
      </c>
      <c r="K3179" s="11">
        <f>(Table1[[#This Row],[deadline]]/86400)+25569+(-5/24)</f>
        <v>41811.458437499998</v>
      </c>
      <c r="L3179">
        <v>1400774409</v>
      </c>
      <c r="M3179" s="11">
        <f>(Table1[[#This Row],[launched_at]]/86400)+25569+(-5/24)</f>
        <v>41781.458437499998</v>
      </c>
      <c r="N3179" s="12">
        <f>Table1[[#This Row],[Date Created Conversion]]</f>
        <v>41781.458437499998</v>
      </c>
      <c r="O3179" s="13">
        <f>Table1[[#This Row],[Date Created Conversion]]</f>
        <v>41781.458437499998</v>
      </c>
      <c r="P3179" t="b">
        <v>1</v>
      </c>
      <c r="Q3179">
        <v>51</v>
      </c>
      <c r="R3179" s="6">
        <f>E3179/Q3179</f>
        <v>57.549019607843135</v>
      </c>
      <c r="S3179" t="b">
        <v>1</v>
      </c>
      <c r="T3179" t="s">
        <v>8271</v>
      </c>
      <c r="U3179" s="7" t="str">
        <f t="shared" si="148"/>
        <v>theater</v>
      </c>
      <c r="V3179" t="str">
        <f t="shared" si="149"/>
        <v>plays</v>
      </c>
    </row>
    <row r="3180" spans="1:22" ht="46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5">
        <f t="shared" si="147"/>
        <v>1.7173333333333334</v>
      </c>
      <c r="G3180" t="s">
        <v>8219</v>
      </c>
      <c r="H3180" t="s">
        <v>8225</v>
      </c>
      <c r="I3180" t="s">
        <v>8247</v>
      </c>
      <c r="J3180">
        <v>1405521075</v>
      </c>
      <c r="K3180" s="11">
        <f>(Table1[[#This Row],[deadline]]/86400)+25569+(-5/24)</f>
        <v>41836.396701388883</v>
      </c>
      <c r="L3180">
        <v>1402929075</v>
      </c>
      <c r="M3180" s="11">
        <f>(Table1[[#This Row],[launched_at]]/86400)+25569+(-5/24)</f>
        <v>41806.396701388883</v>
      </c>
      <c r="N3180" s="12">
        <f>Table1[[#This Row],[Date Created Conversion]]</f>
        <v>41806.396701388883</v>
      </c>
      <c r="O3180" s="13">
        <f>Table1[[#This Row],[Date Created Conversion]]</f>
        <v>41806.396701388883</v>
      </c>
      <c r="P3180" t="b">
        <v>1</v>
      </c>
      <c r="Q3180">
        <v>78</v>
      </c>
      <c r="R3180" s="6">
        <f>E3180/Q3180</f>
        <v>33.025641025641029</v>
      </c>
      <c r="S3180" t="b">
        <v>1</v>
      </c>
      <c r="T3180" t="s">
        <v>8271</v>
      </c>
      <c r="U3180" s="7" t="str">
        <f t="shared" si="148"/>
        <v>theater</v>
      </c>
      <c r="V3180" t="str">
        <f t="shared" si="149"/>
        <v>plays</v>
      </c>
    </row>
    <row r="3181" spans="1:22" ht="31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5">
        <f t="shared" si="147"/>
        <v>1.1416238095238094</v>
      </c>
      <c r="G3181" t="s">
        <v>8219</v>
      </c>
      <c r="H3181" t="s">
        <v>8224</v>
      </c>
      <c r="I3181" t="s">
        <v>8246</v>
      </c>
      <c r="J3181">
        <v>1367859071</v>
      </c>
      <c r="K3181" s="11">
        <f>(Table1[[#This Row],[deadline]]/86400)+25569+(-5/24)</f>
        <v>41400.49387731481</v>
      </c>
      <c r="L3181">
        <v>1365699071</v>
      </c>
      <c r="M3181" s="11">
        <f>(Table1[[#This Row],[launched_at]]/86400)+25569+(-5/24)</f>
        <v>41375.49387731481</v>
      </c>
      <c r="N3181" s="12">
        <f>Table1[[#This Row],[Date Created Conversion]]</f>
        <v>41375.49387731481</v>
      </c>
      <c r="O3181" s="13">
        <f>Table1[[#This Row],[Date Created Conversion]]</f>
        <v>41375.49387731481</v>
      </c>
      <c r="P3181" t="b">
        <v>1</v>
      </c>
      <c r="Q3181">
        <v>62</v>
      </c>
      <c r="R3181" s="6">
        <f>E3181/Q3181</f>
        <v>77.335806451612896</v>
      </c>
      <c r="S3181" t="b">
        <v>1</v>
      </c>
      <c r="T3181" t="s">
        <v>8271</v>
      </c>
      <c r="U3181" s="7" t="str">
        <f t="shared" si="148"/>
        <v>theater</v>
      </c>
      <c r="V3181" t="str">
        <f t="shared" si="149"/>
        <v>plays</v>
      </c>
    </row>
    <row r="3182" spans="1:22" ht="46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5">
        <f t="shared" si="147"/>
        <v>1.1975</v>
      </c>
      <c r="G3182" t="s">
        <v>8219</v>
      </c>
      <c r="H3182" t="s">
        <v>8225</v>
      </c>
      <c r="I3182" t="s">
        <v>8247</v>
      </c>
      <c r="J3182">
        <v>1403258049</v>
      </c>
      <c r="K3182" s="11">
        <f>(Table1[[#This Row],[deadline]]/86400)+25569+(-5/24)</f>
        <v>41810.204270833332</v>
      </c>
      <c r="L3182">
        <v>1400666049</v>
      </c>
      <c r="M3182" s="11">
        <f>(Table1[[#This Row],[launched_at]]/86400)+25569+(-5/24)</f>
        <v>41780.204270833332</v>
      </c>
      <c r="N3182" s="12">
        <f>Table1[[#This Row],[Date Created Conversion]]</f>
        <v>41780.204270833332</v>
      </c>
      <c r="O3182" s="13">
        <f>Table1[[#This Row],[Date Created Conversion]]</f>
        <v>41780.204270833332</v>
      </c>
      <c r="P3182" t="b">
        <v>1</v>
      </c>
      <c r="Q3182">
        <v>45</v>
      </c>
      <c r="R3182" s="6">
        <f>E3182/Q3182</f>
        <v>31.933333333333334</v>
      </c>
      <c r="S3182" t="b">
        <v>1</v>
      </c>
      <c r="T3182" t="s">
        <v>8271</v>
      </c>
      <c r="U3182" s="7" t="str">
        <f t="shared" si="148"/>
        <v>theater</v>
      </c>
      <c r="V3182" t="str">
        <f t="shared" si="149"/>
        <v>plays</v>
      </c>
    </row>
    <row r="3183" spans="1:22" ht="46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5">
        <f t="shared" si="147"/>
        <v>1.0900000000000001</v>
      </c>
      <c r="G3183" t="s">
        <v>8219</v>
      </c>
      <c r="H3183" t="s">
        <v>8225</v>
      </c>
      <c r="I3183" t="s">
        <v>8247</v>
      </c>
      <c r="J3183">
        <v>1402848000</v>
      </c>
      <c r="K3183" s="11">
        <f>(Table1[[#This Row],[deadline]]/86400)+25569+(-5/24)</f>
        <v>41805.458333333328</v>
      </c>
      <c r="L3183">
        <v>1400570787</v>
      </c>
      <c r="M3183" s="11">
        <f>(Table1[[#This Row],[launched_at]]/86400)+25569+(-5/24)</f>
        <v>41779.101701388885</v>
      </c>
      <c r="N3183" s="12">
        <f>Table1[[#This Row],[Date Created Conversion]]</f>
        <v>41779.101701388885</v>
      </c>
      <c r="O3183" s="13">
        <f>Table1[[#This Row],[Date Created Conversion]]</f>
        <v>41779.101701388885</v>
      </c>
      <c r="P3183" t="b">
        <v>1</v>
      </c>
      <c r="Q3183">
        <v>15</v>
      </c>
      <c r="R3183" s="6">
        <f>E3183/Q3183</f>
        <v>36.333333333333336</v>
      </c>
      <c r="S3183" t="b">
        <v>1</v>
      </c>
      <c r="T3183" t="s">
        <v>8271</v>
      </c>
      <c r="U3183" s="7" t="str">
        <f t="shared" si="148"/>
        <v>theater</v>
      </c>
      <c r="V3183" t="str">
        <f t="shared" si="149"/>
        <v>plays</v>
      </c>
    </row>
    <row r="3184" spans="1:22" ht="6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5">
        <f t="shared" si="147"/>
        <v>1.0088571428571429</v>
      </c>
      <c r="G3184" t="s">
        <v>8219</v>
      </c>
      <c r="H3184" t="s">
        <v>8224</v>
      </c>
      <c r="I3184" t="s">
        <v>8246</v>
      </c>
      <c r="J3184">
        <v>1328029200</v>
      </c>
      <c r="K3184" s="11">
        <f>(Table1[[#This Row],[deadline]]/86400)+25569+(-5/24)</f>
        <v>40939.5</v>
      </c>
      <c r="L3184">
        <v>1323211621</v>
      </c>
      <c r="M3184" s="11">
        <f>(Table1[[#This Row],[launched_at]]/86400)+25569+(-5/24)</f>
        <v>40883.740983796291</v>
      </c>
      <c r="N3184" s="12">
        <f>Table1[[#This Row],[Date Created Conversion]]</f>
        <v>40883.740983796291</v>
      </c>
      <c r="O3184" s="13">
        <f>Table1[[#This Row],[Date Created Conversion]]</f>
        <v>40883.740983796291</v>
      </c>
      <c r="P3184" t="b">
        <v>1</v>
      </c>
      <c r="Q3184">
        <v>151</v>
      </c>
      <c r="R3184" s="6">
        <f>E3184/Q3184</f>
        <v>46.768211920529801</v>
      </c>
      <c r="S3184" t="b">
        <v>1</v>
      </c>
      <c r="T3184" t="s">
        <v>8271</v>
      </c>
      <c r="U3184" s="7" t="str">
        <f t="shared" si="148"/>
        <v>theater</v>
      </c>
      <c r="V3184" t="str">
        <f t="shared" si="149"/>
        <v>plays</v>
      </c>
    </row>
    <row r="3185" spans="1:22" ht="46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5">
        <f t="shared" si="147"/>
        <v>1.0900000000000001</v>
      </c>
      <c r="G3185" t="s">
        <v>8219</v>
      </c>
      <c r="H3185" t="s">
        <v>8224</v>
      </c>
      <c r="I3185" t="s">
        <v>8246</v>
      </c>
      <c r="J3185">
        <v>1377284669</v>
      </c>
      <c r="K3185" s="11">
        <f>(Table1[[#This Row],[deadline]]/86400)+25569+(-5/24)</f>
        <v>41509.586446759255</v>
      </c>
      <c r="L3185">
        <v>1375729469</v>
      </c>
      <c r="M3185" s="11">
        <f>(Table1[[#This Row],[launched_at]]/86400)+25569+(-5/24)</f>
        <v>41491.586446759255</v>
      </c>
      <c r="N3185" s="12">
        <f>Table1[[#This Row],[Date Created Conversion]]</f>
        <v>41491.586446759255</v>
      </c>
      <c r="O3185" s="13">
        <f>Table1[[#This Row],[Date Created Conversion]]</f>
        <v>41491.586446759255</v>
      </c>
      <c r="P3185" t="b">
        <v>1</v>
      </c>
      <c r="Q3185">
        <v>68</v>
      </c>
      <c r="R3185" s="6">
        <f>E3185/Q3185</f>
        <v>40.073529411764703</v>
      </c>
      <c r="S3185" t="b">
        <v>1</v>
      </c>
      <c r="T3185" t="s">
        <v>8271</v>
      </c>
      <c r="U3185" s="7" t="str">
        <f t="shared" si="148"/>
        <v>theater</v>
      </c>
      <c r="V3185" t="str">
        <f t="shared" si="149"/>
        <v>plays</v>
      </c>
    </row>
    <row r="3186" spans="1:22" ht="46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5">
        <f t="shared" si="147"/>
        <v>1.0720930232558139</v>
      </c>
      <c r="G3186" t="s">
        <v>8219</v>
      </c>
      <c r="H3186" t="s">
        <v>8224</v>
      </c>
      <c r="I3186" t="s">
        <v>8246</v>
      </c>
      <c r="J3186">
        <v>1404258631</v>
      </c>
      <c r="K3186" s="11">
        <f>(Table1[[#This Row],[deadline]]/86400)+25569+(-5/24)</f>
        <v>41821.785081018512</v>
      </c>
      <c r="L3186">
        <v>1401666631</v>
      </c>
      <c r="M3186" s="11">
        <f>(Table1[[#This Row],[launched_at]]/86400)+25569+(-5/24)</f>
        <v>41791.785081018512</v>
      </c>
      <c r="N3186" s="12">
        <f>Table1[[#This Row],[Date Created Conversion]]</f>
        <v>41791.785081018512</v>
      </c>
      <c r="O3186" s="13">
        <f>Table1[[#This Row],[Date Created Conversion]]</f>
        <v>41791.785081018512</v>
      </c>
      <c r="P3186" t="b">
        <v>1</v>
      </c>
      <c r="Q3186">
        <v>46</v>
      </c>
      <c r="R3186" s="6">
        <f>E3186/Q3186</f>
        <v>100.21739130434783</v>
      </c>
      <c r="S3186" t="b">
        <v>1</v>
      </c>
      <c r="T3186" t="s">
        <v>8271</v>
      </c>
      <c r="U3186" s="7" t="str">
        <f t="shared" si="148"/>
        <v>theater</v>
      </c>
      <c r="V3186" t="str">
        <f t="shared" si="149"/>
        <v>plays</v>
      </c>
    </row>
    <row r="3187" spans="1:22" ht="46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5">
        <f t="shared" si="147"/>
        <v>1</v>
      </c>
      <c r="G3187" t="s">
        <v>8219</v>
      </c>
      <c r="H3187" t="s">
        <v>8225</v>
      </c>
      <c r="I3187" t="s">
        <v>8247</v>
      </c>
      <c r="J3187">
        <v>1405553241</v>
      </c>
      <c r="K3187" s="11">
        <f>(Table1[[#This Row],[deadline]]/86400)+25569+(-5/24)</f>
        <v>41836.768993055557</v>
      </c>
      <c r="L3187">
        <v>1404948441</v>
      </c>
      <c r="M3187" s="11">
        <f>(Table1[[#This Row],[launched_at]]/86400)+25569+(-5/24)</f>
        <v>41829.768993055557</v>
      </c>
      <c r="N3187" s="12">
        <f>Table1[[#This Row],[Date Created Conversion]]</f>
        <v>41829.768993055557</v>
      </c>
      <c r="O3187" s="13">
        <f>Table1[[#This Row],[Date Created Conversion]]</f>
        <v>41829.768993055557</v>
      </c>
      <c r="P3187" t="b">
        <v>1</v>
      </c>
      <c r="Q3187">
        <v>24</v>
      </c>
      <c r="R3187" s="6">
        <f>E3187/Q3187</f>
        <v>41.666666666666664</v>
      </c>
      <c r="S3187" t="b">
        <v>1</v>
      </c>
      <c r="T3187" t="s">
        <v>8271</v>
      </c>
      <c r="U3187" s="7" t="str">
        <f t="shared" si="148"/>
        <v>theater</v>
      </c>
      <c r="V3187" t="str">
        <f t="shared" si="149"/>
        <v>plays</v>
      </c>
    </row>
    <row r="3188" spans="1:22" ht="46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5">
        <f t="shared" si="147"/>
        <v>1.0218750000000001</v>
      </c>
      <c r="G3188" t="s">
        <v>8219</v>
      </c>
      <c r="H3188" t="s">
        <v>8225</v>
      </c>
      <c r="I3188" t="s">
        <v>8247</v>
      </c>
      <c r="J3188">
        <v>1410901200</v>
      </c>
      <c r="K3188" s="11">
        <f>(Table1[[#This Row],[deadline]]/86400)+25569+(-5/24)</f>
        <v>41898.666666666664</v>
      </c>
      <c r="L3188">
        <v>1408313438</v>
      </c>
      <c r="M3188" s="11">
        <f>(Table1[[#This Row],[launched_at]]/86400)+25569+(-5/24)</f>
        <v>41868.715717592589</v>
      </c>
      <c r="N3188" s="12">
        <f>Table1[[#This Row],[Date Created Conversion]]</f>
        <v>41868.715717592589</v>
      </c>
      <c r="O3188" s="13">
        <f>Table1[[#This Row],[Date Created Conversion]]</f>
        <v>41868.715717592589</v>
      </c>
      <c r="P3188" t="b">
        <v>1</v>
      </c>
      <c r="Q3188">
        <v>70</v>
      </c>
      <c r="R3188" s="6">
        <f>E3188/Q3188</f>
        <v>46.714285714285715</v>
      </c>
      <c r="S3188" t="b">
        <v>1</v>
      </c>
      <c r="T3188" t="s">
        <v>8271</v>
      </c>
      <c r="U3188" s="7" t="str">
        <f t="shared" si="148"/>
        <v>theater</v>
      </c>
      <c r="V3188" t="str">
        <f t="shared" si="149"/>
        <v>plays</v>
      </c>
    </row>
    <row r="3189" spans="1:22" ht="46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5">
        <f t="shared" si="147"/>
        <v>1.1629333333333334</v>
      </c>
      <c r="G3189" t="s">
        <v>8219</v>
      </c>
      <c r="H3189" t="s">
        <v>8224</v>
      </c>
      <c r="I3189" t="s">
        <v>8246</v>
      </c>
      <c r="J3189">
        <v>1407167973</v>
      </c>
      <c r="K3189" s="11">
        <f>(Table1[[#This Row],[deadline]]/86400)+25569+(-5/24)</f>
        <v>41855.458020833328</v>
      </c>
      <c r="L3189">
        <v>1405439973</v>
      </c>
      <c r="M3189" s="11">
        <f>(Table1[[#This Row],[launched_at]]/86400)+25569+(-5/24)</f>
        <v>41835.458020833328</v>
      </c>
      <c r="N3189" s="12">
        <f>Table1[[#This Row],[Date Created Conversion]]</f>
        <v>41835.458020833328</v>
      </c>
      <c r="O3189" s="13">
        <f>Table1[[#This Row],[Date Created Conversion]]</f>
        <v>41835.458020833328</v>
      </c>
      <c r="P3189" t="b">
        <v>1</v>
      </c>
      <c r="Q3189">
        <v>244</v>
      </c>
      <c r="R3189" s="6">
        <f>E3189/Q3189</f>
        <v>71.491803278688522</v>
      </c>
      <c r="S3189" t="b">
        <v>1</v>
      </c>
      <c r="T3189" t="s">
        <v>8271</v>
      </c>
      <c r="U3189" s="7" t="str">
        <f t="shared" si="148"/>
        <v>theater</v>
      </c>
      <c r="V3189" t="str">
        <f t="shared" si="149"/>
        <v>plays</v>
      </c>
    </row>
    <row r="3190" spans="1:22" ht="46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5">
        <f t="shared" si="147"/>
        <v>0.65</v>
      </c>
      <c r="G3190" t="s">
        <v>8221</v>
      </c>
      <c r="H3190" t="s">
        <v>8225</v>
      </c>
      <c r="I3190" t="s">
        <v>8247</v>
      </c>
      <c r="J3190">
        <v>1433930302</v>
      </c>
      <c r="K3190" s="11">
        <f>(Table1[[#This Row],[deadline]]/86400)+25569+(-5/24)</f>
        <v>42165.207199074073</v>
      </c>
      <c r="L3190">
        <v>1432115902</v>
      </c>
      <c r="M3190" s="11">
        <f>(Table1[[#This Row],[launched_at]]/86400)+25569+(-5/24)</f>
        <v>42144.207199074073</v>
      </c>
      <c r="N3190" s="12">
        <f>Table1[[#This Row],[Date Created Conversion]]</f>
        <v>42144.207199074073</v>
      </c>
      <c r="O3190" s="13">
        <f>Table1[[#This Row],[Date Created Conversion]]</f>
        <v>42144.207199074073</v>
      </c>
      <c r="P3190" t="b">
        <v>0</v>
      </c>
      <c r="Q3190">
        <v>9</v>
      </c>
      <c r="R3190" s="6">
        <f>E3190/Q3190</f>
        <v>14.444444444444445</v>
      </c>
      <c r="S3190" t="b">
        <v>0</v>
      </c>
      <c r="T3190" t="s">
        <v>8305</v>
      </c>
      <c r="U3190" s="7" t="str">
        <f t="shared" si="148"/>
        <v>theater</v>
      </c>
      <c r="V3190" t="str">
        <f t="shared" si="149"/>
        <v>musical</v>
      </c>
    </row>
    <row r="3191" spans="1:22" ht="46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5">
        <f t="shared" si="147"/>
        <v>0.12327272727272727</v>
      </c>
      <c r="G3191" t="s">
        <v>8221</v>
      </c>
      <c r="H3191" t="s">
        <v>8235</v>
      </c>
      <c r="I3191" t="s">
        <v>8255</v>
      </c>
      <c r="J3191">
        <v>1432455532</v>
      </c>
      <c r="K3191" s="11">
        <f>(Table1[[#This Row],[deadline]]/86400)+25569+(-5/24)</f>
        <v>42148.138101851851</v>
      </c>
      <c r="L3191">
        <v>1429863532</v>
      </c>
      <c r="M3191" s="11">
        <f>(Table1[[#This Row],[launched_at]]/86400)+25569+(-5/24)</f>
        <v>42118.138101851851</v>
      </c>
      <c r="N3191" s="12">
        <f>Table1[[#This Row],[Date Created Conversion]]</f>
        <v>42118.138101851851</v>
      </c>
      <c r="O3191" s="13">
        <f>Table1[[#This Row],[Date Created Conversion]]</f>
        <v>42118.138101851851</v>
      </c>
      <c r="P3191" t="b">
        <v>0</v>
      </c>
      <c r="Q3191">
        <v>19</v>
      </c>
      <c r="R3191" s="6">
        <f>E3191/Q3191</f>
        <v>356.84210526315792</v>
      </c>
      <c r="S3191" t="b">
        <v>0</v>
      </c>
      <c r="T3191" t="s">
        <v>8305</v>
      </c>
      <c r="U3191" s="7" t="str">
        <f t="shared" si="148"/>
        <v>theater</v>
      </c>
      <c r="V3191" t="str">
        <f t="shared" si="149"/>
        <v>musical</v>
      </c>
    </row>
    <row r="3192" spans="1:22" ht="31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5">
        <f t="shared" si="147"/>
        <v>0</v>
      </c>
      <c r="G3192" t="s">
        <v>8221</v>
      </c>
      <c r="H3192" t="s">
        <v>8229</v>
      </c>
      <c r="I3192" t="s">
        <v>8251</v>
      </c>
      <c r="J3192">
        <v>1481258275</v>
      </c>
      <c r="K3192" s="11">
        <f>(Table1[[#This Row],[deadline]]/86400)+25569+(-5/24)</f>
        <v>42712.984664351847</v>
      </c>
      <c r="L3192">
        <v>1478662675</v>
      </c>
      <c r="M3192" s="11">
        <f>(Table1[[#This Row],[launched_at]]/86400)+25569+(-5/24)</f>
        <v>42682.942997685182</v>
      </c>
      <c r="N3192" s="12">
        <f>Table1[[#This Row],[Date Created Conversion]]</f>
        <v>42682.942997685182</v>
      </c>
      <c r="O3192" s="13">
        <f>Table1[[#This Row],[Date Created Conversion]]</f>
        <v>42682.942997685182</v>
      </c>
      <c r="P3192" t="b">
        <v>0</v>
      </c>
      <c r="Q3192">
        <v>0</v>
      </c>
      <c r="R3192" s="6" t="e">
        <f>E3192/Q3192</f>
        <v>#DIV/0!</v>
      </c>
      <c r="S3192" t="b">
        <v>0</v>
      </c>
      <c r="T3192" t="s">
        <v>8305</v>
      </c>
      <c r="U3192" s="7" t="str">
        <f t="shared" si="148"/>
        <v>theater</v>
      </c>
      <c r="V3192" t="str">
        <f t="shared" si="149"/>
        <v>musical</v>
      </c>
    </row>
    <row r="3193" spans="1:22" ht="46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5">
        <f t="shared" si="147"/>
        <v>4.0266666666666666E-2</v>
      </c>
      <c r="G3193" t="s">
        <v>8221</v>
      </c>
      <c r="H3193" t="s">
        <v>8224</v>
      </c>
      <c r="I3193" t="s">
        <v>8246</v>
      </c>
      <c r="J3193">
        <v>1471370869</v>
      </c>
      <c r="K3193" s="11">
        <f>(Table1[[#This Row],[deadline]]/86400)+25569+(-5/24)</f>
        <v>42598.547094907401</v>
      </c>
      <c r="L3193">
        <v>1466186869</v>
      </c>
      <c r="M3193" s="11">
        <f>(Table1[[#This Row],[launched_at]]/86400)+25569+(-5/24)</f>
        <v>42538.547094907401</v>
      </c>
      <c r="N3193" s="12">
        <f>Table1[[#This Row],[Date Created Conversion]]</f>
        <v>42538.547094907401</v>
      </c>
      <c r="O3193" s="13">
        <f>Table1[[#This Row],[Date Created Conversion]]</f>
        <v>42538.547094907401</v>
      </c>
      <c r="P3193" t="b">
        <v>0</v>
      </c>
      <c r="Q3193">
        <v>4</v>
      </c>
      <c r="R3193" s="6">
        <f>E3193/Q3193</f>
        <v>37.75</v>
      </c>
      <c r="S3193" t="b">
        <v>0</v>
      </c>
      <c r="T3193" t="s">
        <v>8305</v>
      </c>
      <c r="U3193" s="7" t="str">
        <f t="shared" si="148"/>
        <v>theater</v>
      </c>
      <c r="V3193" t="str">
        <f t="shared" si="149"/>
        <v>musical</v>
      </c>
    </row>
    <row r="3194" spans="1:22" ht="46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5">
        <f t="shared" si="147"/>
        <v>1.0200000000000001E-2</v>
      </c>
      <c r="G3194" t="s">
        <v>8221</v>
      </c>
      <c r="H3194" t="s">
        <v>8225</v>
      </c>
      <c r="I3194" t="s">
        <v>8247</v>
      </c>
      <c r="J3194">
        <v>1425160800</v>
      </c>
      <c r="K3194" s="11">
        <f>(Table1[[#This Row],[deadline]]/86400)+25569+(-5/24)</f>
        <v>42063.708333333336</v>
      </c>
      <c r="L3194">
        <v>1421274859</v>
      </c>
      <c r="M3194" s="11">
        <f>(Table1[[#This Row],[launched_at]]/86400)+25569+(-5/24)</f>
        <v>42018.732164351844</v>
      </c>
      <c r="N3194" s="12">
        <f>Table1[[#This Row],[Date Created Conversion]]</f>
        <v>42018.732164351844</v>
      </c>
      <c r="O3194" s="13">
        <f>Table1[[#This Row],[Date Created Conversion]]</f>
        <v>42018.732164351844</v>
      </c>
      <c r="P3194" t="b">
        <v>0</v>
      </c>
      <c r="Q3194">
        <v>8</v>
      </c>
      <c r="R3194" s="6">
        <f>E3194/Q3194</f>
        <v>12.75</v>
      </c>
      <c r="S3194" t="b">
        <v>0</v>
      </c>
      <c r="T3194" t="s">
        <v>8305</v>
      </c>
      <c r="U3194" s="7" t="str">
        <f t="shared" si="148"/>
        <v>theater</v>
      </c>
      <c r="V3194" t="str">
        <f t="shared" si="149"/>
        <v>musical</v>
      </c>
    </row>
    <row r="3195" spans="1:22" ht="46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5">
        <f t="shared" si="147"/>
        <v>0.1174</v>
      </c>
      <c r="G3195" t="s">
        <v>8221</v>
      </c>
      <c r="H3195" t="s">
        <v>8225</v>
      </c>
      <c r="I3195" t="s">
        <v>8247</v>
      </c>
      <c r="J3195">
        <v>1424474056</v>
      </c>
      <c r="K3195" s="11">
        <f>(Table1[[#This Row],[deadline]]/86400)+25569+(-5/24)</f>
        <v>42055.759907407402</v>
      </c>
      <c r="L3195">
        <v>1420586056</v>
      </c>
      <c r="M3195" s="11">
        <f>(Table1[[#This Row],[launched_at]]/86400)+25569+(-5/24)</f>
        <v>42010.759907407402</v>
      </c>
      <c r="N3195" s="12">
        <f>Table1[[#This Row],[Date Created Conversion]]</f>
        <v>42010.759907407402</v>
      </c>
      <c r="O3195" s="13">
        <f>Table1[[#This Row],[Date Created Conversion]]</f>
        <v>42010.759907407402</v>
      </c>
      <c r="P3195" t="b">
        <v>0</v>
      </c>
      <c r="Q3195">
        <v>24</v>
      </c>
      <c r="R3195" s="6">
        <f>E3195/Q3195</f>
        <v>24.458333333333332</v>
      </c>
      <c r="S3195" t="b">
        <v>0</v>
      </c>
      <c r="T3195" t="s">
        <v>8305</v>
      </c>
      <c r="U3195" s="7" t="str">
        <f t="shared" si="148"/>
        <v>theater</v>
      </c>
      <c r="V3195" t="str">
        <f t="shared" si="149"/>
        <v>musical</v>
      </c>
    </row>
    <row r="3196" spans="1:22" ht="46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5">
        <f t="shared" si="147"/>
        <v>0</v>
      </c>
      <c r="G3196" t="s">
        <v>8221</v>
      </c>
      <c r="H3196" t="s">
        <v>8224</v>
      </c>
      <c r="I3196" t="s">
        <v>8246</v>
      </c>
      <c r="J3196">
        <v>1437960598</v>
      </c>
      <c r="K3196" s="11">
        <f>(Table1[[#This Row],[deadline]]/86400)+25569+(-5/24)</f>
        <v>42211.854143518511</v>
      </c>
      <c r="L3196">
        <v>1435368598</v>
      </c>
      <c r="M3196" s="11">
        <f>(Table1[[#This Row],[launched_at]]/86400)+25569+(-5/24)</f>
        <v>42181.854143518511</v>
      </c>
      <c r="N3196" s="12">
        <f>Table1[[#This Row],[Date Created Conversion]]</f>
        <v>42181.854143518511</v>
      </c>
      <c r="O3196" s="13">
        <f>Table1[[#This Row],[Date Created Conversion]]</f>
        <v>42181.854143518511</v>
      </c>
      <c r="P3196" t="b">
        <v>0</v>
      </c>
      <c r="Q3196">
        <v>0</v>
      </c>
      <c r="R3196" s="6" t="e">
        <f>E3196/Q3196</f>
        <v>#DIV/0!</v>
      </c>
      <c r="S3196" t="b">
        <v>0</v>
      </c>
      <c r="T3196" t="s">
        <v>8305</v>
      </c>
      <c r="U3196" s="7" t="str">
        <f t="shared" si="148"/>
        <v>theater</v>
      </c>
      <c r="V3196" t="str">
        <f t="shared" si="149"/>
        <v>musical</v>
      </c>
    </row>
    <row r="3197" spans="1:22" ht="46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5">
        <f t="shared" si="147"/>
        <v>0.59142857142857141</v>
      </c>
      <c r="G3197" t="s">
        <v>8221</v>
      </c>
      <c r="H3197" t="s">
        <v>8224</v>
      </c>
      <c r="I3197" t="s">
        <v>8246</v>
      </c>
      <c r="J3197">
        <v>1423750542</v>
      </c>
      <c r="K3197" s="11">
        <f>(Table1[[#This Row],[deadline]]/86400)+25569+(-5/24)</f>
        <v>42047.385902777773</v>
      </c>
      <c r="L3197">
        <v>1421158542</v>
      </c>
      <c r="M3197" s="11">
        <f>(Table1[[#This Row],[launched_at]]/86400)+25569+(-5/24)</f>
        <v>42017.385902777773</v>
      </c>
      <c r="N3197" s="12">
        <f>Table1[[#This Row],[Date Created Conversion]]</f>
        <v>42017.385902777773</v>
      </c>
      <c r="O3197" s="13">
        <f>Table1[[#This Row],[Date Created Conversion]]</f>
        <v>42017.385902777773</v>
      </c>
      <c r="P3197" t="b">
        <v>0</v>
      </c>
      <c r="Q3197">
        <v>39</v>
      </c>
      <c r="R3197" s="6">
        <f>E3197/Q3197</f>
        <v>53.07692307692308</v>
      </c>
      <c r="S3197" t="b">
        <v>0</v>
      </c>
      <c r="T3197" t="s">
        <v>8305</v>
      </c>
      <c r="U3197" s="7" t="str">
        <f t="shared" si="148"/>
        <v>theater</v>
      </c>
      <c r="V3197" t="str">
        <f t="shared" si="149"/>
        <v>musical</v>
      </c>
    </row>
    <row r="3198" spans="1:22" ht="46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5">
        <f t="shared" si="147"/>
        <v>5.9999999999999995E-4</v>
      </c>
      <c r="G3198" t="s">
        <v>8221</v>
      </c>
      <c r="H3198" t="s">
        <v>8224</v>
      </c>
      <c r="I3198" t="s">
        <v>8246</v>
      </c>
      <c r="J3198">
        <v>1438437600</v>
      </c>
      <c r="K3198" s="11">
        <f>(Table1[[#This Row],[deadline]]/86400)+25569+(-5/24)</f>
        <v>42217.374999999993</v>
      </c>
      <c r="L3198">
        <v>1433254875</v>
      </c>
      <c r="M3198" s="11">
        <f>(Table1[[#This Row],[launched_at]]/86400)+25569+(-5/24)</f>
        <v>42157.389756944445</v>
      </c>
      <c r="N3198" s="12">
        <f>Table1[[#This Row],[Date Created Conversion]]</f>
        <v>42157.389756944445</v>
      </c>
      <c r="O3198" s="13">
        <f>Table1[[#This Row],[Date Created Conversion]]</f>
        <v>42157.389756944445</v>
      </c>
      <c r="P3198" t="b">
        <v>0</v>
      </c>
      <c r="Q3198">
        <v>6</v>
      </c>
      <c r="R3198" s="6">
        <f>E3198/Q3198</f>
        <v>300</v>
      </c>
      <c r="S3198" t="b">
        <v>0</v>
      </c>
      <c r="T3198" t="s">
        <v>8305</v>
      </c>
      <c r="U3198" s="7" t="str">
        <f t="shared" si="148"/>
        <v>theater</v>
      </c>
      <c r="V3198" t="str">
        <f t="shared" si="149"/>
        <v>musical</v>
      </c>
    </row>
    <row r="3199" spans="1:22" ht="31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5">
        <f t="shared" si="147"/>
        <v>0.1145</v>
      </c>
      <c r="G3199" t="s">
        <v>8221</v>
      </c>
      <c r="H3199" t="s">
        <v>8234</v>
      </c>
      <c r="I3199" t="s">
        <v>8254</v>
      </c>
      <c r="J3199">
        <v>1423050618</v>
      </c>
      <c r="K3199" s="11">
        <f>(Table1[[#This Row],[deadline]]/86400)+25569+(-5/24)</f>
        <v>42039.28493055555</v>
      </c>
      <c r="L3199">
        <v>1420458618</v>
      </c>
      <c r="M3199" s="11">
        <f>(Table1[[#This Row],[launched_at]]/86400)+25569+(-5/24)</f>
        <v>42009.28493055555</v>
      </c>
      <c r="N3199" s="12">
        <f>Table1[[#This Row],[Date Created Conversion]]</f>
        <v>42009.28493055555</v>
      </c>
      <c r="O3199" s="13">
        <f>Table1[[#This Row],[Date Created Conversion]]</f>
        <v>42009.28493055555</v>
      </c>
      <c r="P3199" t="b">
        <v>0</v>
      </c>
      <c r="Q3199">
        <v>4</v>
      </c>
      <c r="R3199" s="6">
        <f>E3199/Q3199</f>
        <v>286.25</v>
      </c>
      <c r="S3199" t="b">
        <v>0</v>
      </c>
      <c r="T3199" t="s">
        <v>8305</v>
      </c>
      <c r="U3199" s="7" t="str">
        <f t="shared" si="148"/>
        <v>theater</v>
      </c>
      <c r="V3199" t="str">
        <f t="shared" si="149"/>
        <v>musical</v>
      </c>
    </row>
    <row r="3200" spans="1:22" ht="46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5">
        <f t="shared" si="147"/>
        <v>3.6666666666666666E-3</v>
      </c>
      <c r="G3200" t="s">
        <v>8221</v>
      </c>
      <c r="H3200" t="s">
        <v>8232</v>
      </c>
      <c r="I3200" t="s">
        <v>8253</v>
      </c>
      <c r="J3200">
        <v>1424081477</v>
      </c>
      <c r="K3200" s="11">
        <f>(Table1[[#This Row],[deadline]]/86400)+25569+(-5/24)</f>
        <v>42051.216168981475</v>
      </c>
      <c r="L3200">
        <v>1420798277</v>
      </c>
      <c r="M3200" s="11">
        <f>(Table1[[#This Row],[launched_at]]/86400)+25569+(-5/24)</f>
        <v>42013.216168981475</v>
      </c>
      <c r="N3200" s="12">
        <f>Table1[[#This Row],[Date Created Conversion]]</f>
        <v>42013.216168981475</v>
      </c>
      <c r="O3200" s="13">
        <f>Table1[[#This Row],[Date Created Conversion]]</f>
        <v>42013.216168981475</v>
      </c>
      <c r="P3200" t="b">
        <v>0</v>
      </c>
      <c r="Q3200">
        <v>3</v>
      </c>
      <c r="R3200" s="6">
        <f>E3200/Q3200</f>
        <v>36.666666666666664</v>
      </c>
      <c r="S3200" t="b">
        <v>0</v>
      </c>
      <c r="T3200" t="s">
        <v>8305</v>
      </c>
      <c r="U3200" s="7" t="str">
        <f t="shared" si="148"/>
        <v>theater</v>
      </c>
      <c r="V3200" t="str">
        <f t="shared" si="149"/>
        <v>musical</v>
      </c>
    </row>
    <row r="3201" spans="1:22" ht="46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5">
        <f t="shared" si="147"/>
        <v>0.52159999999999995</v>
      </c>
      <c r="G3201" t="s">
        <v>8221</v>
      </c>
      <c r="H3201" t="s">
        <v>8224</v>
      </c>
      <c r="I3201" t="s">
        <v>8246</v>
      </c>
      <c r="J3201">
        <v>1410037200</v>
      </c>
      <c r="K3201" s="11">
        <f>(Table1[[#This Row],[deadline]]/86400)+25569+(-5/24)</f>
        <v>41888.666666666664</v>
      </c>
      <c r="L3201">
        <v>1407435418</v>
      </c>
      <c r="M3201" s="11">
        <f>(Table1[[#This Row],[launched_at]]/86400)+25569+(-5/24)</f>
        <v>41858.553449074076</v>
      </c>
      <c r="N3201" s="12">
        <f>Table1[[#This Row],[Date Created Conversion]]</f>
        <v>41858.553449074076</v>
      </c>
      <c r="O3201" s="13">
        <f>Table1[[#This Row],[Date Created Conversion]]</f>
        <v>41858.553449074076</v>
      </c>
      <c r="P3201" t="b">
        <v>0</v>
      </c>
      <c r="Q3201">
        <v>53</v>
      </c>
      <c r="R3201" s="6">
        <f>E3201/Q3201</f>
        <v>49.20754716981132</v>
      </c>
      <c r="S3201" t="b">
        <v>0</v>
      </c>
      <c r="T3201" t="s">
        <v>8305</v>
      </c>
      <c r="U3201" s="7" t="str">
        <f t="shared" si="148"/>
        <v>theater</v>
      </c>
      <c r="V3201" t="str">
        <f t="shared" si="149"/>
        <v>musical</v>
      </c>
    </row>
    <row r="3202" spans="1:22" ht="46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5">
        <f t="shared" si="147"/>
        <v>2.0000000000000002E-5</v>
      </c>
      <c r="G3202" t="s">
        <v>8221</v>
      </c>
      <c r="H3202" t="s">
        <v>8224</v>
      </c>
      <c r="I3202" t="s">
        <v>8246</v>
      </c>
      <c r="J3202">
        <v>1461994440</v>
      </c>
      <c r="K3202" s="11">
        <f>(Table1[[#This Row],[deadline]]/86400)+25569+(-5/24)</f>
        <v>42490.023611111108</v>
      </c>
      <c r="L3202">
        <v>1459410101</v>
      </c>
      <c r="M3202" s="11">
        <f>(Table1[[#This Row],[launched_at]]/86400)+25569+(-5/24)</f>
        <v>42460.112280092588</v>
      </c>
      <c r="N3202" s="12">
        <f>Table1[[#This Row],[Date Created Conversion]]</f>
        <v>42460.112280092588</v>
      </c>
      <c r="O3202" s="13">
        <f>Table1[[#This Row],[Date Created Conversion]]</f>
        <v>42460.112280092588</v>
      </c>
      <c r="P3202" t="b">
        <v>0</v>
      </c>
      <c r="Q3202">
        <v>1</v>
      </c>
      <c r="R3202" s="6">
        <f>E3202/Q3202</f>
        <v>1</v>
      </c>
      <c r="S3202" t="b">
        <v>0</v>
      </c>
      <c r="T3202" t="s">
        <v>8305</v>
      </c>
      <c r="U3202" s="7" t="str">
        <f t="shared" si="148"/>
        <v>theater</v>
      </c>
      <c r="V3202" t="str">
        <f t="shared" si="149"/>
        <v>musical</v>
      </c>
    </row>
    <row r="3203" spans="1:22" ht="46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5">
        <f t="shared" ref="F3203:F3266" si="150">E3203/D3203</f>
        <v>1.2500000000000001E-2</v>
      </c>
      <c r="G3203" t="s">
        <v>8221</v>
      </c>
      <c r="H3203" t="s">
        <v>8225</v>
      </c>
      <c r="I3203" t="s">
        <v>8247</v>
      </c>
      <c r="J3203">
        <v>1409509477</v>
      </c>
      <c r="K3203" s="11">
        <f>(Table1[[#This Row],[deadline]]/86400)+25569+(-5/24)</f>
        <v>41882.558761574073</v>
      </c>
      <c r="L3203">
        <v>1407695077</v>
      </c>
      <c r="M3203" s="11">
        <f>(Table1[[#This Row],[launched_at]]/86400)+25569+(-5/24)</f>
        <v>41861.558761574073</v>
      </c>
      <c r="N3203" s="12">
        <f>Table1[[#This Row],[Date Created Conversion]]</f>
        <v>41861.558761574073</v>
      </c>
      <c r="O3203" s="13">
        <f>Table1[[#This Row],[Date Created Conversion]]</f>
        <v>41861.558761574073</v>
      </c>
      <c r="P3203" t="b">
        <v>0</v>
      </c>
      <c r="Q3203">
        <v>2</v>
      </c>
      <c r="R3203" s="6">
        <f>E3203/Q3203</f>
        <v>12.5</v>
      </c>
      <c r="S3203" t="b">
        <v>0</v>
      </c>
      <c r="T3203" t="s">
        <v>8305</v>
      </c>
      <c r="U3203" s="7" t="str">
        <f t="shared" ref="U3203:U3266" si="151">LEFT(T3203, SEARCH("/",T3203,1)-1)</f>
        <v>theater</v>
      </c>
      <c r="V3203" t="str">
        <f t="shared" ref="V3203:V3266" si="152">RIGHT(T3203, LEN(T3203)-SEARCH("/",T3203,1))</f>
        <v>musical</v>
      </c>
    </row>
    <row r="3204" spans="1:22" ht="46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5">
        <f t="shared" si="150"/>
        <v>0.54520000000000002</v>
      </c>
      <c r="G3204" t="s">
        <v>8221</v>
      </c>
      <c r="H3204" t="s">
        <v>8224</v>
      </c>
      <c r="I3204" t="s">
        <v>8246</v>
      </c>
      <c r="J3204">
        <v>1450072740</v>
      </c>
      <c r="K3204" s="11">
        <f>(Table1[[#This Row],[deadline]]/86400)+25569+(-5/24)</f>
        <v>42352.040972222218</v>
      </c>
      <c r="L3204">
        <v>1445027346</v>
      </c>
      <c r="M3204" s="11">
        <f>(Table1[[#This Row],[launched_at]]/86400)+25569+(-5/24)</f>
        <v>42293.645208333335</v>
      </c>
      <c r="N3204" s="12">
        <f>Table1[[#This Row],[Date Created Conversion]]</f>
        <v>42293.645208333335</v>
      </c>
      <c r="O3204" s="13">
        <f>Table1[[#This Row],[Date Created Conversion]]</f>
        <v>42293.645208333335</v>
      </c>
      <c r="P3204" t="b">
        <v>0</v>
      </c>
      <c r="Q3204">
        <v>25</v>
      </c>
      <c r="R3204" s="6">
        <f>E3204/Q3204</f>
        <v>109.04</v>
      </c>
      <c r="S3204" t="b">
        <v>0</v>
      </c>
      <c r="T3204" t="s">
        <v>8305</v>
      </c>
      <c r="U3204" s="7" t="str">
        <f t="shared" si="151"/>
        <v>theater</v>
      </c>
      <c r="V3204" t="str">
        <f t="shared" si="152"/>
        <v>musical</v>
      </c>
    </row>
    <row r="3205" spans="1:22" ht="31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5">
        <f t="shared" si="150"/>
        <v>0.25</v>
      </c>
      <c r="G3205" t="s">
        <v>8221</v>
      </c>
      <c r="H3205" t="s">
        <v>8224</v>
      </c>
      <c r="I3205" t="s">
        <v>8246</v>
      </c>
      <c r="J3205">
        <v>1443224622</v>
      </c>
      <c r="K3205" s="11">
        <f>(Table1[[#This Row],[deadline]]/86400)+25569+(-5/24)</f>
        <v>42272.780347222222</v>
      </c>
      <c r="L3205">
        <v>1440632622</v>
      </c>
      <c r="M3205" s="11">
        <f>(Table1[[#This Row],[launched_at]]/86400)+25569+(-5/24)</f>
        <v>42242.780347222222</v>
      </c>
      <c r="N3205" s="12">
        <f>Table1[[#This Row],[Date Created Conversion]]</f>
        <v>42242.780347222222</v>
      </c>
      <c r="O3205" s="13">
        <f>Table1[[#This Row],[Date Created Conversion]]</f>
        <v>42242.780347222222</v>
      </c>
      <c r="P3205" t="b">
        <v>0</v>
      </c>
      <c r="Q3205">
        <v>6</v>
      </c>
      <c r="R3205" s="6">
        <f>E3205/Q3205</f>
        <v>41.666666666666664</v>
      </c>
      <c r="S3205" t="b">
        <v>0</v>
      </c>
      <c r="T3205" t="s">
        <v>8305</v>
      </c>
      <c r="U3205" s="7" t="str">
        <f t="shared" si="151"/>
        <v>theater</v>
      </c>
      <c r="V3205" t="str">
        <f t="shared" si="152"/>
        <v>musical</v>
      </c>
    </row>
    <row r="3206" spans="1:22" ht="46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5">
        <f t="shared" si="150"/>
        <v>0</v>
      </c>
      <c r="G3206" t="s">
        <v>8221</v>
      </c>
      <c r="H3206" t="s">
        <v>8224</v>
      </c>
      <c r="I3206" t="s">
        <v>8246</v>
      </c>
      <c r="J3206">
        <v>1437149640</v>
      </c>
      <c r="K3206" s="11">
        <f>(Table1[[#This Row],[deadline]]/86400)+25569+(-5/24)</f>
        <v>42202.468055555553</v>
      </c>
      <c r="L3206">
        <v>1434558479</v>
      </c>
      <c r="M3206" s="11">
        <f>(Table1[[#This Row],[launched_at]]/86400)+25569+(-5/24)</f>
        <v>42172.477766203701</v>
      </c>
      <c r="N3206" s="12">
        <f>Table1[[#This Row],[Date Created Conversion]]</f>
        <v>42172.477766203701</v>
      </c>
      <c r="O3206" s="13">
        <f>Table1[[#This Row],[Date Created Conversion]]</f>
        <v>42172.477766203701</v>
      </c>
      <c r="P3206" t="b">
        <v>0</v>
      </c>
      <c r="Q3206">
        <v>0</v>
      </c>
      <c r="R3206" s="6" t="e">
        <f>E3206/Q3206</f>
        <v>#DIV/0!</v>
      </c>
      <c r="S3206" t="b">
        <v>0</v>
      </c>
      <c r="T3206" t="s">
        <v>8305</v>
      </c>
      <c r="U3206" s="7" t="str">
        <f t="shared" si="151"/>
        <v>theater</v>
      </c>
      <c r="V3206" t="str">
        <f t="shared" si="152"/>
        <v>musical</v>
      </c>
    </row>
    <row r="3207" spans="1:22" ht="46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5">
        <f t="shared" si="150"/>
        <v>3.4125000000000003E-2</v>
      </c>
      <c r="G3207" t="s">
        <v>8221</v>
      </c>
      <c r="H3207" t="s">
        <v>8225</v>
      </c>
      <c r="I3207" t="s">
        <v>8247</v>
      </c>
      <c r="J3207">
        <v>1430470772</v>
      </c>
      <c r="K3207" s="11">
        <f>(Table1[[#This Row],[deadline]]/86400)+25569+(-5/24)</f>
        <v>42125.166342592587</v>
      </c>
      <c r="L3207">
        <v>1427878772</v>
      </c>
      <c r="M3207" s="11">
        <f>(Table1[[#This Row],[launched_at]]/86400)+25569+(-5/24)</f>
        <v>42095.166342592587</v>
      </c>
      <c r="N3207" s="12">
        <f>Table1[[#This Row],[Date Created Conversion]]</f>
        <v>42095.166342592587</v>
      </c>
      <c r="O3207" s="13">
        <f>Table1[[#This Row],[Date Created Conversion]]</f>
        <v>42095.166342592587</v>
      </c>
      <c r="P3207" t="b">
        <v>0</v>
      </c>
      <c r="Q3207">
        <v>12</v>
      </c>
      <c r="R3207" s="6">
        <f>E3207/Q3207</f>
        <v>22.75</v>
      </c>
      <c r="S3207" t="b">
        <v>0</v>
      </c>
      <c r="T3207" t="s">
        <v>8305</v>
      </c>
      <c r="U3207" s="7" t="str">
        <f t="shared" si="151"/>
        <v>theater</v>
      </c>
      <c r="V3207" t="str">
        <f t="shared" si="152"/>
        <v>musical</v>
      </c>
    </row>
    <row r="3208" spans="1:22" ht="46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5">
        <f t="shared" si="150"/>
        <v>0</v>
      </c>
      <c r="G3208" t="s">
        <v>8221</v>
      </c>
      <c r="H3208" t="s">
        <v>8224</v>
      </c>
      <c r="I3208" t="s">
        <v>8246</v>
      </c>
      <c r="J3208">
        <v>1442644651</v>
      </c>
      <c r="K3208" s="11">
        <f>(Table1[[#This Row],[deadline]]/86400)+25569+(-5/24)</f>
        <v>42266.067719907405</v>
      </c>
      <c r="L3208">
        <v>1440052651</v>
      </c>
      <c r="M3208" s="11">
        <f>(Table1[[#This Row],[launched_at]]/86400)+25569+(-5/24)</f>
        <v>42236.067719907405</v>
      </c>
      <c r="N3208" s="12">
        <f>Table1[[#This Row],[Date Created Conversion]]</f>
        <v>42236.067719907405</v>
      </c>
      <c r="O3208" s="13">
        <f>Table1[[#This Row],[Date Created Conversion]]</f>
        <v>42236.067719907405</v>
      </c>
      <c r="P3208" t="b">
        <v>0</v>
      </c>
      <c r="Q3208">
        <v>0</v>
      </c>
      <c r="R3208" s="6" t="e">
        <f>E3208/Q3208</f>
        <v>#DIV/0!</v>
      </c>
      <c r="S3208" t="b">
        <v>0</v>
      </c>
      <c r="T3208" t="s">
        <v>8305</v>
      </c>
      <c r="U3208" s="7" t="str">
        <f t="shared" si="151"/>
        <v>theater</v>
      </c>
      <c r="V3208" t="str">
        <f t="shared" si="152"/>
        <v>musical</v>
      </c>
    </row>
    <row r="3209" spans="1:22" ht="46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5">
        <f t="shared" si="150"/>
        <v>0.46363636363636362</v>
      </c>
      <c r="G3209" t="s">
        <v>8221</v>
      </c>
      <c r="H3209" t="s">
        <v>8224</v>
      </c>
      <c r="I3209" t="s">
        <v>8246</v>
      </c>
      <c r="J3209">
        <v>1429767607</v>
      </c>
      <c r="K3209" s="11">
        <f>(Table1[[#This Row],[deadline]]/86400)+25569+(-5/24)</f>
        <v>42117.027858796289</v>
      </c>
      <c r="L3209">
        <v>1424587207</v>
      </c>
      <c r="M3209" s="11">
        <f>(Table1[[#This Row],[launched_at]]/86400)+25569+(-5/24)</f>
        <v>42057.069525462961</v>
      </c>
      <c r="N3209" s="12">
        <f>Table1[[#This Row],[Date Created Conversion]]</f>
        <v>42057.069525462961</v>
      </c>
      <c r="O3209" s="13">
        <f>Table1[[#This Row],[Date Created Conversion]]</f>
        <v>42057.069525462961</v>
      </c>
      <c r="P3209" t="b">
        <v>0</v>
      </c>
      <c r="Q3209">
        <v>36</v>
      </c>
      <c r="R3209" s="6">
        <f>E3209/Q3209</f>
        <v>70.833333333333329</v>
      </c>
      <c r="S3209" t="b">
        <v>0</v>
      </c>
      <c r="T3209" t="s">
        <v>8305</v>
      </c>
      <c r="U3209" s="7" t="str">
        <f t="shared" si="151"/>
        <v>theater</v>
      </c>
      <c r="V3209" t="str">
        <f t="shared" si="152"/>
        <v>musical</v>
      </c>
    </row>
    <row r="3210" spans="1:22" ht="46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5">
        <f t="shared" si="150"/>
        <v>1.0349999999999999</v>
      </c>
      <c r="G3210" t="s">
        <v>8219</v>
      </c>
      <c r="H3210" t="s">
        <v>8224</v>
      </c>
      <c r="I3210" t="s">
        <v>8246</v>
      </c>
      <c r="J3210">
        <v>1406557877</v>
      </c>
      <c r="K3210" s="11">
        <f>(Table1[[#This Row],[deadline]]/86400)+25569+(-5/24)</f>
        <v>41848.396724537037</v>
      </c>
      <c r="L3210">
        <v>1404743477</v>
      </c>
      <c r="M3210" s="11">
        <f>(Table1[[#This Row],[launched_at]]/86400)+25569+(-5/24)</f>
        <v>41827.396724537037</v>
      </c>
      <c r="N3210" s="12">
        <f>Table1[[#This Row],[Date Created Conversion]]</f>
        <v>41827.396724537037</v>
      </c>
      <c r="O3210" s="13">
        <f>Table1[[#This Row],[Date Created Conversion]]</f>
        <v>41827.396724537037</v>
      </c>
      <c r="P3210" t="b">
        <v>1</v>
      </c>
      <c r="Q3210">
        <v>82</v>
      </c>
      <c r="R3210" s="6">
        <f>E3210/Q3210</f>
        <v>63.109756097560975</v>
      </c>
      <c r="S3210" t="b">
        <v>1</v>
      </c>
      <c r="T3210" t="s">
        <v>8271</v>
      </c>
      <c r="U3210" s="7" t="str">
        <f t="shared" si="151"/>
        <v>theater</v>
      </c>
      <c r="V3210" t="str">
        <f t="shared" si="152"/>
        <v>plays</v>
      </c>
    </row>
    <row r="3211" spans="1:22" ht="46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5">
        <f t="shared" si="150"/>
        <v>1.1932315789473684</v>
      </c>
      <c r="G3211" t="s">
        <v>8219</v>
      </c>
      <c r="H3211" t="s">
        <v>8224</v>
      </c>
      <c r="I3211" t="s">
        <v>8246</v>
      </c>
      <c r="J3211">
        <v>1403305200</v>
      </c>
      <c r="K3211" s="11">
        <f>(Table1[[#This Row],[deadline]]/86400)+25569+(-5/24)</f>
        <v>41810.75</v>
      </c>
      <c r="L3211">
        <v>1400512658</v>
      </c>
      <c r="M3211" s="11">
        <f>(Table1[[#This Row],[launched_at]]/86400)+25569+(-5/24)</f>
        <v>41778.42891203703</v>
      </c>
      <c r="N3211" s="12">
        <f>Table1[[#This Row],[Date Created Conversion]]</f>
        <v>41778.42891203703</v>
      </c>
      <c r="O3211" s="13">
        <f>Table1[[#This Row],[Date Created Conversion]]</f>
        <v>41778.42891203703</v>
      </c>
      <c r="P3211" t="b">
        <v>1</v>
      </c>
      <c r="Q3211">
        <v>226</v>
      </c>
      <c r="R3211" s="6">
        <f>E3211/Q3211</f>
        <v>50.157964601769912</v>
      </c>
      <c r="S3211" t="b">
        <v>1</v>
      </c>
      <c r="T3211" t="s">
        <v>8271</v>
      </c>
      <c r="U3211" s="7" t="str">
        <f t="shared" si="151"/>
        <v>theater</v>
      </c>
      <c r="V3211" t="str">
        <f t="shared" si="152"/>
        <v>plays</v>
      </c>
    </row>
    <row r="3212" spans="1:22" ht="46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5">
        <f t="shared" si="150"/>
        <v>1.2576666666666667</v>
      </c>
      <c r="G3212" t="s">
        <v>8219</v>
      </c>
      <c r="H3212" t="s">
        <v>8224</v>
      </c>
      <c r="I3212" t="s">
        <v>8246</v>
      </c>
      <c r="J3212">
        <v>1338523140</v>
      </c>
      <c r="K3212" s="11">
        <f>(Table1[[#This Row],[deadline]]/86400)+25569+(-5/24)</f>
        <v>41060.957638888889</v>
      </c>
      <c r="L3212">
        <v>1334442519</v>
      </c>
      <c r="M3212" s="11">
        <f>(Table1[[#This Row],[launched_at]]/86400)+25569+(-5/24)</f>
        <v>41013.728229166663</v>
      </c>
      <c r="N3212" s="12">
        <f>Table1[[#This Row],[Date Created Conversion]]</f>
        <v>41013.728229166663</v>
      </c>
      <c r="O3212" s="13">
        <f>Table1[[#This Row],[Date Created Conversion]]</f>
        <v>41013.728229166663</v>
      </c>
      <c r="P3212" t="b">
        <v>1</v>
      </c>
      <c r="Q3212">
        <v>60</v>
      </c>
      <c r="R3212" s="6">
        <f>E3212/Q3212</f>
        <v>62.883333333333333</v>
      </c>
      <c r="S3212" t="b">
        <v>1</v>
      </c>
      <c r="T3212" t="s">
        <v>8271</v>
      </c>
      <c r="U3212" s="7" t="str">
        <f t="shared" si="151"/>
        <v>theater</v>
      </c>
      <c r="V3212" t="str">
        <f t="shared" si="152"/>
        <v>plays</v>
      </c>
    </row>
    <row r="3213" spans="1:22" ht="46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5">
        <f t="shared" si="150"/>
        <v>1.1974347826086957</v>
      </c>
      <c r="G3213" t="s">
        <v>8219</v>
      </c>
      <c r="H3213" t="s">
        <v>8224</v>
      </c>
      <c r="I3213" t="s">
        <v>8246</v>
      </c>
      <c r="J3213">
        <v>1408068000</v>
      </c>
      <c r="K3213" s="11">
        <f>(Table1[[#This Row],[deadline]]/86400)+25569+(-5/24)</f>
        <v>41865.875</v>
      </c>
      <c r="L3213">
        <v>1405346680</v>
      </c>
      <c r="M3213" s="11">
        <f>(Table1[[#This Row],[launched_at]]/86400)+25569+(-5/24)</f>
        <v>41834.378240740734</v>
      </c>
      <c r="N3213" s="12">
        <f>Table1[[#This Row],[Date Created Conversion]]</f>
        <v>41834.378240740734</v>
      </c>
      <c r="O3213" s="13">
        <f>Table1[[#This Row],[Date Created Conversion]]</f>
        <v>41834.378240740734</v>
      </c>
      <c r="P3213" t="b">
        <v>1</v>
      </c>
      <c r="Q3213">
        <v>322</v>
      </c>
      <c r="R3213" s="6">
        <f>E3213/Q3213</f>
        <v>85.531055900621112</v>
      </c>
      <c r="S3213" t="b">
        <v>1</v>
      </c>
      <c r="T3213" t="s">
        <v>8271</v>
      </c>
      <c r="U3213" s="7" t="str">
        <f t="shared" si="151"/>
        <v>theater</v>
      </c>
      <c r="V3213" t="str">
        <f t="shared" si="152"/>
        <v>plays</v>
      </c>
    </row>
    <row r="3214" spans="1:22" ht="3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5">
        <f t="shared" si="150"/>
        <v>1.2625</v>
      </c>
      <c r="G3214" t="s">
        <v>8219</v>
      </c>
      <c r="H3214" t="s">
        <v>8224</v>
      </c>
      <c r="I3214" t="s">
        <v>8246</v>
      </c>
      <c r="J3214">
        <v>1407524751</v>
      </c>
      <c r="K3214" s="11">
        <f>(Table1[[#This Row],[deadline]]/86400)+25569+(-5/24)</f>
        <v>41859.587395833332</v>
      </c>
      <c r="L3214">
        <v>1404932751</v>
      </c>
      <c r="M3214" s="11">
        <f>(Table1[[#This Row],[launched_at]]/86400)+25569+(-5/24)</f>
        <v>41829.587395833332</v>
      </c>
      <c r="N3214" s="12">
        <f>Table1[[#This Row],[Date Created Conversion]]</f>
        <v>41829.587395833332</v>
      </c>
      <c r="O3214" s="13">
        <f>Table1[[#This Row],[Date Created Conversion]]</f>
        <v>41829.587395833332</v>
      </c>
      <c r="P3214" t="b">
        <v>1</v>
      </c>
      <c r="Q3214">
        <v>94</v>
      </c>
      <c r="R3214" s="6">
        <f>E3214/Q3214</f>
        <v>53.723404255319146</v>
      </c>
      <c r="S3214" t="b">
        <v>1</v>
      </c>
      <c r="T3214" t="s">
        <v>8271</v>
      </c>
      <c r="U3214" s="7" t="str">
        <f t="shared" si="151"/>
        <v>theater</v>
      </c>
      <c r="V3214" t="str">
        <f t="shared" si="152"/>
        <v>plays</v>
      </c>
    </row>
    <row r="3215" spans="1:22" ht="46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5">
        <f t="shared" si="150"/>
        <v>1.0011666666666668</v>
      </c>
      <c r="G3215" t="s">
        <v>8219</v>
      </c>
      <c r="H3215" t="s">
        <v>8225</v>
      </c>
      <c r="I3215" t="s">
        <v>8247</v>
      </c>
      <c r="J3215">
        <v>1437934759</v>
      </c>
      <c r="K3215" s="11">
        <f>(Table1[[#This Row],[deadline]]/86400)+25569+(-5/24)</f>
        <v>42211.555081018516</v>
      </c>
      <c r="L3215">
        <v>1434478759</v>
      </c>
      <c r="M3215" s="11">
        <f>(Table1[[#This Row],[launched_at]]/86400)+25569+(-5/24)</f>
        <v>42171.555081018516</v>
      </c>
      <c r="N3215" s="12">
        <f>Table1[[#This Row],[Date Created Conversion]]</f>
        <v>42171.555081018516</v>
      </c>
      <c r="O3215" s="13">
        <f>Table1[[#This Row],[Date Created Conversion]]</f>
        <v>42171.555081018516</v>
      </c>
      <c r="P3215" t="b">
        <v>1</v>
      </c>
      <c r="Q3215">
        <v>47</v>
      </c>
      <c r="R3215" s="6">
        <f>E3215/Q3215</f>
        <v>127.80851063829788</v>
      </c>
      <c r="S3215" t="b">
        <v>1</v>
      </c>
      <c r="T3215" t="s">
        <v>8271</v>
      </c>
      <c r="U3215" s="7" t="str">
        <f t="shared" si="151"/>
        <v>theater</v>
      </c>
      <c r="V3215" t="str">
        <f t="shared" si="152"/>
        <v>plays</v>
      </c>
    </row>
    <row r="3216" spans="1:22" ht="46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5">
        <f t="shared" si="150"/>
        <v>1.0213333333333334</v>
      </c>
      <c r="G3216" t="s">
        <v>8219</v>
      </c>
      <c r="H3216" t="s">
        <v>8225</v>
      </c>
      <c r="I3216" t="s">
        <v>8247</v>
      </c>
      <c r="J3216">
        <v>1452038100</v>
      </c>
      <c r="K3216" s="11">
        <f>(Table1[[#This Row],[deadline]]/86400)+25569+(-5/24)</f>
        <v>42374.788194444445</v>
      </c>
      <c r="L3216">
        <v>1448823673</v>
      </c>
      <c r="M3216" s="11">
        <f>(Table1[[#This Row],[launched_at]]/86400)+25569+(-5/24)</f>
        <v>42337.584178240737</v>
      </c>
      <c r="N3216" s="12">
        <f>Table1[[#This Row],[Date Created Conversion]]</f>
        <v>42337.584178240737</v>
      </c>
      <c r="O3216" s="13">
        <f>Table1[[#This Row],[Date Created Conversion]]</f>
        <v>42337.584178240737</v>
      </c>
      <c r="P3216" t="b">
        <v>1</v>
      </c>
      <c r="Q3216">
        <v>115</v>
      </c>
      <c r="R3216" s="6">
        <f>E3216/Q3216</f>
        <v>106.57391304347826</v>
      </c>
      <c r="S3216" t="b">
        <v>1</v>
      </c>
      <c r="T3216" t="s">
        <v>8271</v>
      </c>
      <c r="U3216" s="7" t="str">
        <f t="shared" si="151"/>
        <v>theater</v>
      </c>
      <c r="V3216" t="str">
        <f t="shared" si="152"/>
        <v>plays</v>
      </c>
    </row>
    <row r="3217" spans="1:22" ht="6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5">
        <f t="shared" si="150"/>
        <v>1.0035142857142858</v>
      </c>
      <c r="G3217" t="s">
        <v>8219</v>
      </c>
      <c r="H3217" t="s">
        <v>8224</v>
      </c>
      <c r="I3217" t="s">
        <v>8246</v>
      </c>
      <c r="J3217">
        <v>1441857540</v>
      </c>
      <c r="K3217" s="11">
        <f>(Table1[[#This Row],[deadline]]/86400)+25569+(-5/24)</f>
        <v>42256.957638888889</v>
      </c>
      <c r="L3217">
        <v>1438617471</v>
      </c>
      <c r="M3217" s="11">
        <f>(Table1[[#This Row],[launched_at]]/86400)+25569+(-5/24)</f>
        <v>42219.456840277773</v>
      </c>
      <c r="N3217" s="12">
        <f>Table1[[#This Row],[Date Created Conversion]]</f>
        <v>42219.456840277773</v>
      </c>
      <c r="O3217" s="13">
        <f>Table1[[#This Row],[Date Created Conversion]]</f>
        <v>42219.456840277773</v>
      </c>
      <c r="P3217" t="b">
        <v>1</v>
      </c>
      <c r="Q3217">
        <v>134</v>
      </c>
      <c r="R3217" s="6">
        <f>E3217/Q3217</f>
        <v>262.11194029850748</v>
      </c>
      <c r="S3217" t="b">
        <v>1</v>
      </c>
      <c r="T3217" t="s">
        <v>8271</v>
      </c>
      <c r="U3217" s="7" t="str">
        <f t="shared" si="151"/>
        <v>theater</v>
      </c>
      <c r="V3217" t="str">
        <f t="shared" si="152"/>
        <v>plays</v>
      </c>
    </row>
    <row r="3218" spans="1:22" ht="46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5">
        <f t="shared" si="150"/>
        <v>1.0004999999999999</v>
      </c>
      <c r="G3218" t="s">
        <v>8219</v>
      </c>
      <c r="H3218" t="s">
        <v>8225</v>
      </c>
      <c r="I3218" t="s">
        <v>8247</v>
      </c>
      <c r="J3218">
        <v>1436625000</v>
      </c>
      <c r="K3218" s="11">
        <f>(Table1[[#This Row],[deadline]]/86400)+25569+(-5/24)</f>
        <v>42196.395833333336</v>
      </c>
      <c r="L3218">
        <v>1433934371</v>
      </c>
      <c r="M3218" s="11">
        <f>(Table1[[#This Row],[launched_at]]/86400)+25569+(-5/24)</f>
        <v>42165.254293981481</v>
      </c>
      <c r="N3218" s="12">
        <f>Table1[[#This Row],[Date Created Conversion]]</f>
        <v>42165.254293981481</v>
      </c>
      <c r="O3218" s="13">
        <f>Table1[[#This Row],[Date Created Conversion]]</f>
        <v>42165.254293981481</v>
      </c>
      <c r="P3218" t="b">
        <v>1</v>
      </c>
      <c r="Q3218">
        <v>35</v>
      </c>
      <c r="R3218" s="6">
        <f>E3218/Q3218</f>
        <v>57.171428571428571</v>
      </c>
      <c r="S3218" t="b">
        <v>1</v>
      </c>
      <c r="T3218" t="s">
        <v>8271</v>
      </c>
      <c r="U3218" s="7" t="str">
        <f t="shared" si="151"/>
        <v>theater</v>
      </c>
      <c r="V3218" t="str">
        <f t="shared" si="152"/>
        <v>plays</v>
      </c>
    </row>
    <row r="3219" spans="1:22" ht="3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5">
        <f t="shared" si="150"/>
        <v>1.1602222222222223</v>
      </c>
      <c r="G3219" t="s">
        <v>8219</v>
      </c>
      <c r="H3219" t="s">
        <v>8224</v>
      </c>
      <c r="I3219" t="s">
        <v>8246</v>
      </c>
      <c r="J3219">
        <v>1478264784</v>
      </c>
      <c r="K3219" s="11">
        <f>(Table1[[#This Row],[deadline]]/86400)+25569+(-5/24)</f>
        <v>42678.337777777771</v>
      </c>
      <c r="L3219">
        <v>1475672784</v>
      </c>
      <c r="M3219" s="11">
        <f>(Table1[[#This Row],[launched_at]]/86400)+25569+(-5/24)</f>
        <v>42648.337777777771</v>
      </c>
      <c r="N3219" s="12">
        <f>Table1[[#This Row],[Date Created Conversion]]</f>
        <v>42648.337777777771</v>
      </c>
      <c r="O3219" s="13">
        <f>Table1[[#This Row],[Date Created Conversion]]</f>
        <v>42648.337777777771</v>
      </c>
      <c r="P3219" t="b">
        <v>1</v>
      </c>
      <c r="Q3219">
        <v>104</v>
      </c>
      <c r="R3219" s="6">
        <f>E3219/Q3219</f>
        <v>50.20192307692308</v>
      </c>
      <c r="S3219" t="b">
        <v>1</v>
      </c>
      <c r="T3219" t="s">
        <v>8271</v>
      </c>
      <c r="U3219" s="7" t="str">
        <f t="shared" si="151"/>
        <v>theater</v>
      </c>
      <c r="V3219" t="str">
        <f t="shared" si="152"/>
        <v>plays</v>
      </c>
    </row>
    <row r="3220" spans="1:22" ht="46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5">
        <f t="shared" si="150"/>
        <v>1.0209999999999999</v>
      </c>
      <c r="G3220" t="s">
        <v>8219</v>
      </c>
      <c r="H3220" t="s">
        <v>8225</v>
      </c>
      <c r="I3220" t="s">
        <v>8247</v>
      </c>
      <c r="J3220">
        <v>1419984000</v>
      </c>
      <c r="K3220" s="11">
        <f>(Table1[[#This Row],[deadline]]/86400)+25569+(-5/24)</f>
        <v>42003.791666666664</v>
      </c>
      <c r="L3220">
        <v>1417132986</v>
      </c>
      <c r="M3220" s="11">
        <f>(Table1[[#This Row],[launched_at]]/86400)+25569+(-5/24)</f>
        <v>41970.793819444443</v>
      </c>
      <c r="N3220" s="12">
        <f>Table1[[#This Row],[Date Created Conversion]]</f>
        <v>41970.793819444443</v>
      </c>
      <c r="O3220" s="13">
        <f>Table1[[#This Row],[Date Created Conversion]]</f>
        <v>41970.793819444443</v>
      </c>
      <c r="P3220" t="b">
        <v>1</v>
      </c>
      <c r="Q3220">
        <v>184</v>
      </c>
      <c r="R3220" s="6">
        <f>E3220/Q3220</f>
        <v>66.586956521739125</v>
      </c>
      <c r="S3220" t="b">
        <v>1</v>
      </c>
      <c r="T3220" t="s">
        <v>8271</v>
      </c>
      <c r="U3220" s="7" t="str">
        <f t="shared" si="151"/>
        <v>theater</v>
      </c>
      <c r="V3220" t="str">
        <f t="shared" si="152"/>
        <v>plays</v>
      </c>
    </row>
    <row r="3221" spans="1:22" ht="3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5">
        <f t="shared" si="150"/>
        <v>1.0011000000000001</v>
      </c>
      <c r="G3221" t="s">
        <v>8219</v>
      </c>
      <c r="H3221" t="s">
        <v>8224</v>
      </c>
      <c r="I3221" t="s">
        <v>8246</v>
      </c>
      <c r="J3221">
        <v>1427063747</v>
      </c>
      <c r="K3221" s="11">
        <f>(Table1[[#This Row],[deadline]]/86400)+25569+(-5/24)</f>
        <v>42085.733182870368</v>
      </c>
      <c r="L3221">
        <v>1424043347</v>
      </c>
      <c r="M3221" s="11">
        <f>(Table1[[#This Row],[launched_at]]/86400)+25569+(-5/24)</f>
        <v>42050.77484953704</v>
      </c>
      <c r="N3221" s="12">
        <f>Table1[[#This Row],[Date Created Conversion]]</f>
        <v>42050.77484953704</v>
      </c>
      <c r="O3221" s="13">
        <f>Table1[[#This Row],[Date Created Conversion]]</f>
        <v>42050.77484953704</v>
      </c>
      <c r="P3221" t="b">
        <v>1</v>
      </c>
      <c r="Q3221">
        <v>119</v>
      </c>
      <c r="R3221" s="6">
        <f>E3221/Q3221</f>
        <v>168.25210084033614</v>
      </c>
      <c r="S3221" t="b">
        <v>1</v>
      </c>
      <c r="T3221" t="s">
        <v>8271</v>
      </c>
      <c r="U3221" s="7" t="str">
        <f t="shared" si="151"/>
        <v>theater</v>
      </c>
      <c r="V3221" t="str">
        <f t="shared" si="152"/>
        <v>plays</v>
      </c>
    </row>
    <row r="3222" spans="1:22" ht="3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5">
        <f t="shared" si="150"/>
        <v>1.0084</v>
      </c>
      <c r="G3222" t="s">
        <v>8219</v>
      </c>
      <c r="H3222" t="s">
        <v>8224</v>
      </c>
      <c r="I3222" t="s">
        <v>8246</v>
      </c>
      <c r="J3222">
        <v>1489352400</v>
      </c>
      <c r="K3222" s="11">
        <f>(Table1[[#This Row],[deadline]]/86400)+25569+(-5/24)</f>
        <v>42806.666666666664</v>
      </c>
      <c r="L3222">
        <v>1486411204</v>
      </c>
      <c r="M3222" s="11">
        <f>(Table1[[#This Row],[launched_at]]/86400)+25569+(-5/24)</f>
        <v>42772.625046296293</v>
      </c>
      <c r="N3222" s="12">
        <f>Table1[[#This Row],[Date Created Conversion]]</f>
        <v>42772.625046296293</v>
      </c>
      <c r="O3222" s="13">
        <f>Table1[[#This Row],[Date Created Conversion]]</f>
        <v>42772.625046296293</v>
      </c>
      <c r="P3222" t="b">
        <v>1</v>
      </c>
      <c r="Q3222">
        <v>59</v>
      </c>
      <c r="R3222" s="6">
        <f>E3222/Q3222</f>
        <v>256.37288135593218</v>
      </c>
      <c r="S3222" t="b">
        <v>1</v>
      </c>
      <c r="T3222" t="s">
        <v>8271</v>
      </c>
      <c r="U3222" s="7" t="str">
        <f t="shared" si="151"/>
        <v>theater</v>
      </c>
      <c r="V3222" t="str">
        <f t="shared" si="152"/>
        <v>plays</v>
      </c>
    </row>
    <row r="3223" spans="1:22" ht="46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5">
        <f t="shared" si="150"/>
        <v>1.0342499999999999</v>
      </c>
      <c r="G3223" t="s">
        <v>8219</v>
      </c>
      <c r="H3223" t="s">
        <v>8225</v>
      </c>
      <c r="I3223" t="s">
        <v>8247</v>
      </c>
      <c r="J3223">
        <v>1436114603</v>
      </c>
      <c r="K3223" s="11">
        <f>(Table1[[#This Row],[deadline]]/86400)+25569+(-5/24)</f>
        <v>42190.488460648143</v>
      </c>
      <c r="L3223">
        <v>1433090603</v>
      </c>
      <c r="M3223" s="11">
        <f>(Table1[[#This Row],[launched_at]]/86400)+25569+(-5/24)</f>
        <v>42155.488460648143</v>
      </c>
      <c r="N3223" s="12">
        <f>Table1[[#This Row],[Date Created Conversion]]</f>
        <v>42155.488460648143</v>
      </c>
      <c r="O3223" s="13">
        <f>Table1[[#This Row],[Date Created Conversion]]</f>
        <v>42155.488460648143</v>
      </c>
      <c r="P3223" t="b">
        <v>1</v>
      </c>
      <c r="Q3223">
        <v>113</v>
      </c>
      <c r="R3223" s="6">
        <f>E3223/Q3223</f>
        <v>36.610619469026545</v>
      </c>
      <c r="S3223" t="b">
        <v>1</v>
      </c>
      <c r="T3223" t="s">
        <v>8271</v>
      </c>
      <c r="U3223" s="7" t="str">
        <f t="shared" si="151"/>
        <v>theater</v>
      </c>
      <c r="V3223" t="str">
        <f t="shared" si="152"/>
        <v>plays</v>
      </c>
    </row>
    <row r="3224" spans="1:22" ht="31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5">
        <f t="shared" si="150"/>
        <v>1.248</v>
      </c>
      <c r="G3224" t="s">
        <v>8219</v>
      </c>
      <c r="H3224" t="s">
        <v>8224</v>
      </c>
      <c r="I3224" t="s">
        <v>8246</v>
      </c>
      <c r="J3224">
        <v>1445722140</v>
      </c>
      <c r="K3224" s="11">
        <f>(Table1[[#This Row],[deadline]]/86400)+25569+(-5/24)</f>
        <v>42301.686805555553</v>
      </c>
      <c r="L3224">
        <v>1443016697</v>
      </c>
      <c r="M3224" s="11">
        <f>(Table1[[#This Row],[launched_at]]/86400)+25569+(-5/24)</f>
        <v>42270.373807870368</v>
      </c>
      <c r="N3224" s="12">
        <f>Table1[[#This Row],[Date Created Conversion]]</f>
        <v>42270.373807870368</v>
      </c>
      <c r="O3224" s="13">
        <f>Table1[[#This Row],[Date Created Conversion]]</f>
        <v>42270.373807870368</v>
      </c>
      <c r="P3224" t="b">
        <v>1</v>
      </c>
      <c r="Q3224">
        <v>84</v>
      </c>
      <c r="R3224" s="6">
        <f>E3224/Q3224</f>
        <v>37.142857142857146</v>
      </c>
      <c r="S3224" t="b">
        <v>1</v>
      </c>
      <c r="T3224" t="s">
        <v>8271</v>
      </c>
      <c r="U3224" s="7" t="str">
        <f t="shared" si="151"/>
        <v>theater</v>
      </c>
      <c r="V3224" t="str">
        <f t="shared" si="152"/>
        <v>plays</v>
      </c>
    </row>
    <row r="3225" spans="1:22" ht="3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5">
        <f t="shared" si="150"/>
        <v>1.0951612903225807</v>
      </c>
      <c r="G3225" t="s">
        <v>8219</v>
      </c>
      <c r="H3225" t="s">
        <v>8224</v>
      </c>
      <c r="I3225" t="s">
        <v>8246</v>
      </c>
      <c r="J3225">
        <v>1440100976</v>
      </c>
      <c r="K3225" s="11">
        <f>(Table1[[#This Row],[deadline]]/86400)+25569+(-5/24)</f>
        <v>42236.627037037033</v>
      </c>
      <c r="L3225">
        <v>1437508976</v>
      </c>
      <c r="M3225" s="11">
        <f>(Table1[[#This Row],[launched_at]]/86400)+25569+(-5/24)</f>
        <v>42206.627037037033</v>
      </c>
      <c r="N3225" s="12">
        <f>Table1[[#This Row],[Date Created Conversion]]</f>
        <v>42206.627037037033</v>
      </c>
      <c r="O3225" s="13">
        <f>Table1[[#This Row],[Date Created Conversion]]</f>
        <v>42206.627037037033</v>
      </c>
      <c r="P3225" t="b">
        <v>1</v>
      </c>
      <c r="Q3225">
        <v>74</v>
      </c>
      <c r="R3225" s="6">
        <f>E3225/Q3225</f>
        <v>45.878378378378379</v>
      </c>
      <c r="S3225" t="b">
        <v>1</v>
      </c>
      <c r="T3225" t="s">
        <v>8271</v>
      </c>
      <c r="U3225" s="7" t="str">
        <f t="shared" si="151"/>
        <v>theater</v>
      </c>
      <c r="V3225" t="str">
        <f t="shared" si="152"/>
        <v>plays</v>
      </c>
    </row>
    <row r="3226" spans="1:22" ht="46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5">
        <f t="shared" si="150"/>
        <v>1.0203333333333333</v>
      </c>
      <c r="G3226" t="s">
        <v>8219</v>
      </c>
      <c r="H3226" t="s">
        <v>8224</v>
      </c>
      <c r="I3226" t="s">
        <v>8246</v>
      </c>
      <c r="J3226">
        <v>1484024400</v>
      </c>
      <c r="K3226" s="11">
        <f>(Table1[[#This Row],[deadline]]/86400)+25569+(-5/24)</f>
        <v>42744.999999999993</v>
      </c>
      <c r="L3226">
        <v>1479932713</v>
      </c>
      <c r="M3226" s="11">
        <f>(Table1[[#This Row],[launched_at]]/86400)+25569+(-5/24)</f>
        <v>42697.642511574071</v>
      </c>
      <c r="N3226" s="12">
        <f>Table1[[#This Row],[Date Created Conversion]]</f>
        <v>42697.642511574071</v>
      </c>
      <c r="O3226" s="13">
        <f>Table1[[#This Row],[Date Created Conversion]]</f>
        <v>42697.642511574071</v>
      </c>
      <c r="P3226" t="b">
        <v>1</v>
      </c>
      <c r="Q3226">
        <v>216</v>
      </c>
      <c r="R3226" s="6">
        <f>E3226/Q3226</f>
        <v>141.71296296296296</v>
      </c>
      <c r="S3226" t="b">
        <v>1</v>
      </c>
      <c r="T3226" t="s">
        <v>8271</v>
      </c>
      <c r="U3226" s="7" t="str">
        <f t="shared" si="151"/>
        <v>theater</v>
      </c>
      <c r="V3226" t="str">
        <f t="shared" si="152"/>
        <v>plays</v>
      </c>
    </row>
    <row r="3227" spans="1:22" ht="46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5">
        <f t="shared" si="150"/>
        <v>1.0235000000000001</v>
      </c>
      <c r="G3227" t="s">
        <v>8219</v>
      </c>
      <c r="H3227" t="s">
        <v>8224</v>
      </c>
      <c r="I3227" t="s">
        <v>8246</v>
      </c>
      <c r="J3227">
        <v>1464987600</v>
      </c>
      <c r="K3227" s="11">
        <f>(Table1[[#This Row],[deadline]]/86400)+25569+(-5/24)</f>
        <v>42524.666666666664</v>
      </c>
      <c r="L3227">
        <v>1463145938</v>
      </c>
      <c r="M3227" s="11">
        <f>(Table1[[#This Row],[launched_at]]/86400)+25569+(-5/24)</f>
        <v>42503.351134259261</v>
      </c>
      <c r="N3227" s="12">
        <f>Table1[[#This Row],[Date Created Conversion]]</f>
        <v>42503.351134259261</v>
      </c>
      <c r="O3227" s="13">
        <f>Table1[[#This Row],[Date Created Conversion]]</f>
        <v>42503.351134259261</v>
      </c>
      <c r="P3227" t="b">
        <v>1</v>
      </c>
      <c r="Q3227">
        <v>39</v>
      </c>
      <c r="R3227" s="6">
        <f>E3227/Q3227</f>
        <v>52.487179487179489</v>
      </c>
      <c r="S3227" t="b">
        <v>1</v>
      </c>
      <c r="T3227" t="s">
        <v>8271</v>
      </c>
      <c r="U3227" s="7" t="str">
        <f t="shared" si="151"/>
        <v>theater</v>
      </c>
      <c r="V3227" t="str">
        <f t="shared" si="152"/>
        <v>plays</v>
      </c>
    </row>
    <row r="3228" spans="1:22" ht="46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5">
        <f t="shared" si="150"/>
        <v>1.0416666666666667</v>
      </c>
      <c r="G3228" t="s">
        <v>8219</v>
      </c>
      <c r="H3228" t="s">
        <v>8225</v>
      </c>
      <c r="I3228" t="s">
        <v>8247</v>
      </c>
      <c r="J3228">
        <v>1446213612</v>
      </c>
      <c r="K3228" s="11">
        <f>(Table1[[#This Row],[deadline]]/86400)+25569+(-5/24)</f>
        <v>42307.375138888885</v>
      </c>
      <c r="L3228">
        <v>1443621612</v>
      </c>
      <c r="M3228" s="11">
        <f>(Table1[[#This Row],[launched_at]]/86400)+25569+(-5/24)</f>
        <v>42277.375138888885</v>
      </c>
      <c r="N3228" s="12">
        <f>Table1[[#This Row],[Date Created Conversion]]</f>
        <v>42277.375138888885</v>
      </c>
      <c r="O3228" s="13">
        <f>Table1[[#This Row],[Date Created Conversion]]</f>
        <v>42277.375138888885</v>
      </c>
      <c r="P3228" t="b">
        <v>1</v>
      </c>
      <c r="Q3228">
        <v>21</v>
      </c>
      <c r="R3228" s="6">
        <f>E3228/Q3228</f>
        <v>59.523809523809526</v>
      </c>
      <c r="S3228" t="b">
        <v>1</v>
      </c>
      <c r="T3228" t="s">
        <v>8271</v>
      </c>
      <c r="U3228" s="7" t="str">
        <f t="shared" si="151"/>
        <v>theater</v>
      </c>
      <c r="V3228" t="str">
        <f t="shared" si="152"/>
        <v>plays</v>
      </c>
    </row>
    <row r="3229" spans="1:22" ht="46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5">
        <f t="shared" si="150"/>
        <v>1.25</v>
      </c>
      <c r="G3229" t="s">
        <v>8219</v>
      </c>
      <c r="H3229" t="s">
        <v>8225</v>
      </c>
      <c r="I3229" t="s">
        <v>8247</v>
      </c>
      <c r="J3229">
        <v>1484687436</v>
      </c>
      <c r="K3229" s="11">
        <f>(Table1[[#This Row],[deadline]]/86400)+25569+(-5/24)</f>
        <v>42752.674027777779</v>
      </c>
      <c r="L3229">
        <v>1482095436</v>
      </c>
      <c r="M3229" s="11">
        <f>(Table1[[#This Row],[launched_at]]/86400)+25569+(-5/24)</f>
        <v>42722.674027777779</v>
      </c>
      <c r="N3229" s="12">
        <f>Table1[[#This Row],[Date Created Conversion]]</f>
        <v>42722.674027777779</v>
      </c>
      <c r="O3229" s="13">
        <f>Table1[[#This Row],[Date Created Conversion]]</f>
        <v>42722.674027777779</v>
      </c>
      <c r="P3229" t="b">
        <v>0</v>
      </c>
      <c r="Q3229">
        <v>30</v>
      </c>
      <c r="R3229" s="6">
        <f>E3229/Q3229</f>
        <v>50</v>
      </c>
      <c r="S3229" t="b">
        <v>1</v>
      </c>
      <c r="T3229" t="s">
        <v>8271</v>
      </c>
      <c r="U3229" s="7" t="str">
        <f t="shared" si="151"/>
        <v>theater</v>
      </c>
      <c r="V3229" t="str">
        <f t="shared" si="152"/>
        <v>plays</v>
      </c>
    </row>
    <row r="3230" spans="1:22" ht="18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5">
        <f t="shared" si="150"/>
        <v>1.0234285714285714</v>
      </c>
      <c r="G3230" t="s">
        <v>8219</v>
      </c>
      <c r="H3230" t="s">
        <v>8224</v>
      </c>
      <c r="I3230" t="s">
        <v>8246</v>
      </c>
      <c r="J3230">
        <v>1450328340</v>
      </c>
      <c r="K3230" s="11">
        <f>(Table1[[#This Row],[deadline]]/86400)+25569+(-5/24)</f>
        <v>42354.999305555553</v>
      </c>
      <c r="L3230">
        <v>1447606884</v>
      </c>
      <c r="M3230" s="11">
        <f>(Table1[[#This Row],[launched_at]]/86400)+25569+(-5/24)</f>
        <v>42323.500972222224</v>
      </c>
      <c r="N3230" s="12">
        <f>Table1[[#This Row],[Date Created Conversion]]</f>
        <v>42323.500972222224</v>
      </c>
      <c r="O3230" s="13">
        <f>Table1[[#This Row],[Date Created Conversion]]</f>
        <v>42323.500972222224</v>
      </c>
      <c r="P3230" t="b">
        <v>1</v>
      </c>
      <c r="Q3230">
        <v>37</v>
      </c>
      <c r="R3230" s="6">
        <f>E3230/Q3230</f>
        <v>193.62162162162161</v>
      </c>
      <c r="S3230" t="b">
        <v>1</v>
      </c>
      <c r="T3230" t="s">
        <v>8271</v>
      </c>
      <c r="U3230" s="7" t="str">
        <f t="shared" si="151"/>
        <v>theater</v>
      </c>
      <c r="V3230" t="str">
        <f t="shared" si="152"/>
        <v>plays</v>
      </c>
    </row>
    <row r="3231" spans="1:22" ht="46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5">
        <f t="shared" si="150"/>
        <v>1.0786500000000001</v>
      </c>
      <c r="G3231" t="s">
        <v>8219</v>
      </c>
      <c r="H3231" t="s">
        <v>8224</v>
      </c>
      <c r="I3231" t="s">
        <v>8246</v>
      </c>
      <c r="J3231">
        <v>1416470398</v>
      </c>
      <c r="K3231" s="11">
        <f>(Table1[[#This Row],[deadline]]/86400)+25569+(-5/24)</f>
        <v>41963.124976851854</v>
      </c>
      <c r="L3231">
        <v>1413874798</v>
      </c>
      <c r="M3231" s="11">
        <f>(Table1[[#This Row],[launched_at]]/86400)+25569+(-5/24)</f>
        <v>41933.083310185182</v>
      </c>
      <c r="N3231" s="12">
        <f>Table1[[#This Row],[Date Created Conversion]]</f>
        <v>41933.083310185182</v>
      </c>
      <c r="O3231" s="13">
        <f>Table1[[#This Row],[Date Created Conversion]]</f>
        <v>41933.083310185182</v>
      </c>
      <c r="P3231" t="b">
        <v>1</v>
      </c>
      <c r="Q3231">
        <v>202</v>
      </c>
      <c r="R3231" s="6">
        <f>E3231/Q3231</f>
        <v>106.79702970297029</v>
      </c>
      <c r="S3231" t="b">
        <v>1</v>
      </c>
      <c r="T3231" t="s">
        <v>8271</v>
      </c>
      <c r="U3231" s="7" t="str">
        <f t="shared" si="151"/>
        <v>theater</v>
      </c>
      <c r="V3231" t="str">
        <f t="shared" si="152"/>
        <v>plays</v>
      </c>
    </row>
    <row r="3232" spans="1:22" ht="46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5">
        <f t="shared" si="150"/>
        <v>1.0988461538461538</v>
      </c>
      <c r="G3232" t="s">
        <v>8219</v>
      </c>
      <c r="H3232" t="s">
        <v>8224</v>
      </c>
      <c r="I3232" t="s">
        <v>8246</v>
      </c>
      <c r="J3232">
        <v>1412135940</v>
      </c>
      <c r="K3232" s="11">
        <f>(Table1[[#This Row],[deadline]]/86400)+25569+(-5/24)</f>
        <v>41912.957638888889</v>
      </c>
      <c r="L3232">
        <v>1410840126</v>
      </c>
      <c r="M3232" s="11">
        <f>(Table1[[#This Row],[launched_at]]/86400)+25569+(-5/24)</f>
        <v>41897.959791666661</v>
      </c>
      <c r="N3232" s="12">
        <f>Table1[[#This Row],[Date Created Conversion]]</f>
        <v>41897.959791666661</v>
      </c>
      <c r="O3232" s="13">
        <f>Table1[[#This Row],[Date Created Conversion]]</f>
        <v>41897.959791666661</v>
      </c>
      <c r="P3232" t="b">
        <v>1</v>
      </c>
      <c r="Q3232">
        <v>37</v>
      </c>
      <c r="R3232" s="6">
        <f>E3232/Q3232</f>
        <v>77.21621621621621</v>
      </c>
      <c r="S3232" t="b">
        <v>1</v>
      </c>
      <c r="T3232" t="s">
        <v>8271</v>
      </c>
      <c r="U3232" s="7" t="str">
        <f t="shared" si="151"/>
        <v>theater</v>
      </c>
      <c r="V3232" t="str">
        <f t="shared" si="152"/>
        <v>plays</v>
      </c>
    </row>
    <row r="3233" spans="1:22" ht="46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5">
        <f t="shared" si="150"/>
        <v>1.61</v>
      </c>
      <c r="G3233" t="s">
        <v>8219</v>
      </c>
      <c r="H3233" t="s">
        <v>8224</v>
      </c>
      <c r="I3233" t="s">
        <v>8246</v>
      </c>
      <c r="J3233">
        <v>1460846347</v>
      </c>
      <c r="K3233" s="11">
        <f>(Table1[[#This Row],[deadline]]/86400)+25569+(-5/24)</f>
        <v>42476.735497685186</v>
      </c>
      <c r="L3233">
        <v>1458254347</v>
      </c>
      <c r="M3233" s="11">
        <f>(Table1[[#This Row],[launched_at]]/86400)+25569+(-5/24)</f>
        <v>42446.735497685186</v>
      </c>
      <c r="N3233" s="12">
        <f>Table1[[#This Row],[Date Created Conversion]]</f>
        <v>42446.735497685186</v>
      </c>
      <c r="O3233" s="13">
        <f>Table1[[#This Row],[Date Created Conversion]]</f>
        <v>42446.735497685186</v>
      </c>
      <c r="P3233" t="b">
        <v>0</v>
      </c>
      <c r="Q3233">
        <v>28</v>
      </c>
      <c r="R3233" s="6">
        <f>E3233/Q3233</f>
        <v>57.5</v>
      </c>
      <c r="S3233" t="b">
        <v>1</v>
      </c>
      <c r="T3233" t="s">
        <v>8271</v>
      </c>
      <c r="U3233" s="7" t="str">
        <f t="shared" si="151"/>
        <v>theater</v>
      </c>
      <c r="V3233" t="str">
        <f t="shared" si="152"/>
        <v>plays</v>
      </c>
    </row>
    <row r="3234" spans="1:22" ht="46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5">
        <f t="shared" si="150"/>
        <v>1.3120000000000001</v>
      </c>
      <c r="G3234" t="s">
        <v>8219</v>
      </c>
      <c r="H3234" t="s">
        <v>8224</v>
      </c>
      <c r="I3234" t="s">
        <v>8246</v>
      </c>
      <c r="J3234">
        <v>1462334340</v>
      </c>
      <c r="K3234" s="11">
        <f>(Table1[[#This Row],[deadline]]/86400)+25569+(-5/24)</f>
        <v>42493.957638888889</v>
      </c>
      <c r="L3234">
        <v>1459711917</v>
      </c>
      <c r="M3234" s="11">
        <f>(Table1[[#This Row],[launched_at]]/86400)+25569+(-5/24)</f>
        <v>42463.605520833335</v>
      </c>
      <c r="N3234" s="12">
        <f>Table1[[#This Row],[Date Created Conversion]]</f>
        <v>42463.605520833335</v>
      </c>
      <c r="O3234" s="13">
        <f>Table1[[#This Row],[Date Created Conversion]]</f>
        <v>42463.605520833335</v>
      </c>
      <c r="P3234" t="b">
        <v>1</v>
      </c>
      <c r="Q3234">
        <v>26</v>
      </c>
      <c r="R3234" s="6">
        <f>E3234/Q3234</f>
        <v>50.46153846153846</v>
      </c>
      <c r="S3234" t="b">
        <v>1</v>
      </c>
      <c r="T3234" t="s">
        <v>8271</v>
      </c>
      <c r="U3234" s="7" t="str">
        <f t="shared" si="151"/>
        <v>theater</v>
      </c>
      <c r="V3234" t="str">
        <f t="shared" si="152"/>
        <v>plays</v>
      </c>
    </row>
    <row r="3235" spans="1:22" ht="46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5">
        <f t="shared" si="150"/>
        <v>1.1879999999999999</v>
      </c>
      <c r="G3235" t="s">
        <v>8219</v>
      </c>
      <c r="H3235" t="s">
        <v>8224</v>
      </c>
      <c r="I3235" t="s">
        <v>8246</v>
      </c>
      <c r="J3235">
        <v>1488482355</v>
      </c>
      <c r="K3235" s="11">
        <f>(Table1[[#This Row],[deadline]]/86400)+25569+(-5/24)</f>
        <v>42796.596701388888</v>
      </c>
      <c r="L3235">
        <v>1485890355</v>
      </c>
      <c r="M3235" s="11">
        <f>(Table1[[#This Row],[launched_at]]/86400)+25569+(-5/24)</f>
        <v>42766.596701388888</v>
      </c>
      <c r="N3235" s="12">
        <f>Table1[[#This Row],[Date Created Conversion]]</f>
        <v>42766.596701388888</v>
      </c>
      <c r="O3235" s="13">
        <f>Table1[[#This Row],[Date Created Conversion]]</f>
        <v>42766.596701388888</v>
      </c>
      <c r="P3235" t="b">
        <v>0</v>
      </c>
      <c r="Q3235">
        <v>61</v>
      </c>
      <c r="R3235" s="6">
        <f>E3235/Q3235</f>
        <v>97.377049180327873</v>
      </c>
      <c r="S3235" t="b">
        <v>1</v>
      </c>
      <c r="T3235" t="s">
        <v>8271</v>
      </c>
      <c r="U3235" s="7" t="str">
        <f t="shared" si="151"/>
        <v>theater</v>
      </c>
      <c r="V3235" t="str">
        <f t="shared" si="152"/>
        <v>plays</v>
      </c>
    </row>
    <row r="3236" spans="1:22" ht="46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5">
        <f t="shared" si="150"/>
        <v>1.0039275000000001</v>
      </c>
      <c r="G3236" t="s">
        <v>8219</v>
      </c>
      <c r="H3236" t="s">
        <v>8225</v>
      </c>
      <c r="I3236" t="s">
        <v>8247</v>
      </c>
      <c r="J3236">
        <v>1485991860</v>
      </c>
      <c r="K3236" s="11">
        <f>(Table1[[#This Row],[deadline]]/86400)+25569+(-5/24)</f>
        <v>42767.771527777775</v>
      </c>
      <c r="L3236">
        <v>1483124208</v>
      </c>
      <c r="M3236" s="11">
        <f>(Table1[[#This Row],[launched_at]]/86400)+25569+(-5/24)</f>
        <v>42734.581111111103</v>
      </c>
      <c r="N3236" s="12">
        <f>Table1[[#This Row],[Date Created Conversion]]</f>
        <v>42734.581111111103</v>
      </c>
      <c r="O3236" s="13">
        <f>Table1[[#This Row],[Date Created Conversion]]</f>
        <v>42734.581111111103</v>
      </c>
      <c r="P3236" t="b">
        <v>0</v>
      </c>
      <c r="Q3236">
        <v>115</v>
      </c>
      <c r="R3236" s="6">
        <f>E3236/Q3236</f>
        <v>34.91921739130435</v>
      </c>
      <c r="S3236" t="b">
        <v>1</v>
      </c>
      <c r="T3236" t="s">
        <v>8271</v>
      </c>
      <c r="U3236" s="7" t="str">
        <f t="shared" si="151"/>
        <v>theater</v>
      </c>
      <c r="V3236" t="str">
        <f t="shared" si="152"/>
        <v>plays</v>
      </c>
    </row>
    <row r="3237" spans="1:22" ht="46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5">
        <f t="shared" si="150"/>
        <v>1.0320666666666667</v>
      </c>
      <c r="G3237" t="s">
        <v>8219</v>
      </c>
      <c r="H3237" t="s">
        <v>8224</v>
      </c>
      <c r="I3237" t="s">
        <v>8246</v>
      </c>
      <c r="J3237">
        <v>1467361251</v>
      </c>
      <c r="K3237" s="11">
        <f>(Table1[[#This Row],[deadline]]/86400)+25569+(-5/24)</f>
        <v>42552.139479166661</v>
      </c>
      <c r="L3237">
        <v>1464769251</v>
      </c>
      <c r="M3237" s="11">
        <f>(Table1[[#This Row],[launched_at]]/86400)+25569+(-5/24)</f>
        <v>42522.139479166661</v>
      </c>
      <c r="N3237" s="12">
        <f>Table1[[#This Row],[Date Created Conversion]]</f>
        <v>42522.139479166661</v>
      </c>
      <c r="O3237" s="13">
        <f>Table1[[#This Row],[Date Created Conversion]]</f>
        <v>42522.139479166661</v>
      </c>
      <c r="P3237" t="b">
        <v>1</v>
      </c>
      <c r="Q3237">
        <v>181</v>
      </c>
      <c r="R3237" s="6">
        <f>E3237/Q3237</f>
        <v>85.530386740331494</v>
      </c>
      <c r="S3237" t="b">
        <v>1</v>
      </c>
      <c r="T3237" t="s">
        <v>8271</v>
      </c>
      <c r="U3237" s="7" t="str">
        <f t="shared" si="151"/>
        <v>theater</v>
      </c>
      <c r="V3237" t="str">
        <f t="shared" si="152"/>
        <v>plays</v>
      </c>
    </row>
    <row r="3238" spans="1:22" ht="46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5">
        <f t="shared" si="150"/>
        <v>1.006</v>
      </c>
      <c r="G3238" t="s">
        <v>8219</v>
      </c>
      <c r="H3238" t="s">
        <v>8224</v>
      </c>
      <c r="I3238" t="s">
        <v>8246</v>
      </c>
      <c r="J3238">
        <v>1482962433</v>
      </c>
      <c r="K3238" s="11">
        <f>(Table1[[#This Row],[deadline]]/86400)+25569+(-5/24)</f>
        <v>42732.708715277775</v>
      </c>
      <c r="L3238">
        <v>1480370433</v>
      </c>
      <c r="M3238" s="11">
        <f>(Table1[[#This Row],[launched_at]]/86400)+25569+(-5/24)</f>
        <v>42702.708715277775</v>
      </c>
      <c r="N3238" s="12">
        <f>Table1[[#This Row],[Date Created Conversion]]</f>
        <v>42702.708715277775</v>
      </c>
      <c r="O3238" s="13">
        <f>Table1[[#This Row],[Date Created Conversion]]</f>
        <v>42702.708715277775</v>
      </c>
      <c r="P3238" t="b">
        <v>0</v>
      </c>
      <c r="Q3238">
        <v>110</v>
      </c>
      <c r="R3238" s="6">
        <f>E3238/Q3238</f>
        <v>182.90909090909091</v>
      </c>
      <c r="S3238" t="b">
        <v>1</v>
      </c>
      <c r="T3238" t="s">
        <v>8271</v>
      </c>
      <c r="U3238" s="7" t="str">
        <f t="shared" si="151"/>
        <v>theater</v>
      </c>
      <c r="V3238" t="str">
        <f t="shared" si="152"/>
        <v>plays</v>
      </c>
    </row>
    <row r="3239" spans="1:22" ht="3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5">
        <f t="shared" si="150"/>
        <v>1.0078754285714286</v>
      </c>
      <c r="G3239" t="s">
        <v>8219</v>
      </c>
      <c r="H3239" t="s">
        <v>8224</v>
      </c>
      <c r="I3239" t="s">
        <v>8246</v>
      </c>
      <c r="J3239">
        <v>1443499140</v>
      </c>
      <c r="K3239" s="11">
        <f>(Table1[[#This Row],[deadline]]/86400)+25569+(-5/24)</f>
        <v>42275.957638888889</v>
      </c>
      <c r="L3239">
        <v>1441452184</v>
      </c>
      <c r="M3239" s="11">
        <f>(Table1[[#This Row],[launched_at]]/86400)+25569+(-5/24)</f>
        <v>42252.266018518516</v>
      </c>
      <c r="N3239" s="12">
        <f>Table1[[#This Row],[Date Created Conversion]]</f>
        <v>42252.266018518516</v>
      </c>
      <c r="O3239" s="13">
        <f>Table1[[#This Row],[Date Created Conversion]]</f>
        <v>42252.266018518516</v>
      </c>
      <c r="P3239" t="b">
        <v>1</v>
      </c>
      <c r="Q3239">
        <v>269</v>
      </c>
      <c r="R3239" s="6">
        <f>E3239/Q3239</f>
        <v>131.13620817843866</v>
      </c>
      <c r="S3239" t="b">
        <v>1</v>
      </c>
      <c r="T3239" t="s">
        <v>8271</v>
      </c>
      <c r="U3239" s="7" t="str">
        <f t="shared" si="151"/>
        <v>theater</v>
      </c>
      <c r="V3239" t="str">
        <f t="shared" si="152"/>
        <v>plays</v>
      </c>
    </row>
    <row r="3240" spans="1:22" ht="46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5">
        <f t="shared" si="150"/>
        <v>1.1232142857142857</v>
      </c>
      <c r="G3240" t="s">
        <v>8219</v>
      </c>
      <c r="H3240" t="s">
        <v>8225</v>
      </c>
      <c r="I3240" t="s">
        <v>8247</v>
      </c>
      <c r="J3240">
        <v>1435752898</v>
      </c>
      <c r="K3240" s="11">
        <f>(Table1[[#This Row],[deadline]]/86400)+25569+(-5/24)</f>
        <v>42186.302060185182</v>
      </c>
      <c r="L3240">
        <v>1433160898</v>
      </c>
      <c r="M3240" s="11">
        <f>(Table1[[#This Row],[launched_at]]/86400)+25569+(-5/24)</f>
        <v>42156.302060185182</v>
      </c>
      <c r="N3240" s="12">
        <f>Table1[[#This Row],[Date Created Conversion]]</f>
        <v>42156.302060185182</v>
      </c>
      <c r="O3240" s="13">
        <f>Table1[[#This Row],[Date Created Conversion]]</f>
        <v>42156.302060185182</v>
      </c>
      <c r="P3240" t="b">
        <v>1</v>
      </c>
      <c r="Q3240">
        <v>79</v>
      </c>
      <c r="R3240" s="6">
        <f>E3240/Q3240</f>
        <v>39.810126582278478</v>
      </c>
      <c r="S3240" t="b">
        <v>1</v>
      </c>
      <c r="T3240" t="s">
        <v>8271</v>
      </c>
      <c r="U3240" s="7" t="str">
        <f t="shared" si="151"/>
        <v>theater</v>
      </c>
      <c r="V3240" t="str">
        <f t="shared" si="152"/>
        <v>plays</v>
      </c>
    </row>
    <row r="3241" spans="1:22" ht="46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5">
        <f t="shared" si="150"/>
        <v>1.0591914022517912</v>
      </c>
      <c r="G3241" t="s">
        <v>8219</v>
      </c>
      <c r="H3241" t="s">
        <v>8225</v>
      </c>
      <c r="I3241" t="s">
        <v>8247</v>
      </c>
      <c r="J3241">
        <v>1445817540</v>
      </c>
      <c r="K3241" s="11">
        <f>(Table1[[#This Row],[deadline]]/86400)+25569+(-5/24)</f>
        <v>42302.790972222218</v>
      </c>
      <c r="L3241">
        <v>1443665293</v>
      </c>
      <c r="M3241" s="11">
        <f>(Table1[[#This Row],[launched_at]]/86400)+25569+(-5/24)</f>
        <v>42277.880706018514</v>
      </c>
      <c r="N3241" s="12">
        <f>Table1[[#This Row],[Date Created Conversion]]</f>
        <v>42277.880706018514</v>
      </c>
      <c r="O3241" s="13">
        <f>Table1[[#This Row],[Date Created Conversion]]</f>
        <v>42277.880706018514</v>
      </c>
      <c r="P3241" t="b">
        <v>1</v>
      </c>
      <c r="Q3241">
        <v>104</v>
      </c>
      <c r="R3241" s="6">
        <f>E3241/Q3241</f>
        <v>59.701730769230764</v>
      </c>
      <c r="S3241" t="b">
        <v>1</v>
      </c>
      <c r="T3241" t="s">
        <v>8271</v>
      </c>
      <c r="U3241" s="7" t="str">
        <f t="shared" si="151"/>
        <v>theater</v>
      </c>
      <c r="V3241" t="str">
        <f t="shared" si="152"/>
        <v>plays</v>
      </c>
    </row>
    <row r="3242" spans="1:22" ht="46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5">
        <f t="shared" si="150"/>
        <v>1.0056666666666667</v>
      </c>
      <c r="G3242" t="s">
        <v>8219</v>
      </c>
      <c r="H3242" t="s">
        <v>8225</v>
      </c>
      <c r="I3242" t="s">
        <v>8247</v>
      </c>
      <c r="J3242">
        <v>1487286000</v>
      </c>
      <c r="K3242" s="11">
        <f>(Table1[[#This Row],[deadline]]/86400)+25569+(-5/24)</f>
        <v>42782.749999999993</v>
      </c>
      <c r="L3242">
        <v>1484843948</v>
      </c>
      <c r="M3242" s="11">
        <f>(Table1[[#This Row],[launched_at]]/86400)+25569+(-5/24)</f>
        <v>42754.485509259255</v>
      </c>
      <c r="N3242" s="12">
        <f>Table1[[#This Row],[Date Created Conversion]]</f>
        <v>42754.485509259255</v>
      </c>
      <c r="O3242" s="13">
        <f>Table1[[#This Row],[Date Created Conversion]]</f>
        <v>42754.485509259255</v>
      </c>
      <c r="P3242" t="b">
        <v>0</v>
      </c>
      <c r="Q3242">
        <v>34</v>
      </c>
      <c r="R3242" s="6">
        <f>E3242/Q3242</f>
        <v>88.735294117647058</v>
      </c>
      <c r="S3242" t="b">
        <v>1</v>
      </c>
      <c r="T3242" t="s">
        <v>8271</v>
      </c>
      <c r="U3242" s="7" t="str">
        <f t="shared" si="151"/>
        <v>theater</v>
      </c>
      <c r="V3242" t="str">
        <f t="shared" si="152"/>
        <v>plays</v>
      </c>
    </row>
    <row r="3243" spans="1:22" ht="6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5">
        <f t="shared" si="150"/>
        <v>1.1530588235294117</v>
      </c>
      <c r="G3243" t="s">
        <v>8219</v>
      </c>
      <c r="H3243" t="s">
        <v>8224</v>
      </c>
      <c r="I3243" t="s">
        <v>8246</v>
      </c>
      <c r="J3243">
        <v>1413269940</v>
      </c>
      <c r="K3243" s="11">
        <f>(Table1[[#This Row],[deadline]]/86400)+25569+(-5/24)</f>
        <v>41926.082638888889</v>
      </c>
      <c r="L3243">
        <v>1410421670</v>
      </c>
      <c r="M3243" s="11">
        <f>(Table1[[#This Row],[launched_at]]/86400)+25569+(-5/24)</f>
        <v>41893.116550925923</v>
      </c>
      <c r="N3243" s="12">
        <f>Table1[[#This Row],[Date Created Conversion]]</f>
        <v>41893.116550925923</v>
      </c>
      <c r="O3243" s="13">
        <f>Table1[[#This Row],[Date Created Conversion]]</f>
        <v>41893.116550925923</v>
      </c>
      <c r="P3243" t="b">
        <v>1</v>
      </c>
      <c r="Q3243">
        <v>167</v>
      </c>
      <c r="R3243" s="6">
        <f>E3243/Q3243</f>
        <v>58.688622754491021</v>
      </c>
      <c r="S3243" t="b">
        <v>1</v>
      </c>
      <c r="T3243" t="s">
        <v>8271</v>
      </c>
      <c r="U3243" s="7" t="str">
        <f t="shared" si="151"/>
        <v>theater</v>
      </c>
      <c r="V3243" t="str">
        <f t="shared" si="152"/>
        <v>plays</v>
      </c>
    </row>
    <row r="3244" spans="1:22" ht="3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5">
        <f t="shared" si="150"/>
        <v>1.273042</v>
      </c>
      <c r="G3244" t="s">
        <v>8219</v>
      </c>
      <c r="H3244" t="s">
        <v>8224</v>
      </c>
      <c r="I3244" t="s">
        <v>8246</v>
      </c>
      <c r="J3244">
        <v>1411150092</v>
      </c>
      <c r="K3244" s="11">
        <f>(Table1[[#This Row],[deadline]]/86400)+25569+(-5/24)</f>
        <v>41901.547361111108</v>
      </c>
      <c r="L3244">
        <v>1408558092</v>
      </c>
      <c r="M3244" s="11">
        <f>(Table1[[#This Row],[launched_at]]/86400)+25569+(-5/24)</f>
        <v>41871.547361111108</v>
      </c>
      <c r="N3244" s="12">
        <f>Table1[[#This Row],[Date Created Conversion]]</f>
        <v>41871.547361111108</v>
      </c>
      <c r="O3244" s="13">
        <f>Table1[[#This Row],[Date Created Conversion]]</f>
        <v>41871.547361111108</v>
      </c>
      <c r="P3244" t="b">
        <v>1</v>
      </c>
      <c r="Q3244">
        <v>183</v>
      </c>
      <c r="R3244" s="6">
        <f>E3244/Q3244</f>
        <v>69.56513661202186</v>
      </c>
      <c r="S3244" t="b">
        <v>1</v>
      </c>
      <c r="T3244" t="s">
        <v>8271</v>
      </c>
      <c r="U3244" s="7" t="str">
        <f t="shared" si="151"/>
        <v>theater</v>
      </c>
      <c r="V3244" t="str">
        <f t="shared" si="152"/>
        <v>plays</v>
      </c>
    </row>
    <row r="3245" spans="1:22" ht="46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5">
        <f t="shared" si="150"/>
        <v>1.028375</v>
      </c>
      <c r="G3245" t="s">
        <v>8219</v>
      </c>
      <c r="H3245" t="s">
        <v>8224</v>
      </c>
      <c r="I3245" t="s">
        <v>8246</v>
      </c>
      <c r="J3245">
        <v>1444348800</v>
      </c>
      <c r="K3245" s="11">
        <f>(Table1[[#This Row],[deadline]]/86400)+25569+(-5/24)</f>
        <v>42285.791666666664</v>
      </c>
      <c r="L3245">
        <v>1442283562</v>
      </c>
      <c r="M3245" s="11">
        <f>(Table1[[#This Row],[launched_at]]/86400)+25569+(-5/24)</f>
        <v>42261.888449074067</v>
      </c>
      <c r="N3245" s="12">
        <f>Table1[[#This Row],[Date Created Conversion]]</f>
        <v>42261.888449074067</v>
      </c>
      <c r="O3245" s="13">
        <f>Table1[[#This Row],[Date Created Conversion]]</f>
        <v>42261.888449074067</v>
      </c>
      <c r="P3245" t="b">
        <v>1</v>
      </c>
      <c r="Q3245">
        <v>71</v>
      </c>
      <c r="R3245" s="6">
        <f>E3245/Q3245</f>
        <v>115.87323943661971</v>
      </c>
      <c r="S3245" t="b">
        <v>1</v>
      </c>
      <c r="T3245" t="s">
        <v>8271</v>
      </c>
      <c r="U3245" s="7" t="str">
        <f t="shared" si="151"/>
        <v>theater</v>
      </c>
      <c r="V3245" t="str">
        <f t="shared" si="152"/>
        <v>plays</v>
      </c>
    </row>
    <row r="3246" spans="1:22" ht="46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5">
        <f t="shared" si="150"/>
        <v>1.0293749999999999</v>
      </c>
      <c r="G3246" t="s">
        <v>8219</v>
      </c>
      <c r="H3246" t="s">
        <v>8225</v>
      </c>
      <c r="I3246" t="s">
        <v>8247</v>
      </c>
      <c r="J3246">
        <v>1480613982</v>
      </c>
      <c r="K3246" s="11">
        <f>(Table1[[#This Row],[deadline]]/86400)+25569+(-5/24)</f>
        <v>42705.527569444443</v>
      </c>
      <c r="L3246">
        <v>1478018382</v>
      </c>
      <c r="M3246" s="11">
        <f>(Table1[[#This Row],[launched_at]]/86400)+25569+(-5/24)</f>
        <v>42675.485902777778</v>
      </c>
      <c r="N3246" s="12">
        <f>Table1[[#This Row],[Date Created Conversion]]</f>
        <v>42675.485902777778</v>
      </c>
      <c r="O3246" s="13">
        <f>Table1[[#This Row],[Date Created Conversion]]</f>
        <v>42675.485902777778</v>
      </c>
      <c r="P3246" t="b">
        <v>0</v>
      </c>
      <c r="Q3246">
        <v>69</v>
      </c>
      <c r="R3246" s="6">
        <f>E3246/Q3246</f>
        <v>23.869565217391305</v>
      </c>
      <c r="S3246" t="b">
        <v>1</v>
      </c>
      <c r="T3246" t="s">
        <v>8271</v>
      </c>
      <c r="U3246" s="7" t="str">
        <f t="shared" si="151"/>
        <v>theater</v>
      </c>
      <c r="V3246" t="str">
        <f t="shared" si="152"/>
        <v>plays</v>
      </c>
    </row>
    <row r="3247" spans="1:22" ht="46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5">
        <f t="shared" si="150"/>
        <v>1.043047619047619</v>
      </c>
      <c r="G3247" t="s">
        <v>8219</v>
      </c>
      <c r="H3247" t="s">
        <v>8224</v>
      </c>
      <c r="I3247" t="s">
        <v>8246</v>
      </c>
      <c r="J3247">
        <v>1434074400</v>
      </c>
      <c r="K3247" s="11">
        <f>(Table1[[#This Row],[deadline]]/86400)+25569+(-5/24)</f>
        <v>42166.874999999993</v>
      </c>
      <c r="L3247">
        <v>1431354258</v>
      </c>
      <c r="M3247" s="11">
        <f>(Table1[[#This Row],[launched_at]]/86400)+25569+(-5/24)</f>
        <v>42135.391874999994</v>
      </c>
      <c r="N3247" s="12">
        <f>Table1[[#This Row],[Date Created Conversion]]</f>
        <v>42135.391874999994</v>
      </c>
      <c r="O3247" s="13">
        <f>Table1[[#This Row],[Date Created Conversion]]</f>
        <v>42135.391874999994</v>
      </c>
      <c r="P3247" t="b">
        <v>0</v>
      </c>
      <c r="Q3247">
        <v>270</v>
      </c>
      <c r="R3247" s="6">
        <f>E3247/Q3247</f>
        <v>81.125925925925927</v>
      </c>
      <c r="S3247" t="b">
        <v>1</v>
      </c>
      <c r="T3247" t="s">
        <v>8271</v>
      </c>
      <c r="U3247" s="7" t="str">
        <f t="shared" si="151"/>
        <v>theater</v>
      </c>
      <c r="V3247" t="str">
        <f t="shared" si="152"/>
        <v>plays</v>
      </c>
    </row>
    <row r="3248" spans="1:22" ht="46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5">
        <f t="shared" si="150"/>
        <v>1.1122000000000001</v>
      </c>
      <c r="G3248" t="s">
        <v>8219</v>
      </c>
      <c r="H3248" t="s">
        <v>8224</v>
      </c>
      <c r="I3248" t="s">
        <v>8246</v>
      </c>
      <c r="J3248">
        <v>1442030340</v>
      </c>
      <c r="K3248" s="11">
        <f>(Table1[[#This Row],[deadline]]/86400)+25569+(-5/24)</f>
        <v>42258.957638888889</v>
      </c>
      <c r="L3248">
        <v>1439551200</v>
      </c>
      <c r="M3248" s="11">
        <f>(Table1[[#This Row],[launched_at]]/86400)+25569+(-5/24)</f>
        <v>42230.263888888883</v>
      </c>
      <c r="N3248" s="12">
        <f>Table1[[#This Row],[Date Created Conversion]]</f>
        <v>42230.263888888883</v>
      </c>
      <c r="O3248" s="13">
        <f>Table1[[#This Row],[Date Created Conversion]]</f>
        <v>42230.263888888883</v>
      </c>
      <c r="P3248" t="b">
        <v>1</v>
      </c>
      <c r="Q3248">
        <v>193</v>
      </c>
      <c r="R3248" s="6">
        <f>E3248/Q3248</f>
        <v>57.626943005181346</v>
      </c>
      <c r="S3248" t="b">
        <v>1</v>
      </c>
      <c r="T3248" t="s">
        <v>8271</v>
      </c>
      <c r="U3248" s="7" t="str">
        <f t="shared" si="151"/>
        <v>theater</v>
      </c>
      <c r="V3248" t="str">
        <f t="shared" si="152"/>
        <v>plays</v>
      </c>
    </row>
    <row r="3249" spans="1:22" ht="46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5">
        <f t="shared" si="150"/>
        <v>1.0586</v>
      </c>
      <c r="G3249" t="s">
        <v>8219</v>
      </c>
      <c r="H3249" t="s">
        <v>8225</v>
      </c>
      <c r="I3249" t="s">
        <v>8247</v>
      </c>
      <c r="J3249">
        <v>1436696712</v>
      </c>
      <c r="K3249" s="11">
        <f>(Table1[[#This Row],[deadline]]/86400)+25569+(-5/24)</f>
        <v>42197.22583333333</v>
      </c>
      <c r="L3249">
        <v>1434104712</v>
      </c>
      <c r="M3249" s="11">
        <f>(Table1[[#This Row],[launched_at]]/86400)+25569+(-5/24)</f>
        <v>42167.22583333333</v>
      </c>
      <c r="N3249" s="12">
        <f>Table1[[#This Row],[Date Created Conversion]]</f>
        <v>42167.22583333333</v>
      </c>
      <c r="O3249" s="13">
        <f>Table1[[#This Row],[Date Created Conversion]]</f>
        <v>42167.22583333333</v>
      </c>
      <c r="P3249" t="b">
        <v>1</v>
      </c>
      <c r="Q3249">
        <v>57</v>
      </c>
      <c r="R3249" s="6">
        <f>E3249/Q3249</f>
        <v>46.429824561403507</v>
      </c>
      <c r="S3249" t="b">
        <v>1</v>
      </c>
      <c r="T3249" t="s">
        <v>8271</v>
      </c>
      <c r="U3249" s="7" t="str">
        <f t="shared" si="151"/>
        <v>theater</v>
      </c>
      <c r="V3249" t="str">
        <f t="shared" si="152"/>
        <v>plays</v>
      </c>
    </row>
    <row r="3250" spans="1:22" ht="3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5">
        <f t="shared" si="150"/>
        <v>1.0079166666666666</v>
      </c>
      <c r="G3250" t="s">
        <v>8219</v>
      </c>
      <c r="H3250" t="s">
        <v>8224</v>
      </c>
      <c r="I3250" t="s">
        <v>8246</v>
      </c>
      <c r="J3250">
        <v>1428178757</v>
      </c>
      <c r="K3250" s="11">
        <f>(Table1[[#This Row],[deadline]]/86400)+25569+(-5/24)</f>
        <v>42098.638391203705</v>
      </c>
      <c r="L3250">
        <v>1425590357</v>
      </c>
      <c r="M3250" s="11">
        <f>(Table1[[#This Row],[launched_at]]/86400)+25569+(-5/24)</f>
        <v>42068.68005787037</v>
      </c>
      <c r="N3250" s="12">
        <f>Table1[[#This Row],[Date Created Conversion]]</f>
        <v>42068.68005787037</v>
      </c>
      <c r="O3250" s="13">
        <f>Table1[[#This Row],[Date Created Conversion]]</f>
        <v>42068.68005787037</v>
      </c>
      <c r="P3250" t="b">
        <v>1</v>
      </c>
      <c r="Q3250">
        <v>200</v>
      </c>
      <c r="R3250" s="6">
        <f>E3250/Q3250</f>
        <v>60.475000000000001</v>
      </c>
      <c r="S3250" t="b">
        <v>1</v>
      </c>
      <c r="T3250" t="s">
        <v>8271</v>
      </c>
      <c r="U3250" s="7" t="str">
        <f t="shared" si="151"/>
        <v>theater</v>
      </c>
      <c r="V3250" t="str">
        <f t="shared" si="152"/>
        <v>plays</v>
      </c>
    </row>
    <row r="3251" spans="1:22" ht="46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5">
        <f t="shared" si="150"/>
        <v>1.0492727272727274</v>
      </c>
      <c r="G3251" t="s">
        <v>8219</v>
      </c>
      <c r="H3251" t="s">
        <v>8224</v>
      </c>
      <c r="I3251" t="s">
        <v>8246</v>
      </c>
      <c r="J3251">
        <v>1434822914</v>
      </c>
      <c r="K3251" s="11">
        <f>(Table1[[#This Row],[deadline]]/86400)+25569+(-5/24)</f>
        <v>42175.538356481477</v>
      </c>
      <c r="L3251">
        <v>1432230914</v>
      </c>
      <c r="M3251" s="11">
        <f>(Table1[[#This Row],[launched_at]]/86400)+25569+(-5/24)</f>
        <v>42145.538356481477</v>
      </c>
      <c r="N3251" s="12">
        <f>Table1[[#This Row],[Date Created Conversion]]</f>
        <v>42145.538356481477</v>
      </c>
      <c r="O3251" s="13">
        <f>Table1[[#This Row],[Date Created Conversion]]</f>
        <v>42145.538356481477</v>
      </c>
      <c r="P3251" t="b">
        <v>1</v>
      </c>
      <c r="Q3251">
        <v>88</v>
      </c>
      <c r="R3251" s="6">
        <f>E3251/Q3251</f>
        <v>65.579545454545453</v>
      </c>
      <c r="S3251" t="b">
        <v>1</v>
      </c>
      <c r="T3251" t="s">
        <v>8271</v>
      </c>
      <c r="U3251" s="7" t="str">
        <f t="shared" si="151"/>
        <v>theater</v>
      </c>
      <c r="V3251" t="str">
        <f t="shared" si="152"/>
        <v>plays</v>
      </c>
    </row>
    <row r="3252" spans="1:22" ht="46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5">
        <f t="shared" si="150"/>
        <v>1.01552</v>
      </c>
      <c r="G3252" t="s">
        <v>8219</v>
      </c>
      <c r="H3252" t="s">
        <v>8224</v>
      </c>
      <c r="I3252" t="s">
        <v>8246</v>
      </c>
      <c r="J3252">
        <v>1415213324</v>
      </c>
      <c r="K3252" s="11">
        <f>(Table1[[#This Row],[deadline]]/86400)+25569+(-5/24)</f>
        <v>41948.575509259259</v>
      </c>
      <c r="L3252">
        <v>1412617724</v>
      </c>
      <c r="M3252" s="11">
        <f>(Table1[[#This Row],[launched_at]]/86400)+25569+(-5/24)</f>
        <v>41918.533842592587</v>
      </c>
      <c r="N3252" s="12">
        <f>Table1[[#This Row],[Date Created Conversion]]</f>
        <v>41918.533842592587</v>
      </c>
      <c r="O3252" s="13">
        <f>Table1[[#This Row],[Date Created Conversion]]</f>
        <v>41918.533842592587</v>
      </c>
      <c r="P3252" t="b">
        <v>1</v>
      </c>
      <c r="Q3252">
        <v>213</v>
      </c>
      <c r="R3252" s="6">
        <f>E3252/Q3252</f>
        <v>119.1924882629108</v>
      </c>
      <c r="S3252" t="b">
        <v>1</v>
      </c>
      <c r="T3252" t="s">
        <v>8271</v>
      </c>
      <c r="U3252" s="7" t="str">
        <f t="shared" si="151"/>
        <v>theater</v>
      </c>
      <c r="V3252" t="str">
        <f t="shared" si="152"/>
        <v>plays</v>
      </c>
    </row>
    <row r="3253" spans="1:22" ht="46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5">
        <f t="shared" si="150"/>
        <v>1.1073333333333333</v>
      </c>
      <c r="G3253" t="s">
        <v>8219</v>
      </c>
      <c r="H3253" t="s">
        <v>8224</v>
      </c>
      <c r="I3253" t="s">
        <v>8246</v>
      </c>
      <c r="J3253">
        <v>1434907966</v>
      </c>
      <c r="K3253" s="11">
        <f>(Table1[[#This Row],[deadline]]/86400)+25569+(-5/24)</f>
        <v>42176.52275462963</v>
      </c>
      <c r="L3253">
        <v>1432315966</v>
      </c>
      <c r="M3253" s="11">
        <f>(Table1[[#This Row],[launched_at]]/86400)+25569+(-5/24)</f>
        <v>42146.52275462963</v>
      </c>
      <c r="N3253" s="12">
        <f>Table1[[#This Row],[Date Created Conversion]]</f>
        <v>42146.52275462963</v>
      </c>
      <c r="O3253" s="13">
        <f>Table1[[#This Row],[Date Created Conversion]]</f>
        <v>42146.52275462963</v>
      </c>
      <c r="P3253" t="b">
        <v>1</v>
      </c>
      <c r="Q3253">
        <v>20</v>
      </c>
      <c r="R3253" s="6">
        <f>E3253/Q3253</f>
        <v>83.05</v>
      </c>
      <c r="S3253" t="b">
        <v>1</v>
      </c>
      <c r="T3253" t="s">
        <v>8271</v>
      </c>
      <c r="U3253" s="7" t="str">
        <f t="shared" si="151"/>
        <v>theater</v>
      </c>
      <c r="V3253" t="str">
        <f t="shared" si="152"/>
        <v>plays</v>
      </c>
    </row>
    <row r="3254" spans="1:22" ht="3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5">
        <f t="shared" si="150"/>
        <v>1.2782222222222221</v>
      </c>
      <c r="G3254" t="s">
        <v>8219</v>
      </c>
      <c r="H3254" t="s">
        <v>8225</v>
      </c>
      <c r="I3254" t="s">
        <v>8247</v>
      </c>
      <c r="J3254">
        <v>1473247240</v>
      </c>
      <c r="K3254" s="11">
        <f>(Table1[[#This Row],[deadline]]/86400)+25569+(-5/24)</f>
        <v>42620.264351851853</v>
      </c>
      <c r="L3254">
        <v>1470655240</v>
      </c>
      <c r="M3254" s="11">
        <f>(Table1[[#This Row],[launched_at]]/86400)+25569+(-5/24)</f>
        <v>42590.264351851853</v>
      </c>
      <c r="N3254" s="12">
        <f>Table1[[#This Row],[Date Created Conversion]]</f>
        <v>42590.264351851853</v>
      </c>
      <c r="O3254" s="13">
        <f>Table1[[#This Row],[Date Created Conversion]]</f>
        <v>42590.264351851853</v>
      </c>
      <c r="P3254" t="b">
        <v>1</v>
      </c>
      <c r="Q3254">
        <v>50</v>
      </c>
      <c r="R3254" s="6">
        <f>E3254/Q3254</f>
        <v>57.52</v>
      </c>
      <c r="S3254" t="b">
        <v>1</v>
      </c>
      <c r="T3254" t="s">
        <v>8271</v>
      </c>
      <c r="U3254" s="7" t="str">
        <f t="shared" si="151"/>
        <v>theater</v>
      </c>
      <c r="V3254" t="str">
        <f t="shared" si="152"/>
        <v>plays</v>
      </c>
    </row>
    <row r="3255" spans="1:22" ht="46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5">
        <f t="shared" si="150"/>
        <v>1.0182500000000001</v>
      </c>
      <c r="G3255" t="s">
        <v>8219</v>
      </c>
      <c r="H3255" t="s">
        <v>8224</v>
      </c>
      <c r="I3255" t="s">
        <v>8246</v>
      </c>
      <c r="J3255">
        <v>1473306300</v>
      </c>
      <c r="K3255" s="11">
        <f>(Table1[[#This Row],[deadline]]/86400)+25569+(-5/24)</f>
        <v>42620.947916666664</v>
      </c>
      <c r="L3255">
        <v>1471701028</v>
      </c>
      <c r="M3255" s="11">
        <f>(Table1[[#This Row],[launched_at]]/86400)+25569+(-5/24)</f>
        <v>42602.368379629632</v>
      </c>
      <c r="N3255" s="12">
        <f>Table1[[#This Row],[Date Created Conversion]]</f>
        <v>42602.368379629632</v>
      </c>
      <c r="O3255" s="13">
        <f>Table1[[#This Row],[Date Created Conversion]]</f>
        <v>42602.368379629632</v>
      </c>
      <c r="P3255" t="b">
        <v>1</v>
      </c>
      <c r="Q3255">
        <v>115</v>
      </c>
      <c r="R3255" s="6">
        <f>E3255/Q3255</f>
        <v>177.08695652173913</v>
      </c>
      <c r="S3255" t="b">
        <v>1</v>
      </c>
      <c r="T3255" t="s">
        <v>8271</v>
      </c>
      <c r="U3255" s="7" t="str">
        <f t="shared" si="151"/>
        <v>theater</v>
      </c>
      <c r="V3255" t="str">
        <f t="shared" si="152"/>
        <v>plays</v>
      </c>
    </row>
    <row r="3256" spans="1:22" ht="46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5">
        <f t="shared" si="150"/>
        <v>1.012576923076923</v>
      </c>
      <c r="G3256" t="s">
        <v>8219</v>
      </c>
      <c r="H3256" t="s">
        <v>8225</v>
      </c>
      <c r="I3256" t="s">
        <v>8247</v>
      </c>
      <c r="J3256">
        <v>1427331809</v>
      </c>
      <c r="K3256" s="11">
        <f>(Table1[[#This Row],[deadline]]/86400)+25569+(-5/24)</f>
        <v>42088.835752314808</v>
      </c>
      <c r="L3256">
        <v>1424743409</v>
      </c>
      <c r="M3256" s="11">
        <f>(Table1[[#This Row],[launched_at]]/86400)+25569+(-5/24)</f>
        <v>42058.877418981479</v>
      </c>
      <c r="N3256" s="12">
        <f>Table1[[#This Row],[Date Created Conversion]]</f>
        <v>42058.877418981479</v>
      </c>
      <c r="O3256" s="13">
        <f>Table1[[#This Row],[Date Created Conversion]]</f>
        <v>42058.877418981479</v>
      </c>
      <c r="P3256" t="b">
        <v>1</v>
      </c>
      <c r="Q3256">
        <v>186</v>
      </c>
      <c r="R3256" s="6">
        <f>E3256/Q3256</f>
        <v>70.771505376344081</v>
      </c>
      <c r="S3256" t="b">
        <v>1</v>
      </c>
      <c r="T3256" t="s">
        <v>8271</v>
      </c>
      <c r="U3256" s="7" t="str">
        <f t="shared" si="151"/>
        <v>theater</v>
      </c>
      <c r="V3256" t="str">
        <f t="shared" si="152"/>
        <v>plays</v>
      </c>
    </row>
    <row r="3257" spans="1:22" ht="46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5">
        <f t="shared" si="150"/>
        <v>1.75</v>
      </c>
      <c r="G3257" t="s">
        <v>8219</v>
      </c>
      <c r="H3257" t="s">
        <v>8225</v>
      </c>
      <c r="I3257" t="s">
        <v>8247</v>
      </c>
      <c r="J3257">
        <v>1412706375</v>
      </c>
      <c r="K3257" s="11">
        <f>(Table1[[#This Row],[deadline]]/86400)+25569+(-5/24)</f>
        <v>41919.559895833328</v>
      </c>
      <c r="L3257">
        <v>1410114375</v>
      </c>
      <c r="M3257" s="11">
        <f>(Table1[[#This Row],[launched_at]]/86400)+25569+(-5/24)</f>
        <v>41889.559895833328</v>
      </c>
      <c r="N3257" s="12">
        <f>Table1[[#This Row],[Date Created Conversion]]</f>
        <v>41889.559895833328</v>
      </c>
      <c r="O3257" s="13">
        <f>Table1[[#This Row],[Date Created Conversion]]</f>
        <v>41889.559895833328</v>
      </c>
      <c r="P3257" t="b">
        <v>1</v>
      </c>
      <c r="Q3257">
        <v>18</v>
      </c>
      <c r="R3257" s="6">
        <f>E3257/Q3257</f>
        <v>29.166666666666668</v>
      </c>
      <c r="S3257" t="b">
        <v>1</v>
      </c>
      <c r="T3257" t="s">
        <v>8271</v>
      </c>
      <c r="U3257" s="7" t="str">
        <f t="shared" si="151"/>
        <v>theater</v>
      </c>
      <c r="V3257" t="str">
        <f t="shared" si="152"/>
        <v>plays</v>
      </c>
    </row>
    <row r="3258" spans="1:22" ht="46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5">
        <f t="shared" si="150"/>
        <v>1.2806</v>
      </c>
      <c r="G3258" t="s">
        <v>8219</v>
      </c>
      <c r="H3258" t="s">
        <v>8224</v>
      </c>
      <c r="I3258" t="s">
        <v>8246</v>
      </c>
      <c r="J3258">
        <v>1433995140</v>
      </c>
      <c r="K3258" s="11">
        <f>(Table1[[#This Row],[deadline]]/86400)+25569+(-5/24)</f>
        <v>42165.957638888889</v>
      </c>
      <c r="L3258">
        <v>1432129577</v>
      </c>
      <c r="M3258" s="11">
        <f>(Table1[[#This Row],[launched_at]]/86400)+25569+(-5/24)</f>
        <v>42144.365474537037</v>
      </c>
      <c r="N3258" s="12">
        <f>Table1[[#This Row],[Date Created Conversion]]</f>
        <v>42144.365474537037</v>
      </c>
      <c r="O3258" s="13">
        <f>Table1[[#This Row],[Date Created Conversion]]</f>
        <v>42144.365474537037</v>
      </c>
      <c r="P3258" t="b">
        <v>1</v>
      </c>
      <c r="Q3258">
        <v>176</v>
      </c>
      <c r="R3258" s="6">
        <f>E3258/Q3258</f>
        <v>72.76136363636364</v>
      </c>
      <c r="S3258" t="b">
        <v>1</v>
      </c>
      <c r="T3258" t="s">
        <v>8271</v>
      </c>
      <c r="U3258" s="7" t="str">
        <f t="shared" si="151"/>
        <v>theater</v>
      </c>
      <c r="V3258" t="str">
        <f t="shared" si="152"/>
        <v>plays</v>
      </c>
    </row>
    <row r="3259" spans="1:22" ht="46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5">
        <f t="shared" si="150"/>
        <v>1.0629949999999999</v>
      </c>
      <c r="G3259" t="s">
        <v>8219</v>
      </c>
      <c r="H3259" t="s">
        <v>8225</v>
      </c>
      <c r="I3259" t="s">
        <v>8247</v>
      </c>
      <c r="J3259">
        <v>1487769952</v>
      </c>
      <c r="K3259" s="11">
        <f>(Table1[[#This Row],[deadline]]/86400)+25569+(-5/24)</f>
        <v>42788.351296296292</v>
      </c>
      <c r="L3259">
        <v>1485177952</v>
      </c>
      <c r="M3259" s="11">
        <f>(Table1[[#This Row],[launched_at]]/86400)+25569+(-5/24)</f>
        <v>42758.351296296292</v>
      </c>
      <c r="N3259" s="12">
        <f>Table1[[#This Row],[Date Created Conversion]]</f>
        <v>42758.351296296292</v>
      </c>
      <c r="O3259" s="13">
        <f>Table1[[#This Row],[Date Created Conversion]]</f>
        <v>42758.351296296292</v>
      </c>
      <c r="P3259" t="b">
        <v>0</v>
      </c>
      <c r="Q3259">
        <v>41</v>
      </c>
      <c r="R3259" s="6">
        <f>E3259/Q3259</f>
        <v>51.853414634146333</v>
      </c>
      <c r="S3259" t="b">
        <v>1</v>
      </c>
      <c r="T3259" t="s">
        <v>8271</v>
      </c>
      <c r="U3259" s="7" t="str">
        <f t="shared" si="151"/>
        <v>theater</v>
      </c>
      <c r="V3259" t="str">
        <f t="shared" si="152"/>
        <v>plays</v>
      </c>
    </row>
    <row r="3260" spans="1:22" ht="3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5">
        <f t="shared" si="150"/>
        <v>1.052142857142857</v>
      </c>
      <c r="G3260" t="s">
        <v>8219</v>
      </c>
      <c r="H3260" t="s">
        <v>8224</v>
      </c>
      <c r="I3260" t="s">
        <v>8246</v>
      </c>
      <c r="J3260">
        <v>1420751861</v>
      </c>
      <c r="K3260" s="11">
        <f>(Table1[[#This Row],[deadline]]/86400)+25569+(-5/24)</f>
        <v>42012.678946759253</v>
      </c>
      <c r="L3260">
        <v>1418159861</v>
      </c>
      <c r="M3260" s="11">
        <f>(Table1[[#This Row],[launched_at]]/86400)+25569+(-5/24)</f>
        <v>41982.678946759253</v>
      </c>
      <c r="N3260" s="12">
        <f>Table1[[#This Row],[Date Created Conversion]]</f>
        <v>41982.678946759253</v>
      </c>
      <c r="O3260" s="13">
        <f>Table1[[#This Row],[Date Created Conversion]]</f>
        <v>41982.678946759253</v>
      </c>
      <c r="P3260" t="b">
        <v>1</v>
      </c>
      <c r="Q3260">
        <v>75</v>
      </c>
      <c r="R3260" s="6">
        <f>E3260/Q3260</f>
        <v>98.2</v>
      </c>
      <c r="S3260" t="b">
        <v>1</v>
      </c>
      <c r="T3260" t="s">
        <v>8271</v>
      </c>
      <c r="U3260" s="7" t="str">
        <f t="shared" si="151"/>
        <v>theater</v>
      </c>
      <c r="V3260" t="str">
        <f t="shared" si="152"/>
        <v>plays</v>
      </c>
    </row>
    <row r="3261" spans="1:22" ht="46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5">
        <f t="shared" si="150"/>
        <v>1.0616782608695652</v>
      </c>
      <c r="G3261" t="s">
        <v>8219</v>
      </c>
      <c r="H3261" t="s">
        <v>8224</v>
      </c>
      <c r="I3261" t="s">
        <v>8246</v>
      </c>
      <c r="J3261">
        <v>1475294340</v>
      </c>
      <c r="K3261" s="11">
        <f>(Table1[[#This Row],[deadline]]/86400)+25569+(-5/24)</f>
        <v>42643.957638888889</v>
      </c>
      <c r="L3261">
        <v>1472753745</v>
      </c>
      <c r="M3261" s="11">
        <f>(Table1[[#This Row],[launched_at]]/86400)+25569+(-5/24)</f>
        <v>42614.552604166667</v>
      </c>
      <c r="N3261" s="12">
        <f>Table1[[#This Row],[Date Created Conversion]]</f>
        <v>42614.552604166667</v>
      </c>
      <c r="O3261" s="13">
        <f>Table1[[#This Row],[Date Created Conversion]]</f>
        <v>42614.552604166667</v>
      </c>
      <c r="P3261" t="b">
        <v>1</v>
      </c>
      <c r="Q3261">
        <v>97</v>
      </c>
      <c r="R3261" s="6">
        <f>E3261/Q3261</f>
        <v>251.7381443298969</v>
      </c>
      <c r="S3261" t="b">
        <v>1</v>
      </c>
      <c r="T3261" t="s">
        <v>8271</v>
      </c>
      <c r="U3261" s="7" t="str">
        <f t="shared" si="151"/>
        <v>theater</v>
      </c>
      <c r="V3261" t="str">
        <f t="shared" si="152"/>
        <v>plays</v>
      </c>
    </row>
    <row r="3262" spans="1:22" ht="46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5">
        <f t="shared" si="150"/>
        <v>1.0924</v>
      </c>
      <c r="G3262" t="s">
        <v>8219</v>
      </c>
      <c r="H3262" t="s">
        <v>8224</v>
      </c>
      <c r="I3262" t="s">
        <v>8246</v>
      </c>
      <c r="J3262">
        <v>1448903318</v>
      </c>
      <c r="K3262" s="11">
        <f>(Table1[[#This Row],[deadline]]/86400)+25569+(-5/24)</f>
        <v>42338.505995370368</v>
      </c>
      <c r="L3262">
        <v>1445875718</v>
      </c>
      <c r="M3262" s="11">
        <f>(Table1[[#This Row],[launched_at]]/86400)+25569+(-5/24)</f>
        <v>42303.464328703696</v>
      </c>
      <c r="N3262" s="12">
        <f>Table1[[#This Row],[Date Created Conversion]]</f>
        <v>42303.464328703696</v>
      </c>
      <c r="O3262" s="13">
        <f>Table1[[#This Row],[Date Created Conversion]]</f>
        <v>42303.464328703696</v>
      </c>
      <c r="P3262" t="b">
        <v>1</v>
      </c>
      <c r="Q3262">
        <v>73</v>
      </c>
      <c r="R3262" s="6">
        <f>E3262/Q3262</f>
        <v>74.821917808219183</v>
      </c>
      <c r="S3262" t="b">
        <v>1</v>
      </c>
      <c r="T3262" t="s">
        <v>8271</v>
      </c>
      <c r="U3262" s="7" t="str">
        <f t="shared" si="151"/>
        <v>theater</v>
      </c>
      <c r="V3262" t="str">
        <f t="shared" si="152"/>
        <v>plays</v>
      </c>
    </row>
    <row r="3263" spans="1:22" ht="46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5">
        <f t="shared" si="150"/>
        <v>1.0045454545454546</v>
      </c>
      <c r="G3263" t="s">
        <v>8219</v>
      </c>
      <c r="H3263" t="s">
        <v>8224</v>
      </c>
      <c r="I3263" t="s">
        <v>8246</v>
      </c>
      <c r="J3263">
        <v>1437067476</v>
      </c>
      <c r="K3263" s="11">
        <f>(Table1[[#This Row],[deadline]]/86400)+25569+(-5/24)</f>
        <v>42201.517083333332</v>
      </c>
      <c r="L3263">
        <v>1434475476</v>
      </c>
      <c r="M3263" s="11">
        <f>(Table1[[#This Row],[launched_at]]/86400)+25569+(-5/24)</f>
        <v>42171.517083333332</v>
      </c>
      <c r="N3263" s="12">
        <f>Table1[[#This Row],[Date Created Conversion]]</f>
        <v>42171.517083333332</v>
      </c>
      <c r="O3263" s="13">
        <f>Table1[[#This Row],[Date Created Conversion]]</f>
        <v>42171.517083333332</v>
      </c>
      <c r="P3263" t="b">
        <v>1</v>
      </c>
      <c r="Q3263">
        <v>49</v>
      </c>
      <c r="R3263" s="6">
        <f>E3263/Q3263</f>
        <v>67.65306122448979</v>
      </c>
      <c r="S3263" t="b">
        <v>1</v>
      </c>
      <c r="T3263" t="s">
        <v>8271</v>
      </c>
      <c r="U3263" s="7" t="str">
        <f t="shared" si="151"/>
        <v>theater</v>
      </c>
      <c r="V3263" t="str">
        <f t="shared" si="152"/>
        <v>plays</v>
      </c>
    </row>
    <row r="3264" spans="1:22" ht="3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5">
        <f t="shared" si="150"/>
        <v>1.0304098360655738</v>
      </c>
      <c r="G3264" t="s">
        <v>8219</v>
      </c>
      <c r="H3264" t="s">
        <v>8224</v>
      </c>
      <c r="I3264" t="s">
        <v>8246</v>
      </c>
      <c r="J3264">
        <v>1419220800</v>
      </c>
      <c r="K3264" s="11">
        <f>(Table1[[#This Row],[deadline]]/86400)+25569+(-5/24)</f>
        <v>41994.958333333336</v>
      </c>
      <c r="L3264">
        <v>1416555262</v>
      </c>
      <c r="M3264" s="11">
        <f>(Table1[[#This Row],[launched_at]]/86400)+25569+(-5/24)</f>
        <v>41964.107199074067</v>
      </c>
      <c r="N3264" s="12">
        <f>Table1[[#This Row],[Date Created Conversion]]</f>
        <v>41964.107199074067</v>
      </c>
      <c r="O3264" s="13">
        <f>Table1[[#This Row],[Date Created Conversion]]</f>
        <v>41964.107199074067</v>
      </c>
      <c r="P3264" t="b">
        <v>1</v>
      </c>
      <c r="Q3264">
        <v>134</v>
      </c>
      <c r="R3264" s="6">
        <f>E3264/Q3264</f>
        <v>93.81343283582089</v>
      </c>
      <c r="S3264" t="b">
        <v>1</v>
      </c>
      <c r="T3264" t="s">
        <v>8271</v>
      </c>
      <c r="U3264" s="7" t="str">
        <f t="shared" si="151"/>
        <v>theater</v>
      </c>
      <c r="V3264" t="str">
        <f t="shared" si="152"/>
        <v>plays</v>
      </c>
    </row>
    <row r="3265" spans="1:22" ht="3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5">
        <f t="shared" si="150"/>
        <v>1.121664</v>
      </c>
      <c r="G3265" t="s">
        <v>8219</v>
      </c>
      <c r="H3265" t="s">
        <v>8224</v>
      </c>
      <c r="I3265" t="s">
        <v>8246</v>
      </c>
      <c r="J3265">
        <v>1446238800</v>
      </c>
      <c r="K3265" s="11">
        <f>(Table1[[#This Row],[deadline]]/86400)+25569+(-5/24)</f>
        <v>42307.666666666664</v>
      </c>
      <c r="L3265">
        <v>1444220588</v>
      </c>
      <c r="M3265" s="11">
        <f>(Table1[[#This Row],[launched_at]]/86400)+25569+(-5/24)</f>
        <v>42284.30773148148</v>
      </c>
      <c r="N3265" s="12">
        <f>Table1[[#This Row],[Date Created Conversion]]</f>
        <v>42284.30773148148</v>
      </c>
      <c r="O3265" s="13">
        <f>Table1[[#This Row],[Date Created Conversion]]</f>
        <v>42284.30773148148</v>
      </c>
      <c r="P3265" t="b">
        <v>1</v>
      </c>
      <c r="Q3265">
        <v>68</v>
      </c>
      <c r="R3265" s="6">
        <f>E3265/Q3265</f>
        <v>41.237647058823526</v>
      </c>
      <c r="S3265" t="b">
        <v>1</v>
      </c>
      <c r="T3265" t="s">
        <v>8271</v>
      </c>
      <c r="U3265" s="7" t="str">
        <f t="shared" si="151"/>
        <v>theater</v>
      </c>
      <c r="V3265" t="str">
        <f t="shared" si="152"/>
        <v>plays</v>
      </c>
    </row>
    <row r="3266" spans="1:22" ht="31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5">
        <f t="shared" si="150"/>
        <v>1.03</v>
      </c>
      <c r="G3266" t="s">
        <v>8219</v>
      </c>
      <c r="H3266" t="s">
        <v>8224</v>
      </c>
      <c r="I3266" t="s">
        <v>8246</v>
      </c>
      <c r="J3266">
        <v>1422482400</v>
      </c>
      <c r="K3266" s="11">
        <f>(Table1[[#This Row],[deadline]]/86400)+25569+(-5/24)</f>
        <v>42032.708333333336</v>
      </c>
      <c r="L3266">
        <v>1421089938</v>
      </c>
      <c r="M3266" s="11">
        <f>(Table1[[#This Row],[launched_at]]/86400)+25569+(-5/24)</f>
        <v>42016.591874999998</v>
      </c>
      <c r="N3266" s="12">
        <f>Table1[[#This Row],[Date Created Conversion]]</f>
        <v>42016.591874999998</v>
      </c>
      <c r="O3266" s="13">
        <f>Table1[[#This Row],[Date Created Conversion]]</f>
        <v>42016.591874999998</v>
      </c>
      <c r="P3266" t="b">
        <v>1</v>
      </c>
      <c r="Q3266">
        <v>49</v>
      </c>
      <c r="R3266" s="6">
        <f>E3266/Q3266</f>
        <v>52.551020408163268</v>
      </c>
      <c r="S3266" t="b">
        <v>1</v>
      </c>
      <c r="T3266" t="s">
        <v>8271</v>
      </c>
      <c r="U3266" s="7" t="str">
        <f t="shared" si="151"/>
        <v>theater</v>
      </c>
      <c r="V3266" t="str">
        <f t="shared" si="152"/>
        <v>plays</v>
      </c>
    </row>
    <row r="3267" spans="1:22" ht="46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5">
        <f t="shared" ref="F3267:F3330" si="153">E3267/D3267</f>
        <v>1.64</v>
      </c>
      <c r="G3267" t="s">
        <v>8219</v>
      </c>
      <c r="H3267" t="s">
        <v>8241</v>
      </c>
      <c r="I3267" t="s">
        <v>8249</v>
      </c>
      <c r="J3267">
        <v>1449162000</v>
      </c>
      <c r="K3267" s="11">
        <f>(Table1[[#This Row],[deadline]]/86400)+25569+(-5/24)</f>
        <v>42341.499999999993</v>
      </c>
      <c r="L3267">
        <v>1446570315</v>
      </c>
      <c r="M3267" s="11">
        <f>(Table1[[#This Row],[launched_at]]/86400)+25569+(-5/24)</f>
        <v>42311.503645833327</v>
      </c>
      <c r="N3267" s="12">
        <f>Table1[[#This Row],[Date Created Conversion]]</f>
        <v>42311.503645833327</v>
      </c>
      <c r="O3267" s="13">
        <f>Table1[[#This Row],[Date Created Conversion]]</f>
        <v>42311.503645833327</v>
      </c>
      <c r="P3267" t="b">
        <v>1</v>
      </c>
      <c r="Q3267">
        <v>63</v>
      </c>
      <c r="R3267" s="6">
        <f>E3267/Q3267</f>
        <v>70.285714285714292</v>
      </c>
      <c r="S3267" t="b">
        <v>1</v>
      </c>
      <c r="T3267" t="s">
        <v>8271</v>
      </c>
      <c r="U3267" s="7" t="str">
        <f t="shared" ref="U3267:U3330" si="154">LEFT(T3267, SEARCH("/",T3267,1)-1)</f>
        <v>theater</v>
      </c>
      <c r="V3267" t="str">
        <f t="shared" ref="V3267:V3330" si="155">RIGHT(T3267, LEN(T3267)-SEARCH("/",T3267,1))</f>
        <v>plays</v>
      </c>
    </row>
    <row r="3268" spans="1:22" ht="46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5">
        <f t="shared" si="153"/>
        <v>1.3128333333333333</v>
      </c>
      <c r="G3268" t="s">
        <v>8219</v>
      </c>
      <c r="H3268" t="s">
        <v>8224</v>
      </c>
      <c r="I3268" t="s">
        <v>8246</v>
      </c>
      <c r="J3268">
        <v>1434142800</v>
      </c>
      <c r="K3268" s="11">
        <f>(Table1[[#This Row],[deadline]]/86400)+25569+(-5/24)</f>
        <v>42167.666666666664</v>
      </c>
      <c r="L3268">
        <v>1431435122</v>
      </c>
      <c r="M3268" s="11">
        <f>(Table1[[#This Row],[launched_at]]/86400)+25569+(-5/24)</f>
        <v>42136.327800925923</v>
      </c>
      <c r="N3268" s="12">
        <f>Table1[[#This Row],[Date Created Conversion]]</f>
        <v>42136.327800925923</v>
      </c>
      <c r="O3268" s="13">
        <f>Table1[[#This Row],[Date Created Conversion]]</f>
        <v>42136.327800925923</v>
      </c>
      <c r="P3268" t="b">
        <v>1</v>
      </c>
      <c r="Q3268">
        <v>163</v>
      </c>
      <c r="R3268" s="6">
        <f>E3268/Q3268</f>
        <v>48.325153374233132</v>
      </c>
      <c r="S3268" t="b">
        <v>1</v>
      </c>
      <c r="T3268" t="s">
        <v>8271</v>
      </c>
      <c r="U3268" s="7" t="str">
        <f t="shared" si="154"/>
        <v>theater</v>
      </c>
      <c r="V3268" t="str">
        <f t="shared" si="155"/>
        <v>plays</v>
      </c>
    </row>
    <row r="3269" spans="1:22" ht="46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5">
        <f t="shared" si="153"/>
        <v>1.0209999999999999</v>
      </c>
      <c r="G3269" t="s">
        <v>8219</v>
      </c>
      <c r="H3269" t="s">
        <v>8224</v>
      </c>
      <c r="I3269" t="s">
        <v>8246</v>
      </c>
      <c r="J3269">
        <v>1437156660</v>
      </c>
      <c r="K3269" s="11">
        <f>(Table1[[#This Row],[deadline]]/86400)+25569+(-5/24)</f>
        <v>42202.549305555549</v>
      </c>
      <c r="L3269">
        <v>1434564660</v>
      </c>
      <c r="M3269" s="11">
        <f>(Table1[[#This Row],[launched_at]]/86400)+25569+(-5/24)</f>
        <v>42172.549305555549</v>
      </c>
      <c r="N3269" s="12">
        <f>Table1[[#This Row],[Date Created Conversion]]</f>
        <v>42172.549305555549</v>
      </c>
      <c r="O3269" s="13">
        <f>Table1[[#This Row],[Date Created Conversion]]</f>
        <v>42172.549305555549</v>
      </c>
      <c r="P3269" t="b">
        <v>1</v>
      </c>
      <c r="Q3269">
        <v>288</v>
      </c>
      <c r="R3269" s="6">
        <f>E3269/Q3269</f>
        <v>53.177083333333336</v>
      </c>
      <c r="S3269" t="b">
        <v>1</v>
      </c>
      <c r="T3269" t="s">
        <v>8271</v>
      </c>
      <c r="U3269" s="7" t="str">
        <f t="shared" si="154"/>
        <v>theater</v>
      </c>
      <c r="V3269" t="str">
        <f t="shared" si="155"/>
        <v>plays</v>
      </c>
    </row>
    <row r="3270" spans="1:22" ht="46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5">
        <f t="shared" si="153"/>
        <v>1.28</v>
      </c>
      <c r="G3270" t="s">
        <v>8219</v>
      </c>
      <c r="H3270" t="s">
        <v>8224</v>
      </c>
      <c r="I3270" t="s">
        <v>8246</v>
      </c>
      <c r="J3270">
        <v>1472074928</v>
      </c>
      <c r="K3270" s="11">
        <f>(Table1[[#This Row],[deadline]]/86400)+25569+(-5/24)</f>
        <v>42606.695925925924</v>
      </c>
      <c r="L3270">
        <v>1470692528</v>
      </c>
      <c r="M3270" s="11">
        <f>(Table1[[#This Row],[launched_at]]/86400)+25569+(-5/24)</f>
        <v>42590.695925925924</v>
      </c>
      <c r="N3270" s="12">
        <f>Table1[[#This Row],[Date Created Conversion]]</f>
        <v>42590.695925925924</v>
      </c>
      <c r="O3270" s="13">
        <f>Table1[[#This Row],[Date Created Conversion]]</f>
        <v>42590.695925925924</v>
      </c>
      <c r="P3270" t="b">
        <v>1</v>
      </c>
      <c r="Q3270">
        <v>42</v>
      </c>
      <c r="R3270" s="6">
        <f>E3270/Q3270</f>
        <v>60.952380952380949</v>
      </c>
      <c r="S3270" t="b">
        <v>1</v>
      </c>
      <c r="T3270" t="s">
        <v>8271</v>
      </c>
      <c r="U3270" s="7" t="str">
        <f t="shared" si="154"/>
        <v>theater</v>
      </c>
      <c r="V3270" t="str">
        <f t="shared" si="155"/>
        <v>plays</v>
      </c>
    </row>
    <row r="3271" spans="1:22" ht="46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5">
        <f t="shared" si="153"/>
        <v>1.0149999999999999</v>
      </c>
      <c r="G3271" t="s">
        <v>8219</v>
      </c>
      <c r="H3271" t="s">
        <v>8225</v>
      </c>
      <c r="I3271" t="s">
        <v>8247</v>
      </c>
      <c r="J3271">
        <v>1434452400</v>
      </c>
      <c r="K3271" s="11">
        <f>(Table1[[#This Row],[deadline]]/86400)+25569+(-5/24)</f>
        <v>42171.249999999993</v>
      </c>
      <c r="L3271">
        <v>1431509397</v>
      </c>
      <c r="M3271" s="11">
        <f>(Table1[[#This Row],[launched_at]]/86400)+25569+(-5/24)</f>
        <v>42137.187465277777</v>
      </c>
      <c r="N3271" s="12">
        <f>Table1[[#This Row],[Date Created Conversion]]</f>
        <v>42137.187465277777</v>
      </c>
      <c r="O3271" s="13">
        <f>Table1[[#This Row],[Date Created Conversion]]</f>
        <v>42137.187465277777</v>
      </c>
      <c r="P3271" t="b">
        <v>1</v>
      </c>
      <c r="Q3271">
        <v>70</v>
      </c>
      <c r="R3271" s="6">
        <f>E3271/Q3271</f>
        <v>116</v>
      </c>
      <c r="S3271" t="b">
        <v>1</v>
      </c>
      <c r="T3271" t="s">
        <v>8271</v>
      </c>
      <c r="U3271" s="7" t="str">
        <f t="shared" si="154"/>
        <v>theater</v>
      </c>
      <c r="V3271" t="str">
        <f t="shared" si="155"/>
        <v>plays</v>
      </c>
    </row>
    <row r="3272" spans="1:22" ht="46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5">
        <f t="shared" si="153"/>
        <v>1.0166666666666666</v>
      </c>
      <c r="G3272" t="s">
        <v>8219</v>
      </c>
      <c r="H3272" t="s">
        <v>8225</v>
      </c>
      <c r="I3272" t="s">
        <v>8247</v>
      </c>
      <c r="J3272">
        <v>1436705265</v>
      </c>
      <c r="K3272" s="11">
        <f>(Table1[[#This Row],[deadline]]/86400)+25569+(-5/24)</f>
        <v>42197.324826388889</v>
      </c>
      <c r="L3272">
        <v>1434113265</v>
      </c>
      <c r="M3272" s="11">
        <f>(Table1[[#This Row],[launched_at]]/86400)+25569+(-5/24)</f>
        <v>42167.324826388889</v>
      </c>
      <c r="N3272" s="12">
        <f>Table1[[#This Row],[Date Created Conversion]]</f>
        <v>42167.324826388889</v>
      </c>
      <c r="O3272" s="13">
        <f>Table1[[#This Row],[Date Created Conversion]]</f>
        <v>42167.324826388889</v>
      </c>
      <c r="P3272" t="b">
        <v>1</v>
      </c>
      <c r="Q3272">
        <v>30</v>
      </c>
      <c r="R3272" s="6">
        <f>E3272/Q3272</f>
        <v>61</v>
      </c>
      <c r="S3272" t="b">
        <v>1</v>
      </c>
      <c r="T3272" t="s">
        <v>8271</v>
      </c>
      <c r="U3272" s="7" t="str">
        <f t="shared" si="154"/>
        <v>theater</v>
      </c>
      <c r="V3272" t="str">
        <f t="shared" si="155"/>
        <v>plays</v>
      </c>
    </row>
    <row r="3273" spans="1:22" ht="18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5">
        <f t="shared" si="153"/>
        <v>1.3</v>
      </c>
      <c r="G3273" t="s">
        <v>8219</v>
      </c>
      <c r="H3273" t="s">
        <v>8225</v>
      </c>
      <c r="I3273" t="s">
        <v>8247</v>
      </c>
      <c r="J3273">
        <v>1414927775</v>
      </c>
      <c r="K3273" s="11">
        <f>(Table1[[#This Row],[deadline]]/86400)+25569+(-5/24)</f>
        <v>41945.270543981482</v>
      </c>
      <c r="L3273">
        <v>1412332175</v>
      </c>
      <c r="M3273" s="11">
        <f>(Table1[[#This Row],[launched_at]]/86400)+25569+(-5/24)</f>
        <v>41915.22887731481</v>
      </c>
      <c r="N3273" s="12">
        <f>Table1[[#This Row],[Date Created Conversion]]</f>
        <v>41915.22887731481</v>
      </c>
      <c r="O3273" s="13">
        <f>Table1[[#This Row],[Date Created Conversion]]</f>
        <v>41915.22887731481</v>
      </c>
      <c r="P3273" t="b">
        <v>1</v>
      </c>
      <c r="Q3273">
        <v>51</v>
      </c>
      <c r="R3273" s="6">
        <f>E3273/Q3273</f>
        <v>38.235294117647058</v>
      </c>
      <c r="S3273" t="b">
        <v>1</v>
      </c>
      <c r="T3273" t="s">
        <v>8271</v>
      </c>
      <c r="U3273" s="7" t="str">
        <f t="shared" si="154"/>
        <v>theater</v>
      </c>
      <c r="V3273" t="str">
        <f t="shared" si="155"/>
        <v>plays</v>
      </c>
    </row>
    <row r="3274" spans="1:22" ht="46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5">
        <f t="shared" si="153"/>
        <v>1.5443</v>
      </c>
      <c r="G3274" t="s">
        <v>8219</v>
      </c>
      <c r="H3274" t="s">
        <v>8224</v>
      </c>
      <c r="I3274" t="s">
        <v>8246</v>
      </c>
      <c r="J3274">
        <v>1446814809</v>
      </c>
      <c r="K3274" s="11">
        <f>(Table1[[#This Row],[deadline]]/86400)+25569+(-5/24)</f>
        <v>42314.333437499998</v>
      </c>
      <c r="L3274">
        <v>1444219209</v>
      </c>
      <c r="M3274" s="11">
        <f>(Table1[[#This Row],[launched_at]]/86400)+25569+(-5/24)</f>
        <v>42284.291770833333</v>
      </c>
      <c r="N3274" s="12">
        <f>Table1[[#This Row],[Date Created Conversion]]</f>
        <v>42284.291770833333</v>
      </c>
      <c r="O3274" s="13">
        <f>Table1[[#This Row],[Date Created Conversion]]</f>
        <v>42284.291770833333</v>
      </c>
      <c r="P3274" t="b">
        <v>1</v>
      </c>
      <c r="Q3274">
        <v>145</v>
      </c>
      <c r="R3274" s="6">
        <f>E3274/Q3274</f>
        <v>106.50344827586207</v>
      </c>
      <c r="S3274" t="b">
        <v>1</v>
      </c>
      <c r="T3274" t="s">
        <v>8271</v>
      </c>
      <c r="U3274" s="7" t="str">
        <f t="shared" si="154"/>
        <v>theater</v>
      </c>
      <c r="V3274" t="str">
        <f t="shared" si="155"/>
        <v>plays</v>
      </c>
    </row>
    <row r="3275" spans="1:22" ht="46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5">
        <f t="shared" si="153"/>
        <v>1.0740000000000001</v>
      </c>
      <c r="G3275" t="s">
        <v>8219</v>
      </c>
      <c r="H3275" t="s">
        <v>8224</v>
      </c>
      <c r="I3275" t="s">
        <v>8246</v>
      </c>
      <c r="J3275">
        <v>1473879600</v>
      </c>
      <c r="K3275" s="11">
        <f>(Table1[[#This Row],[deadline]]/86400)+25569+(-5/24)</f>
        <v>42627.583333333336</v>
      </c>
      <c r="L3275">
        <v>1472498042</v>
      </c>
      <c r="M3275" s="11">
        <f>(Table1[[#This Row],[launched_at]]/86400)+25569+(-5/24)</f>
        <v>42611.5930787037</v>
      </c>
      <c r="N3275" s="12">
        <f>Table1[[#This Row],[Date Created Conversion]]</f>
        <v>42611.5930787037</v>
      </c>
      <c r="O3275" s="13">
        <f>Table1[[#This Row],[Date Created Conversion]]</f>
        <v>42611.5930787037</v>
      </c>
      <c r="P3275" t="b">
        <v>1</v>
      </c>
      <c r="Q3275">
        <v>21</v>
      </c>
      <c r="R3275" s="6">
        <f>E3275/Q3275</f>
        <v>204.57142857142858</v>
      </c>
      <c r="S3275" t="b">
        <v>1</v>
      </c>
      <c r="T3275" t="s">
        <v>8271</v>
      </c>
      <c r="U3275" s="7" t="str">
        <f t="shared" si="154"/>
        <v>theater</v>
      </c>
      <c r="V3275" t="str">
        <f t="shared" si="155"/>
        <v>plays</v>
      </c>
    </row>
    <row r="3276" spans="1:22" ht="46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5">
        <f t="shared" si="153"/>
        <v>1.0132258064516129</v>
      </c>
      <c r="G3276" t="s">
        <v>8219</v>
      </c>
      <c r="H3276" t="s">
        <v>8224</v>
      </c>
      <c r="I3276" t="s">
        <v>8246</v>
      </c>
      <c r="J3276">
        <v>1458075600</v>
      </c>
      <c r="K3276" s="11">
        <f>(Table1[[#This Row],[deadline]]/86400)+25569+(-5/24)</f>
        <v>42444.666666666664</v>
      </c>
      <c r="L3276">
        <v>1454259272</v>
      </c>
      <c r="M3276" s="11">
        <f>(Table1[[#This Row],[launched_at]]/86400)+25569+(-5/24)</f>
        <v>42400.496203703697</v>
      </c>
      <c r="N3276" s="12">
        <f>Table1[[#This Row],[Date Created Conversion]]</f>
        <v>42400.496203703697</v>
      </c>
      <c r="O3276" s="13">
        <f>Table1[[#This Row],[Date Created Conversion]]</f>
        <v>42400.496203703697</v>
      </c>
      <c r="P3276" t="b">
        <v>1</v>
      </c>
      <c r="Q3276">
        <v>286</v>
      </c>
      <c r="R3276" s="6">
        <f>E3276/Q3276</f>
        <v>54.912587412587413</v>
      </c>
      <c r="S3276" t="b">
        <v>1</v>
      </c>
      <c r="T3276" t="s">
        <v>8271</v>
      </c>
      <c r="U3276" s="7" t="str">
        <f t="shared" si="154"/>
        <v>theater</v>
      </c>
      <c r="V3276" t="str">
        <f t="shared" si="155"/>
        <v>plays</v>
      </c>
    </row>
    <row r="3277" spans="1:22" ht="46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5">
        <f t="shared" si="153"/>
        <v>1.0027777777777778</v>
      </c>
      <c r="G3277" t="s">
        <v>8219</v>
      </c>
      <c r="H3277" t="s">
        <v>8224</v>
      </c>
      <c r="I3277" t="s">
        <v>8246</v>
      </c>
      <c r="J3277">
        <v>1423456200</v>
      </c>
      <c r="K3277" s="11">
        <f>(Table1[[#This Row],[deadline]]/86400)+25569+(-5/24)</f>
        <v>42043.979166666664</v>
      </c>
      <c r="L3277">
        <v>1421183271</v>
      </c>
      <c r="M3277" s="11">
        <f>(Table1[[#This Row],[launched_at]]/86400)+25569+(-5/24)</f>
        <v>42017.672118055554</v>
      </c>
      <c r="N3277" s="12">
        <f>Table1[[#This Row],[Date Created Conversion]]</f>
        <v>42017.672118055554</v>
      </c>
      <c r="O3277" s="13">
        <f>Table1[[#This Row],[Date Created Conversion]]</f>
        <v>42017.672118055554</v>
      </c>
      <c r="P3277" t="b">
        <v>1</v>
      </c>
      <c r="Q3277">
        <v>12</v>
      </c>
      <c r="R3277" s="6">
        <f>E3277/Q3277</f>
        <v>150.41666666666666</v>
      </c>
      <c r="S3277" t="b">
        <v>1</v>
      </c>
      <c r="T3277" t="s">
        <v>8271</v>
      </c>
      <c r="U3277" s="7" t="str">
        <f t="shared" si="154"/>
        <v>theater</v>
      </c>
      <c r="V3277" t="str">
        <f t="shared" si="155"/>
        <v>plays</v>
      </c>
    </row>
    <row r="3278" spans="1:22" ht="46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5">
        <f t="shared" si="153"/>
        <v>1.1684444444444444</v>
      </c>
      <c r="G3278" t="s">
        <v>8219</v>
      </c>
      <c r="H3278" t="s">
        <v>8229</v>
      </c>
      <c r="I3278" t="s">
        <v>8251</v>
      </c>
      <c r="J3278">
        <v>1459483140</v>
      </c>
      <c r="K3278" s="11">
        <f>(Table1[[#This Row],[deadline]]/86400)+25569+(-5/24)</f>
        <v>42460.957638888889</v>
      </c>
      <c r="L3278">
        <v>1456526879</v>
      </c>
      <c r="M3278" s="11">
        <f>(Table1[[#This Row],[launched_at]]/86400)+25569+(-5/24)</f>
        <v>42426.741655092592</v>
      </c>
      <c r="N3278" s="12">
        <f>Table1[[#This Row],[Date Created Conversion]]</f>
        <v>42426.741655092592</v>
      </c>
      <c r="O3278" s="13">
        <f>Table1[[#This Row],[Date Created Conversion]]</f>
        <v>42426.741655092592</v>
      </c>
      <c r="P3278" t="b">
        <v>1</v>
      </c>
      <c r="Q3278">
        <v>100</v>
      </c>
      <c r="R3278" s="6">
        <f>E3278/Q3278</f>
        <v>52.58</v>
      </c>
      <c r="S3278" t="b">
        <v>1</v>
      </c>
      <c r="T3278" t="s">
        <v>8271</v>
      </c>
      <c r="U3278" s="7" t="str">
        <f t="shared" si="154"/>
        <v>theater</v>
      </c>
      <c r="V3278" t="str">
        <f t="shared" si="155"/>
        <v>plays</v>
      </c>
    </row>
    <row r="3279" spans="1:22" ht="46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5">
        <f t="shared" si="153"/>
        <v>1.0860000000000001</v>
      </c>
      <c r="G3279" t="s">
        <v>8219</v>
      </c>
      <c r="H3279" t="s">
        <v>8225</v>
      </c>
      <c r="I3279" t="s">
        <v>8247</v>
      </c>
      <c r="J3279">
        <v>1416331406</v>
      </c>
      <c r="K3279" s="11">
        <f>(Table1[[#This Row],[deadline]]/86400)+25569+(-5/24)</f>
        <v>41961.516273148147</v>
      </c>
      <c r="L3279">
        <v>1413735806</v>
      </c>
      <c r="M3279" s="11">
        <f>(Table1[[#This Row],[launched_at]]/86400)+25569+(-5/24)</f>
        <v>41931.474606481475</v>
      </c>
      <c r="N3279" s="12">
        <f>Table1[[#This Row],[Date Created Conversion]]</f>
        <v>41931.474606481475</v>
      </c>
      <c r="O3279" s="13">
        <f>Table1[[#This Row],[Date Created Conversion]]</f>
        <v>41931.474606481475</v>
      </c>
      <c r="P3279" t="b">
        <v>1</v>
      </c>
      <c r="Q3279">
        <v>100</v>
      </c>
      <c r="R3279" s="6">
        <f>E3279/Q3279</f>
        <v>54.3</v>
      </c>
      <c r="S3279" t="b">
        <v>1</v>
      </c>
      <c r="T3279" t="s">
        <v>8271</v>
      </c>
      <c r="U3279" s="7" t="str">
        <f t="shared" si="154"/>
        <v>theater</v>
      </c>
      <c r="V3279" t="str">
        <f t="shared" si="155"/>
        <v>plays</v>
      </c>
    </row>
    <row r="3280" spans="1:22" ht="46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5">
        <f t="shared" si="153"/>
        <v>1.034</v>
      </c>
      <c r="G3280" t="s">
        <v>8219</v>
      </c>
      <c r="H3280" t="s">
        <v>8225</v>
      </c>
      <c r="I3280" t="s">
        <v>8247</v>
      </c>
      <c r="J3280">
        <v>1433017303</v>
      </c>
      <c r="K3280" s="11">
        <f>(Table1[[#This Row],[deadline]]/86400)+25569+(-5/24)</f>
        <v>42154.640081018515</v>
      </c>
      <c r="L3280">
        <v>1430425303</v>
      </c>
      <c r="M3280" s="11">
        <f>(Table1[[#This Row],[launched_at]]/86400)+25569+(-5/24)</f>
        <v>42124.640081018515</v>
      </c>
      <c r="N3280" s="12">
        <f>Table1[[#This Row],[Date Created Conversion]]</f>
        <v>42124.640081018515</v>
      </c>
      <c r="O3280" s="13">
        <f>Table1[[#This Row],[Date Created Conversion]]</f>
        <v>42124.640081018515</v>
      </c>
      <c r="P3280" t="b">
        <v>1</v>
      </c>
      <c r="Q3280">
        <v>34</v>
      </c>
      <c r="R3280" s="6">
        <f>E3280/Q3280</f>
        <v>76.029411764705884</v>
      </c>
      <c r="S3280" t="b">
        <v>1</v>
      </c>
      <c r="T3280" t="s">
        <v>8271</v>
      </c>
      <c r="U3280" s="7" t="str">
        <f t="shared" si="154"/>
        <v>theater</v>
      </c>
      <c r="V3280" t="str">
        <f t="shared" si="155"/>
        <v>plays</v>
      </c>
    </row>
    <row r="3281" spans="1:22" ht="46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5">
        <f t="shared" si="153"/>
        <v>1.1427586206896552</v>
      </c>
      <c r="G3281" t="s">
        <v>8219</v>
      </c>
      <c r="H3281" t="s">
        <v>8224</v>
      </c>
      <c r="I3281" t="s">
        <v>8246</v>
      </c>
      <c r="J3281">
        <v>1459474059</v>
      </c>
      <c r="K3281" s="11">
        <f>(Table1[[#This Row],[deadline]]/86400)+25569+(-5/24)</f>
        <v>42460.852534722224</v>
      </c>
      <c r="L3281">
        <v>1456885659</v>
      </c>
      <c r="M3281" s="11">
        <f>(Table1[[#This Row],[launched_at]]/86400)+25569+(-5/24)</f>
        <v>42430.894201388888</v>
      </c>
      <c r="N3281" s="12">
        <f>Table1[[#This Row],[Date Created Conversion]]</f>
        <v>42430.894201388888</v>
      </c>
      <c r="O3281" s="13">
        <f>Table1[[#This Row],[Date Created Conversion]]</f>
        <v>42430.894201388888</v>
      </c>
      <c r="P3281" t="b">
        <v>0</v>
      </c>
      <c r="Q3281">
        <v>63</v>
      </c>
      <c r="R3281" s="6">
        <f>E3281/Q3281</f>
        <v>105.2063492063492</v>
      </c>
      <c r="S3281" t="b">
        <v>1</v>
      </c>
      <c r="T3281" t="s">
        <v>8271</v>
      </c>
      <c r="U3281" s="7" t="str">
        <f t="shared" si="154"/>
        <v>theater</v>
      </c>
      <c r="V3281" t="str">
        <f t="shared" si="155"/>
        <v>plays</v>
      </c>
    </row>
    <row r="3282" spans="1:22" ht="46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5">
        <f t="shared" si="153"/>
        <v>1.03</v>
      </c>
      <c r="G3282" t="s">
        <v>8219</v>
      </c>
      <c r="H3282" t="s">
        <v>8224</v>
      </c>
      <c r="I3282" t="s">
        <v>8246</v>
      </c>
      <c r="J3282">
        <v>1433134800</v>
      </c>
      <c r="K3282" s="11">
        <f>(Table1[[#This Row],[deadline]]/86400)+25569+(-5/24)</f>
        <v>42155.999999999993</v>
      </c>
      <c r="L3282">
        <v>1430158198</v>
      </c>
      <c r="M3282" s="11">
        <f>(Table1[[#This Row],[launched_at]]/86400)+25569+(-5/24)</f>
        <v>42121.548587962963</v>
      </c>
      <c r="N3282" s="12">
        <f>Table1[[#This Row],[Date Created Conversion]]</f>
        <v>42121.548587962963</v>
      </c>
      <c r="O3282" s="13">
        <f>Table1[[#This Row],[Date Created Conversion]]</f>
        <v>42121.548587962963</v>
      </c>
      <c r="P3282" t="b">
        <v>0</v>
      </c>
      <c r="Q3282">
        <v>30</v>
      </c>
      <c r="R3282" s="6">
        <f>E3282/Q3282</f>
        <v>68.666666666666671</v>
      </c>
      <c r="S3282" t="b">
        <v>1</v>
      </c>
      <c r="T3282" t="s">
        <v>8271</v>
      </c>
      <c r="U3282" s="7" t="str">
        <f t="shared" si="154"/>
        <v>theater</v>
      </c>
      <c r="V3282" t="str">
        <f t="shared" si="155"/>
        <v>plays</v>
      </c>
    </row>
    <row r="3283" spans="1:22" ht="3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5">
        <f t="shared" si="153"/>
        <v>1.216</v>
      </c>
      <c r="G3283" t="s">
        <v>8219</v>
      </c>
      <c r="H3283" t="s">
        <v>8224</v>
      </c>
      <c r="I3283" t="s">
        <v>8246</v>
      </c>
      <c r="J3283">
        <v>1441153705</v>
      </c>
      <c r="K3283" s="11">
        <f>(Table1[[#This Row],[deadline]]/86400)+25569+(-5/24)</f>
        <v>42248.811400462961</v>
      </c>
      <c r="L3283">
        <v>1438561705</v>
      </c>
      <c r="M3283" s="11">
        <f>(Table1[[#This Row],[launched_at]]/86400)+25569+(-5/24)</f>
        <v>42218.811400462961</v>
      </c>
      <c r="N3283" s="12">
        <f>Table1[[#This Row],[Date Created Conversion]]</f>
        <v>42218.811400462961</v>
      </c>
      <c r="O3283" s="13">
        <f>Table1[[#This Row],[Date Created Conversion]]</f>
        <v>42218.811400462961</v>
      </c>
      <c r="P3283" t="b">
        <v>0</v>
      </c>
      <c r="Q3283">
        <v>47</v>
      </c>
      <c r="R3283" s="6">
        <f>E3283/Q3283</f>
        <v>129.36170212765958</v>
      </c>
      <c r="S3283" t="b">
        <v>1</v>
      </c>
      <c r="T3283" t="s">
        <v>8271</v>
      </c>
      <c r="U3283" s="7" t="str">
        <f t="shared" si="154"/>
        <v>theater</v>
      </c>
      <c r="V3283" t="str">
        <f t="shared" si="155"/>
        <v>plays</v>
      </c>
    </row>
    <row r="3284" spans="1:22" ht="46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5">
        <f t="shared" si="153"/>
        <v>1.026467741935484</v>
      </c>
      <c r="G3284" t="s">
        <v>8219</v>
      </c>
      <c r="H3284" t="s">
        <v>8224</v>
      </c>
      <c r="I3284" t="s">
        <v>8246</v>
      </c>
      <c r="J3284">
        <v>1461904788</v>
      </c>
      <c r="K3284" s="11">
        <f>(Table1[[#This Row],[deadline]]/86400)+25569+(-5/24)</f>
        <v>42488.985972222225</v>
      </c>
      <c r="L3284">
        <v>1458103188</v>
      </c>
      <c r="M3284" s="11">
        <f>(Table1[[#This Row],[launched_at]]/86400)+25569+(-5/24)</f>
        <v>42444.985972222225</v>
      </c>
      <c r="N3284" s="12">
        <f>Table1[[#This Row],[Date Created Conversion]]</f>
        <v>42444.985972222225</v>
      </c>
      <c r="O3284" s="13">
        <f>Table1[[#This Row],[Date Created Conversion]]</f>
        <v>42444.985972222225</v>
      </c>
      <c r="P3284" t="b">
        <v>0</v>
      </c>
      <c r="Q3284">
        <v>237</v>
      </c>
      <c r="R3284" s="6">
        <f>E3284/Q3284</f>
        <v>134.26371308016877</v>
      </c>
      <c r="S3284" t="b">
        <v>1</v>
      </c>
      <c r="T3284" t="s">
        <v>8271</v>
      </c>
      <c r="U3284" s="7" t="str">
        <f t="shared" si="154"/>
        <v>theater</v>
      </c>
      <c r="V3284" t="str">
        <f t="shared" si="155"/>
        <v>plays</v>
      </c>
    </row>
    <row r="3285" spans="1:22" ht="46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5">
        <f t="shared" si="153"/>
        <v>1.0475000000000001</v>
      </c>
      <c r="G3285" t="s">
        <v>8219</v>
      </c>
      <c r="H3285" t="s">
        <v>8225</v>
      </c>
      <c r="I3285" t="s">
        <v>8247</v>
      </c>
      <c r="J3285">
        <v>1455138000</v>
      </c>
      <c r="K3285" s="11">
        <f>(Table1[[#This Row],[deadline]]/86400)+25569+(-5/24)</f>
        <v>42410.666666666664</v>
      </c>
      <c r="L3285">
        <v>1452448298</v>
      </c>
      <c r="M3285" s="11">
        <f>(Table1[[#This Row],[launched_at]]/86400)+25569+(-5/24)</f>
        <v>42379.535856481474</v>
      </c>
      <c r="N3285" s="12">
        <f>Table1[[#This Row],[Date Created Conversion]]</f>
        <v>42379.535856481474</v>
      </c>
      <c r="O3285" s="13">
        <f>Table1[[#This Row],[Date Created Conversion]]</f>
        <v>42379.535856481474</v>
      </c>
      <c r="P3285" t="b">
        <v>0</v>
      </c>
      <c r="Q3285">
        <v>47</v>
      </c>
      <c r="R3285" s="6">
        <f>E3285/Q3285</f>
        <v>17.829787234042552</v>
      </c>
      <c r="S3285" t="b">
        <v>1</v>
      </c>
      <c r="T3285" t="s">
        <v>8271</v>
      </c>
      <c r="U3285" s="7" t="str">
        <f t="shared" si="154"/>
        <v>theater</v>
      </c>
      <c r="V3285" t="str">
        <f t="shared" si="155"/>
        <v>plays</v>
      </c>
    </row>
    <row r="3286" spans="1:22" ht="46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5">
        <f t="shared" si="153"/>
        <v>1.016</v>
      </c>
      <c r="G3286" t="s">
        <v>8219</v>
      </c>
      <c r="H3286" t="s">
        <v>8224</v>
      </c>
      <c r="I3286" t="s">
        <v>8246</v>
      </c>
      <c r="J3286">
        <v>1454047140</v>
      </c>
      <c r="K3286" s="11">
        <f>(Table1[[#This Row],[deadline]]/86400)+25569+(-5/24)</f>
        <v>42398.040972222218</v>
      </c>
      <c r="L3286">
        <v>1452546853</v>
      </c>
      <c r="M3286" s="11">
        <f>(Table1[[#This Row],[launched_at]]/86400)+25569+(-5/24)</f>
        <v>42380.676539351851</v>
      </c>
      <c r="N3286" s="12">
        <f>Table1[[#This Row],[Date Created Conversion]]</f>
        <v>42380.676539351851</v>
      </c>
      <c r="O3286" s="13">
        <f>Table1[[#This Row],[Date Created Conversion]]</f>
        <v>42380.676539351851</v>
      </c>
      <c r="P3286" t="b">
        <v>0</v>
      </c>
      <c r="Q3286">
        <v>15</v>
      </c>
      <c r="R3286" s="6">
        <f>E3286/Q3286</f>
        <v>203.2</v>
      </c>
      <c r="S3286" t="b">
        <v>1</v>
      </c>
      <c r="T3286" t="s">
        <v>8271</v>
      </c>
      <c r="U3286" s="7" t="str">
        <f t="shared" si="154"/>
        <v>theater</v>
      </c>
      <c r="V3286" t="str">
        <f t="shared" si="155"/>
        <v>plays</v>
      </c>
    </row>
    <row r="3287" spans="1:22" ht="18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5">
        <f t="shared" si="153"/>
        <v>1.1210242048409682</v>
      </c>
      <c r="G3287" t="s">
        <v>8219</v>
      </c>
      <c r="H3287" t="s">
        <v>8224</v>
      </c>
      <c r="I3287" t="s">
        <v>8246</v>
      </c>
      <c r="J3287">
        <v>1488258000</v>
      </c>
      <c r="K3287" s="11">
        <f>(Table1[[#This Row],[deadline]]/86400)+25569+(-5/24)</f>
        <v>42793.999999999993</v>
      </c>
      <c r="L3287">
        <v>1485556626</v>
      </c>
      <c r="M3287" s="11">
        <f>(Table1[[#This Row],[launched_at]]/86400)+25569+(-5/24)</f>
        <v>42762.734097222223</v>
      </c>
      <c r="N3287" s="12">
        <f>Table1[[#This Row],[Date Created Conversion]]</f>
        <v>42762.734097222223</v>
      </c>
      <c r="O3287" s="13">
        <f>Table1[[#This Row],[Date Created Conversion]]</f>
        <v>42762.734097222223</v>
      </c>
      <c r="P3287" t="b">
        <v>0</v>
      </c>
      <c r="Q3287">
        <v>81</v>
      </c>
      <c r="R3287" s="6">
        <f>E3287/Q3287</f>
        <v>69.18518518518519</v>
      </c>
      <c r="S3287" t="b">
        <v>1</v>
      </c>
      <c r="T3287" t="s">
        <v>8271</v>
      </c>
      <c r="U3287" s="7" t="str">
        <f t="shared" si="154"/>
        <v>theater</v>
      </c>
      <c r="V3287" t="str">
        <f t="shared" si="155"/>
        <v>plays</v>
      </c>
    </row>
    <row r="3288" spans="1:22" ht="46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5">
        <f t="shared" si="153"/>
        <v>1.0176666666666667</v>
      </c>
      <c r="G3288" t="s">
        <v>8219</v>
      </c>
      <c r="H3288" t="s">
        <v>8224</v>
      </c>
      <c r="I3288" t="s">
        <v>8246</v>
      </c>
      <c r="J3288">
        <v>1471291782</v>
      </c>
      <c r="K3288" s="11">
        <f>(Table1[[#This Row],[deadline]]/86400)+25569+(-5/24)</f>
        <v>42597.631736111107</v>
      </c>
      <c r="L3288">
        <v>1468699782</v>
      </c>
      <c r="M3288" s="11">
        <f>(Table1[[#This Row],[launched_at]]/86400)+25569+(-5/24)</f>
        <v>42567.631736111107</v>
      </c>
      <c r="N3288" s="12">
        <f>Table1[[#This Row],[Date Created Conversion]]</f>
        <v>42567.631736111107</v>
      </c>
      <c r="O3288" s="13">
        <f>Table1[[#This Row],[Date Created Conversion]]</f>
        <v>42567.631736111107</v>
      </c>
      <c r="P3288" t="b">
        <v>0</v>
      </c>
      <c r="Q3288">
        <v>122</v>
      </c>
      <c r="R3288" s="6">
        <f>E3288/Q3288</f>
        <v>125.12295081967213</v>
      </c>
      <c r="S3288" t="b">
        <v>1</v>
      </c>
      <c r="T3288" t="s">
        <v>8271</v>
      </c>
      <c r="U3288" s="7" t="str">
        <f t="shared" si="154"/>
        <v>theater</v>
      </c>
      <c r="V3288" t="str">
        <f t="shared" si="155"/>
        <v>plays</v>
      </c>
    </row>
    <row r="3289" spans="1:22" ht="3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5">
        <f t="shared" si="153"/>
        <v>1</v>
      </c>
      <c r="G3289" t="s">
        <v>8219</v>
      </c>
      <c r="H3289" t="s">
        <v>8229</v>
      </c>
      <c r="I3289" t="s">
        <v>8251</v>
      </c>
      <c r="J3289">
        <v>1448733628</v>
      </c>
      <c r="K3289" s="11">
        <f>(Table1[[#This Row],[deadline]]/86400)+25569+(-5/24)</f>
        <v>42336.541990740741</v>
      </c>
      <c r="L3289">
        <v>1446573628</v>
      </c>
      <c r="M3289" s="11">
        <f>(Table1[[#This Row],[launched_at]]/86400)+25569+(-5/24)</f>
        <v>42311.541990740741</v>
      </c>
      <c r="N3289" s="12">
        <f>Table1[[#This Row],[Date Created Conversion]]</f>
        <v>42311.541990740741</v>
      </c>
      <c r="O3289" s="13">
        <f>Table1[[#This Row],[Date Created Conversion]]</f>
        <v>42311.541990740741</v>
      </c>
      <c r="P3289" t="b">
        <v>0</v>
      </c>
      <c r="Q3289">
        <v>34</v>
      </c>
      <c r="R3289" s="6">
        <f>E3289/Q3289</f>
        <v>73.529411764705884</v>
      </c>
      <c r="S3289" t="b">
        <v>1</v>
      </c>
      <c r="T3289" t="s">
        <v>8271</v>
      </c>
      <c r="U3289" s="7" t="str">
        <f t="shared" si="154"/>
        <v>theater</v>
      </c>
      <c r="V3289" t="str">
        <f t="shared" si="155"/>
        <v>plays</v>
      </c>
    </row>
    <row r="3290" spans="1:22" ht="46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5">
        <f t="shared" si="153"/>
        <v>1.0026489999999999</v>
      </c>
      <c r="G3290" t="s">
        <v>8219</v>
      </c>
      <c r="H3290" t="s">
        <v>8225</v>
      </c>
      <c r="I3290" t="s">
        <v>8247</v>
      </c>
      <c r="J3290">
        <v>1466463600</v>
      </c>
      <c r="K3290" s="11">
        <f>(Table1[[#This Row],[deadline]]/86400)+25569+(-5/24)</f>
        <v>42541.749999999993</v>
      </c>
      <c r="L3290">
        <v>1463337315</v>
      </c>
      <c r="M3290" s="11">
        <f>(Table1[[#This Row],[launched_at]]/86400)+25569+(-5/24)</f>
        <v>42505.566145833327</v>
      </c>
      <c r="N3290" s="12">
        <f>Table1[[#This Row],[Date Created Conversion]]</f>
        <v>42505.566145833327</v>
      </c>
      <c r="O3290" s="13">
        <f>Table1[[#This Row],[Date Created Conversion]]</f>
        <v>42505.566145833327</v>
      </c>
      <c r="P3290" t="b">
        <v>0</v>
      </c>
      <c r="Q3290">
        <v>207</v>
      </c>
      <c r="R3290" s="6">
        <f>E3290/Q3290</f>
        <v>48.437149758454105</v>
      </c>
      <c r="S3290" t="b">
        <v>1</v>
      </c>
      <c r="T3290" t="s">
        <v>8271</v>
      </c>
      <c r="U3290" s="7" t="str">
        <f t="shared" si="154"/>
        <v>theater</v>
      </c>
      <c r="V3290" t="str">
        <f t="shared" si="155"/>
        <v>plays</v>
      </c>
    </row>
    <row r="3291" spans="1:22" ht="46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5">
        <f t="shared" si="153"/>
        <v>1.3304200000000002</v>
      </c>
      <c r="G3291" t="s">
        <v>8219</v>
      </c>
      <c r="H3291" t="s">
        <v>8225</v>
      </c>
      <c r="I3291" t="s">
        <v>8247</v>
      </c>
      <c r="J3291">
        <v>1487580602</v>
      </c>
      <c r="K3291" s="11">
        <f>(Table1[[#This Row],[deadline]]/86400)+25569+(-5/24)</f>
        <v>42786.159745370365</v>
      </c>
      <c r="L3291">
        <v>1485161402</v>
      </c>
      <c r="M3291" s="11">
        <f>(Table1[[#This Row],[launched_at]]/86400)+25569+(-5/24)</f>
        <v>42758.159745370365</v>
      </c>
      <c r="N3291" s="12">
        <f>Table1[[#This Row],[Date Created Conversion]]</f>
        <v>42758.159745370365</v>
      </c>
      <c r="O3291" s="13">
        <f>Table1[[#This Row],[Date Created Conversion]]</f>
        <v>42758.159745370365</v>
      </c>
      <c r="P3291" t="b">
        <v>0</v>
      </c>
      <c r="Q3291">
        <v>25</v>
      </c>
      <c r="R3291" s="6">
        <f>E3291/Q3291</f>
        <v>26.608400000000003</v>
      </c>
      <c r="S3291" t="b">
        <v>1</v>
      </c>
      <c r="T3291" t="s">
        <v>8271</v>
      </c>
      <c r="U3291" s="7" t="str">
        <f t="shared" si="154"/>
        <v>theater</v>
      </c>
      <c r="V3291" t="str">
        <f t="shared" si="155"/>
        <v>plays</v>
      </c>
    </row>
    <row r="3292" spans="1:22" ht="6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5">
        <f t="shared" si="153"/>
        <v>1.212</v>
      </c>
      <c r="G3292" t="s">
        <v>8219</v>
      </c>
      <c r="H3292" t="s">
        <v>8225</v>
      </c>
      <c r="I3292" t="s">
        <v>8247</v>
      </c>
      <c r="J3292">
        <v>1489234891</v>
      </c>
      <c r="K3292" s="11">
        <f>(Table1[[#This Row],[deadline]]/86400)+25569+(-5/24)</f>
        <v>42805.306608796294</v>
      </c>
      <c r="L3292">
        <v>1486642891</v>
      </c>
      <c r="M3292" s="11">
        <f>(Table1[[#This Row],[launched_at]]/86400)+25569+(-5/24)</f>
        <v>42775.306608796294</v>
      </c>
      <c r="N3292" s="12">
        <f>Table1[[#This Row],[Date Created Conversion]]</f>
        <v>42775.306608796294</v>
      </c>
      <c r="O3292" s="13">
        <f>Table1[[#This Row],[Date Created Conversion]]</f>
        <v>42775.306608796294</v>
      </c>
      <c r="P3292" t="b">
        <v>0</v>
      </c>
      <c r="Q3292">
        <v>72</v>
      </c>
      <c r="R3292" s="6">
        <f>E3292/Q3292</f>
        <v>33.666666666666664</v>
      </c>
      <c r="S3292" t="b">
        <v>1</v>
      </c>
      <c r="T3292" t="s">
        <v>8271</v>
      </c>
      <c r="U3292" s="7" t="str">
        <f t="shared" si="154"/>
        <v>theater</v>
      </c>
      <c r="V3292" t="str">
        <f t="shared" si="155"/>
        <v>plays</v>
      </c>
    </row>
    <row r="3293" spans="1:22" ht="46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5">
        <f t="shared" si="153"/>
        <v>1.1399999999999999</v>
      </c>
      <c r="G3293" t="s">
        <v>8219</v>
      </c>
      <c r="H3293" t="s">
        <v>8224</v>
      </c>
      <c r="I3293" t="s">
        <v>8246</v>
      </c>
      <c r="J3293">
        <v>1442462340</v>
      </c>
      <c r="K3293" s="11">
        <f>(Table1[[#This Row],[deadline]]/86400)+25569+(-5/24)</f>
        <v>42263.957638888889</v>
      </c>
      <c r="L3293">
        <v>1439743900</v>
      </c>
      <c r="M3293" s="11">
        <f>(Table1[[#This Row],[launched_at]]/86400)+25569+(-5/24)</f>
        <v>42232.494212962956</v>
      </c>
      <c r="N3293" s="12">
        <f>Table1[[#This Row],[Date Created Conversion]]</f>
        <v>42232.494212962956</v>
      </c>
      <c r="O3293" s="13">
        <f>Table1[[#This Row],[Date Created Conversion]]</f>
        <v>42232.494212962956</v>
      </c>
      <c r="P3293" t="b">
        <v>0</v>
      </c>
      <c r="Q3293">
        <v>14</v>
      </c>
      <c r="R3293" s="6">
        <f>E3293/Q3293</f>
        <v>40.714285714285715</v>
      </c>
      <c r="S3293" t="b">
        <v>1</v>
      </c>
      <c r="T3293" t="s">
        <v>8271</v>
      </c>
      <c r="U3293" s="7" t="str">
        <f t="shared" si="154"/>
        <v>theater</v>
      </c>
      <c r="V3293" t="str">
        <f t="shared" si="155"/>
        <v>plays</v>
      </c>
    </row>
    <row r="3294" spans="1:22" ht="46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5">
        <f t="shared" si="153"/>
        <v>2.8613861386138613</v>
      </c>
      <c r="G3294" t="s">
        <v>8219</v>
      </c>
      <c r="H3294" t="s">
        <v>8225</v>
      </c>
      <c r="I3294" t="s">
        <v>8247</v>
      </c>
      <c r="J3294">
        <v>1449257348</v>
      </c>
      <c r="K3294" s="11">
        <f>(Table1[[#This Row],[deadline]]/86400)+25569+(-5/24)</f>
        <v>42342.603564814817</v>
      </c>
      <c r="L3294">
        <v>1444069748</v>
      </c>
      <c r="M3294" s="11">
        <f>(Table1[[#This Row],[launched_at]]/86400)+25569+(-5/24)</f>
        <v>42282.561898148146</v>
      </c>
      <c r="N3294" s="12">
        <f>Table1[[#This Row],[Date Created Conversion]]</f>
        <v>42282.561898148146</v>
      </c>
      <c r="O3294" s="13">
        <f>Table1[[#This Row],[Date Created Conversion]]</f>
        <v>42282.561898148146</v>
      </c>
      <c r="P3294" t="b">
        <v>0</v>
      </c>
      <c r="Q3294">
        <v>15</v>
      </c>
      <c r="R3294" s="6">
        <f>E3294/Q3294</f>
        <v>19.266666666666666</v>
      </c>
      <c r="S3294" t="b">
        <v>1</v>
      </c>
      <c r="T3294" t="s">
        <v>8271</v>
      </c>
      <c r="U3294" s="7" t="str">
        <f t="shared" si="154"/>
        <v>theater</v>
      </c>
      <c r="V3294" t="str">
        <f t="shared" si="155"/>
        <v>plays</v>
      </c>
    </row>
    <row r="3295" spans="1:22" ht="46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5">
        <f t="shared" si="153"/>
        <v>1.7044444444444444</v>
      </c>
      <c r="G3295" t="s">
        <v>8219</v>
      </c>
      <c r="H3295" t="s">
        <v>8228</v>
      </c>
      <c r="I3295" t="s">
        <v>8250</v>
      </c>
      <c r="J3295">
        <v>1488622352</v>
      </c>
      <c r="K3295" s="11">
        <f>(Table1[[#This Row],[deadline]]/86400)+25569+(-5/24)</f>
        <v>42798.217037037037</v>
      </c>
      <c r="L3295">
        <v>1486030352</v>
      </c>
      <c r="M3295" s="11">
        <f>(Table1[[#This Row],[launched_at]]/86400)+25569+(-5/24)</f>
        <v>42768.217037037037</v>
      </c>
      <c r="N3295" s="12">
        <f>Table1[[#This Row],[Date Created Conversion]]</f>
        <v>42768.217037037037</v>
      </c>
      <c r="O3295" s="13">
        <f>Table1[[#This Row],[Date Created Conversion]]</f>
        <v>42768.217037037037</v>
      </c>
      <c r="P3295" t="b">
        <v>0</v>
      </c>
      <c r="Q3295">
        <v>91</v>
      </c>
      <c r="R3295" s="6">
        <f>E3295/Q3295</f>
        <v>84.285714285714292</v>
      </c>
      <c r="S3295" t="b">
        <v>1</v>
      </c>
      <c r="T3295" t="s">
        <v>8271</v>
      </c>
      <c r="U3295" s="7" t="str">
        <f t="shared" si="154"/>
        <v>theater</v>
      </c>
      <c r="V3295" t="str">
        <f t="shared" si="155"/>
        <v>plays</v>
      </c>
    </row>
    <row r="3296" spans="1:22" ht="46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5">
        <f t="shared" si="153"/>
        <v>1.1833333333333333</v>
      </c>
      <c r="G3296" t="s">
        <v>8219</v>
      </c>
      <c r="H3296" t="s">
        <v>8225</v>
      </c>
      <c r="I3296" t="s">
        <v>8247</v>
      </c>
      <c r="J3296">
        <v>1434459554</v>
      </c>
      <c r="K3296" s="11">
        <f>(Table1[[#This Row],[deadline]]/86400)+25569+(-5/24)</f>
        <v>42171.33280092592</v>
      </c>
      <c r="L3296">
        <v>1431867554</v>
      </c>
      <c r="M3296" s="11">
        <f>(Table1[[#This Row],[launched_at]]/86400)+25569+(-5/24)</f>
        <v>42141.33280092592</v>
      </c>
      <c r="N3296" s="12">
        <f>Table1[[#This Row],[Date Created Conversion]]</f>
        <v>42141.33280092592</v>
      </c>
      <c r="O3296" s="13">
        <f>Table1[[#This Row],[Date Created Conversion]]</f>
        <v>42141.33280092592</v>
      </c>
      <c r="P3296" t="b">
        <v>0</v>
      </c>
      <c r="Q3296">
        <v>24</v>
      </c>
      <c r="R3296" s="6">
        <f>E3296/Q3296</f>
        <v>29.583333333333332</v>
      </c>
      <c r="S3296" t="b">
        <v>1</v>
      </c>
      <c r="T3296" t="s">
        <v>8271</v>
      </c>
      <c r="U3296" s="7" t="str">
        <f t="shared" si="154"/>
        <v>theater</v>
      </c>
      <c r="V3296" t="str">
        <f t="shared" si="155"/>
        <v>plays</v>
      </c>
    </row>
    <row r="3297" spans="1:22" ht="46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5">
        <f t="shared" si="153"/>
        <v>1.0285857142857142</v>
      </c>
      <c r="G3297" t="s">
        <v>8219</v>
      </c>
      <c r="H3297" t="s">
        <v>8225</v>
      </c>
      <c r="I3297" t="s">
        <v>8247</v>
      </c>
      <c r="J3297">
        <v>1474886229</v>
      </c>
      <c r="K3297" s="11">
        <f>(Table1[[#This Row],[deadline]]/86400)+25569+(-5/24)</f>
        <v>42639.234131944446</v>
      </c>
      <c r="L3297">
        <v>1472294229</v>
      </c>
      <c r="M3297" s="11">
        <f>(Table1[[#This Row],[launched_at]]/86400)+25569+(-5/24)</f>
        <v>42609.234131944446</v>
      </c>
      <c r="N3297" s="12">
        <f>Table1[[#This Row],[Date Created Conversion]]</f>
        <v>42609.234131944446</v>
      </c>
      <c r="O3297" s="13">
        <f>Table1[[#This Row],[Date Created Conversion]]</f>
        <v>42609.234131944446</v>
      </c>
      <c r="P3297" t="b">
        <v>0</v>
      </c>
      <c r="Q3297">
        <v>27</v>
      </c>
      <c r="R3297" s="6">
        <f>E3297/Q3297</f>
        <v>26.667037037037037</v>
      </c>
      <c r="S3297" t="b">
        <v>1</v>
      </c>
      <c r="T3297" t="s">
        <v>8271</v>
      </c>
      <c r="U3297" s="7" t="str">
        <f t="shared" si="154"/>
        <v>theater</v>
      </c>
      <c r="V3297" t="str">
        <f t="shared" si="155"/>
        <v>plays</v>
      </c>
    </row>
    <row r="3298" spans="1:22" ht="46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5">
        <f t="shared" si="153"/>
        <v>1.4406666666666668</v>
      </c>
      <c r="G3298" t="s">
        <v>8219</v>
      </c>
      <c r="H3298" t="s">
        <v>8225</v>
      </c>
      <c r="I3298" t="s">
        <v>8247</v>
      </c>
      <c r="J3298">
        <v>1448229600</v>
      </c>
      <c r="K3298" s="11">
        <f>(Table1[[#This Row],[deadline]]/86400)+25569+(-5/24)</f>
        <v>42330.708333333336</v>
      </c>
      <c r="L3298">
        <v>1446401372</v>
      </c>
      <c r="M3298" s="11">
        <f>(Table1[[#This Row],[launched_at]]/86400)+25569+(-5/24)</f>
        <v>42309.54828703704</v>
      </c>
      <c r="N3298" s="12">
        <f>Table1[[#This Row],[Date Created Conversion]]</f>
        <v>42309.54828703704</v>
      </c>
      <c r="O3298" s="13">
        <f>Table1[[#This Row],[Date Created Conversion]]</f>
        <v>42309.54828703704</v>
      </c>
      <c r="P3298" t="b">
        <v>0</v>
      </c>
      <c r="Q3298">
        <v>47</v>
      </c>
      <c r="R3298" s="6">
        <f>E3298/Q3298</f>
        <v>45.978723404255319</v>
      </c>
      <c r="S3298" t="b">
        <v>1</v>
      </c>
      <c r="T3298" t="s">
        <v>8271</v>
      </c>
      <c r="U3298" s="7" t="str">
        <f t="shared" si="154"/>
        <v>theater</v>
      </c>
      <c r="V3298" t="str">
        <f t="shared" si="155"/>
        <v>plays</v>
      </c>
    </row>
    <row r="3299" spans="1:22" ht="46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5">
        <f t="shared" si="153"/>
        <v>1.0007272727272727</v>
      </c>
      <c r="G3299" t="s">
        <v>8219</v>
      </c>
      <c r="H3299" t="s">
        <v>8225</v>
      </c>
      <c r="I3299" t="s">
        <v>8247</v>
      </c>
      <c r="J3299">
        <v>1438037940</v>
      </c>
      <c r="K3299" s="11">
        <f>(Table1[[#This Row],[deadline]]/86400)+25569+(-5/24)</f>
        <v>42212.749305555553</v>
      </c>
      <c r="L3299">
        <v>1436380256</v>
      </c>
      <c r="M3299" s="11">
        <f>(Table1[[#This Row],[launched_at]]/86400)+25569+(-5/24)</f>
        <v>42193.563148148147</v>
      </c>
      <c r="N3299" s="12">
        <f>Table1[[#This Row],[Date Created Conversion]]</f>
        <v>42193.563148148147</v>
      </c>
      <c r="O3299" s="13">
        <f>Table1[[#This Row],[Date Created Conversion]]</f>
        <v>42193.563148148147</v>
      </c>
      <c r="P3299" t="b">
        <v>0</v>
      </c>
      <c r="Q3299">
        <v>44</v>
      </c>
      <c r="R3299" s="6">
        <f>E3299/Q3299</f>
        <v>125.09090909090909</v>
      </c>
      <c r="S3299" t="b">
        <v>1</v>
      </c>
      <c r="T3299" t="s">
        <v>8271</v>
      </c>
      <c r="U3299" s="7" t="str">
        <f t="shared" si="154"/>
        <v>theater</v>
      </c>
      <c r="V3299" t="str">
        <f t="shared" si="155"/>
        <v>plays</v>
      </c>
    </row>
    <row r="3300" spans="1:22" ht="46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5">
        <f t="shared" si="153"/>
        <v>1.0173000000000001</v>
      </c>
      <c r="G3300" t="s">
        <v>8219</v>
      </c>
      <c r="H3300" t="s">
        <v>8224</v>
      </c>
      <c r="I3300" t="s">
        <v>8246</v>
      </c>
      <c r="J3300">
        <v>1442102400</v>
      </c>
      <c r="K3300" s="11">
        <f>(Table1[[#This Row],[deadline]]/86400)+25569+(-5/24)</f>
        <v>42259.791666666664</v>
      </c>
      <c r="L3300">
        <v>1440370768</v>
      </c>
      <c r="M3300" s="11">
        <f>(Table1[[#This Row],[launched_at]]/86400)+25569+(-5/24)</f>
        <v>42239.749629629623</v>
      </c>
      <c r="N3300" s="12">
        <f>Table1[[#This Row],[Date Created Conversion]]</f>
        <v>42239.749629629623</v>
      </c>
      <c r="O3300" s="13">
        <f>Table1[[#This Row],[Date Created Conversion]]</f>
        <v>42239.749629629623</v>
      </c>
      <c r="P3300" t="b">
        <v>0</v>
      </c>
      <c r="Q3300">
        <v>72</v>
      </c>
      <c r="R3300" s="6">
        <f>E3300/Q3300</f>
        <v>141.29166666666666</v>
      </c>
      <c r="S3300" t="b">
        <v>1</v>
      </c>
      <c r="T3300" t="s">
        <v>8271</v>
      </c>
      <c r="U3300" s="7" t="str">
        <f t="shared" si="154"/>
        <v>theater</v>
      </c>
      <c r="V3300" t="str">
        <f t="shared" si="155"/>
        <v>plays</v>
      </c>
    </row>
    <row r="3301" spans="1:22" ht="46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5">
        <f t="shared" si="153"/>
        <v>1.1619999999999999</v>
      </c>
      <c r="G3301" t="s">
        <v>8219</v>
      </c>
      <c r="H3301" t="s">
        <v>8224</v>
      </c>
      <c r="I3301" t="s">
        <v>8246</v>
      </c>
      <c r="J3301">
        <v>1444860063</v>
      </c>
      <c r="K3301" s="11">
        <f>(Table1[[#This Row],[deadline]]/86400)+25569+(-5/24)</f>
        <v>42291.709062499998</v>
      </c>
      <c r="L3301">
        <v>1442268063</v>
      </c>
      <c r="M3301" s="11">
        <f>(Table1[[#This Row],[launched_at]]/86400)+25569+(-5/24)</f>
        <v>42261.709062499998</v>
      </c>
      <c r="N3301" s="12">
        <f>Table1[[#This Row],[Date Created Conversion]]</f>
        <v>42261.709062499998</v>
      </c>
      <c r="O3301" s="13">
        <f>Table1[[#This Row],[Date Created Conversion]]</f>
        <v>42261.709062499998</v>
      </c>
      <c r="P3301" t="b">
        <v>0</v>
      </c>
      <c r="Q3301">
        <v>63</v>
      </c>
      <c r="R3301" s="6">
        <f>E3301/Q3301</f>
        <v>55.333333333333336</v>
      </c>
      <c r="S3301" t="b">
        <v>1</v>
      </c>
      <c r="T3301" t="s">
        <v>8271</v>
      </c>
      <c r="U3301" s="7" t="str">
        <f t="shared" si="154"/>
        <v>theater</v>
      </c>
      <c r="V3301" t="str">
        <f t="shared" si="155"/>
        <v>plays</v>
      </c>
    </row>
    <row r="3302" spans="1:22" ht="31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5">
        <f t="shared" si="153"/>
        <v>1.3616666666666666</v>
      </c>
      <c r="G3302" t="s">
        <v>8219</v>
      </c>
      <c r="H3302" t="s">
        <v>8224</v>
      </c>
      <c r="I3302" t="s">
        <v>8246</v>
      </c>
      <c r="J3302">
        <v>1430329862</v>
      </c>
      <c r="K3302" s="11">
        <f>(Table1[[#This Row],[deadline]]/86400)+25569+(-5/24)</f>
        <v>42123.535439814812</v>
      </c>
      <c r="L3302">
        <v>1428515462</v>
      </c>
      <c r="M3302" s="11">
        <f>(Table1[[#This Row],[launched_at]]/86400)+25569+(-5/24)</f>
        <v>42102.535439814812</v>
      </c>
      <c r="N3302" s="12">
        <f>Table1[[#This Row],[Date Created Conversion]]</f>
        <v>42102.535439814812</v>
      </c>
      <c r="O3302" s="13">
        <f>Table1[[#This Row],[Date Created Conversion]]</f>
        <v>42102.535439814812</v>
      </c>
      <c r="P3302" t="b">
        <v>0</v>
      </c>
      <c r="Q3302">
        <v>88</v>
      </c>
      <c r="R3302" s="6">
        <f>E3302/Q3302</f>
        <v>46.420454545454547</v>
      </c>
      <c r="S3302" t="b">
        <v>1</v>
      </c>
      <c r="T3302" t="s">
        <v>8271</v>
      </c>
      <c r="U3302" s="7" t="str">
        <f t="shared" si="154"/>
        <v>theater</v>
      </c>
      <c r="V3302" t="str">
        <f t="shared" si="155"/>
        <v>plays</v>
      </c>
    </row>
    <row r="3303" spans="1:22" ht="46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5">
        <f t="shared" si="153"/>
        <v>1.3346666666666667</v>
      </c>
      <c r="G3303" t="s">
        <v>8219</v>
      </c>
      <c r="H3303" t="s">
        <v>8224</v>
      </c>
      <c r="I3303" t="s">
        <v>8246</v>
      </c>
      <c r="J3303">
        <v>1470034740</v>
      </c>
      <c r="K3303" s="11">
        <f>(Table1[[#This Row],[deadline]]/86400)+25569+(-5/24)</f>
        <v>42583.082638888889</v>
      </c>
      <c r="L3303">
        <v>1466185176</v>
      </c>
      <c r="M3303" s="11">
        <f>(Table1[[#This Row],[launched_at]]/86400)+25569+(-5/24)</f>
        <v>42538.527499999997</v>
      </c>
      <c r="N3303" s="12">
        <f>Table1[[#This Row],[Date Created Conversion]]</f>
        <v>42538.527499999997</v>
      </c>
      <c r="O3303" s="13">
        <f>Table1[[#This Row],[Date Created Conversion]]</f>
        <v>42538.527499999997</v>
      </c>
      <c r="P3303" t="b">
        <v>0</v>
      </c>
      <c r="Q3303">
        <v>70</v>
      </c>
      <c r="R3303" s="6">
        <f>E3303/Q3303</f>
        <v>57.2</v>
      </c>
      <c r="S3303" t="b">
        <v>1</v>
      </c>
      <c r="T3303" t="s">
        <v>8271</v>
      </c>
      <c r="U3303" s="7" t="str">
        <f t="shared" si="154"/>
        <v>theater</v>
      </c>
      <c r="V3303" t="str">
        <f t="shared" si="155"/>
        <v>plays</v>
      </c>
    </row>
    <row r="3304" spans="1:22" ht="18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5">
        <f t="shared" si="153"/>
        <v>1.0339285714285715</v>
      </c>
      <c r="G3304" t="s">
        <v>8219</v>
      </c>
      <c r="H3304" t="s">
        <v>8227</v>
      </c>
      <c r="I3304" t="s">
        <v>8249</v>
      </c>
      <c r="J3304">
        <v>1481099176</v>
      </c>
      <c r="K3304" s="11">
        <f>(Table1[[#This Row],[deadline]]/86400)+25569+(-5/24)</f>
        <v>42711.143240740734</v>
      </c>
      <c r="L3304">
        <v>1478507176</v>
      </c>
      <c r="M3304" s="11">
        <f>(Table1[[#This Row],[launched_at]]/86400)+25569+(-5/24)</f>
        <v>42681.143240740734</v>
      </c>
      <c r="N3304" s="12">
        <f>Table1[[#This Row],[Date Created Conversion]]</f>
        <v>42681.143240740734</v>
      </c>
      <c r="O3304" s="13">
        <f>Table1[[#This Row],[Date Created Conversion]]</f>
        <v>42681.143240740734</v>
      </c>
      <c r="P3304" t="b">
        <v>0</v>
      </c>
      <c r="Q3304">
        <v>50</v>
      </c>
      <c r="R3304" s="6">
        <f>E3304/Q3304</f>
        <v>173.7</v>
      </c>
      <c r="S3304" t="b">
        <v>1</v>
      </c>
      <c r="T3304" t="s">
        <v>8271</v>
      </c>
      <c r="U3304" s="7" t="str">
        <f t="shared" si="154"/>
        <v>theater</v>
      </c>
      <c r="V3304" t="str">
        <f t="shared" si="155"/>
        <v>plays</v>
      </c>
    </row>
    <row r="3305" spans="1:22" ht="46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5">
        <f t="shared" si="153"/>
        <v>1.1588888888888889</v>
      </c>
      <c r="G3305" t="s">
        <v>8219</v>
      </c>
      <c r="H3305" t="s">
        <v>8224</v>
      </c>
      <c r="I3305" t="s">
        <v>8246</v>
      </c>
      <c r="J3305">
        <v>1427553484</v>
      </c>
      <c r="K3305" s="11">
        <f>(Table1[[#This Row],[deadline]]/86400)+25569+(-5/24)</f>
        <v>42091.401435185187</v>
      </c>
      <c r="L3305">
        <v>1424533084</v>
      </c>
      <c r="M3305" s="11">
        <f>(Table1[[#This Row],[launched_at]]/86400)+25569+(-5/24)</f>
        <v>42056.443101851844</v>
      </c>
      <c r="N3305" s="12">
        <f>Table1[[#This Row],[Date Created Conversion]]</f>
        <v>42056.443101851844</v>
      </c>
      <c r="O3305" s="13">
        <f>Table1[[#This Row],[Date Created Conversion]]</f>
        <v>42056.443101851844</v>
      </c>
      <c r="P3305" t="b">
        <v>0</v>
      </c>
      <c r="Q3305">
        <v>35</v>
      </c>
      <c r="R3305" s="6">
        <f>E3305/Q3305</f>
        <v>59.6</v>
      </c>
      <c r="S3305" t="b">
        <v>1</v>
      </c>
      <c r="T3305" t="s">
        <v>8271</v>
      </c>
      <c r="U3305" s="7" t="str">
        <f t="shared" si="154"/>
        <v>theater</v>
      </c>
      <c r="V3305" t="str">
        <f t="shared" si="155"/>
        <v>plays</v>
      </c>
    </row>
    <row r="3306" spans="1:22" ht="46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5">
        <f t="shared" si="153"/>
        <v>1.0451666666666666</v>
      </c>
      <c r="G3306" t="s">
        <v>8219</v>
      </c>
      <c r="H3306" t="s">
        <v>8224</v>
      </c>
      <c r="I3306" t="s">
        <v>8246</v>
      </c>
      <c r="J3306">
        <v>1482418752</v>
      </c>
      <c r="K3306" s="11">
        <f>(Table1[[#This Row],[deadline]]/86400)+25569+(-5/24)</f>
        <v>42726.41611111111</v>
      </c>
      <c r="L3306">
        <v>1479826752</v>
      </c>
      <c r="M3306" s="11">
        <f>(Table1[[#This Row],[launched_at]]/86400)+25569+(-5/24)</f>
        <v>42696.41611111111</v>
      </c>
      <c r="N3306" s="12">
        <f>Table1[[#This Row],[Date Created Conversion]]</f>
        <v>42696.41611111111</v>
      </c>
      <c r="O3306" s="13">
        <f>Table1[[#This Row],[Date Created Conversion]]</f>
        <v>42696.41611111111</v>
      </c>
      <c r="P3306" t="b">
        <v>0</v>
      </c>
      <c r="Q3306">
        <v>175</v>
      </c>
      <c r="R3306" s="6">
        <f>E3306/Q3306</f>
        <v>89.585714285714289</v>
      </c>
      <c r="S3306" t="b">
        <v>1</v>
      </c>
      <c r="T3306" t="s">
        <v>8271</v>
      </c>
      <c r="U3306" s="7" t="str">
        <f t="shared" si="154"/>
        <v>theater</v>
      </c>
      <c r="V3306" t="str">
        <f t="shared" si="155"/>
        <v>plays</v>
      </c>
    </row>
    <row r="3307" spans="1:22" ht="46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5">
        <f t="shared" si="153"/>
        <v>1.0202500000000001</v>
      </c>
      <c r="G3307" t="s">
        <v>8219</v>
      </c>
      <c r="H3307" t="s">
        <v>8224</v>
      </c>
      <c r="I3307" t="s">
        <v>8246</v>
      </c>
      <c r="J3307">
        <v>1438374748</v>
      </c>
      <c r="K3307" s="11">
        <f>(Table1[[#This Row],[deadline]]/86400)+25569+(-5/24)</f>
        <v>42216.647546296292</v>
      </c>
      <c r="L3307">
        <v>1435782748</v>
      </c>
      <c r="M3307" s="11">
        <f>(Table1[[#This Row],[launched_at]]/86400)+25569+(-5/24)</f>
        <v>42186.647546296292</v>
      </c>
      <c r="N3307" s="12">
        <f>Table1[[#This Row],[Date Created Conversion]]</f>
        <v>42186.647546296292</v>
      </c>
      <c r="O3307" s="13">
        <f>Table1[[#This Row],[Date Created Conversion]]</f>
        <v>42186.647546296292</v>
      </c>
      <c r="P3307" t="b">
        <v>0</v>
      </c>
      <c r="Q3307">
        <v>20</v>
      </c>
      <c r="R3307" s="6">
        <f>E3307/Q3307</f>
        <v>204.05</v>
      </c>
      <c r="S3307" t="b">
        <v>1</v>
      </c>
      <c r="T3307" t="s">
        <v>8271</v>
      </c>
      <c r="U3307" s="7" t="str">
        <f t="shared" si="154"/>
        <v>theater</v>
      </c>
      <c r="V3307" t="str">
        <f t="shared" si="155"/>
        <v>plays</v>
      </c>
    </row>
    <row r="3308" spans="1:22" ht="46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5">
        <f t="shared" si="153"/>
        <v>1.7533333333333334</v>
      </c>
      <c r="G3308" t="s">
        <v>8219</v>
      </c>
      <c r="H3308" t="s">
        <v>8224</v>
      </c>
      <c r="I3308" t="s">
        <v>8246</v>
      </c>
      <c r="J3308">
        <v>1465527600</v>
      </c>
      <c r="K3308" s="11">
        <f>(Table1[[#This Row],[deadline]]/86400)+25569+(-5/24)</f>
        <v>42530.916666666664</v>
      </c>
      <c r="L3308">
        <v>1462252542</v>
      </c>
      <c r="M3308" s="11">
        <f>(Table1[[#This Row],[launched_at]]/86400)+25569+(-5/24)</f>
        <v>42493.010902777773</v>
      </c>
      <c r="N3308" s="12">
        <f>Table1[[#This Row],[Date Created Conversion]]</f>
        <v>42493.010902777773</v>
      </c>
      <c r="O3308" s="13">
        <f>Table1[[#This Row],[Date Created Conversion]]</f>
        <v>42493.010902777773</v>
      </c>
      <c r="P3308" t="b">
        <v>0</v>
      </c>
      <c r="Q3308">
        <v>54</v>
      </c>
      <c r="R3308" s="6">
        <f>E3308/Q3308</f>
        <v>48.703703703703702</v>
      </c>
      <c r="S3308" t="b">
        <v>1</v>
      </c>
      <c r="T3308" t="s">
        <v>8271</v>
      </c>
      <c r="U3308" s="7" t="str">
        <f t="shared" si="154"/>
        <v>theater</v>
      </c>
      <c r="V3308" t="str">
        <f t="shared" si="155"/>
        <v>plays</v>
      </c>
    </row>
    <row r="3309" spans="1:22" ht="46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5">
        <f t="shared" si="153"/>
        <v>1.0668</v>
      </c>
      <c r="G3309" t="s">
        <v>8219</v>
      </c>
      <c r="H3309" t="s">
        <v>8224</v>
      </c>
      <c r="I3309" t="s">
        <v>8246</v>
      </c>
      <c r="J3309">
        <v>1463275339</v>
      </c>
      <c r="K3309" s="11">
        <f>(Table1[[#This Row],[deadline]]/86400)+25569+(-5/24)</f>
        <v>42504.848831018513</v>
      </c>
      <c r="L3309">
        <v>1460683339</v>
      </c>
      <c r="M3309" s="11">
        <f>(Table1[[#This Row],[launched_at]]/86400)+25569+(-5/24)</f>
        <v>42474.848831018513</v>
      </c>
      <c r="N3309" s="12">
        <f>Table1[[#This Row],[Date Created Conversion]]</f>
        <v>42474.848831018513</v>
      </c>
      <c r="O3309" s="13">
        <f>Table1[[#This Row],[Date Created Conversion]]</f>
        <v>42474.848831018513</v>
      </c>
      <c r="P3309" t="b">
        <v>0</v>
      </c>
      <c r="Q3309">
        <v>20</v>
      </c>
      <c r="R3309" s="6">
        <f>E3309/Q3309</f>
        <v>53.339999999999996</v>
      </c>
      <c r="S3309" t="b">
        <v>1</v>
      </c>
      <c r="T3309" t="s">
        <v>8271</v>
      </c>
      <c r="U3309" s="7" t="str">
        <f t="shared" si="154"/>
        <v>theater</v>
      </c>
      <c r="V3309" t="str">
        <f t="shared" si="155"/>
        <v>plays</v>
      </c>
    </row>
    <row r="3310" spans="1:22" ht="46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5">
        <f t="shared" si="153"/>
        <v>1.2228571428571429</v>
      </c>
      <c r="G3310" t="s">
        <v>8219</v>
      </c>
      <c r="H3310" t="s">
        <v>8224</v>
      </c>
      <c r="I3310" t="s">
        <v>8246</v>
      </c>
      <c r="J3310">
        <v>1460581365</v>
      </c>
      <c r="K3310" s="11">
        <f>(Table1[[#This Row],[deadline]]/86400)+25569+(-5/24)</f>
        <v>42473.668576388889</v>
      </c>
      <c r="L3310">
        <v>1458766965</v>
      </c>
      <c r="M3310" s="11">
        <f>(Table1[[#This Row],[launched_at]]/86400)+25569+(-5/24)</f>
        <v>42452.668576388889</v>
      </c>
      <c r="N3310" s="12">
        <f>Table1[[#This Row],[Date Created Conversion]]</f>
        <v>42452.668576388889</v>
      </c>
      <c r="O3310" s="13">
        <f>Table1[[#This Row],[Date Created Conversion]]</f>
        <v>42452.668576388889</v>
      </c>
      <c r="P3310" t="b">
        <v>0</v>
      </c>
      <c r="Q3310">
        <v>57</v>
      </c>
      <c r="R3310" s="6">
        <f>E3310/Q3310</f>
        <v>75.087719298245617</v>
      </c>
      <c r="S3310" t="b">
        <v>1</v>
      </c>
      <c r="T3310" t="s">
        <v>8271</v>
      </c>
      <c r="U3310" s="7" t="str">
        <f t="shared" si="154"/>
        <v>theater</v>
      </c>
      <c r="V3310" t="str">
        <f t="shared" si="155"/>
        <v>plays</v>
      </c>
    </row>
    <row r="3311" spans="1:22" ht="3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5">
        <f t="shared" si="153"/>
        <v>1.5942857142857143</v>
      </c>
      <c r="G3311" t="s">
        <v>8219</v>
      </c>
      <c r="H3311" t="s">
        <v>8225</v>
      </c>
      <c r="I3311" t="s">
        <v>8247</v>
      </c>
      <c r="J3311">
        <v>1476632178</v>
      </c>
      <c r="K3311" s="11">
        <f>(Table1[[#This Row],[deadline]]/86400)+25569+(-5/24)</f>
        <v>42659.441874999997</v>
      </c>
      <c r="L3311">
        <v>1473953778</v>
      </c>
      <c r="M3311" s="11">
        <f>(Table1[[#This Row],[launched_at]]/86400)+25569+(-5/24)</f>
        <v>42628.441874999997</v>
      </c>
      <c r="N3311" s="12">
        <f>Table1[[#This Row],[Date Created Conversion]]</f>
        <v>42628.441874999997</v>
      </c>
      <c r="O3311" s="13">
        <f>Table1[[#This Row],[Date Created Conversion]]</f>
        <v>42628.441874999997</v>
      </c>
      <c r="P3311" t="b">
        <v>0</v>
      </c>
      <c r="Q3311">
        <v>31</v>
      </c>
      <c r="R3311" s="6">
        <f>E3311/Q3311</f>
        <v>18</v>
      </c>
      <c r="S3311" t="b">
        <v>1</v>
      </c>
      <c r="T3311" t="s">
        <v>8271</v>
      </c>
      <c r="U3311" s="7" t="str">
        <f t="shared" si="154"/>
        <v>theater</v>
      </c>
      <c r="V3311" t="str">
        <f t="shared" si="155"/>
        <v>plays</v>
      </c>
    </row>
    <row r="3312" spans="1:22" ht="3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5">
        <f t="shared" si="153"/>
        <v>1.0007692307692309</v>
      </c>
      <c r="G3312" t="s">
        <v>8219</v>
      </c>
      <c r="H3312" t="s">
        <v>8224</v>
      </c>
      <c r="I3312" t="s">
        <v>8246</v>
      </c>
      <c r="J3312">
        <v>1444169825</v>
      </c>
      <c r="K3312" s="11">
        <f>(Table1[[#This Row],[deadline]]/86400)+25569+(-5/24)</f>
        <v>42283.720196759255</v>
      </c>
      <c r="L3312">
        <v>1441577825</v>
      </c>
      <c r="M3312" s="11">
        <f>(Table1[[#This Row],[launched_at]]/86400)+25569+(-5/24)</f>
        <v>42253.720196759255</v>
      </c>
      <c r="N3312" s="12">
        <f>Table1[[#This Row],[Date Created Conversion]]</f>
        <v>42253.720196759255</v>
      </c>
      <c r="O3312" s="13">
        <f>Table1[[#This Row],[Date Created Conversion]]</f>
        <v>42253.720196759255</v>
      </c>
      <c r="P3312" t="b">
        <v>0</v>
      </c>
      <c r="Q3312">
        <v>31</v>
      </c>
      <c r="R3312" s="6">
        <f>E3312/Q3312</f>
        <v>209.83870967741936</v>
      </c>
      <c r="S3312" t="b">
        <v>1</v>
      </c>
      <c r="T3312" t="s">
        <v>8271</v>
      </c>
      <c r="U3312" s="7" t="str">
        <f t="shared" si="154"/>
        <v>theater</v>
      </c>
      <c r="V3312" t="str">
        <f t="shared" si="155"/>
        <v>plays</v>
      </c>
    </row>
    <row r="3313" spans="1:22" ht="46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5">
        <f t="shared" si="153"/>
        <v>1.0984</v>
      </c>
      <c r="G3313" t="s">
        <v>8219</v>
      </c>
      <c r="H3313" t="s">
        <v>8224</v>
      </c>
      <c r="I3313" t="s">
        <v>8246</v>
      </c>
      <c r="J3313">
        <v>1445065210</v>
      </c>
      <c r="K3313" s="11">
        <f>(Table1[[#This Row],[deadline]]/86400)+25569+(-5/24)</f>
        <v>42294.083449074074</v>
      </c>
      <c r="L3313">
        <v>1442473210</v>
      </c>
      <c r="M3313" s="11">
        <f>(Table1[[#This Row],[launched_at]]/86400)+25569+(-5/24)</f>
        <v>42264.083449074074</v>
      </c>
      <c r="N3313" s="12">
        <f>Table1[[#This Row],[Date Created Conversion]]</f>
        <v>42264.083449074074</v>
      </c>
      <c r="O3313" s="13">
        <f>Table1[[#This Row],[Date Created Conversion]]</f>
        <v>42264.083449074074</v>
      </c>
      <c r="P3313" t="b">
        <v>0</v>
      </c>
      <c r="Q3313">
        <v>45</v>
      </c>
      <c r="R3313" s="6">
        <f>E3313/Q3313</f>
        <v>61.022222222222226</v>
      </c>
      <c r="S3313" t="b">
        <v>1</v>
      </c>
      <c r="T3313" t="s">
        <v>8271</v>
      </c>
      <c r="U3313" s="7" t="str">
        <f t="shared" si="154"/>
        <v>theater</v>
      </c>
      <c r="V3313" t="str">
        <f t="shared" si="155"/>
        <v>plays</v>
      </c>
    </row>
    <row r="3314" spans="1:22" ht="46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5">
        <f t="shared" si="153"/>
        <v>1.0004</v>
      </c>
      <c r="G3314" t="s">
        <v>8219</v>
      </c>
      <c r="H3314" t="s">
        <v>8224</v>
      </c>
      <c r="I3314" t="s">
        <v>8246</v>
      </c>
      <c r="J3314">
        <v>1478901600</v>
      </c>
      <c r="K3314" s="11">
        <f>(Table1[[#This Row],[deadline]]/86400)+25569+(-5/24)</f>
        <v>42685.708333333336</v>
      </c>
      <c r="L3314">
        <v>1477077946</v>
      </c>
      <c r="M3314" s="11">
        <f>(Table1[[#This Row],[launched_at]]/86400)+25569+(-5/24)</f>
        <v>42664.601226851846</v>
      </c>
      <c r="N3314" s="12">
        <f>Table1[[#This Row],[Date Created Conversion]]</f>
        <v>42664.601226851846</v>
      </c>
      <c r="O3314" s="13">
        <f>Table1[[#This Row],[Date Created Conversion]]</f>
        <v>42664.601226851846</v>
      </c>
      <c r="P3314" t="b">
        <v>0</v>
      </c>
      <c r="Q3314">
        <v>41</v>
      </c>
      <c r="R3314" s="6">
        <f>E3314/Q3314</f>
        <v>61</v>
      </c>
      <c r="S3314" t="b">
        <v>1</v>
      </c>
      <c r="T3314" t="s">
        <v>8271</v>
      </c>
      <c r="U3314" s="7" t="str">
        <f t="shared" si="154"/>
        <v>theater</v>
      </c>
      <c r="V3314" t="str">
        <f t="shared" si="155"/>
        <v>plays</v>
      </c>
    </row>
    <row r="3315" spans="1:22" ht="46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5">
        <f t="shared" si="153"/>
        <v>1.1605000000000001</v>
      </c>
      <c r="G3315" t="s">
        <v>8219</v>
      </c>
      <c r="H3315" t="s">
        <v>8224</v>
      </c>
      <c r="I3315" t="s">
        <v>8246</v>
      </c>
      <c r="J3315">
        <v>1453856400</v>
      </c>
      <c r="K3315" s="11">
        <f>(Table1[[#This Row],[deadline]]/86400)+25569+(-5/24)</f>
        <v>42395.833333333336</v>
      </c>
      <c r="L3315">
        <v>1452664317</v>
      </c>
      <c r="M3315" s="11">
        <f>(Table1[[#This Row],[launched_at]]/86400)+25569+(-5/24)</f>
        <v>42382.036076388882</v>
      </c>
      <c r="N3315" s="12">
        <f>Table1[[#This Row],[Date Created Conversion]]</f>
        <v>42382.036076388882</v>
      </c>
      <c r="O3315" s="13">
        <f>Table1[[#This Row],[Date Created Conversion]]</f>
        <v>42382.036076388882</v>
      </c>
      <c r="P3315" t="b">
        <v>0</v>
      </c>
      <c r="Q3315">
        <v>29</v>
      </c>
      <c r="R3315" s="6">
        <f>E3315/Q3315</f>
        <v>80.034482758620683</v>
      </c>
      <c r="S3315" t="b">
        <v>1</v>
      </c>
      <c r="T3315" t="s">
        <v>8271</v>
      </c>
      <c r="U3315" s="7" t="str">
        <f t="shared" si="154"/>
        <v>theater</v>
      </c>
      <c r="V3315" t="str">
        <f t="shared" si="155"/>
        <v>plays</v>
      </c>
    </row>
    <row r="3316" spans="1:22" ht="46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5">
        <f t="shared" si="153"/>
        <v>2.1074999999999999</v>
      </c>
      <c r="G3316" t="s">
        <v>8219</v>
      </c>
      <c r="H3316" t="s">
        <v>8225</v>
      </c>
      <c r="I3316" t="s">
        <v>8247</v>
      </c>
      <c r="J3316">
        <v>1431115500</v>
      </c>
      <c r="K3316" s="11">
        <f>(Table1[[#This Row],[deadline]]/86400)+25569+(-5/24)</f>
        <v>42132.628472222219</v>
      </c>
      <c r="L3316">
        <v>1428733511</v>
      </c>
      <c r="M3316" s="11">
        <f>(Table1[[#This Row],[launched_at]]/86400)+25569+(-5/24)</f>
        <v>42105.059155092589</v>
      </c>
      <c r="N3316" s="12">
        <f>Table1[[#This Row],[Date Created Conversion]]</f>
        <v>42105.059155092589</v>
      </c>
      <c r="O3316" s="13">
        <f>Table1[[#This Row],[Date Created Conversion]]</f>
        <v>42105.059155092589</v>
      </c>
      <c r="P3316" t="b">
        <v>0</v>
      </c>
      <c r="Q3316">
        <v>58</v>
      </c>
      <c r="R3316" s="6">
        <f>E3316/Q3316</f>
        <v>29.068965517241381</v>
      </c>
      <c r="S3316" t="b">
        <v>1</v>
      </c>
      <c r="T3316" t="s">
        <v>8271</v>
      </c>
      <c r="U3316" s="7" t="str">
        <f t="shared" si="154"/>
        <v>theater</v>
      </c>
      <c r="V3316" t="str">
        <f t="shared" si="155"/>
        <v>plays</v>
      </c>
    </row>
    <row r="3317" spans="1:22" ht="46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5">
        <f t="shared" si="153"/>
        <v>1.1000000000000001</v>
      </c>
      <c r="G3317" t="s">
        <v>8219</v>
      </c>
      <c r="H3317" t="s">
        <v>8225</v>
      </c>
      <c r="I3317" t="s">
        <v>8247</v>
      </c>
      <c r="J3317">
        <v>1462519041</v>
      </c>
      <c r="K3317" s="11">
        <f>(Table1[[#This Row],[deadline]]/86400)+25569+(-5/24)</f>
        <v>42496.09538194444</v>
      </c>
      <c r="L3317">
        <v>1459927041</v>
      </c>
      <c r="M3317" s="11">
        <f>(Table1[[#This Row],[launched_at]]/86400)+25569+(-5/24)</f>
        <v>42466.09538194444</v>
      </c>
      <c r="N3317" s="12">
        <f>Table1[[#This Row],[Date Created Conversion]]</f>
        <v>42466.09538194444</v>
      </c>
      <c r="O3317" s="13">
        <f>Table1[[#This Row],[Date Created Conversion]]</f>
        <v>42466.09538194444</v>
      </c>
      <c r="P3317" t="b">
        <v>0</v>
      </c>
      <c r="Q3317">
        <v>89</v>
      </c>
      <c r="R3317" s="6">
        <f>E3317/Q3317</f>
        <v>49.438202247191015</v>
      </c>
      <c r="S3317" t="b">
        <v>1</v>
      </c>
      <c r="T3317" t="s">
        <v>8271</v>
      </c>
      <c r="U3317" s="7" t="str">
        <f t="shared" si="154"/>
        <v>theater</v>
      </c>
      <c r="V3317" t="str">
        <f t="shared" si="155"/>
        <v>plays</v>
      </c>
    </row>
    <row r="3318" spans="1:22" ht="76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5">
        <f t="shared" si="153"/>
        <v>1.0008673425918038</v>
      </c>
      <c r="G3318" t="s">
        <v>8219</v>
      </c>
      <c r="H3318" t="s">
        <v>8224</v>
      </c>
      <c r="I3318" t="s">
        <v>8246</v>
      </c>
      <c r="J3318">
        <v>1407506040</v>
      </c>
      <c r="K3318" s="11">
        <f>(Table1[[#This Row],[deadline]]/86400)+25569+(-5/24)</f>
        <v>41859.370833333327</v>
      </c>
      <c r="L3318">
        <v>1404680075</v>
      </c>
      <c r="M3318" s="11">
        <f>(Table1[[#This Row],[launched_at]]/86400)+25569+(-5/24)</f>
        <v>41826.662905092591</v>
      </c>
      <c r="N3318" s="12">
        <f>Table1[[#This Row],[Date Created Conversion]]</f>
        <v>41826.662905092591</v>
      </c>
      <c r="O3318" s="13">
        <f>Table1[[#This Row],[Date Created Conversion]]</f>
        <v>41826.662905092591</v>
      </c>
      <c r="P3318" t="b">
        <v>0</v>
      </c>
      <c r="Q3318">
        <v>125</v>
      </c>
      <c r="R3318" s="6">
        <f>E3318/Q3318</f>
        <v>93.977440000000001</v>
      </c>
      <c r="S3318" t="b">
        <v>1</v>
      </c>
      <c r="T3318" t="s">
        <v>8271</v>
      </c>
      <c r="U3318" s="7" t="str">
        <f t="shared" si="154"/>
        <v>theater</v>
      </c>
      <c r="V3318" t="str">
        <f t="shared" si="155"/>
        <v>plays</v>
      </c>
    </row>
    <row r="3319" spans="1:22" ht="46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5">
        <f t="shared" si="153"/>
        <v>1.0619047619047619</v>
      </c>
      <c r="G3319" t="s">
        <v>8219</v>
      </c>
      <c r="H3319" t="s">
        <v>8224</v>
      </c>
      <c r="I3319" t="s">
        <v>8246</v>
      </c>
      <c r="J3319">
        <v>1465347424</v>
      </c>
      <c r="K3319" s="11">
        <f>(Table1[[#This Row],[deadline]]/86400)+25569+(-5/24)</f>
        <v>42528.831296296295</v>
      </c>
      <c r="L3319">
        <v>1462755424</v>
      </c>
      <c r="M3319" s="11">
        <f>(Table1[[#This Row],[launched_at]]/86400)+25569+(-5/24)</f>
        <v>42498.831296296295</v>
      </c>
      <c r="N3319" s="12">
        <f>Table1[[#This Row],[Date Created Conversion]]</f>
        <v>42498.831296296295</v>
      </c>
      <c r="O3319" s="13">
        <f>Table1[[#This Row],[Date Created Conversion]]</f>
        <v>42498.831296296295</v>
      </c>
      <c r="P3319" t="b">
        <v>0</v>
      </c>
      <c r="Q3319">
        <v>18</v>
      </c>
      <c r="R3319" s="6">
        <f>E3319/Q3319</f>
        <v>61.944444444444443</v>
      </c>
      <c r="S3319" t="b">
        <v>1</v>
      </c>
      <c r="T3319" t="s">
        <v>8271</v>
      </c>
      <c r="U3319" s="7" t="str">
        <f t="shared" si="154"/>
        <v>theater</v>
      </c>
      <c r="V3319" t="str">
        <f t="shared" si="155"/>
        <v>plays</v>
      </c>
    </row>
    <row r="3320" spans="1:22" ht="3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5">
        <f t="shared" si="153"/>
        <v>1.256</v>
      </c>
      <c r="G3320" t="s">
        <v>8219</v>
      </c>
      <c r="H3320" t="s">
        <v>8229</v>
      </c>
      <c r="I3320" t="s">
        <v>8251</v>
      </c>
      <c r="J3320">
        <v>1460341800</v>
      </c>
      <c r="K3320" s="11">
        <f>(Table1[[#This Row],[deadline]]/86400)+25569+(-5/24)</f>
        <v>42470.895833333336</v>
      </c>
      <c r="L3320">
        <v>1456902893</v>
      </c>
      <c r="M3320" s="11">
        <f>(Table1[[#This Row],[launched_at]]/86400)+25569+(-5/24)</f>
        <v>42431.093668981477</v>
      </c>
      <c r="N3320" s="12">
        <f>Table1[[#This Row],[Date Created Conversion]]</f>
        <v>42431.093668981477</v>
      </c>
      <c r="O3320" s="13">
        <f>Table1[[#This Row],[Date Created Conversion]]</f>
        <v>42431.093668981477</v>
      </c>
      <c r="P3320" t="b">
        <v>0</v>
      </c>
      <c r="Q3320">
        <v>32</v>
      </c>
      <c r="R3320" s="6">
        <f>E3320/Q3320</f>
        <v>78.5</v>
      </c>
      <c r="S3320" t="b">
        <v>1</v>
      </c>
      <c r="T3320" t="s">
        <v>8271</v>
      </c>
      <c r="U3320" s="7" t="str">
        <f t="shared" si="154"/>
        <v>theater</v>
      </c>
      <c r="V3320" t="str">
        <f t="shared" si="155"/>
        <v>plays</v>
      </c>
    </row>
    <row r="3321" spans="1:22" ht="46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5">
        <f t="shared" si="153"/>
        <v>1.08</v>
      </c>
      <c r="G3321" t="s">
        <v>8219</v>
      </c>
      <c r="H3321" t="s">
        <v>8225</v>
      </c>
      <c r="I3321" t="s">
        <v>8247</v>
      </c>
      <c r="J3321">
        <v>1422712986</v>
      </c>
      <c r="K3321" s="11">
        <f>(Table1[[#This Row],[deadline]]/86400)+25569+(-5/24)</f>
        <v>42035.377152777779</v>
      </c>
      <c r="L3321">
        <v>1418824986</v>
      </c>
      <c r="M3321" s="11">
        <f>(Table1[[#This Row],[launched_at]]/86400)+25569+(-5/24)</f>
        <v>41990.377152777779</v>
      </c>
      <c r="N3321" s="12">
        <f>Table1[[#This Row],[Date Created Conversion]]</f>
        <v>41990.377152777779</v>
      </c>
      <c r="O3321" s="13">
        <f>Table1[[#This Row],[Date Created Conversion]]</f>
        <v>41990.377152777779</v>
      </c>
      <c r="P3321" t="b">
        <v>0</v>
      </c>
      <c r="Q3321">
        <v>16</v>
      </c>
      <c r="R3321" s="6">
        <f>E3321/Q3321</f>
        <v>33.75</v>
      </c>
      <c r="S3321" t="b">
        <v>1</v>
      </c>
      <c r="T3321" t="s">
        <v>8271</v>
      </c>
      <c r="U3321" s="7" t="str">
        <f t="shared" si="154"/>
        <v>theater</v>
      </c>
      <c r="V3321" t="str">
        <f t="shared" si="155"/>
        <v>plays</v>
      </c>
    </row>
    <row r="3322" spans="1:22" ht="46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5">
        <f t="shared" si="153"/>
        <v>1.01</v>
      </c>
      <c r="G3322" t="s">
        <v>8219</v>
      </c>
      <c r="H3322" t="s">
        <v>8224</v>
      </c>
      <c r="I3322" t="s">
        <v>8246</v>
      </c>
      <c r="J3322">
        <v>1466557557</v>
      </c>
      <c r="K3322" s="11">
        <f>(Table1[[#This Row],[deadline]]/86400)+25569+(-5/24)</f>
        <v>42542.837465277778</v>
      </c>
      <c r="L3322">
        <v>1463965557</v>
      </c>
      <c r="M3322" s="11">
        <f>(Table1[[#This Row],[launched_at]]/86400)+25569+(-5/24)</f>
        <v>42512.837465277778</v>
      </c>
      <c r="N3322" s="12">
        <f>Table1[[#This Row],[Date Created Conversion]]</f>
        <v>42512.837465277778</v>
      </c>
      <c r="O3322" s="13">
        <f>Table1[[#This Row],[Date Created Conversion]]</f>
        <v>42512.837465277778</v>
      </c>
      <c r="P3322" t="b">
        <v>0</v>
      </c>
      <c r="Q3322">
        <v>38</v>
      </c>
      <c r="R3322" s="6">
        <f>E3322/Q3322</f>
        <v>66.44736842105263</v>
      </c>
      <c r="S3322" t="b">
        <v>1</v>
      </c>
      <c r="T3322" t="s">
        <v>8271</v>
      </c>
      <c r="U3322" s="7" t="str">
        <f t="shared" si="154"/>
        <v>theater</v>
      </c>
      <c r="V3322" t="str">
        <f t="shared" si="155"/>
        <v>plays</v>
      </c>
    </row>
    <row r="3323" spans="1:22" ht="46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5">
        <f t="shared" si="153"/>
        <v>1.0740000000000001</v>
      </c>
      <c r="G3323" t="s">
        <v>8219</v>
      </c>
      <c r="H3323" t="s">
        <v>8224</v>
      </c>
      <c r="I3323" t="s">
        <v>8246</v>
      </c>
      <c r="J3323">
        <v>1413431940</v>
      </c>
      <c r="K3323" s="11">
        <f>(Table1[[#This Row],[deadline]]/86400)+25569+(-5/24)</f>
        <v>41927.957638888889</v>
      </c>
      <c r="L3323">
        <v>1412216665</v>
      </c>
      <c r="M3323" s="11">
        <f>(Table1[[#This Row],[launched_at]]/86400)+25569+(-5/24)</f>
        <v>41913.891956018517</v>
      </c>
      <c r="N3323" s="12">
        <f>Table1[[#This Row],[Date Created Conversion]]</f>
        <v>41913.891956018517</v>
      </c>
      <c r="O3323" s="13">
        <f>Table1[[#This Row],[Date Created Conversion]]</f>
        <v>41913.891956018517</v>
      </c>
      <c r="P3323" t="b">
        <v>0</v>
      </c>
      <c r="Q3323">
        <v>15</v>
      </c>
      <c r="R3323" s="6">
        <f>E3323/Q3323</f>
        <v>35.799999999999997</v>
      </c>
      <c r="S3323" t="b">
        <v>1</v>
      </c>
      <c r="T3323" t="s">
        <v>8271</v>
      </c>
      <c r="U3323" s="7" t="str">
        <f t="shared" si="154"/>
        <v>theater</v>
      </c>
      <c r="V3323" t="str">
        <f t="shared" si="155"/>
        <v>plays</v>
      </c>
    </row>
    <row r="3324" spans="1:22" ht="46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5">
        <f t="shared" si="153"/>
        <v>1.0151515151515151</v>
      </c>
      <c r="G3324" t="s">
        <v>8219</v>
      </c>
      <c r="H3324" t="s">
        <v>8224</v>
      </c>
      <c r="I3324" t="s">
        <v>8246</v>
      </c>
      <c r="J3324">
        <v>1466567700</v>
      </c>
      <c r="K3324" s="11">
        <f>(Table1[[#This Row],[deadline]]/86400)+25569+(-5/24)</f>
        <v>42542.954861111109</v>
      </c>
      <c r="L3324">
        <v>1464653696</v>
      </c>
      <c r="M3324" s="11">
        <f>(Table1[[#This Row],[launched_at]]/86400)+25569+(-5/24)</f>
        <v>42520.802037037036</v>
      </c>
      <c r="N3324" s="12">
        <f>Table1[[#This Row],[Date Created Conversion]]</f>
        <v>42520.802037037036</v>
      </c>
      <c r="O3324" s="13">
        <f>Table1[[#This Row],[Date Created Conversion]]</f>
        <v>42520.802037037036</v>
      </c>
      <c r="P3324" t="b">
        <v>0</v>
      </c>
      <c r="Q3324">
        <v>23</v>
      </c>
      <c r="R3324" s="6">
        <f>E3324/Q3324</f>
        <v>145.65217391304347</v>
      </c>
      <c r="S3324" t="b">
        <v>1</v>
      </c>
      <c r="T3324" t="s">
        <v>8271</v>
      </c>
      <c r="U3324" s="7" t="str">
        <f t="shared" si="154"/>
        <v>theater</v>
      </c>
      <c r="V3324" t="str">
        <f t="shared" si="155"/>
        <v>plays</v>
      </c>
    </row>
    <row r="3325" spans="1:22" ht="46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5">
        <f t="shared" si="153"/>
        <v>1.2589999999999999</v>
      </c>
      <c r="G3325" t="s">
        <v>8219</v>
      </c>
      <c r="H3325" t="s">
        <v>8225</v>
      </c>
      <c r="I3325" t="s">
        <v>8247</v>
      </c>
      <c r="J3325">
        <v>1474793208</v>
      </c>
      <c r="K3325" s="11">
        <f>(Table1[[#This Row],[deadline]]/86400)+25569+(-5/24)</f>
        <v>42638.157499999994</v>
      </c>
      <c r="L3325">
        <v>1472201208</v>
      </c>
      <c r="M3325" s="11">
        <f>(Table1[[#This Row],[launched_at]]/86400)+25569+(-5/24)</f>
        <v>42608.157499999994</v>
      </c>
      <c r="N3325" s="12">
        <f>Table1[[#This Row],[Date Created Conversion]]</f>
        <v>42608.157499999994</v>
      </c>
      <c r="O3325" s="13">
        <f>Table1[[#This Row],[Date Created Conversion]]</f>
        <v>42608.157499999994</v>
      </c>
      <c r="P3325" t="b">
        <v>0</v>
      </c>
      <c r="Q3325">
        <v>49</v>
      </c>
      <c r="R3325" s="6">
        <f>E3325/Q3325</f>
        <v>25.693877551020407</v>
      </c>
      <c r="S3325" t="b">
        <v>1</v>
      </c>
      <c r="T3325" t="s">
        <v>8271</v>
      </c>
      <c r="U3325" s="7" t="str">
        <f t="shared" si="154"/>
        <v>theater</v>
      </c>
      <c r="V3325" t="str">
        <f t="shared" si="155"/>
        <v>plays</v>
      </c>
    </row>
    <row r="3326" spans="1:22" ht="3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5">
        <f t="shared" si="153"/>
        <v>1.0166666666666666</v>
      </c>
      <c r="G3326" t="s">
        <v>8219</v>
      </c>
      <c r="H3326" t="s">
        <v>8241</v>
      </c>
      <c r="I3326" t="s">
        <v>8249</v>
      </c>
      <c r="J3326">
        <v>1465135190</v>
      </c>
      <c r="K3326" s="11">
        <f>(Table1[[#This Row],[deadline]]/86400)+25569+(-5/24)</f>
        <v>42526.374884259254</v>
      </c>
      <c r="L3326">
        <v>1463925590</v>
      </c>
      <c r="M3326" s="11">
        <f>(Table1[[#This Row],[launched_at]]/86400)+25569+(-5/24)</f>
        <v>42512.374884259254</v>
      </c>
      <c r="N3326" s="12">
        <f>Table1[[#This Row],[Date Created Conversion]]</f>
        <v>42512.374884259254</v>
      </c>
      <c r="O3326" s="13">
        <f>Table1[[#This Row],[Date Created Conversion]]</f>
        <v>42512.374884259254</v>
      </c>
      <c r="P3326" t="b">
        <v>0</v>
      </c>
      <c r="Q3326">
        <v>10</v>
      </c>
      <c r="R3326" s="6">
        <f>E3326/Q3326</f>
        <v>152.5</v>
      </c>
      <c r="S3326" t="b">
        <v>1</v>
      </c>
      <c r="T3326" t="s">
        <v>8271</v>
      </c>
      <c r="U3326" s="7" t="str">
        <f t="shared" si="154"/>
        <v>theater</v>
      </c>
      <c r="V3326" t="str">
        <f t="shared" si="155"/>
        <v>plays</v>
      </c>
    </row>
    <row r="3327" spans="1:22" ht="46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5">
        <f t="shared" si="153"/>
        <v>1.125</v>
      </c>
      <c r="G3327" t="s">
        <v>8219</v>
      </c>
      <c r="H3327" t="s">
        <v>8225</v>
      </c>
      <c r="I3327" t="s">
        <v>8247</v>
      </c>
      <c r="J3327">
        <v>1428256277</v>
      </c>
      <c r="K3327" s="11">
        <f>(Table1[[#This Row],[deadline]]/86400)+25569+(-5/24)</f>
        <v>42099.535613425927</v>
      </c>
      <c r="L3327">
        <v>1425235877</v>
      </c>
      <c r="M3327" s="11">
        <f>(Table1[[#This Row],[launched_at]]/86400)+25569+(-5/24)</f>
        <v>42064.577280092592</v>
      </c>
      <c r="N3327" s="12">
        <f>Table1[[#This Row],[Date Created Conversion]]</f>
        <v>42064.577280092592</v>
      </c>
      <c r="O3327" s="13">
        <f>Table1[[#This Row],[Date Created Conversion]]</f>
        <v>42064.577280092592</v>
      </c>
      <c r="P3327" t="b">
        <v>0</v>
      </c>
      <c r="Q3327">
        <v>15</v>
      </c>
      <c r="R3327" s="6">
        <f>E3327/Q3327</f>
        <v>30</v>
      </c>
      <c r="S3327" t="b">
        <v>1</v>
      </c>
      <c r="T3327" t="s">
        <v>8271</v>
      </c>
      <c r="U3327" s="7" t="str">
        <f t="shared" si="154"/>
        <v>theater</v>
      </c>
      <c r="V3327" t="str">
        <f t="shared" si="155"/>
        <v>plays</v>
      </c>
    </row>
    <row r="3328" spans="1:22" ht="46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5">
        <f t="shared" si="153"/>
        <v>1.0137499999999999</v>
      </c>
      <c r="G3328" t="s">
        <v>8219</v>
      </c>
      <c r="H3328" t="s">
        <v>8224</v>
      </c>
      <c r="I3328" t="s">
        <v>8246</v>
      </c>
      <c r="J3328">
        <v>1425830905</v>
      </c>
      <c r="K3328" s="11">
        <f>(Table1[[#This Row],[deadline]]/86400)+25569+(-5/24)</f>
        <v>42071.464178240734</v>
      </c>
      <c r="L3328">
        <v>1423242505</v>
      </c>
      <c r="M3328" s="11">
        <f>(Table1[[#This Row],[launched_at]]/86400)+25569+(-5/24)</f>
        <v>42041.505844907406</v>
      </c>
      <c r="N3328" s="12">
        <f>Table1[[#This Row],[Date Created Conversion]]</f>
        <v>42041.505844907406</v>
      </c>
      <c r="O3328" s="13">
        <f>Table1[[#This Row],[Date Created Conversion]]</f>
        <v>42041.505844907406</v>
      </c>
      <c r="P3328" t="b">
        <v>0</v>
      </c>
      <c r="Q3328">
        <v>57</v>
      </c>
      <c r="R3328" s="6">
        <f>E3328/Q3328</f>
        <v>142.28070175438597</v>
      </c>
      <c r="S3328" t="b">
        <v>1</v>
      </c>
      <c r="T3328" t="s">
        <v>8271</v>
      </c>
      <c r="U3328" s="7" t="str">
        <f t="shared" si="154"/>
        <v>theater</v>
      </c>
      <c r="V3328" t="str">
        <f t="shared" si="155"/>
        <v>plays</v>
      </c>
    </row>
    <row r="3329" spans="1:22" ht="46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5">
        <f t="shared" si="153"/>
        <v>1.0125</v>
      </c>
      <c r="G3329" t="s">
        <v>8219</v>
      </c>
      <c r="H3329" t="s">
        <v>8225</v>
      </c>
      <c r="I3329" t="s">
        <v>8247</v>
      </c>
      <c r="J3329">
        <v>1462697966</v>
      </c>
      <c r="K3329" s="11">
        <f>(Table1[[#This Row],[deadline]]/86400)+25569+(-5/24)</f>
        <v>42498.166273148141</v>
      </c>
      <c r="L3329">
        <v>1460105966</v>
      </c>
      <c r="M3329" s="11">
        <f>(Table1[[#This Row],[launched_at]]/86400)+25569+(-5/24)</f>
        <v>42468.166273148141</v>
      </c>
      <c r="N3329" s="12">
        <f>Table1[[#This Row],[Date Created Conversion]]</f>
        <v>42468.166273148141</v>
      </c>
      <c r="O3329" s="13">
        <f>Table1[[#This Row],[Date Created Conversion]]</f>
        <v>42468.166273148141</v>
      </c>
      <c r="P3329" t="b">
        <v>0</v>
      </c>
      <c r="Q3329">
        <v>33</v>
      </c>
      <c r="R3329" s="6">
        <f>E3329/Q3329</f>
        <v>24.545454545454547</v>
      </c>
      <c r="S3329" t="b">
        <v>1</v>
      </c>
      <c r="T3329" t="s">
        <v>8271</v>
      </c>
      <c r="U3329" s="7" t="str">
        <f t="shared" si="154"/>
        <v>theater</v>
      </c>
      <c r="V3329" t="str">
        <f t="shared" si="155"/>
        <v>plays</v>
      </c>
    </row>
    <row r="3330" spans="1:22" ht="46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5">
        <f t="shared" si="153"/>
        <v>1.4638888888888888</v>
      </c>
      <c r="G3330" t="s">
        <v>8219</v>
      </c>
      <c r="H3330" t="s">
        <v>8224</v>
      </c>
      <c r="I3330" t="s">
        <v>8246</v>
      </c>
      <c r="J3330">
        <v>1404522000</v>
      </c>
      <c r="K3330" s="11">
        <f>(Table1[[#This Row],[deadline]]/86400)+25569+(-5/24)</f>
        <v>41824.833333333328</v>
      </c>
      <c r="L3330">
        <v>1404308883</v>
      </c>
      <c r="M3330" s="11">
        <f>(Table1[[#This Row],[launched_at]]/86400)+25569+(-5/24)</f>
        <v>41822.366701388884</v>
      </c>
      <c r="N3330" s="12">
        <f>Table1[[#This Row],[Date Created Conversion]]</f>
        <v>41822.366701388884</v>
      </c>
      <c r="O3330" s="13">
        <f>Table1[[#This Row],[Date Created Conversion]]</f>
        <v>41822.366701388884</v>
      </c>
      <c r="P3330" t="b">
        <v>0</v>
      </c>
      <c r="Q3330">
        <v>9</v>
      </c>
      <c r="R3330" s="6">
        <f>E3330/Q3330</f>
        <v>292.77777777777777</v>
      </c>
      <c r="S3330" t="b">
        <v>1</v>
      </c>
      <c r="T3330" t="s">
        <v>8271</v>
      </c>
      <c r="U3330" s="7" t="str">
        <f t="shared" si="154"/>
        <v>theater</v>
      </c>
      <c r="V3330" t="str">
        <f t="shared" si="155"/>
        <v>plays</v>
      </c>
    </row>
    <row r="3331" spans="1:22" ht="46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5">
        <f t="shared" ref="F3331:F3394" si="156">E3331/D3331</f>
        <v>1.1679999999999999</v>
      </c>
      <c r="G3331" t="s">
        <v>8219</v>
      </c>
      <c r="H3331" t="s">
        <v>8225</v>
      </c>
      <c r="I3331" t="s">
        <v>8247</v>
      </c>
      <c r="J3331">
        <v>1406502000</v>
      </c>
      <c r="K3331" s="11">
        <f>(Table1[[#This Row],[deadline]]/86400)+25569+(-5/24)</f>
        <v>41847.75</v>
      </c>
      <c r="L3331">
        <v>1405583108</v>
      </c>
      <c r="M3331" s="11">
        <f>(Table1[[#This Row],[launched_at]]/86400)+25569+(-5/24)</f>
        <v>41837.114675925921</v>
      </c>
      <c r="N3331" s="12">
        <f>Table1[[#This Row],[Date Created Conversion]]</f>
        <v>41837.114675925921</v>
      </c>
      <c r="O3331" s="13">
        <f>Table1[[#This Row],[Date Created Conversion]]</f>
        <v>41837.114675925921</v>
      </c>
      <c r="P3331" t="b">
        <v>0</v>
      </c>
      <c r="Q3331">
        <v>26</v>
      </c>
      <c r="R3331" s="6">
        <f>E3331/Q3331</f>
        <v>44.92307692307692</v>
      </c>
      <c r="S3331" t="b">
        <v>1</v>
      </c>
      <c r="T3331" t="s">
        <v>8271</v>
      </c>
      <c r="U3331" s="7" t="str">
        <f t="shared" ref="U3331:U3394" si="157">LEFT(T3331, SEARCH("/",T3331,1)-1)</f>
        <v>theater</v>
      </c>
      <c r="V3331" t="str">
        <f t="shared" ref="V3331:V3394" si="158">RIGHT(T3331, LEN(T3331)-SEARCH("/",T3331,1))</f>
        <v>plays</v>
      </c>
    </row>
    <row r="3332" spans="1:22" ht="46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5">
        <f t="shared" si="156"/>
        <v>1.0626666666666666</v>
      </c>
      <c r="G3332" t="s">
        <v>8219</v>
      </c>
      <c r="H3332" t="s">
        <v>8225</v>
      </c>
      <c r="I3332" t="s">
        <v>8247</v>
      </c>
      <c r="J3332">
        <v>1427919468</v>
      </c>
      <c r="K3332" s="11">
        <f>(Table1[[#This Row],[deadline]]/86400)+25569+(-5/24)</f>
        <v>42095.637361111112</v>
      </c>
      <c r="L3332">
        <v>1425331068</v>
      </c>
      <c r="M3332" s="11">
        <f>(Table1[[#This Row],[launched_at]]/86400)+25569+(-5/24)</f>
        <v>42065.679027777776</v>
      </c>
      <c r="N3332" s="12">
        <f>Table1[[#This Row],[Date Created Conversion]]</f>
        <v>42065.679027777776</v>
      </c>
      <c r="O3332" s="13">
        <f>Table1[[#This Row],[Date Created Conversion]]</f>
        <v>42065.679027777776</v>
      </c>
      <c r="P3332" t="b">
        <v>0</v>
      </c>
      <c r="Q3332">
        <v>69</v>
      </c>
      <c r="R3332" s="6">
        <f>E3332/Q3332</f>
        <v>23.10144927536232</v>
      </c>
      <c r="S3332" t="b">
        <v>1</v>
      </c>
      <c r="T3332" t="s">
        <v>8271</v>
      </c>
      <c r="U3332" s="7" t="str">
        <f t="shared" si="157"/>
        <v>theater</v>
      </c>
      <c r="V3332" t="str">
        <f t="shared" si="158"/>
        <v>plays</v>
      </c>
    </row>
    <row r="3333" spans="1:22" ht="46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5">
        <f t="shared" si="156"/>
        <v>1.0451999999999999</v>
      </c>
      <c r="G3333" t="s">
        <v>8219</v>
      </c>
      <c r="H3333" t="s">
        <v>8224</v>
      </c>
      <c r="I3333" t="s">
        <v>8246</v>
      </c>
      <c r="J3333">
        <v>1444149886</v>
      </c>
      <c r="K3333" s="11">
        <f>(Table1[[#This Row],[deadline]]/86400)+25569+(-5/24)</f>
        <v>42283.48942129629</v>
      </c>
      <c r="L3333">
        <v>1441125886</v>
      </c>
      <c r="M3333" s="11">
        <f>(Table1[[#This Row],[launched_at]]/86400)+25569+(-5/24)</f>
        <v>42248.48942129629</v>
      </c>
      <c r="N3333" s="12">
        <f>Table1[[#This Row],[Date Created Conversion]]</f>
        <v>42248.48942129629</v>
      </c>
      <c r="O3333" s="13">
        <f>Table1[[#This Row],[Date Created Conversion]]</f>
        <v>42248.48942129629</v>
      </c>
      <c r="P3333" t="b">
        <v>0</v>
      </c>
      <c r="Q3333">
        <v>65</v>
      </c>
      <c r="R3333" s="6">
        <f>E3333/Q3333</f>
        <v>80.400000000000006</v>
      </c>
      <c r="S3333" t="b">
        <v>1</v>
      </c>
      <c r="T3333" t="s">
        <v>8271</v>
      </c>
      <c r="U3333" s="7" t="str">
        <f t="shared" si="157"/>
        <v>theater</v>
      </c>
      <c r="V3333" t="str">
        <f t="shared" si="158"/>
        <v>plays</v>
      </c>
    </row>
    <row r="3334" spans="1:22" ht="46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5">
        <f t="shared" si="156"/>
        <v>1</v>
      </c>
      <c r="G3334" t="s">
        <v>8219</v>
      </c>
      <c r="H3334" t="s">
        <v>8224</v>
      </c>
      <c r="I3334" t="s">
        <v>8246</v>
      </c>
      <c r="J3334">
        <v>1405802330</v>
      </c>
      <c r="K3334" s="11">
        <f>(Table1[[#This Row],[deadline]]/86400)+25569+(-5/24)</f>
        <v>41839.651967592588</v>
      </c>
      <c r="L3334">
        <v>1403210330</v>
      </c>
      <c r="M3334" s="11">
        <f>(Table1[[#This Row],[launched_at]]/86400)+25569+(-5/24)</f>
        <v>41809.651967592588</v>
      </c>
      <c r="N3334" s="12">
        <f>Table1[[#This Row],[Date Created Conversion]]</f>
        <v>41809.651967592588</v>
      </c>
      <c r="O3334" s="13">
        <f>Table1[[#This Row],[Date Created Conversion]]</f>
        <v>41809.651967592588</v>
      </c>
      <c r="P3334" t="b">
        <v>0</v>
      </c>
      <c r="Q3334">
        <v>83</v>
      </c>
      <c r="R3334" s="6">
        <f>E3334/Q3334</f>
        <v>72.289156626506028</v>
      </c>
      <c r="S3334" t="b">
        <v>1</v>
      </c>
      <c r="T3334" t="s">
        <v>8271</v>
      </c>
      <c r="U3334" s="7" t="str">
        <f t="shared" si="157"/>
        <v>theater</v>
      </c>
      <c r="V3334" t="str">
        <f t="shared" si="158"/>
        <v>plays</v>
      </c>
    </row>
    <row r="3335" spans="1:22" ht="46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5">
        <f t="shared" si="156"/>
        <v>1.0457142857142858</v>
      </c>
      <c r="G3335" t="s">
        <v>8219</v>
      </c>
      <c r="H3335" t="s">
        <v>8224</v>
      </c>
      <c r="I3335" t="s">
        <v>8246</v>
      </c>
      <c r="J3335">
        <v>1434384880</v>
      </c>
      <c r="K3335" s="11">
        <f>(Table1[[#This Row],[deadline]]/86400)+25569+(-5/24)</f>
        <v>42170.468518518515</v>
      </c>
      <c r="L3335">
        <v>1432484080</v>
      </c>
      <c r="M3335" s="11">
        <f>(Table1[[#This Row],[launched_at]]/86400)+25569+(-5/24)</f>
        <v>42148.468518518515</v>
      </c>
      <c r="N3335" s="12">
        <f>Table1[[#This Row],[Date Created Conversion]]</f>
        <v>42148.468518518515</v>
      </c>
      <c r="O3335" s="13">
        <f>Table1[[#This Row],[Date Created Conversion]]</f>
        <v>42148.468518518515</v>
      </c>
      <c r="P3335" t="b">
        <v>0</v>
      </c>
      <c r="Q3335">
        <v>111</v>
      </c>
      <c r="R3335" s="6">
        <f>E3335/Q3335</f>
        <v>32.972972972972975</v>
      </c>
      <c r="S3335" t="b">
        <v>1</v>
      </c>
      <c r="T3335" t="s">
        <v>8271</v>
      </c>
      <c r="U3335" s="7" t="str">
        <f t="shared" si="157"/>
        <v>theater</v>
      </c>
      <c r="V3335" t="str">
        <f t="shared" si="158"/>
        <v>plays</v>
      </c>
    </row>
    <row r="3336" spans="1:22" ht="3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5">
        <f t="shared" si="156"/>
        <v>1.3862051149573753</v>
      </c>
      <c r="G3336" t="s">
        <v>8219</v>
      </c>
      <c r="H3336" t="s">
        <v>8224</v>
      </c>
      <c r="I3336" t="s">
        <v>8246</v>
      </c>
      <c r="J3336">
        <v>1438259422</v>
      </c>
      <c r="K3336" s="11">
        <f>(Table1[[#This Row],[deadline]]/86400)+25569+(-5/24)</f>
        <v>42215.312754629624</v>
      </c>
      <c r="L3336">
        <v>1435667422</v>
      </c>
      <c r="M3336" s="11">
        <f>(Table1[[#This Row],[launched_at]]/86400)+25569+(-5/24)</f>
        <v>42185.312754629624</v>
      </c>
      <c r="N3336" s="12">
        <f>Table1[[#This Row],[Date Created Conversion]]</f>
        <v>42185.312754629624</v>
      </c>
      <c r="O3336" s="13">
        <f>Table1[[#This Row],[Date Created Conversion]]</f>
        <v>42185.312754629624</v>
      </c>
      <c r="P3336" t="b">
        <v>0</v>
      </c>
      <c r="Q3336">
        <v>46</v>
      </c>
      <c r="R3336" s="6">
        <f>E3336/Q3336</f>
        <v>116.65217391304348</v>
      </c>
      <c r="S3336" t="b">
        <v>1</v>
      </c>
      <c r="T3336" t="s">
        <v>8271</v>
      </c>
      <c r="U3336" s="7" t="str">
        <f t="shared" si="157"/>
        <v>theater</v>
      </c>
      <c r="V3336" t="str">
        <f t="shared" si="158"/>
        <v>plays</v>
      </c>
    </row>
    <row r="3337" spans="1:22" ht="46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5">
        <f t="shared" si="156"/>
        <v>1.0032000000000001</v>
      </c>
      <c r="G3337" t="s">
        <v>8219</v>
      </c>
      <c r="H3337" t="s">
        <v>8225</v>
      </c>
      <c r="I3337" t="s">
        <v>8247</v>
      </c>
      <c r="J3337">
        <v>1407106800</v>
      </c>
      <c r="K3337" s="11">
        <f>(Table1[[#This Row],[deadline]]/86400)+25569+(-5/24)</f>
        <v>41854.75</v>
      </c>
      <c r="L3337">
        <v>1404749446</v>
      </c>
      <c r="M3337" s="11">
        <f>(Table1[[#This Row],[launched_at]]/86400)+25569+(-5/24)</f>
        <v>41827.465810185182</v>
      </c>
      <c r="N3337" s="12">
        <f>Table1[[#This Row],[Date Created Conversion]]</f>
        <v>41827.465810185182</v>
      </c>
      <c r="O3337" s="13">
        <f>Table1[[#This Row],[Date Created Conversion]]</f>
        <v>41827.465810185182</v>
      </c>
      <c r="P3337" t="b">
        <v>0</v>
      </c>
      <c r="Q3337">
        <v>63</v>
      </c>
      <c r="R3337" s="6">
        <f>E3337/Q3337</f>
        <v>79.61904761904762</v>
      </c>
      <c r="S3337" t="b">
        <v>1</v>
      </c>
      <c r="T3337" t="s">
        <v>8271</v>
      </c>
      <c r="U3337" s="7" t="str">
        <f t="shared" si="157"/>
        <v>theater</v>
      </c>
      <c r="V3337" t="str">
        <f t="shared" si="158"/>
        <v>plays</v>
      </c>
    </row>
    <row r="3338" spans="1:22" ht="46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5">
        <f t="shared" si="156"/>
        <v>1</v>
      </c>
      <c r="G3338" t="s">
        <v>8219</v>
      </c>
      <c r="H3338" t="s">
        <v>8225</v>
      </c>
      <c r="I3338" t="s">
        <v>8247</v>
      </c>
      <c r="J3338">
        <v>1459845246</v>
      </c>
      <c r="K3338" s="11">
        <f>(Table1[[#This Row],[deadline]]/86400)+25569+(-5/24)</f>
        <v>42465.148680555554</v>
      </c>
      <c r="L3338">
        <v>1457429646</v>
      </c>
      <c r="M3338" s="11">
        <f>(Table1[[#This Row],[launched_at]]/86400)+25569+(-5/24)</f>
        <v>42437.190347222218</v>
      </c>
      <c r="N3338" s="12">
        <f>Table1[[#This Row],[Date Created Conversion]]</f>
        <v>42437.190347222218</v>
      </c>
      <c r="O3338" s="13">
        <f>Table1[[#This Row],[Date Created Conversion]]</f>
        <v>42437.190347222218</v>
      </c>
      <c r="P3338" t="b">
        <v>0</v>
      </c>
      <c r="Q3338">
        <v>9</v>
      </c>
      <c r="R3338" s="6">
        <f>E3338/Q3338</f>
        <v>27.777777777777779</v>
      </c>
      <c r="S3338" t="b">
        <v>1</v>
      </c>
      <c r="T3338" t="s">
        <v>8271</v>
      </c>
      <c r="U3338" s="7" t="str">
        <f t="shared" si="157"/>
        <v>theater</v>
      </c>
      <c r="V3338" t="str">
        <f t="shared" si="158"/>
        <v>plays</v>
      </c>
    </row>
    <row r="3339" spans="1:22" ht="46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5">
        <f t="shared" si="156"/>
        <v>1.1020000000000001</v>
      </c>
      <c r="G3339" t="s">
        <v>8219</v>
      </c>
      <c r="H3339" t="s">
        <v>8225</v>
      </c>
      <c r="I3339" t="s">
        <v>8247</v>
      </c>
      <c r="J3339">
        <v>1412974800</v>
      </c>
      <c r="K3339" s="11">
        <f>(Table1[[#This Row],[deadline]]/86400)+25569+(-5/24)</f>
        <v>41922.666666666664</v>
      </c>
      <c r="L3339">
        <v>1411109167</v>
      </c>
      <c r="M3339" s="11">
        <f>(Table1[[#This Row],[launched_at]]/86400)+25569+(-5/24)</f>
        <v>41901.073692129627</v>
      </c>
      <c r="N3339" s="12">
        <f>Table1[[#This Row],[Date Created Conversion]]</f>
        <v>41901.073692129627</v>
      </c>
      <c r="O3339" s="13">
        <f>Table1[[#This Row],[Date Created Conversion]]</f>
        <v>41901.073692129627</v>
      </c>
      <c r="P3339" t="b">
        <v>0</v>
      </c>
      <c r="Q3339">
        <v>34</v>
      </c>
      <c r="R3339" s="6">
        <f>E3339/Q3339</f>
        <v>81.029411764705884</v>
      </c>
      <c r="S3339" t="b">
        <v>1</v>
      </c>
      <c r="T3339" t="s">
        <v>8271</v>
      </c>
      <c r="U3339" s="7" t="str">
        <f t="shared" si="157"/>
        <v>theater</v>
      </c>
      <c r="V3339" t="str">
        <f t="shared" si="158"/>
        <v>plays</v>
      </c>
    </row>
    <row r="3340" spans="1:22" ht="3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5">
        <f t="shared" si="156"/>
        <v>1.0218</v>
      </c>
      <c r="G3340" t="s">
        <v>8219</v>
      </c>
      <c r="H3340" t="s">
        <v>8224</v>
      </c>
      <c r="I3340" t="s">
        <v>8246</v>
      </c>
      <c r="J3340">
        <v>1487944080</v>
      </c>
      <c r="K3340" s="11">
        <f>(Table1[[#This Row],[deadline]]/86400)+25569+(-5/24)</f>
        <v>42790.366666666661</v>
      </c>
      <c r="L3340">
        <v>1486129680</v>
      </c>
      <c r="M3340" s="11">
        <f>(Table1[[#This Row],[launched_at]]/86400)+25569+(-5/24)</f>
        <v>42769.366666666661</v>
      </c>
      <c r="N3340" s="12">
        <f>Table1[[#This Row],[Date Created Conversion]]</f>
        <v>42769.366666666661</v>
      </c>
      <c r="O3340" s="13">
        <f>Table1[[#This Row],[Date Created Conversion]]</f>
        <v>42769.366666666661</v>
      </c>
      <c r="P3340" t="b">
        <v>0</v>
      </c>
      <c r="Q3340">
        <v>112</v>
      </c>
      <c r="R3340" s="6">
        <f>E3340/Q3340</f>
        <v>136.84821428571428</v>
      </c>
      <c r="S3340" t="b">
        <v>1</v>
      </c>
      <c r="T3340" t="s">
        <v>8271</v>
      </c>
      <c r="U3340" s="7" t="str">
        <f t="shared" si="157"/>
        <v>theater</v>
      </c>
      <c r="V3340" t="str">
        <f t="shared" si="158"/>
        <v>plays</v>
      </c>
    </row>
    <row r="3341" spans="1:22" ht="3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5">
        <f t="shared" si="156"/>
        <v>1.0435000000000001</v>
      </c>
      <c r="G3341" t="s">
        <v>8219</v>
      </c>
      <c r="H3341" t="s">
        <v>8224</v>
      </c>
      <c r="I3341" t="s">
        <v>8246</v>
      </c>
      <c r="J3341">
        <v>1469721518</v>
      </c>
      <c r="K3341" s="11">
        <f>(Table1[[#This Row],[deadline]]/86400)+25569+(-5/24)</f>
        <v>42579.457384259258</v>
      </c>
      <c r="L3341">
        <v>1467129518</v>
      </c>
      <c r="M3341" s="11">
        <f>(Table1[[#This Row],[launched_at]]/86400)+25569+(-5/24)</f>
        <v>42549.457384259258</v>
      </c>
      <c r="N3341" s="12">
        <f>Table1[[#This Row],[Date Created Conversion]]</f>
        <v>42549.457384259258</v>
      </c>
      <c r="O3341" s="13">
        <f>Table1[[#This Row],[Date Created Conversion]]</f>
        <v>42549.457384259258</v>
      </c>
      <c r="P3341" t="b">
        <v>0</v>
      </c>
      <c r="Q3341">
        <v>47</v>
      </c>
      <c r="R3341" s="6">
        <f>E3341/Q3341</f>
        <v>177.61702127659575</v>
      </c>
      <c r="S3341" t="b">
        <v>1</v>
      </c>
      <c r="T3341" t="s">
        <v>8271</v>
      </c>
      <c r="U3341" s="7" t="str">
        <f t="shared" si="157"/>
        <v>theater</v>
      </c>
      <c r="V3341" t="str">
        <f t="shared" si="158"/>
        <v>plays</v>
      </c>
    </row>
    <row r="3342" spans="1:22" ht="46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5">
        <f t="shared" si="156"/>
        <v>1.3816666666666666</v>
      </c>
      <c r="G3342" t="s">
        <v>8219</v>
      </c>
      <c r="H3342" t="s">
        <v>8224</v>
      </c>
      <c r="I3342" t="s">
        <v>8246</v>
      </c>
      <c r="J3342">
        <v>1481066554</v>
      </c>
      <c r="K3342" s="11">
        <f>(Table1[[#This Row],[deadline]]/86400)+25569+(-5/24)</f>
        <v>42710.765671296293</v>
      </c>
      <c r="L3342">
        <v>1478906554</v>
      </c>
      <c r="M3342" s="11">
        <f>(Table1[[#This Row],[launched_at]]/86400)+25569+(-5/24)</f>
        <v>42685.765671296293</v>
      </c>
      <c r="N3342" s="12">
        <f>Table1[[#This Row],[Date Created Conversion]]</f>
        <v>42685.765671296293</v>
      </c>
      <c r="O3342" s="13">
        <f>Table1[[#This Row],[Date Created Conversion]]</f>
        <v>42685.765671296293</v>
      </c>
      <c r="P3342" t="b">
        <v>0</v>
      </c>
      <c r="Q3342">
        <v>38</v>
      </c>
      <c r="R3342" s="6">
        <f>E3342/Q3342</f>
        <v>109.07894736842105</v>
      </c>
      <c r="S3342" t="b">
        <v>1</v>
      </c>
      <c r="T3342" t="s">
        <v>8271</v>
      </c>
      <c r="U3342" s="7" t="str">
        <f t="shared" si="157"/>
        <v>theater</v>
      </c>
      <c r="V3342" t="str">
        <f t="shared" si="158"/>
        <v>plays</v>
      </c>
    </row>
    <row r="3343" spans="1:22" ht="46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5">
        <f t="shared" si="156"/>
        <v>1</v>
      </c>
      <c r="G3343" t="s">
        <v>8219</v>
      </c>
      <c r="H3343" t="s">
        <v>8225</v>
      </c>
      <c r="I3343" t="s">
        <v>8247</v>
      </c>
      <c r="J3343">
        <v>1465750800</v>
      </c>
      <c r="K3343" s="11">
        <f>(Table1[[#This Row],[deadline]]/86400)+25569+(-5/24)</f>
        <v>42533.499999999993</v>
      </c>
      <c r="L3343">
        <v>1463771421</v>
      </c>
      <c r="M3343" s="11">
        <f>(Table1[[#This Row],[launched_at]]/86400)+25569+(-5/24)</f>
        <v>42510.590520833335</v>
      </c>
      <c r="N3343" s="12">
        <f>Table1[[#This Row],[Date Created Conversion]]</f>
        <v>42510.590520833335</v>
      </c>
      <c r="O3343" s="13">
        <f>Table1[[#This Row],[Date Created Conversion]]</f>
        <v>42510.590520833335</v>
      </c>
      <c r="P3343" t="b">
        <v>0</v>
      </c>
      <c r="Q3343">
        <v>28</v>
      </c>
      <c r="R3343" s="6">
        <f>E3343/Q3343</f>
        <v>119.64285714285714</v>
      </c>
      <c r="S3343" t="b">
        <v>1</v>
      </c>
      <c r="T3343" t="s">
        <v>8271</v>
      </c>
      <c r="U3343" s="7" t="str">
        <f t="shared" si="157"/>
        <v>theater</v>
      </c>
      <c r="V3343" t="str">
        <f t="shared" si="158"/>
        <v>plays</v>
      </c>
    </row>
    <row r="3344" spans="1:22" ht="3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5">
        <f t="shared" si="156"/>
        <v>1.0166666666666666</v>
      </c>
      <c r="G3344" t="s">
        <v>8219</v>
      </c>
      <c r="H3344" t="s">
        <v>8224</v>
      </c>
      <c r="I3344" t="s">
        <v>8246</v>
      </c>
      <c r="J3344">
        <v>1427864340</v>
      </c>
      <c r="K3344" s="11">
        <f>(Table1[[#This Row],[deadline]]/86400)+25569+(-5/24)</f>
        <v>42094.999305555553</v>
      </c>
      <c r="L3344">
        <v>1425020810</v>
      </c>
      <c r="M3344" s="11">
        <f>(Table1[[#This Row],[launched_at]]/86400)+25569+(-5/24)</f>
        <v>42062.088078703702</v>
      </c>
      <c r="N3344" s="12">
        <f>Table1[[#This Row],[Date Created Conversion]]</f>
        <v>42062.088078703702</v>
      </c>
      <c r="O3344" s="13">
        <f>Table1[[#This Row],[Date Created Conversion]]</f>
        <v>42062.088078703702</v>
      </c>
      <c r="P3344" t="b">
        <v>0</v>
      </c>
      <c r="Q3344">
        <v>78</v>
      </c>
      <c r="R3344" s="6">
        <f>E3344/Q3344</f>
        <v>78.205128205128204</v>
      </c>
      <c r="S3344" t="b">
        <v>1</v>
      </c>
      <c r="T3344" t="s">
        <v>8271</v>
      </c>
      <c r="U3344" s="7" t="str">
        <f t="shared" si="157"/>
        <v>theater</v>
      </c>
      <c r="V3344" t="str">
        <f t="shared" si="158"/>
        <v>plays</v>
      </c>
    </row>
    <row r="3345" spans="1:22" ht="46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5">
        <f t="shared" si="156"/>
        <v>1.7142857142857142</v>
      </c>
      <c r="G3345" t="s">
        <v>8219</v>
      </c>
      <c r="H3345" t="s">
        <v>8225</v>
      </c>
      <c r="I3345" t="s">
        <v>8247</v>
      </c>
      <c r="J3345">
        <v>1460553480</v>
      </c>
      <c r="K3345" s="11">
        <f>(Table1[[#This Row],[deadline]]/86400)+25569+(-5/24)</f>
        <v>42473.345833333333</v>
      </c>
      <c r="L3345">
        <v>1458770384</v>
      </c>
      <c r="M3345" s="11">
        <f>(Table1[[#This Row],[launched_at]]/86400)+25569+(-5/24)</f>
        <v>42452.708148148151</v>
      </c>
      <c r="N3345" s="12">
        <f>Table1[[#This Row],[Date Created Conversion]]</f>
        <v>42452.708148148151</v>
      </c>
      <c r="O3345" s="13">
        <f>Table1[[#This Row],[Date Created Conversion]]</f>
        <v>42452.708148148151</v>
      </c>
      <c r="P3345" t="b">
        <v>0</v>
      </c>
      <c r="Q3345">
        <v>23</v>
      </c>
      <c r="R3345" s="6">
        <f>E3345/Q3345</f>
        <v>52.173913043478258</v>
      </c>
      <c r="S3345" t="b">
        <v>1</v>
      </c>
      <c r="T3345" t="s">
        <v>8271</v>
      </c>
      <c r="U3345" s="7" t="str">
        <f t="shared" si="157"/>
        <v>theater</v>
      </c>
      <c r="V3345" t="str">
        <f t="shared" si="158"/>
        <v>plays</v>
      </c>
    </row>
    <row r="3346" spans="1:22" ht="46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5">
        <f t="shared" si="156"/>
        <v>1.0144444444444445</v>
      </c>
      <c r="G3346" t="s">
        <v>8219</v>
      </c>
      <c r="H3346" t="s">
        <v>8224</v>
      </c>
      <c r="I3346" t="s">
        <v>8246</v>
      </c>
      <c r="J3346">
        <v>1409374093</v>
      </c>
      <c r="K3346" s="11">
        <f>(Table1[[#This Row],[deadline]]/86400)+25569+(-5/24)</f>
        <v>41880.991817129623</v>
      </c>
      <c r="L3346">
        <v>1406782093</v>
      </c>
      <c r="M3346" s="11">
        <f>(Table1[[#This Row],[launched_at]]/86400)+25569+(-5/24)</f>
        <v>41850.991817129623</v>
      </c>
      <c r="N3346" s="12">
        <f>Table1[[#This Row],[Date Created Conversion]]</f>
        <v>41850.991817129623</v>
      </c>
      <c r="O3346" s="13">
        <f>Table1[[#This Row],[Date Created Conversion]]</f>
        <v>41850.991817129623</v>
      </c>
      <c r="P3346" t="b">
        <v>0</v>
      </c>
      <c r="Q3346">
        <v>40</v>
      </c>
      <c r="R3346" s="6">
        <f>E3346/Q3346</f>
        <v>114.125</v>
      </c>
      <c r="S3346" t="b">
        <v>1</v>
      </c>
      <c r="T3346" t="s">
        <v>8271</v>
      </c>
      <c r="U3346" s="7" t="str">
        <f t="shared" si="157"/>
        <v>theater</v>
      </c>
      <c r="V3346" t="str">
        <f t="shared" si="158"/>
        <v>plays</v>
      </c>
    </row>
    <row r="3347" spans="1:22" ht="46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5">
        <f t="shared" si="156"/>
        <v>1.3</v>
      </c>
      <c r="G3347" t="s">
        <v>8219</v>
      </c>
      <c r="H3347" t="s">
        <v>8224</v>
      </c>
      <c r="I3347" t="s">
        <v>8246</v>
      </c>
      <c r="J3347">
        <v>1429317420</v>
      </c>
      <c r="K3347" s="11">
        <f>(Table1[[#This Row],[deadline]]/86400)+25569+(-5/24)</f>
        <v>42111.817361111105</v>
      </c>
      <c r="L3347">
        <v>1424226768</v>
      </c>
      <c r="M3347" s="11">
        <f>(Table1[[#This Row],[launched_at]]/86400)+25569+(-5/24)</f>
        <v>42052.897777777776</v>
      </c>
      <c r="N3347" s="12">
        <f>Table1[[#This Row],[Date Created Conversion]]</f>
        <v>42052.897777777776</v>
      </c>
      <c r="O3347" s="13">
        <f>Table1[[#This Row],[Date Created Conversion]]</f>
        <v>42052.897777777776</v>
      </c>
      <c r="P3347" t="b">
        <v>0</v>
      </c>
      <c r="Q3347">
        <v>13</v>
      </c>
      <c r="R3347" s="6">
        <f>E3347/Q3347</f>
        <v>50</v>
      </c>
      <c r="S3347" t="b">
        <v>1</v>
      </c>
      <c r="T3347" t="s">
        <v>8271</v>
      </c>
      <c r="U3347" s="7" t="str">
        <f t="shared" si="157"/>
        <v>theater</v>
      </c>
      <c r="V3347" t="str">
        <f t="shared" si="158"/>
        <v>plays</v>
      </c>
    </row>
    <row r="3348" spans="1:22" ht="46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5">
        <f t="shared" si="156"/>
        <v>1.1000000000000001</v>
      </c>
      <c r="G3348" t="s">
        <v>8219</v>
      </c>
      <c r="H3348" t="s">
        <v>8224</v>
      </c>
      <c r="I3348" t="s">
        <v>8246</v>
      </c>
      <c r="J3348">
        <v>1424910910</v>
      </c>
      <c r="K3348" s="11">
        <f>(Table1[[#This Row],[deadline]]/86400)+25569+(-5/24)</f>
        <v>42060.816087962965</v>
      </c>
      <c r="L3348">
        <v>1424306110</v>
      </c>
      <c r="M3348" s="11">
        <f>(Table1[[#This Row],[launched_at]]/86400)+25569+(-5/24)</f>
        <v>42053.816087962965</v>
      </c>
      <c r="N3348" s="12">
        <f>Table1[[#This Row],[Date Created Conversion]]</f>
        <v>42053.816087962965</v>
      </c>
      <c r="O3348" s="13">
        <f>Table1[[#This Row],[Date Created Conversion]]</f>
        <v>42053.816087962965</v>
      </c>
      <c r="P3348" t="b">
        <v>0</v>
      </c>
      <c r="Q3348">
        <v>18</v>
      </c>
      <c r="R3348" s="6">
        <f>E3348/Q3348</f>
        <v>91.666666666666671</v>
      </c>
      <c r="S3348" t="b">
        <v>1</v>
      </c>
      <c r="T3348" t="s">
        <v>8271</v>
      </c>
      <c r="U3348" s="7" t="str">
        <f t="shared" si="157"/>
        <v>theater</v>
      </c>
      <c r="V3348" t="str">
        <f t="shared" si="158"/>
        <v>plays</v>
      </c>
    </row>
    <row r="3349" spans="1:22" ht="46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5">
        <f t="shared" si="156"/>
        <v>1.1944999999999999</v>
      </c>
      <c r="G3349" t="s">
        <v>8219</v>
      </c>
      <c r="H3349" t="s">
        <v>8225</v>
      </c>
      <c r="I3349" t="s">
        <v>8247</v>
      </c>
      <c r="J3349">
        <v>1462741200</v>
      </c>
      <c r="K3349" s="11">
        <f>(Table1[[#This Row],[deadline]]/86400)+25569+(-5/24)</f>
        <v>42498.666666666664</v>
      </c>
      <c r="L3349">
        <v>1461503654</v>
      </c>
      <c r="M3349" s="11">
        <f>(Table1[[#This Row],[launched_at]]/86400)+25569+(-5/24)</f>
        <v>42484.343217592592</v>
      </c>
      <c r="N3349" s="12">
        <f>Table1[[#This Row],[Date Created Conversion]]</f>
        <v>42484.343217592592</v>
      </c>
      <c r="O3349" s="13">
        <f>Table1[[#This Row],[Date Created Conversion]]</f>
        <v>42484.343217592592</v>
      </c>
      <c r="P3349" t="b">
        <v>0</v>
      </c>
      <c r="Q3349">
        <v>22</v>
      </c>
      <c r="R3349" s="6">
        <f>E3349/Q3349</f>
        <v>108.59090909090909</v>
      </c>
      <c r="S3349" t="b">
        <v>1</v>
      </c>
      <c r="T3349" t="s">
        <v>8271</v>
      </c>
      <c r="U3349" s="7" t="str">
        <f t="shared" si="157"/>
        <v>theater</v>
      </c>
      <c r="V3349" t="str">
        <f t="shared" si="158"/>
        <v>plays</v>
      </c>
    </row>
    <row r="3350" spans="1:22" ht="46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5">
        <f t="shared" si="156"/>
        <v>1.002909090909091</v>
      </c>
      <c r="G3350" t="s">
        <v>8219</v>
      </c>
      <c r="H3350" t="s">
        <v>8224</v>
      </c>
      <c r="I3350" t="s">
        <v>8246</v>
      </c>
      <c r="J3350">
        <v>1461988740</v>
      </c>
      <c r="K3350" s="11">
        <f>(Table1[[#This Row],[deadline]]/86400)+25569+(-5/24)</f>
        <v>42489.957638888889</v>
      </c>
      <c r="L3350">
        <v>1459949080</v>
      </c>
      <c r="M3350" s="11">
        <f>(Table1[[#This Row],[launched_at]]/86400)+25569+(-5/24)</f>
        <v>42466.350462962961</v>
      </c>
      <c r="N3350" s="12">
        <f>Table1[[#This Row],[Date Created Conversion]]</f>
        <v>42466.350462962961</v>
      </c>
      <c r="O3350" s="13">
        <f>Table1[[#This Row],[Date Created Conversion]]</f>
        <v>42466.350462962961</v>
      </c>
      <c r="P3350" t="b">
        <v>0</v>
      </c>
      <c r="Q3350">
        <v>79</v>
      </c>
      <c r="R3350" s="6">
        <f>E3350/Q3350</f>
        <v>69.822784810126578</v>
      </c>
      <c r="S3350" t="b">
        <v>1</v>
      </c>
      <c r="T3350" t="s">
        <v>8271</v>
      </c>
      <c r="U3350" s="7" t="str">
        <f t="shared" si="157"/>
        <v>theater</v>
      </c>
      <c r="V3350" t="str">
        <f t="shared" si="158"/>
        <v>plays</v>
      </c>
    </row>
    <row r="3351" spans="1:22" ht="46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5">
        <f t="shared" si="156"/>
        <v>1.534</v>
      </c>
      <c r="G3351" t="s">
        <v>8219</v>
      </c>
      <c r="H3351" t="s">
        <v>8224</v>
      </c>
      <c r="I3351" t="s">
        <v>8246</v>
      </c>
      <c r="J3351">
        <v>1465837200</v>
      </c>
      <c r="K3351" s="11">
        <f>(Table1[[#This Row],[deadline]]/86400)+25569+(-5/24)</f>
        <v>42534.499999999993</v>
      </c>
      <c r="L3351">
        <v>1463971172</v>
      </c>
      <c r="M3351" s="11">
        <f>(Table1[[#This Row],[launched_at]]/86400)+25569+(-5/24)</f>
        <v>42512.902453703697</v>
      </c>
      <c r="N3351" s="12">
        <f>Table1[[#This Row],[Date Created Conversion]]</f>
        <v>42512.902453703697</v>
      </c>
      <c r="O3351" s="13">
        <f>Table1[[#This Row],[Date Created Conversion]]</f>
        <v>42512.902453703697</v>
      </c>
      <c r="P3351" t="b">
        <v>0</v>
      </c>
      <c r="Q3351">
        <v>14</v>
      </c>
      <c r="R3351" s="6">
        <f>E3351/Q3351</f>
        <v>109.57142857142857</v>
      </c>
      <c r="S3351" t="b">
        <v>1</v>
      </c>
      <c r="T3351" t="s">
        <v>8271</v>
      </c>
      <c r="U3351" s="7" t="str">
        <f t="shared" si="157"/>
        <v>theater</v>
      </c>
      <c r="V3351" t="str">
        <f t="shared" si="158"/>
        <v>plays</v>
      </c>
    </row>
    <row r="3352" spans="1:22" ht="46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5">
        <f t="shared" si="156"/>
        <v>1.0442857142857143</v>
      </c>
      <c r="G3352" t="s">
        <v>8219</v>
      </c>
      <c r="H3352" t="s">
        <v>8243</v>
      </c>
      <c r="I3352" t="s">
        <v>8249</v>
      </c>
      <c r="J3352">
        <v>1448838000</v>
      </c>
      <c r="K3352" s="11">
        <f>(Table1[[#This Row],[deadline]]/86400)+25569+(-5/24)</f>
        <v>42337.749999999993</v>
      </c>
      <c r="L3352">
        <v>1445791811</v>
      </c>
      <c r="M3352" s="11">
        <f>(Table1[[#This Row],[launched_at]]/86400)+25569+(-5/24)</f>
        <v>42302.493182870363</v>
      </c>
      <c r="N3352" s="12">
        <f>Table1[[#This Row],[Date Created Conversion]]</f>
        <v>42302.493182870363</v>
      </c>
      <c r="O3352" s="13">
        <f>Table1[[#This Row],[Date Created Conversion]]</f>
        <v>42302.493182870363</v>
      </c>
      <c r="P3352" t="b">
        <v>0</v>
      </c>
      <c r="Q3352">
        <v>51</v>
      </c>
      <c r="R3352" s="6">
        <f>E3352/Q3352</f>
        <v>71.666666666666671</v>
      </c>
      <c r="S3352" t="b">
        <v>1</v>
      </c>
      <c r="T3352" t="s">
        <v>8271</v>
      </c>
      <c r="U3352" s="7" t="str">
        <f t="shared" si="157"/>
        <v>theater</v>
      </c>
      <c r="V3352" t="str">
        <f t="shared" si="158"/>
        <v>plays</v>
      </c>
    </row>
    <row r="3353" spans="1:22" ht="46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5">
        <f t="shared" si="156"/>
        <v>1.0109999999999999</v>
      </c>
      <c r="G3353" t="s">
        <v>8219</v>
      </c>
      <c r="H3353" t="s">
        <v>8225</v>
      </c>
      <c r="I3353" t="s">
        <v>8247</v>
      </c>
      <c r="J3353">
        <v>1406113200</v>
      </c>
      <c r="K3353" s="11">
        <f>(Table1[[#This Row],[deadline]]/86400)+25569+(-5/24)</f>
        <v>41843.25</v>
      </c>
      <c r="L3353">
        <v>1402910965</v>
      </c>
      <c r="M3353" s="11">
        <f>(Table1[[#This Row],[launched_at]]/86400)+25569+(-5/24)</f>
        <v>41806.187094907407</v>
      </c>
      <c r="N3353" s="12">
        <f>Table1[[#This Row],[Date Created Conversion]]</f>
        <v>41806.187094907407</v>
      </c>
      <c r="O3353" s="13">
        <f>Table1[[#This Row],[Date Created Conversion]]</f>
        <v>41806.187094907407</v>
      </c>
      <c r="P3353" t="b">
        <v>0</v>
      </c>
      <c r="Q3353">
        <v>54</v>
      </c>
      <c r="R3353" s="6">
        <f>E3353/Q3353</f>
        <v>93.611111111111114</v>
      </c>
      <c r="S3353" t="b">
        <v>1</v>
      </c>
      <c r="T3353" t="s">
        <v>8271</v>
      </c>
      <c r="U3353" s="7" t="str">
        <f t="shared" si="157"/>
        <v>theater</v>
      </c>
      <c r="V3353" t="str">
        <f t="shared" si="158"/>
        <v>plays</v>
      </c>
    </row>
    <row r="3354" spans="1:22" ht="46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5">
        <f t="shared" si="156"/>
        <v>1.0751999999999999</v>
      </c>
      <c r="G3354" t="s">
        <v>8219</v>
      </c>
      <c r="H3354" t="s">
        <v>8225</v>
      </c>
      <c r="I3354" t="s">
        <v>8247</v>
      </c>
      <c r="J3354">
        <v>1467414000</v>
      </c>
      <c r="K3354" s="11">
        <f>(Table1[[#This Row],[deadline]]/86400)+25569+(-5/24)</f>
        <v>42552.749999999993</v>
      </c>
      <c r="L3354">
        <v>1462492178</v>
      </c>
      <c r="M3354" s="11">
        <f>(Table1[[#This Row],[launched_at]]/86400)+25569+(-5/24)</f>
        <v>42495.784467592595</v>
      </c>
      <c r="N3354" s="12">
        <f>Table1[[#This Row],[Date Created Conversion]]</f>
        <v>42495.784467592595</v>
      </c>
      <c r="O3354" s="13">
        <f>Table1[[#This Row],[Date Created Conversion]]</f>
        <v>42495.784467592595</v>
      </c>
      <c r="P3354" t="b">
        <v>0</v>
      </c>
      <c r="Q3354">
        <v>70</v>
      </c>
      <c r="R3354" s="6">
        <f>E3354/Q3354</f>
        <v>76.8</v>
      </c>
      <c r="S3354" t="b">
        <v>1</v>
      </c>
      <c r="T3354" t="s">
        <v>8271</v>
      </c>
      <c r="U3354" s="7" t="str">
        <f t="shared" si="157"/>
        <v>theater</v>
      </c>
      <c r="V3354" t="str">
        <f t="shared" si="158"/>
        <v>plays</v>
      </c>
    </row>
    <row r="3355" spans="1:22" ht="46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5">
        <f t="shared" si="156"/>
        <v>3.15</v>
      </c>
      <c r="G3355" t="s">
        <v>8219</v>
      </c>
      <c r="H3355" t="s">
        <v>8225</v>
      </c>
      <c r="I3355" t="s">
        <v>8247</v>
      </c>
      <c r="J3355">
        <v>1462230000</v>
      </c>
      <c r="K3355" s="11">
        <f>(Table1[[#This Row],[deadline]]/86400)+25569+(-5/24)</f>
        <v>42492.749999999993</v>
      </c>
      <c r="L3355">
        <v>1461061350</v>
      </c>
      <c r="M3355" s="11">
        <f>(Table1[[#This Row],[launched_at]]/86400)+25569+(-5/24)</f>
        <v>42479.223958333336</v>
      </c>
      <c r="N3355" s="12">
        <f>Table1[[#This Row],[Date Created Conversion]]</f>
        <v>42479.223958333336</v>
      </c>
      <c r="O3355" s="13">
        <f>Table1[[#This Row],[Date Created Conversion]]</f>
        <v>42479.223958333336</v>
      </c>
      <c r="P3355" t="b">
        <v>0</v>
      </c>
      <c r="Q3355">
        <v>44</v>
      </c>
      <c r="R3355" s="6">
        <f>E3355/Q3355</f>
        <v>35.795454545454547</v>
      </c>
      <c r="S3355" t="b">
        <v>1</v>
      </c>
      <c r="T3355" t="s">
        <v>8271</v>
      </c>
      <c r="U3355" s="7" t="str">
        <f t="shared" si="157"/>
        <v>theater</v>
      </c>
      <c r="V3355" t="str">
        <f t="shared" si="158"/>
        <v>plays</v>
      </c>
    </row>
    <row r="3356" spans="1:22" ht="3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5">
        <f t="shared" si="156"/>
        <v>1.0193333333333334</v>
      </c>
      <c r="G3356" t="s">
        <v>8219</v>
      </c>
      <c r="H3356" t="s">
        <v>8224</v>
      </c>
      <c r="I3356" t="s">
        <v>8246</v>
      </c>
      <c r="J3356">
        <v>1446091260</v>
      </c>
      <c r="K3356" s="11">
        <f>(Table1[[#This Row],[deadline]]/86400)+25569+(-5/24)</f>
        <v>42305.959027777775</v>
      </c>
      <c r="L3356">
        <v>1443029206</v>
      </c>
      <c r="M3356" s="11">
        <f>(Table1[[#This Row],[launched_at]]/86400)+25569+(-5/24)</f>
        <v>42270.518587962964</v>
      </c>
      <c r="N3356" s="12">
        <f>Table1[[#This Row],[Date Created Conversion]]</f>
        <v>42270.518587962964</v>
      </c>
      <c r="O3356" s="13">
        <f>Table1[[#This Row],[Date Created Conversion]]</f>
        <v>42270.518587962964</v>
      </c>
      <c r="P3356" t="b">
        <v>0</v>
      </c>
      <c r="Q3356">
        <v>55</v>
      </c>
      <c r="R3356" s="6">
        <f>E3356/Q3356</f>
        <v>55.6</v>
      </c>
      <c r="S3356" t="b">
        <v>1</v>
      </c>
      <c r="T3356" t="s">
        <v>8271</v>
      </c>
      <c r="U3356" s="7" t="str">
        <f t="shared" si="157"/>
        <v>theater</v>
      </c>
      <c r="V3356" t="str">
        <f t="shared" si="158"/>
        <v>plays</v>
      </c>
    </row>
    <row r="3357" spans="1:22" ht="46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5">
        <f t="shared" si="156"/>
        <v>1.2628571428571429</v>
      </c>
      <c r="G3357" t="s">
        <v>8219</v>
      </c>
      <c r="H3357" t="s">
        <v>8225</v>
      </c>
      <c r="I3357" t="s">
        <v>8247</v>
      </c>
      <c r="J3357">
        <v>1462879020</v>
      </c>
      <c r="K3357" s="11">
        <f>(Table1[[#This Row],[deadline]]/86400)+25569+(-5/24)</f>
        <v>42500.261805555558</v>
      </c>
      <c r="L3357">
        <v>1461941527</v>
      </c>
      <c r="M3357" s="11">
        <f>(Table1[[#This Row],[launched_at]]/86400)+25569+(-5/24)</f>
        <v>42489.411192129628</v>
      </c>
      <c r="N3357" s="12">
        <f>Table1[[#This Row],[Date Created Conversion]]</f>
        <v>42489.411192129628</v>
      </c>
      <c r="O3357" s="13">
        <f>Table1[[#This Row],[Date Created Conversion]]</f>
        <v>42489.411192129628</v>
      </c>
      <c r="P3357" t="b">
        <v>0</v>
      </c>
      <c r="Q3357">
        <v>15</v>
      </c>
      <c r="R3357" s="6">
        <f>E3357/Q3357</f>
        <v>147.33333333333334</v>
      </c>
      <c r="S3357" t="b">
        <v>1</v>
      </c>
      <c r="T3357" t="s">
        <v>8271</v>
      </c>
      <c r="U3357" s="7" t="str">
        <f t="shared" si="157"/>
        <v>theater</v>
      </c>
      <c r="V3357" t="str">
        <f t="shared" si="158"/>
        <v>plays</v>
      </c>
    </row>
    <row r="3358" spans="1:22" ht="46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5">
        <f t="shared" si="156"/>
        <v>1.014</v>
      </c>
      <c r="G3358" t="s">
        <v>8219</v>
      </c>
      <c r="H3358" t="s">
        <v>8225</v>
      </c>
      <c r="I3358" t="s">
        <v>8247</v>
      </c>
      <c r="J3358">
        <v>1468611272</v>
      </c>
      <c r="K3358" s="11">
        <f>(Table1[[#This Row],[deadline]]/86400)+25569+(-5/24)</f>
        <v>42566.607314814813</v>
      </c>
      <c r="L3358">
        <v>1466019272</v>
      </c>
      <c r="M3358" s="11">
        <f>(Table1[[#This Row],[launched_at]]/86400)+25569+(-5/24)</f>
        <v>42536.607314814813</v>
      </c>
      <c r="N3358" s="12">
        <f>Table1[[#This Row],[Date Created Conversion]]</f>
        <v>42536.607314814813</v>
      </c>
      <c r="O3358" s="13">
        <f>Table1[[#This Row],[Date Created Conversion]]</f>
        <v>42536.607314814813</v>
      </c>
      <c r="P3358" t="b">
        <v>0</v>
      </c>
      <c r="Q3358">
        <v>27</v>
      </c>
      <c r="R3358" s="6">
        <f>E3358/Q3358</f>
        <v>56.333333333333336</v>
      </c>
      <c r="S3358" t="b">
        <v>1</v>
      </c>
      <c r="T3358" t="s">
        <v>8271</v>
      </c>
      <c r="U3358" s="7" t="str">
        <f t="shared" si="157"/>
        <v>theater</v>
      </c>
      <c r="V3358" t="str">
        <f t="shared" si="158"/>
        <v>plays</v>
      </c>
    </row>
    <row r="3359" spans="1:22" ht="46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5">
        <f t="shared" si="156"/>
        <v>1.01</v>
      </c>
      <c r="G3359" t="s">
        <v>8219</v>
      </c>
      <c r="H3359" t="s">
        <v>8225</v>
      </c>
      <c r="I3359" t="s">
        <v>8247</v>
      </c>
      <c r="J3359">
        <v>1406887310</v>
      </c>
      <c r="K3359" s="11">
        <f>(Table1[[#This Row],[deadline]]/86400)+25569+(-5/24)</f>
        <v>41852.209606481476</v>
      </c>
      <c r="L3359">
        <v>1404295310</v>
      </c>
      <c r="M3359" s="11">
        <f>(Table1[[#This Row],[launched_at]]/86400)+25569+(-5/24)</f>
        <v>41822.209606481476</v>
      </c>
      <c r="N3359" s="12">
        <f>Table1[[#This Row],[Date Created Conversion]]</f>
        <v>41822.209606481476</v>
      </c>
      <c r="O3359" s="13">
        <f>Table1[[#This Row],[Date Created Conversion]]</f>
        <v>41822.209606481476</v>
      </c>
      <c r="P3359" t="b">
        <v>0</v>
      </c>
      <c r="Q3359">
        <v>21</v>
      </c>
      <c r="R3359" s="6">
        <f>E3359/Q3359</f>
        <v>96.19047619047619</v>
      </c>
      <c r="S3359" t="b">
        <v>1</v>
      </c>
      <c r="T3359" t="s">
        <v>8271</v>
      </c>
      <c r="U3359" s="7" t="str">
        <f t="shared" si="157"/>
        <v>theater</v>
      </c>
      <c r="V3359" t="str">
        <f t="shared" si="158"/>
        <v>plays</v>
      </c>
    </row>
    <row r="3360" spans="1:22" ht="46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5">
        <f t="shared" si="156"/>
        <v>1.0299</v>
      </c>
      <c r="G3360" t="s">
        <v>8219</v>
      </c>
      <c r="H3360" t="s">
        <v>8224</v>
      </c>
      <c r="I3360" t="s">
        <v>8246</v>
      </c>
      <c r="J3360">
        <v>1416385679</v>
      </c>
      <c r="K3360" s="11">
        <f>(Table1[[#This Row],[deadline]]/86400)+25569+(-5/24)</f>
        <v>41962.144432870373</v>
      </c>
      <c r="L3360">
        <v>1413790079</v>
      </c>
      <c r="M3360" s="11">
        <f>(Table1[[#This Row],[launched_at]]/86400)+25569+(-5/24)</f>
        <v>41932.102766203701</v>
      </c>
      <c r="N3360" s="12">
        <f>Table1[[#This Row],[Date Created Conversion]]</f>
        <v>41932.102766203701</v>
      </c>
      <c r="O3360" s="13">
        <f>Table1[[#This Row],[Date Created Conversion]]</f>
        <v>41932.102766203701</v>
      </c>
      <c r="P3360" t="b">
        <v>0</v>
      </c>
      <c r="Q3360">
        <v>162</v>
      </c>
      <c r="R3360" s="6">
        <f>E3360/Q3360</f>
        <v>63.574074074074076</v>
      </c>
      <c r="S3360" t="b">
        <v>1</v>
      </c>
      <c r="T3360" t="s">
        <v>8271</v>
      </c>
      <c r="U3360" s="7" t="str">
        <f t="shared" si="157"/>
        <v>theater</v>
      </c>
      <c r="V3360" t="str">
        <f t="shared" si="158"/>
        <v>plays</v>
      </c>
    </row>
    <row r="3361" spans="1:22" ht="3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5">
        <f t="shared" si="156"/>
        <v>1.0625</v>
      </c>
      <c r="G3361" t="s">
        <v>8219</v>
      </c>
      <c r="H3361" t="s">
        <v>8224</v>
      </c>
      <c r="I3361" t="s">
        <v>8246</v>
      </c>
      <c r="J3361">
        <v>1487985734</v>
      </c>
      <c r="K3361" s="11">
        <f>(Table1[[#This Row],[deadline]]/86400)+25569+(-5/24)</f>
        <v>42790.848773148151</v>
      </c>
      <c r="L3361">
        <v>1484097734</v>
      </c>
      <c r="M3361" s="11">
        <f>(Table1[[#This Row],[launched_at]]/86400)+25569+(-5/24)</f>
        <v>42745.848773148151</v>
      </c>
      <c r="N3361" s="12">
        <f>Table1[[#This Row],[Date Created Conversion]]</f>
        <v>42745.848773148151</v>
      </c>
      <c r="O3361" s="13">
        <f>Table1[[#This Row],[Date Created Conversion]]</f>
        <v>42745.848773148151</v>
      </c>
      <c r="P3361" t="b">
        <v>0</v>
      </c>
      <c r="Q3361">
        <v>23</v>
      </c>
      <c r="R3361" s="6">
        <f>E3361/Q3361</f>
        <v>184.78260869565219</v>
      </c>
      <c r="S3361" t="b">
        <v>1</v>
      </c>
      <c r="T3361" t="s">
        <v>8271</v>
      </c>
      <c r="U3361" s="7" t="str">
        <f t="shared" si="157"/>
        <v>theater</v>
      </c>
      <c r="V3361" t="str">
        <f t="shared" si="158"/>
        <v>plays</v>
      </c>
    </row>
    <row r="3362" spans="1:22" ht="3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5">
        <f t="shared" si="156"/>
        <v>1.0137777777777779</v>
      </c>
      <c r="G3362" t="s">
        <v>8219</v>
      </c>
      <c r="H3362" t="s">
        <v>8244</v>
      </c>
      <c r="I3362" t="s">
        <v>8258</v>
      </c>
      <c r="J3362">
        <v>1481731140</v>
      </c>
      <c r="K3362" s="11">
        <f>(Table1[[#This Row],[deadline]]/86400)+25569+(-5/24)</f>
        <v>42718.457638888889</v>
      </c>
      <c r="L3362">
        <v>1479866343</v>
      </c>
      <c r="M3362" s="11">
        <f>(Table1[[#This Row],[launched_at]]/86400)+25569+(-5/24)</f>
        <v>42696.874340277776</v>
      </c>
      <c r="N3362" s="12">
        <f>Table1[[#This Row],[Date Created Conversion]]</f>
        <v>42696.874340277776</v>
      </c>
      <c r="O3362" s="13">
        <f>Table1[[#This Row],[Date Created Conversion]]</f>
        <v>42696.874340277776</v>
      </c>
      <c r="P3362" t="b">
        <v>0</v>
      </c>
      <c r="Q3362">
        <v>72</v>
      </c>
      <c r="R3362" s="6">
        <f>E3362/Q3362</f>
        <v>126.72222222222223</v>
      </c>
      <c r="S3362" t="b">
        <v>1</v>
      </c>
      <c r="T3362" t="s">
        <v>8271</v>
      </c>
      <c r="U3362" s="7" t="str">
        <f t="shared" si="157"/>
        <v>theater</v>
      </c>
      <c r="V3362" t="str">
        <f t="shared" si="158"/>
        <v>plays</v>
      </c>
    </row>
    <row r="3363" spans="1:22" ht="46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5">
        <f t="shared" si="156"/>
        <v>1.1346000000000001</v>
      </c>
      <c r="G3363" t="s">
        <v>8219</v>
      </c>
      <c r="H3363" t="s">
        <v>8224</v>
      </c>
      <c r="I3363" t="s">
        <v>8246</v>
      </c>
      <c r="J3363">
        <v>1409587140</v>
      </c>
      <c r="K3363" s="11">
        <f>(Table1[[#This Row],[deadline]]/86400)+25569+(-5/24)</f>
        <v>41883.457638888889</v>
      </c>
      <c r="L3363">
        <v>1408062990</v>
      </c>
      <c r="M3363" s="11">
        <f>(Table1[[#This Row],[launched_at]]/86400)+25569+(-5/24)</f>
        <v>41865.817013888889</v>
      </c>
      <c r="N3363" s="12">
        <f>Table1[[#This Row],[Date Created Conversion]]</f>
        <v>41865.817013888889</v>
      </c>
      <c r="O3363" s="13">
        <f>Table1[[#This Row],[Date Created Conversion]]</f>
        <v>41865.817013888889</v>
      </c>
      <c r="P3363" t="b">
        <v>0</v>
      </c>
      <c r="Q3363">
        <v>68</v>
      </c>
      <c r="R3363" s="6">
        <f>E3363/Q3363</f>
        <v>83.42647058823529</v>
      </c>
      <c r="S3363" t="b">
        <v>1</v>
      </c>
      <c r="T3363" t="s">
        <v>8271</v>
      </c>
      <c r="U3363" s="7" t="str">
        <f t="shared" si="157"/>
        <v>theater</v>
      </c>
      <c r="V3363" t="str">
        <f t="shared" si="158"/>
        <v>plays</v>
      </c>
    </row>
    <row r="3364" spans="1:22" ht="46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5">
        <f t="shared" si="156"/>
        <v>2.1800000000000002</v>
      </c>
      <c r="G3364" t="s">
        <v>8219</v>
      </c>
      <c r="H3364" t="s">
        <v>8224</v>
      </c>
      <c r="I3364" t="s">
        <v>8246</v>
      </c>
      <c r="J3364">
        <v>1425704100</v>
      </c>
      <c r="K3364" s="11">
        <f>(Table1[[#This Row],[deadline]]/86400)+25569+(-5/24)</f>
        <v>42069.996527777774</v>
      </c>
      <c r="L3364">
        <v>1424484717</v>
      </c>
      <c r="M3364" s="11">
        <f>(Table1[[#This Row],[launched_at]]/86400)+25569+(-5/24)</f>
        <v>42055.883298611108</v>
      </c>
      <c r="N3364" s="12">
        <f>Table1[[#This Row],[Date Created Conversion]]</f>
        <v>42055.883298611108</v>
      </c>
      <c r="O3364" s="13">
        <f>Table1[[#This Row],[Date Created Conversion]]</f>
        <v>42055.883298611108</v>
      </c>
      <c r="P3364" t="b">
        <v>0</v>
      </c>
      <c r="Q3364">
        <v>20</v>
      </c>
      <c r="R3364" s="6">
        <f>E3364/Q3364</f>
        <v>54.5</v>
      </c>
      <c r="S3364" t="b">
        <v>1</v>
      </c>
      <c r="T3364" t="s">
        <v>8271</v>
      </c>
      <c r="U3364" s="7" t="str">
        <f t="shared" si="157"/>
        <v>theater</v>
      </c>
      <c r="V3364" t="str">
        <f t="shared" si="158"/>
        <v>plays</v>
      </c>
    </row>
    <row r="3365" spans="1:22" ht="46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5">
        <f t="shared" si="156"/>
        <v>1.0141935483870967</v>
      </c>
      <c r="G3365" t="s">
        <v>8219</v>
      </c>
      <c r="H3365" t="s">
        <v>8224</v>
      </c>
      <c r="I3365" t="s">
        <v>8246</v>
      </c>
      <c r="J3365">
        <v>1408464000</v>
      </c>
      <c r="K3365" s="11">
        <f>(Table1[[#This Row],[deadline]]/86400)+25569+(-5/24)</f>
        <v>41870.458333333328</v>
      </c>
      <c r="L3365">
        <v>1406831445</v>
      </c>
      <c r="M3365" s="11">
        <f>(Table1[[#This Row],[launched_at]]/86400)+25569+(-5/24)</f>
        <v>41851.563020833331</v>
      </c>
      <c r="N3365" s="12">
        <f>Table1[[#This Row],[Date Created Conversion]]</f>
        <v>41851.563020833331</v>
      </c>
      <c r="O3365" s="13">
        <f>Table1[[#This Row],[Date Created Conversion]]</f>
        <v>41851.563020833331</v>
      </c>
      <c r="P3365" t="b">
        <v>0</v>
      </c>
      <c r="Q3365">
        <v>26</v>
      </c>
      <c r="R3365" s="6">
        <f>E3365/Q3365</f>
        <v>302.30769230769232</v>
      </c>
      <c r="S3365" t="b">
        <v>1</v>
      </c>
      <c r="T3365" t="s">
        <v>8271</v>
      </c>
      <c r="U3365" s="7" t="str">
        <f t="shared" si="157"/>
        <v>theater</v>
      </c>
      <c r="V3365" t="str">
        <f t="shared" si="158"/>
        <v>plays</v>
      </c>
    </row>
    <row r="3366" spans="1:22" ht="46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5">
        <f t="shared" si="156"/>
        <v>1.0593333333333332</v>
      </c>
      <c r="G3366" t="s">
        <v>8219</v>
      </c>
      <c r="H3366" t="s">
        <v>8225</v>
      </c>
      <c r="I3366" t="s">
        <v>8247</v>
      </c>
      <c r="J3366">
        <v>1458075600</v>
      </c>
      <c r="K3366" s="11">
        <f>(Table1[[#This Row],[deadline]]/86400)+25569+(-5/24)</f>
        <v>42444.666666666664</v>
      </c>
      <c r="L3366">
        <v>1456183649</v>
      </c>
      <c r="M3366" s="11">
        <f>(Table1[[#This Row],[launched_at]]/86400)+25569+(-5/24)</f>
        <v>42422.769085648142</v>
      </c>
      <c r="N3366" s="12">
        <f>Table1[[#This Row],[Date Created Conversion]]</f>
        <v>42422.769085648142</v>
      </c>
      <c r="O3366" s="13">
        <f>Table1[[#This Row],[Date Created Conversion]]</f>
        <v>42422.769085648142</v>
      </c>
      <c r="P3366" t="b">
        <v>0</v>
      </c>
      <c r="Q3366">
        <v>72</v>
      </c>
      <c r="R3366" s="6">
        <f>E3366/Q3366</f>
        <v>44.138888888888886</v>
      </c>
      <c r="S3366" t="b">
        <v>1</v>
      </c>
      <c r="T3366" t="s">
        <v>8271</v>
      </c>
      <c r="U3366" s="7" t="str">
        <f t="shared" si="157"/>
        <v>theater</v>
      </c>
      <c r="V3366" t="str">
        <f t="shared" si="158"/>
        <v>plays</v>
      </c>
    </row>
    <row r="3367" spans="1:22" ht="46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5">
        <f t="shared" si="156"/>
        <v>1.04</v>
      </c>
      <c r="G3367" t="s">
        <v>8219</v>
      </c>
      <c r="H3367" t="s">
        <v>8224</v>
      </c>
      <c r="I3367" t="s">
        <v>8246</v>
      </c>
      <c r="J3367">
        <v>1449973592</v>
      </c>
      <c r="K3367" s="11">
        <f>(Table1[[#This Row],[deadline]]/86400)+25569+(-5/24)</f>
        <v>42350.893425925919</v>
      </c>
      <c r="L3367">
        <v>1447381592</v>
      </c>
      <c r="M3367" s="11">
        <f>(Table1[[#This Row],[launched_at]]/86400)+25569+(-5/24)</f>
        <v>42320.893425925919</v>
      </c>
      <c r="N3367" s="12">
        <f>Table1[[#This Row],[Date Created Conversion]]</f>
        <v>42320.893425925919</v>
      </c>
      <c r="O3367" s="13">
        <f>Table1[[#This Row],[Date Created Conversion]]</f>
        <v>42320.893425925919</v>
      </c>
      <c r="P3367" t="b">
        <v>0</v>
      </c>
      <c r="Q3367">
        <v>3</v>
      </c>
      <c r="R3367" s="6">
        <f>E3367/Q3367</f>
        <v>866.66666666666663</v>
      </c>
      <c r="S3367" t="b">
        <v>1</v>
      </c>
      <c r="T3367" t="s">
        <v>8271</v>
      </c>
      <c r="U3367" s="7" t="str">
        <f t="shared" si="157"/>
        <v>theater</v>
      </c>
      <c r="V3367" t="str">
        <f t="shared" si="158"/>
        <v>plays</v>
      </c>
    </row>
    <row r="3368" spans="1:22" ht="46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5">
        <f t="shared" si="156"/>
        <v>2.21</v>
      </c>
      <c r="G3368" t="s">
        <v>8219</v>
      </c>
      <c r="H3368" t="s">
        <v>8224</v>
      </c>
      <c r="I3368" t="s">
        <v>8246</v>
      </c>
      <c r="J3368">
        <v>1431481037</v>
      </c>
      <c r="K3368" s="11">
        <f>(Table1[[#This Row],[deadline]]/86400)+25569+(-5/24)</f>
        <v>42136.859224537031</v>
      </c>
      <c r="L3368">
        <v>1428889037</v>
      </c>
      <c r="M3368" s="11">
        <f>(Table1[[#This Row],[launched_at]]/86400)+25569+(-5/24)</f>
        <v>42106.859224537031</v>
      </c>
      <c r="N3368" s="12">
        <f>Table1[[#This Row],[Date Created Conversion]]</f>
        <v>42106.859224537031</v>
      </c>
      <c r="O3368" s="13">
        <f>Table1[[#This Row],[Date Created Conversion]]</f>
        <v>42106.859224537031</v>
      </c>
      <c r="P3368" t="b">
        <v>0</v>
      </c>
      <c r="Q3368">
        <v>18</v>
      </c>
      <c r="R3368" s="6">
        <f>E3368/Q3368</f>
        <v>61.388888888888886</v>
      </c>
      <c r="S3368" t="b">
        <v>1</v>
      </c>
      <c r="T3368" t="s">
        <v>8271</v>
      </c>
      <c r="U3368" s="7" t="str">
        <f t="shared" si="157"/>
        <v>theater</v>
      </c>
      <c r="V3368" t="str">
        <f t="shared" si="158"/>
        <v>plays</v>
      </c>
    </row>
    <row r="3369" spans="1:22" ht="46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5">
        <f t="shared" si="156"/>
        <v>1.1866666666666668</v>
      </c>
      <c r="G3369" t="s">
        <v>8219</v>
      </c>
      <c r="H3369" t="s">
        <v>8225</v>
      </c>
      <c r="I3369" t="s">
        <v>8247</v>
      </c>
      <c r="J3369">
        <v>1438467894</v>
      </c>
      <c r="K3369" s="11">
        <f>(Table1[[#This Row],[deadline]]/86400)+25569+(-5/24)</f>
        <v>42217.725624999999</v>
      </c>
      <c r="L3369">
        <v>1436307894</v>
      </c>
      <c r="M3369" s="11">
        <f>(Table1[[#This Row],[launched_at]]/86400)+25569+(-5/24)</f>
        <v>42192.725624999999</v>
      </c>
      <c r="N3369" s="12">
        <f>Table1[[#This Row],[Date Created Conversion]]</f>
        <v>42192.725624999999</v>
      </c>
      <c r="O3369" s="13">
        <f>Table1[[#This Row],[Date Created Conversion]]</f>
        <v>42192.725624999999</v>
      </c>
      <c r="P3369" t="b">
        <v>0</v>
      </c>
      <c r="Q3369">
        <v>30</v>
      </c>
      <c r="R3369" s="6">
        <f>E3369/Q3369</f>
        <v>29.666666666666668</v>
      </c>
      <c r="S3369" t="b">
        <v>1</v>
      </c>
      <c r="T3369" t="s">
        <v>8271</v>
      </c>
      <c r="U3369" s="7" t="str">
        <f t="shared" si="157"/>
        <v>theater</v>
      </c>
      <c r="V3369" t="str">
        <f t="shared" si="158"/>
        <v>plays</v>
      </c>
    </row>
    <row r="3370" spans="1:22" ht="46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5">
        <f t="shared" si="156"/>
        <v>1.046</v>
      </c>
      <c r="G3370" t="s">
        <v>8219</v>
      </c>
      <c r="H3370" t="s">
        <v>8224</v>
      </c>
      <c r="I3370" t="s">
        <v>8246</v>
      </c>
      <c r="J3370">
        <v>1420088400</v>
      </c>
      <c r="K3370" s="11">
        <f>(Table1[[#This Row],[deadline]]/86400)+25569+(-5/24)</f>
        <v>42004.999999999993</v>
      </c>
      <c r="L3370">
        <v>1416977259</v>
      </c>
      <c r="M3370" s="11">
        <f>(Table1[[#This Row],[launched_at]]/86400)+25569+(-5/24)</f>
        <v>41968.991423611107</v>
      </c>
      <c r="N3370" s="12">
        <f>Table1[[#This Row],[Date Created Conversion]]</f>
        <v>41968.991423611107</v>
      </c>
      <c r="O3370" s="13">
        <f>Table1[[#This Row],[Date Created Conversion]]</f>
        <v>41968.991423611107</v>
      </c>
      <c r="P3370" t="b">
        <v>0</v>
      </c>
      <c r="Q3370">
        <v>23</v>
      </c>
      <c r="R3370" s="6">
        <f>E3370/Q3370</f>
        <v>45.478260869565219</v>
      </c>
      <c r="S3370" t="b">
        <v>1</v>
      </c>
      <c r="T3370" t="s">
        <v>8271</v>
      </c>
      <c r="U3370" s="7" t="str">
        <f t="shared" si="157"/>
        <v>theater</v>
      </c>
      <c r="V3370" t="str">
        <f t="shared" si="158"/>
        <v>plays</v>
      </c>
    </row>
    <row r="3371" spans="1:22" ht="46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5">
        <f t="shared" si="156"/>
        <v>1.0389999999999999</v>
      </c>
      <c r="G3371" t="s">
        <v>8219</v>
      </c>
      <c r="H3371" t="s">
        <v>8241</v>
      </c>
      <c r="I3371" t="s">
        <v>8249</v>
      </c>
      <c r="J3371">
        <v>1484441980</v>
      </c>
      <c r="K3371" s="11">
        <f>(Table1[[#This Row],[deadline]]/86400)+25569+(-5/24)</f>
        <v>42749.833101851851</v>
      </c>
      <c r="L3371">
        <v>1479257980</v>
      </c>
      <c r="M3371" s="11">
        <f>(Table1[[#This Row],[launched_at]]/86400)+25569+(-5/24)</f>
        <v>42689.833101851851</v>
      </c>
      <c r="N3371" s="12">
        <f>Table1[[#This Row],[Date Created Conversion]]</f>
        <v>42689.833101851851</v>
      </c>
      <c r="O3371" s="13">
        <f>Table1[[#This Row],[Date Created Conversion]]</f>
        <v>42689.833101851851</v>
      </c>
      <c r="P3371" t="b">
        <v>0</v>
      </c>
      <c r="Q3371">
        <v>54</v>
      </c>
      <c r="R3371" s="6">
        <f>E3371/Q3371</f>
        <v>96.203703703703709</v>
      </c>
      <c r="S3371" t="b">
        <v>1</v>
      </c>
      <c r="T3371" t="s">
        <v>8271</v>
      </c>
      <c r="U3371" s="7" t="str">
        <f t="shared" si="157"/>
        <v>theater</v>
      </c>
      <c r="V3371" t="str">
        <f t="shared" si="158"/>
        <v>plays</v>
      </c>
    </row>
    <row r="3372" spans="1:22" ht="3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5">
        <f t="shared" si="156"/>
        <v>1.1773333333333333</v>
      </c>
      <c r="G3372" t="s">
        <v>8219</v>
      </c>
      <c r="H3372" t="s">
        <v>8224</v>
      </c>
      <c r="I3372" t="s">
        <v>8246</v>
      </c>
      <c r="J3372">
        <v>1481961600</v>
      </c>
      <c r="K3372" s="11">
        <f>(Table1[[#This Row],[deadline]]/86400)+25569+(-5/24)</f>
        <v>42721.124999999993</v>
      </c>
      <c r="L3372">
        <v>1479283285</v>
      </c>
      <c r="M3372" s="11">
        <f>(Table1[[#This Row],[launched_at]]/86400)+25569+(-5/24)</f>
        <v>42690.125983796293</v>
      </c>
      <c r="N3372" s="12">
        <f>Table1[[#This Row],[Date Created Conversion]]</f>
        <v>42690.125983796293</v>
      </c>
      <c r="O3372" s="13">
        <f>Table1[[#This Row],[Date Created Conversion]]</f>
        <v>42690.125983796293</v>
      </c>
      <c r="P3372" t="b">
        <v>0</v>
      </c>
      <c r="Q3372">
        <v>26</v>
      </c>
      <c r="R3372" s="6">
        <f>E3372/Q3372</f>
        <v>67.92307692307692</v>
      </c>
      <c r="S3372" t="b">
        <v>1</v>
      </c>
      <c r="T3372" t="s">
        <v>8271</v>
      </c>
      <c r="U3372" s="7" t="str">
        <f t="shared" si="157"/>
        <v>theater</v>
      </c>
      <c r="V3372" t="str">
        <f t="shared" si="158"/>
        <v>plays</v>
      </c>
    </row>
    <row r="3373" spans="1:22" ht="31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5">
        <f t="shared" si="156"/>
        <v>1.385</v>
      </c>
      <c r="G3373" t="s">
        <v>8219</v>
      </c>
      <c r="H3373" t="s">
        <v>8224</v>
      </c>
      <c r="I3373" t="s">
        <v>8246</v>
      </c>
      <c r="J3373">
        <v>1449089965</v>
      </c>
      <c r="K3373" s="11">
        <f>(Table1[[#This Row],[deadline]]/86400)+25569+(-5/24)</f>
        <v>42340.666261574072</v>
      </c>
      <c r="L3373">
        <v>1446670765</v>
      </c>
      <c r="M3373" s="11">
        <f>(Table1[[#This Row],[launched_at]]/86400)+25569+(-5/24)</f>
        <v>42312.666261574072</v>
      </c>
      <c r="N3373" s="12">
        <f>Table1[[#This Row],[Date Created Conversion]]</f>
        <v>42312.666261574072</v>
      </c>
      <c r="O3373" s="13">
        <f>Table1[[#This Row],[Date Created Conversion]]</f>
        <v>42312.666261574072</v>
      </c>
      <c r="P3373" t="b">
        <v>0</v>
      </c>
      <c r="Q3373">
        <v>9</v>
      </c>
      <c r="R3373" s="6">
        <f>E3373/Q3373</f>
        <v>30.777777777777779</v>
      </c>
      <c r="S3373" t="b">
        <v>1</v>
      </c>
      <c r="T3373" t="s">
        <v>8271</v>
      </c>
      <c r="U3373" s="7" t="str">
        <f t="shared" si="157"/>
        <v>theater</v>
      </c>
      <c r="V3373" t="str">
        <f t="shared" si="158"/>
        <v>plays</v>
      </c>
    </row>
    <row r="3374" spans="1:22" ht="46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5">
        <f t="shared" si="156"/>
        <v>1.0349999999999999</v>
      </c>
      <c r="G3374" t="s">
        <v>8219</v>
      </c>
      <c r="H3374" t="s">
        <v>8224</v>
      </c>
      <c r="I3374" t="s">
        <v>8246</v>
      </c>
      <c r="J3374">
        <v>1408942740</v>
      </c>
      <c r="K3374" s="11">
        <f>(Table1[[#This Row],[deadline]]/86400)+25569+(-5/24)</f>
        <v>41875.999305555553</v>
      </c>
      <c r="L3374">
        <v>1407157756</v>
      </c>
      <c r="M3374" s="11">
        <f>(Table1[[#This Row],[launched_at]]/86400)+25569+(-5/24)</f>
        <v>41855.339768518512</v>
      </c>
      <c r="N3374" s="12">
        <f>Table1[[#This Row],[Date Created Conversion]]</f>
        <v>41855.339768518512</v>
      </c>
      <c r="O3374" s="13">
        <f>Table1[[#This Row],[Date Created Conversion]]</f>
        <v>41855.339768518512</v>
      </c>
      <c r="P3374" t="b">
        <v>0</v>
      </c>
      <c r="Q3374">
        <v>27</v>
      </c>
      <c r="R3374" s="6">
        <f>E3374/Q3374</f>
        <v>38.333333333333336</v>
      </c>
      <c r="S3374" t="b">
        <v>1</v>
      </c>
      <c r="T3374" t="s">
        <v>8271</v>
      </c>
      <c r="U3374" s="7" t="str">
        <f t="shared" si="157"/>
        <v>theater</v>
      </c>
      <c r="V3374" t="str">
        <f t="shared" si="158"/>
        <v>plays</v>
      </c>
    </row>
    <row r="3375" spans="1:22" ht="46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5">
        <f t="shared" si="156"/>
        <v>1.0024999999999999</v>
      </c>
      <c r="G3375" t="s">
        <v>8219</v>
      </c>
      <c r="H3375" t="s">
        <v>8225</v>
      </c>
      <c r="I3375" t="s">
        <v>8247</v>
      </c>
      <c r="J3375">
        <v>1437235200</v>
      </c>
      <c r="K3375" s="11">
        <f>(Table1[[#This Row],[deadline]]/86400)+25569+(-5/24)</f>
        <v>42203.458333333336</v>
      </c>
      <c r="L3375">
        <v>1435177840</v>
      </c>
      <c r="M3375" s="11">
        <f>(Table1[[#This Row],[launched_at]]/86400)+25569+(-5/24)</f>
        <v>42179.646296296291</v>
      </c>
      <c r="N3375" s="12">
        <f>Table1[[#This Row],[Date Created Conversion]]</f>
        <v>42179.646296296291</v>
      </c>
      <c r="O3375" s="13">
        <f>Table1[[#This Row],[Date Created Conversion]]</f>
        <v>42179.646296296291</v>
      </c>
      <c r="P3375" t="b">
        <v>0</v>
      </c>
      <c r="Q3375">
        <v>30</v>
      </c>
      <c r="R3375" s="6">
        <f>E3375/Q3375</f>
        <v>66.833333333333329</v>
      </c>
      <c r="S3375" t="b">
        <v>1</v>
      </c>
      <c r="T3375" t="s">
        <v>8271</v>
      </c>
      <c r="U3375" s="7" t="str">
        <f t="shared" si="157"/>
        <v>theater</v>
      </c>
      <c r="V3375" t="str">
        <f t="shared" si="158"/>
        <v>plays</v>
      </c>
    </row>
    <row r="3376" spans="1:22" ht="46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5">
        <f t="shared" si="156"/>
        <v>1.0657142857142856</v>
      </c>
      <c r="G3376" t="s">
        <v>8219</v>
      </c>
      <c r="H3376" t="s">
        <v>8229</v>
      </c>
      <c r="I3376" t="s">
        <v>8251</v>
      </c>
      <c r="J3376">
        <v>1446053616</v>
      </c>
      <c r="K3376" s="11">
        <f>(Table1[[#This Row],[deadline]]/86400)+25569+(-5/24)</f>
        <v>42305.523333333331</v>
      </c>
      <c r="L3376">
        <v>1443461616</v>
      </c>
      <c r="M3376" s="11">
        <f>(Table1[[#This Row],[launched_at]]/86400)+25569+(-5/24)</f>
        <v>42275.523333333331</v>
      </c>
      <c r="N3376" s="12">
        <f>Table1[[#This Row],[Date Created Conversion]]</f>
        <v>42275.523333333331</v>
      </c>
      <c r="O3376" s="13">
        <f>Table1[[#This Row],[Date Created Conversion]]</f>
        <v>42275.523333333331</v>
      </c>
      <c r="P3376" t="b">
        <v>0</v>
      </c>
      <c r="Q3376">
        <v>52</v>
      </c>
      <c r="R3376" s="6">
        <f>E3376/Q3376</f>
        <v>71.730769230769226</v>
      </c>
      <c r="S3376" t="b">
        <v>1</v>
      </c>
      <c r="T3376" t="s">
        <v>8271</v>
      </c>
      <c r="U3376" s="7" t="str">
        <f t="shared" si="157"/>
        <v>theater</v>
      </c>
      <c r="V3376" t="str">
        <f t="shared" si="158"/>
        <v>plays</v>
      </c>
    </row>
    <row r="3377" spans="1:22" ht="46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5">
        <f t="shared" si="156"/>
        <v>1</v>
      </c>
      <c r="G3377" t="s">
        <v>8219</v>
      </c>
      <c r="H3377" t="s">
        <v>8225</v>
      </c>
      <c r="I3377" t="s">
        <v>8247</v>
      </c>
      <c r="J3377">
        <v>1400423973</v>
      </c>
      <c r="K3377" s="11">
        <f>(Table1[[#This Row],[deadline]]/86400)+25569+(-5/24)</f>
        <v>41777.402465277773</v>
      </c>
      <c r="L3377">
        <v>1399387173</v>
      </c>
      <c r="M3377" s="11">
        <f>(Table1[[#This Row],[launched_at]]/86400)+25569+(-5/24)</f>
        <v>41765.402465277773</v>
      </c>
      <c r="N3377" s="12">
        <f>Table1[[#This Row],[Date Created Conversion]]</f>
        <v>41765.402465277773</v>
      </c>
      <c r="O3377" s="13">
        <f>Table1[[#This Row],[Date Created Conversion]]</f>
        <v>41765.402465277773</v>
      </c>
      <c r="P3377" t="b">
        <v>0</v>
      </c>
      <c r="Q3377">
        <v>17</v>
      </c>
      <c r="R3377" s="6">
        <f>E3377/Q3377</f>
        <v>176.47058823529412</v>
      </c>
      <c r="S3377" t="b">
        <v>1</v>
      </c>
      <c r="T3377" t="s">
        <v>8271</v>
      </c>
      <c r="U3377" s="7" t="str">
        <f t="shared" si="157"/>
        <v>theater</v>
      </c>
      <c r="V3377" t="str">
        <f t="shared" si="158"/>
        <v>plays</v>
      </c>
    </row>
    <row r="3378" spans="1:22" ht="46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5">
        <f t="shared" si="156"/>
        <v>1.0001249999999999</v>
      </c>
      <c r="G3378" t="s">
        <v>8219</v>
      </c>
      <c r="H3378" t="s">
        <v>8224</v>
      </c>
      <c r="I3378" t="s">
        <v>8246</v>
      </c>
      <c r="J3378">
        <v>1429976994</v>
      </c>
      <c r="K3378" s="11">
        <f>(Table1[[#This Row],[deadline]]/86400)+25569+(-5/24)</f>
        <v>42119.451319444437</v>
      </c>
      <c r="L3378">
        <v>1424796594</v>
      </c>
      <c r="M3378" s="11">
        <f>(Table1[[#This Row],[launched_at]]/86400)+25569+(-5/24)</f>
        <v>42059.492986111109</v>
      </c>
      <c r="N3378" s="12">
        <f>Table1[[#This Row],[Date Created Conversion]]</f>
        <v>42059.492986111109</v>
      </c>
      <c r="O3378" s="13">
        <f>Table1[[#This Row],[Date Created Conversion]]</f>
        <v>42059.492986111109</v>
      </c>
      <c r="P3378" t="b">
        <v>0</v>
      </c>
      <c r="Q3378">
        <v>19</v>
      </c>
      <c r="R3378" s="6">
        <f>E3378/Q3378</f>
        <v>421.10526315789474</v>
      </c>
      <c r="S3378" t="b">
        <v>1</v>
      </c>
      <c r="T3378" t="s">
        <v>8271</v>
      </c>
      <c r="U3378" s="7" t="str">
        <f t="shared" si="157"/>
        <v>theater</v>
      </c>
      <c r="V3378" t="str">
        <f t="shared" si="158"/>
        <v>plays</v>
      </c>
    </row>
    <row r="3379" spans="1:22" ht="46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5">
        <f t="shared" si="156"/>
        <v>1.0105</v>
      </c>
      <c r="G3379" t="s">
        <v>8219</v>
      </c>
      <c r="H3379" t="s">
        <v>8225</v>
      </c>
      <c r="I3379" t="s">
        <v>8247</v>
      </c>
      <c r="J3379">
        <v>1426870560</v>
      </c>
      <c r="K3379" s="11">
        <f>(Table1[[#This Row],[deadline]]/86400)+25569+(-5/24)</f>
        <v>42083.49722222222</v>
      </c>
      <c r="L3379">
        <v>1424280899</v>
      </c>
      <c r="M3379" s="11">
        <f>(Table1[[#This Row],[launched_at]]/86400)+25569+(-5/24)</f>
        <v>42053.524293981478</v>
      </c>
      <c r="N3379" s="12">
        <f>Table1[[#This Row],[Date Created Conversion]]</f>
        <v>42053.524293981478</v>
      </c>
      <c r="O3379" s="13">
        <f>Table1[[#This Row],[Date Created Conversion]]</f>
        <v>42053.524293981478</v>
      </c>
      <c r="P3379" t="b">
        <v>0</v>
      </c>
      <c r="Q3379">
        <v>77</v>
      </c>
      <c r="R3379" s="6">
        <f>E3379/Q3379</f>
        <v>104.98701298701299</v>
      </c>
      <c r="S3379" t="b">
        <v>1</v>
      </c>
      <c r="T3379" t="s">
        <v>8271</v>
      </c>
      <c r="U3379" s="7" t="str">
        <f t="shared" si="157"/>
        <v>theater</v>
      </c>
      <c r="V3379" t="str">
        <f t="shared" si="158"/>
        <v>plays</v>
      </c>
    </row>
    <row r="3380" spans="1:22" ht="46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5">
        <f t="shared" si="156"/>
        <v>1.0763636363636364</v>
      </c>
      <c r="G3380" t="s">
        <v>8219</v>
      </c>
      <c r="H3380" t="s">
        <v>8225</v>
      </c>
      <c r="I3380" t="s">
        <v>8247</v>
      </c>
      <c r="J3380">
        <v>1409490480</v>
      </c>
      <c r="K3380" s="11">
        <f>(Table1[[#This Row],[deadline]]/86400)+25569+(-5/24)</f>
        <v>41882.338888888888</v>
      </c>
      <c r="L3380">
        <v>1407400306</v>
      </c>
      <c r="M3380" s="11">
        <f>(Table1[[#This Row],[launched_at]]/86400)+25569+(-5/24)</f>
        <v>41858.147060185183</v>
      </c>
      <c r="N3380" s="12">
        <f>Table1[[#This Row],[Date Created Conversion]]</f>
        <v>41858.147060185183</v>
      </c>
      <c r="O3380" s="13">
        <f>Table1[[#This Row],[Date Created Conversion]]</f>
        <v>41858.147060185183</v>
      </c>
      <c r="P3380" t="b">
        <v>0</v>
      </c>
      <c r="Q3380">
        <v>21</v>
      </c>
      <c r="R3380" s="6">
        <f>E3380/Q3380</f>
        <v>28.19047619047619</v>
      </c>
      <c r="S3380" t="b">
        <v>1</v>
      </c>
      <c r="T3380" t="s">
        <v>8271</v>
      </c>
      <c r="U3380" s="7" t="str">
        <f t="shared" si="157"/>
        <v>theater</v>
      </c>
      <c r="V3380" t="str">
        <f t="shared" si="158"/>
        <v>plays</v>
      </c>
    </row>
    <row r="3381" spans="1:22" ht="46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5">
        <f t="shared" si="156"/>
        <v>1.0365</v>
      </c>
      <c r="G3381" t="s">
        <v>8219</v>
      </c>
      <c r="H3381" t="s">
        <v>8225</v>
      </c>
      <c r="I3381" t="s">
        <v>8247</v>
      </c>
      <c r="J3381">
        <v>1440630000</v>
      </c>
      <c r="K3381" s="11">
        <f>(Table1[[#This Row],[deadline]]/86400)+25569+(-5/24)</f>
        <v>42242.749999999993</v>
      </c>
      <c r="L3381">
        <v>1439122800</v>
      </c>
      <c r="M3381" s="11">
        <f>(Table1[[#This Row],[launched_at]]/86400)+25569+(-5/24)</f>
        <v>42225.305555555555</v>
      </c>
      <c r="N3381" s="12">
        <f>Table1[[#This Row],[Date Created Conversion]]</f>
        <v>42225.305555555555</v>
      </c>
      <c r="O3381" s="13">
        <f>Table1[[#This Row],[Date Created Conversion]]</f>
        <v>42225.305555555555</v>
      </c>
      <c r="P3381" t="b">
        <v>0</v>
      </c>
      <c r="Q3381">
        <v>38</v>
      </c>
      <c r="R3381" s="6">
        <f>E3381/Q3381</f>
        <v>54.55263157894737</v>
      </c>
      <c r="S3381" t="b">
        <v>1</v>
      </c>
      <c r="T3381" t="s">
        <v>8271</v>
      </c>
      <c r="U3381" s="7" t="str">
        <f t="shared" si="157"/>
        <v>theater</v>
      </c>
      <c r="V3381" t="str">
        <f t="shared" si="158"/>
        <v>plays</v>
      </c>
    </row>
    <row r="3382" spans="1:22" ht="46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5">
        <f t="shared" si="156"/>
        <v>1.0443333333333333</v>
      </c>
      <c r="G3382" t="s">
        <v>8219</v>
      </c>
      <c r="H3382" t="s">
        <v>8224</v>
      </c>
      <c r="I3382" t="s">
        <v>8246</v>
      </c>
      <c r="J3382">
        <v>1417305178</v>
      </c>
      <c r="K3382" s="11">
        <f>(Table1[[#This Row],[deadline]]/86400)+25569+(-5/24)</f>
        <v>41972.786782407406</v>
      </c>
      <c r="L3382">
        <v>1414277578</v>
      </c>
      <c r="M3382" s="11">
        <f>(Table1[[#This Row],[launched_at]]/86400)+25569+(-5/24)</f>
        <v>41937.745115740741</v>
      </c>
      <c r="N3382" s="12">
        <f>Table1[[#This Row],[Date Created Conversion]]</f>
        <v>41937.745115740741</v>
      </c>
      <c r="O3382" s="13">
        <f>Table1[[#This Row],[Date Created Conversion]]</f>
        <v>41937.745115740741</v>
      </c>
      <c r="P3382" t="b">
        <v>0</v>
      </c>
      <c r="Q3382">
        <v>28</v>
      </c>
      <c r="R3382" s="6">
        <f>E3382/Q3382</f>
        <v>111.89285714285714</v>
      </c>
      <c r="S3382" t="b">
        <v>1</v>
      </c>
      <c r="T3382" t="s">
        <v>8271</v>
      </c>
      <c r="U3382" s="7" t="str">
        <f t="shared" si="157"/>
        <v>theater</v>
      </c>
      <c r="V3382" t="str">
        <f t="shared" si="158"/>
        <v>plays</v>
      </c>
    </row>
    <row r="3383" spans="1:22" ht="46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5">
        <f t="shared" si="156"/>
        <v>1.0225</v>
      </c>
      <c r="G3383" t="s">
        <v>8219</v>
      </c>
      <c r="H3383" t="s">
        <v>8224</v>
      </c>
      <c r="I3383" t="s">
        <v>8246</v>
      </c>
      <c r="J3383">
        <v>1426044383</v>
      </c>
      <c r="K3383" s="11">
        <f>(Table1[[#This Row],[deadline]]/86400)+25569+(-5/24)</f>
        <v>42073.934988425921</v>
      </c>
      <c r="L3383">
        <v>1423455983</v>
      </c>
      <c r="M3383" s="11">
        <f>(Table1[[#This Row],[launched_at]]/86400)+25569+(-5/24)</f>
        <v>42043.976655092592</v>
      </c>
      <c r="N3383" s="12">
        <f>Table1[[#This Row],[Date Created Conversion]]</f>
        <v>42043.976655092592</v>
      </c>
      <c r="O3383" s="13">
        <f>Table1[[#This Row],[Date Created Conversion]]</f>
        <v>42043.976655092592</v>
      </c>
      <c r="P3383" t="b">
        <v>0</v>
      </c>
      <c r="Q3383">
        <v>48</v>
      </c>
      <c r="R3383" s="6">
        <f>E3383/Q3383</f>
        <v>85.208333333333329</v>
      </c>
      <c r="S3383" t="b">
        <v>1</v>
      </c>
      <c r="T3383" t="s">
        <v>8271</v>
      </c>
      <c r="U3383" s="7" t="str">
        <f t="shared" si="157"/>
        <v>theater</v>
      </c>
      <c r="V3383" t="str">
        <f t="shared" si="158"/>
        <v>plays</v>
      </c>
    </row>
    <row r="3384" spans="1:22" ht="46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5">
        <f t="shared" si="156"/>
        <v>1.0074285714285713</v>
      </c>
      <c r="G3384" t="s">
        <v>8219</v>
      </c>
      <c r="H3384" t="s">
        <v>8225</v>
      </c>
      <c r="I3384" t="s">
        <v>8247</v>
      </c>
      <c r="J3384">
        <v>1470092340</v>
      </c>
      <c r="K3384" s="11">
        <f>(Table1[[#This Row],[deadline]]/86400)+25569+(-5/24)</f>
        <v>42583.749305555553</v>
      </c>
      <c r="L3384">
        <v>1467973256</v>
      </c>
      <c r="M3384" s="11">
        <f>(Table1[[#This Row],[launched_at]]/86400)+25569+(-5/24)</f>
        <v>42559.222870370366</v>
      </c>
      <c r="N3384" s="12">
        <f>Table1[[#This Row],[Date Created Conversion]]</f>
        <v>42559.222870370366</v>
      </c>
      <c r="O3384" s="13">
        <f>Table1[[#This Row],[Date Created Conversion]]</f>
        <v>42559.222870370366</v>
      </c>
      <c r="P3384" t="b">
        <v>0</v>
      </c>
      <c r="Q3384">
        <v>46</v>
      </c>
      <c r="R3384" s="6">
        <f>E3384/Q3384</f>
        <v>76.652173913043484</v>
      </c>
      <c r="S3384" t="b">
        <v>1</v>
      </c>
      <c r="T3384" t="s">
        <v>8271</v>
      </c>
      <c r="U3384" s="7" t="str">
        <f t="shared" si="157"/>
        <v>theater</v>
      </c>
      <c r="V3384" t="str">
        <f t="shared" si="158"/>
        <v>plays</v>
      </c>
    </row>
    <row r="3385" spans="1:22" ht="46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5">
        <f t="shared" si="156"/>
        <v>1.1171428571428572</v>
      </c>
      <c r="G3385" t="s">
        <v>8219</v>
      </c>
      <c r="H3385" t="s">
        <v>8224</v>
      </c>
      <c r="I3385" t="s">
        <v>8246</v>
      </c>
      <c r="J3385">
        <v>1466707620</v>
      </c>
      <c r="K3385" s="11">
        <f>(Table1[[#This Row],[deadline]]/86400)+25569+(-5/24)</f>
        <v>42544.574305555558</v>
      </c>
      <c r="L3385">
        <v>1464979620</v>
      </c>
      <c r="M3385" s="11">
        <f>(Table1[[#This Row],[launched_at]]/86400)+25569+(-5/24)</f>
        <v>42524.574305555558</v>
      </c>
      <c r="N3385" s="12">
        <f>Table1[[#This Row],[Date Created Conversion]]</f>
        <v>42524.574305555558</v>
      </c>
      <c r="O3385" s="13">
        <f>Table1[[#This Row],[Date Created Conversion]]</f>
        <v>42524.574305555558</v>
      </c>
      <c r="P3385" t="b">
        <v>0</v>
      </c>
      <c r="Q3385">
        <v>30</v>
      </c>
      <c r="R3385" s="6">
        <f>E3385/Q3385</f>
        <v>65.166666666666671</v>
      </c>
      <c r="S3385" t="b">
        <v>1</v>
      </c>
      <c r="T3385" t="s">
        <v>8271</v>
      </c>
      <c r="U3385" s="7" t="str">
        <f t="shared" si="157"/>
        <v>theater</v>
      </c>
      <c r="V3385" t="str">
        <f t="shared" si="158"/>
        <v>plays</v>
      </c>
    </row>
    <row r="3386" spans="1:22" ht="46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5">
        <f t="shared" si="156"/>
        <v>1.0001100000000001</v>
      </c>
      <c r="G3386" t="s">
        <v>8219</v>
      </c>
      <c r="H3386" t="s">
        <v>8224</v>
      </c>
      <c r="I3386" t="s">
        <v>8246</v>
      </c>
      <c r="J3386">
        <v>1448074800</v>
      </c>
      <c r="K3386" s="11">
        <f>(Table1[[#This Row],[deadline]]/86400)+25569+(-5/24)</f>
        <v>42328.916666666664</v>
      </c>
      <c r="L3386">
        <v>1444874768</v>
      </c>
      <c r="M3386" s="11">
        <f>(Table1[[#This Row],[launched_at]]/86400)+25569+(-5/24)</f>
        <v>42291.879259259258</v>
      </c>
      <c r="N3386" s="12">
        <f>Table1[[#This Row],[Date Created Conversion]]</f>
        <v>42291.879259259258</v>
      </c>
      <c r="O3386" s="13">
        <f>Table1[[#This Row],[Date Created Conversion]]</f>
        <v>42291.879259259258</v>
      </c>
      <c r="P3386" t="b">
        <v>0</v>
      </c>
      <c r="Q3386">
        <v>64</v>
      </c>
      <c r="R3386" s="6">
        <f>E3386/Q3386</f>
        <v>93.760312499999998</v>
      </c>
      <c r="S3386" t="b">
        <v>1</v>
      </c>
      <c r="T3386" t="s">
        <v>8271</v>
      </c>
      <c r="U3386" s="7" t="str">
        <f t="shared" si="157"/>
        <v>theater</v>
      </c>
      <c r="V3386" t="str">
        <f t="shared" si="158"/>
        <v>plays</v>
      </c>
    </row>
    <row r="3387" spans="1:22" ht="46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5">
        <f t="shared" si="156"/>
        <v>1</v>
      </c>
      <c r="G3387" t="s">
        <v>8219</v>
      </c>
      <c r="H3387" t="s">
        <v>8224</v>
      </c>
      <c r="I3387" t="s">
        <v>8246</v>
      </c>
      <c r="J3387">
        <v>1418244552</v>
      </c>
      <c r="K3387" s="11">
        <f>(Table1[[#This Row],[deadline]]/86400)+25569+(-5/24)</f>
        <v>41983.659166666665</v>
      </c>
      <c r="L3387">
        <v>1415652552</v>
      </c>
      <c r="M3387" s="11">
        <f>(Table1[[#This Row],[launched_at]]/86400)+25569+(-5/24)</f>
        <v>41953.659166666665</v>
      </c>
      <c r="N3387" s="12">
        <f>Table1[[#This Row],[Date Created Conversion]]</f>
        <v>41953.659166666665</v>
      </c>
      <c r="O3387" s="13">
        <f>Table1[[#This Row],[Date Created Conversion]]</f>
        <v>41953.659166666665</v>
      </c>
      <c r="P3387" t="b">
        <v>0</v>
      </c>
      <c r="Q3387">
        <v>15</v>
      </c>
      <c r="R3387" s="6">
        <f>E3387/Q3387</f>
        <v>133.33333333333334</v>
      </c>
      <c r="S3387" t="b">
        <v>1</v>
      </c>
      <c r="T3387" t="s">
        <v>8271</v>
      </c>
      <c r="U3387" s="7" t="str">
        <f t="shared" si="157"/>
        <v>theater</v>
      </c>
      <c r="V3387" t="str">
        <f t="shared" si="158"/>
        <v>plays</v>
      </c>
    </row>
    <row r="3388" spans="1:22" ht="46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5">
        <f t="shared" si="156"/>
        <v>1.05</v>
      </c>
      <c r="G3388" t="s">
        <v>8219</v>
      </c>
      <c r="H3388" t="s">
        <v>8224</v>
      </c>
      <c r="I3388" t="s">
        <v>8246</v>
      </c>
      <c r="J3388">
        <v>1417620506</v>
      </c>
      <c r="K3388" s="11">
        <f>(Table1[[#This Row],[deadline]]/86400)+25569+(-5/24)</f>
        <v>41976.436412037037</v>
      </c>
      <c r="L3388">
        <v>1415028506</v>
      </c>
      <c r="M3388" s="11">
        <f>(Table1[[#This Row],[launched_at]]/86400)+25569+(-5/24)</f>
        <v>41946.436412037037</v>
      </c>
      <c r="N3388" s="12">
        <f>Table1[[#This Row],[Date Created Conversion]]</f>
        <v>41946.436412037037</v>
      </c>
      <c r="O3388" s="13">
        <f>Table1[[#This Row],[Date Created Conversion]]</f>
        <v>41946.436412037037</v>
      </c>
      <c r="P3388" t="b">
        <v>0</v>
      </c>
      <c r="Q3388">
        <v>41</v>
      </c>
      <c r="R3388" s="6">
        <f>E3388/Q3388</f>
        <v>51.219512195121951</v>
      </c>
      <c r="S3388" t="b">
        <v>1</v>
      </c>
      <c r="T3388" t="s">
        <v>8271</v>
      </c>
      <c r="U3388" s="7" t="str">
        <f t="shared" si="157"/>
        <v>theater</v>
      </c>
      <c r="V3388" t="str">
        <f t="shared" si="158"/>
        <v>plays</v>
      </c>
    </row>
    <row r="3389" spans="1:22" ht="46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5">
        <f t="shared" si="156"/>
        <v>1.1686666666666667</v>
      </c>
      <c r="G3389" t="s">
        <v>8219</v>
      </c>
      <c r="H3389" t="s">
        <v>8224</v>
      </c>
      <c r="I3389" t="s">
        <v>8246</v>
      </c>
      <c r="J3389">
        <v>1418581088</v>
      </c>
      <c r="K3389" s="11">
        <f>(Table1[[#This Row],[deadline]]/86400)+25569+(-5/24)</f>
        <v>41987.554259259261</v>
      </c>
      <c r="L3389">
        <v>1415125088</v>
      </c>
      <c r="M3389" s="11">
        <f>(Table1[[#This Row],[launched_at]]/86400)+25569+(-5/24)</f>
        <v>41947.554259259261</v>
      </c>
      <c r="N3389" s="12">
        <f>Table1[[#This Row],[Date Created Conversion]]</f>
        <v>41947.554259259261</v>
      </c>
      <c r="O3389" s="13">
        <f>Table1[[#This Row],[Date Created Conversion]]</f>
        <v>41947.554259259261</v>
      </c>
      <c r="P3389" t="b">
        <v>0</v>
      </c>
      <c r="Q3389">
        <v>35</v>
      </c>
      <c r="R3389" s="6">
        <f>E3389/Q3389</f>
        <v>100.17142857142858</v>
      </c>
      <c r="S3389" t="b">
        <v>1</v>
      </c>
      <c r="T3389" t="s">
        <v>8271</v>
      </c>
      <c r="U3389" s="7" t="str">
        <f t="shared" si="157"/>
        <v>theater</v>
      </c>
      <c r="V3389" t="str">
        <f t="shared" si="158"/>
        <v>plays</v>
      </c>
    </row>
    <row r="3390" spans="1:22" ht="46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5">
        <f t="shared" si="156"/>
        <v>1.038</v>
      </c>
      <c r="G3390" t="s">
        <v>8219</v>
      </c>
      <c r="H3390" t="s">
        <v>8225</v>
      </c>
      <c r="I3390" t="s">
        <v>8247</v>
      </c>
      <c r="J3390">
        <v>1434625441</v>
      </c>
      <c r="K3390" s="11">
        <f>(Table1[[#This Row],[deadline]]/86400)+25569+(-5/24)</f>
        <v>42173.252789351849</v>
      </c>
      <c r="L3390">
        <v>1432033441</v>
      </c>
      <c r="M3390" s="11">
        <f>(Table1[[#This Row],[launched_at]]/86400)+25569+(-5/24)</f>
        <v>42143.252789351849</v>
      </c>
      <c r="N3390" s="12">
        <f>Table1[[#This Row],[Date Created Conversion]]</f>
        <v>42143.252789351849</v>
      </c>
      <c r="O3390" s="13">
        <f>Table1[[#This Row],[Date Created Conversion]]</f>
        <v>42143.252789351849</v>
      </c>
      <c r="P3390" t="b">
        <v>0</v>
      </c>
      <c r="Q3390">
        <v>45</v>
      </c>
      <c r="R3390" s="6">
        <f>E3390/Q3390</f>
        <v>34.6</v>
      </c>
      <c r="S3390" t="b">
        <v>1</v>
      </c>
      <c r="T3390" t="s">
        <v>8271</v>
      </c>
      <c r="U3390" s="7" t="str">
        <f t="shared" si="157"/>
        <v>theater</v>
      </c>
      <c r="V3390" t="str">
        <f t="shared" si="158"/>
        <v>plays</v>
      </c>
    </row>
    <row r="3391" spans="1:22" ht="46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5">
        <f t="shared" si="156"/>
        <v>1.145</v>
      </c>
      <c r="G3391" t="s">
        <v>8219</v>
      </c>
      <c r="H3391" t="s">
        <v>8224</v>
      </c>
      <c r="I3391" t="s">
        <v>8246</v>
      </c>
      <c r="J3391">
        <v>1464960682</v>
      </c>
      <c r="K3391" s="11">
        <f>(Table1[[#This Row],[deadline]]/86400)+25569+(-5/24)</f>
        <v>42524.355115740742</v>
      </c>
      <c r="L3391">
        <v>1462368682</v>
      </c>
      <c r="M3391" s="11">
        <f>(Table1[[#This Row],[launched_at]]/86400)+25569+(-5/24)</f>
        <v>42494.355115740742</v>
      </c>
      <c r="N3391" s="12">
        <f>Table1[[#This Row],[Date Created Conversion]]</f>
        <v>42494.355115740742</v>
      </c>
      <c r="O3391" s="13">
        <f>Table1[[#This Row],[Date Created Conversion]]</f>
        <v>42494.355115740742</v>
      </c>
      <c r="P3391" t="b">
        <v>0</v>
      </c>
      <c r="Q3391">
        <v>62</v>
      </c>
      <c r="R3391" s="6">
        <f>E3391/Q3391</f>
        <v>184.67741935483872</v>
      </c>
      <c r="S3391" t="b">
        <v>1</v>
      </c>
      <c r="T3391" t="s">
        <v>8271</v>
      </c>
      <c r="U3391" s="7" t="str">
        <f t="shared" si="157"/>
        <v>theater</v>
      </c>
      <c r="V3391" t="str">
        <f t="shared" si="158"/>
        <v>plays</v>
      </c>
    </row>
    <row r="3392" spans="1:22" ht="46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5">
        <f t="shared" si="156"/>
        <v>1.024</v>
      </c>
      <c r="G3392" t="s">
        <v>8219</v>
      </c>
      <c r="H3392" t="s">
        <v>8224</v>
      </c>
      <c r="I3392" t="s">
        <v>8246</v>
      </c>
      <c r="J3392">
        <v>1405017345</v>
      </c>
      <c r="K3392" s="11">
        <f>(Table1[[#This Row],[deadline]]/86400)+25569+(-5/24)</f>
        <v>41830.566493055558</v>
      </c>
      <c r="L3392">
        <v>1403721345</v>
      </c>
      <c r="M3392" s="11">
        <f>(Table1[[#This Row],[launched_at]]/86400)+25569+(-5/24)</f>
        <v>41815.566493055558</v>
      </c>
      <c r="N3392" s="12">
        <f>Table1[[#This Row],[Date Created Conversion]]</f>
        <v>41815.566493055558</v>
      </c>
      <c r="O3392" s="13">
        <f>Table1[[#This Row],[Date Created Conversion]]</f>
        <v>41815.566493055558</v>
      </c>
      <c r="P3392" t="b">
        <v>0</v>
      </c>
      <c r="Q3392">
        <v>22</v>
      </c>
      <c r="R3392" s="6">
        <f>E3392/Q3392</f>
        <v>69.818181818181813</v>
      </c>
      <c r="S3392" t="b">
        <v>1</v>
      </c>
      <c r="T3392" t="s">
        <v>8271</v>
      </c>
      <c r="U3392" s="7" t="str">
        <f t="shared" si="157"/>
        <v>theater</v>
      </c>
      <c r="V3392" t="str">
        <f t="shared" si="158"/>
        <v>plays</v>
      </c>
    </row>
    <row r="3393" spans="1:22" ht="46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5">
        <f t="shared" si="156"/>
        <v>2.23</v>
      </c>
      <c r="G3393" t="s">
        <v>8219</v>
      </c>
      <c r="H3393" t="s">
        <v>8224</v>
      </c>
      <c r="I3393" t="s">
        <v>8246</v>
      </c>
      <c r="J3393">
        <v>1407536880</v>
      </c>
      <c r="K3393" s="11">
        <f>(Table1[[#This Row],[deadline]]/86400)+25569+(-5/24)</f>
        <v>41859.727777777771</v>
      </c>
      <c r="L3393">
        <v>1404997548</v>
      </c>
      <c r="M3393" s="11">
        <f>(Table1[[#This Row],[launched_at]]/86400)+25569+(-5/24)</f>
        <v>41830.337361111109</v>
      </c>
      <c r="N3393" s="12">
        <f>Table1[[#This Row],[Date Created Conversion]]</f>
        <v>41830.337361111109</v>
      </c>
      <c r="O3393" s="13">
        <f>Table1[[#This Row],[Date Created Conversion]]</f>
        <v>41830.337361111109</v>
      </c>
      <c r="P3393" t="b">
        <v>0</v>
      </c>
      <c r="Q3393">
        <v>18</v>
      </c>
      <c r="R3393" s="6">
        <f>E3393/Q3393</f>
        <v>61.944444444444443</v>
      </c>
      <c r="S3393" t="b">
        <v>1</v>
      </c>
      <c r="T3393" t="s">
        <v>8271</v>
      </c>
      <c r="U3393" s="7" t="str">
        <f t="shared" si="157"/>
        <v>theater</v>
      </c>
      <c r="V3393" t="str">
        <f t="shared" si="158"/>
        <v>plays</v>
      </c>
    </row>
    <row r="3394" spans="1:22" ht="46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5">
        <f t="shared" si="156"/>
        <v>1</v>
      </c>
      <c r="G3394" t="s">
        <v>8219</v>
      </c>
      <c r="H3394" t="s">
        <v>8225</v>
      </c>
      <c r="I3394" t="s">
        <v>8247</v>
      </c>
      <c r="J3394">
        <v>1462565855</v>
      </c>
      <c r="K3394" s="11">
        <f>(Table1[[#This Row],[deadline]]/86400)+25569+(-5/24)</f>
        <v>42496.63721064815</v>
      </c>
      <c r="L3394">
        <v>1458245855</v>
      </c>
      <c r="M3394" s="11">
        <f>(Table1[[#This Row],[launched_at]]/86400)+25569+(-5/24)</f>
        <v>42446.63721064815</v>
      </c>
      <c r="N3394" s="12">
        <f>Table1[[#This Row],[Date Created Conversion]]</f>
        <v>42446.63721064815</v>
      </c>
      <c r="O3394" s="13">
        <f>Table1[[#This Row],[Date Created Conversion]]</f>
        <v>42446.63721064815</v>
      </c>
      <c r="P3394" t="b">
        <v>0</v>
      </c>
      <c r="Q3394">
        <v>12</v>
      </c>
      <c r="R3394" s="6">
        <f>E3394/Q3394</f>
        <v>41.666666666666664</v>
      </c>
      <c r="S3394" t="b">
        <v>1</v>
      </c>
      <c r="T3394" t="s">
        <v>8271</v>
      </c>
      <c r="U3394" s="7" t="str">
        <f t="shared" si="157"/>
        <v>theater</v>
      </c>
      <c r="V3394" t="str">
        <f t="shared" si="158"/>
        <v>plays</v>
      </c>
    </row>
    <row r="3395" spans="1:22" ht="46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5">
        <f t="shared" ref="F3395:F3458" si="159">E3395/D3395</f>
        <v>1.0580000000000001</v>
      </c>
      <c r="G3395" t="s">
        <v>8219</v>
      </c>
      <c r="H3395" t="s">
        <v>8224</v>
      </c>
      <c r="I3395" t="s">
        <v>8246</v>
      </c>
      <c r="J3395">
        <v>1415234760</v>
      </c>
      <c r="K3395" s="11">
        <f>(Table1[[#This Row],[deadline]]/86400)+25569+(-5/24)</f>
        <v>41948.823611111111</v>
      </c>
      <c r="L3395">
        <v>1413065230</v>
      </c>
      <c r="M3395" s="11">
        <f>(Table1[[#This Row],[launched_at]]/86400)+25569+(-5/24)</f>
        <v>41923.713310185187</v>
      </c>
      <c r="N3395" s="12">
        <f>Table1[[#This Row],[Date Created Conversion]]</f>
        <v>41923.713310185187</v>
      </c>
      <c r="O3395" s="13">
        <f>Table1[[#This Row],[Date Created Conversion]]</f>
        <v>41923.713310185187</v>
      </c>
      <c r="P3395" t="b">
        <v>0</v>
      </c>
      <c r="Q3395">
        <v>44</v>
      </c>
      <c r="R3395" s="6">
        <f>E3395/Q3395</f>
        <v>36.06818181818182</v>
      </c>
      <c r="S3395" t="b">
        <v>1</v>
      </c>
      <c r="T3395" t="s">
        <v>8271</v>
      </c>
      <c r="U3395" s="7" t="str">
        <f t="shared" ref="U3395:U3458" si="160">LEFT(T3395, SEARCH("/",T3395,1)-1)</f>
        <v>theater</v>
      </c>
      <c r="V3395" t="str">
        <f t="shared" ref="V3395:V3458" si="161">RIGHT(T3395, LEN(T3395)-SEARCH("/",T3395,1))</f>
        <v>plays</v>
      </c>
    </row>
    <row r="3396" spans="1:22" ht="46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5">
        <f t="shared" si="159"/>
        <v>1.4236363636363636</v>
      </c>
      <c r="G3396" t="s">
        <v>8219</v>
      </c>
      <c r="H3396" t="s">
        <v>8225</v>
      </c>
      <c r="I3396" t="s">
        <v>8247</v>
      </c>
      <c r="J3396">
        <v>1406470645</v>
      </c>
      <c r="K3396" s="11">
        <f>(Table1[[#This Row],[deadline]]/86400)+25569+(-5/24)</f>
        <v>41847.387094907404</v>
      </c>
      <c r="L3396">
        <v>1403878645</v>
      </c>
      <c r="M3396" s="11">
        <f>(Table1[[#This Row],[launched_at]]/86400)+25569+(-5/24)</f>
        <v>41817.387094907404</v>
      </c>
      <c r="N3396" s="12">
        <f>Table1[[#This Row],[Date Created Conversion]]</f>
        <v>41817.387094907404</v>
      </c>
      <c r="O3396" s="13">
        <f>Table1[[#This Row],[Date Created Conversion]]</f>
        <v>41817.387094907404</v>
      </c>
      <c r="P3396" t="b">
        <v>0</v>
      </c>
      <c r="Q3396">
        <v>27</v>
      </c>
      <c r="R3396" s="6">
        <f>E3396/Q3396</f>
        <v>29</v>
      </c>
      <c r="S3396" t="b">
        <v>1</v>
      </c>
      <c r="T3396" t="s">
        <v>8271</v>
      </c>
      <c r="U3396" s="7" t="str">
        <f t="shared" si="160"/>
        <v>theater</v>
      </c>
      <c r="V3396" t="str">
        <f t="shared" si="161"/>
        <v>plays</v>
      </c>
    </row>
    <row r="3397" spans="1:22" ht="3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5">
        <f t="shared" si="159"/>
        <v>1.84</v>
      </c>
      <c r="G3397" t="s">
        <v>8219</v>
      </c>
      <c r="H3397" t="s">
        <v>8225</v>
      </c>
      <c r="I3397" t="s">
        <v>8247</v>
      </c>
      <c r="J3397">
        <v>1433009400</v>
      </c>
      <c r="K3397" s="11">
        <f>(Table1[[#This Row],[deadline]]/86400)+25569+(-5/24)</f>
        <v>42154.548611111109</v>
      </c>
      <c r="L3397">
        <v>1431795944</v>
      </c>
      <c r="M3397" s="11">
        <f>(Table1[[#This Row],[launched_at]]/86400)+25569+(-5/24)</f>
        <v>42140.503981481474</v>
      </c>
      <c r="N3397" s="12">
        <f>Table1[[#This Row],[Date Created Conversion]]</f>
        <v>42140.503981481474</v>
      </c>
      <c r="O3397" s="13">
        <f>Table1[[#This Row],[Date Created Conversion]]</f>
        <v>42140.503981481474</v>
      </c>
      <c r="P3397" t="b">
        <v>0</v>
      </c>
      <c r="Q3397">
        <v>38</v>
      </c>
      <c r="R3397" s="6">
        <f>E3397/Q3397</f>
        <v>24.210526315789473</v>
      </c>
      <c r="S3397" t="b">
        <v>1</v>
      </c>
      <c r="T3397" t="s">
        <v>8271</v>
      </c>
      <c r="U3397" s="7" t="str">
        <f t="shared" si="160"/>
        <v>theater</v>
      </c>
      <c r="V3397" t="str">
        <f t="shared" si="161"/>
        <v>plays</v>
      </c>
    </row>
    <row r="3398" spans="1:22" ht="46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5">
        <f t="shared" si="159"/>
        <v>1.0433333333333332</v>
      </c>
      <c r="G3398" t="s">
        <v>8219</v>
      </c>
      <c r="H3398" t="s">
        <v>8224</v>
      </c>
      <c r="I3398" t="s">
        <v>8246</v>
      </c>
      <c r="J3398">
        <v>1401595140</v>
      </c>
      <c r="K3398" s="11">
        <f>(Table1[[#This Row],[deadline]]/86400)+25569+(-5/24)</f>
        <v>41790.957638888889</v>
      </c>
      <c r="L3398">
        <v>1399286589</v>
      </c>
      <c r="M3398" s="11">
        <f>(Table1[[#This Row],[launched_at]]/86400)+25569+(-5/24)</f>
        <v>41764.238298611112</v>
      </c>
      <c r="N3398" s="12">
        <f>Table1[[#This Row],[Date Created Conversion]]</f>
        <v>41764.238298611112</v>
      </c>
      <c r="O3398" s="13">
        <f>Table1[[#This Row],[Date Created Conversion]]</f>
        <v>41764.238298611112</v>
      </c>
      <c r="P3398" t="b">
        <v>0</v>
      </c>
      <c r="Q3398">
        <v>28</v>
      </c>
      <c r="R3398" s="6">
        <f>E3398/Q3398</f>
        <v>55.892857142857146</v>
      </c>
      <c r="S3398" t="b">
        <v>1</v>
      </c>
      <c r="T3398" t="s">
        <v>8271</v>
      </c>
      <c r="U3398" s="7" t="str">
        <f t="shared" si="160"/>
        <v>theater</v>
      </c>
      <c r="V3398" t="str">
        <f t="shared" si="161"/>
        <v>plays</v>
      </c>
    </row>
    <row r="3399" spans="1:22" ht="3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5">
        <f t="shared" si="159"/>
        <v>1.1200000000000001</v>
      </c>
      <c r="G3399" t="s">
        <v>8219</v>
      </c>
      <c r="H3399" t="s">
        <v>8225</v>
      </c>
      <c r="I3399" t="s">
        <v>8247</v>
      </c>
      <c r="J3399">
        <v>1455832800</v>
      </c>
      <c r="K3399" s="11">
        <f>(Table1[[#This Row],[deadline]]/86400)+25569+(-5/24)</f>
        <v>42418.708333333336</v>
      </c>
      <c r="L3399">
        <v>1452338929</v>
      </c>
      <c r="M3399" s="11">
        <f>(Table1[[#This Row],[launched_at]]/86400)+25569+(-5/24)</f>
        <v>42378.270011574066</v>
      </c>
      <c r="N3399" s="12">
        <f>Table1[[#This Row],[Date Created Conversion]]</f>
        <v>42378.270011574066</v>
      </c>
      <c r="O3399" s="13">
        <f>Table1[[#This Row],[Date Created Conversion]]</f>
        <v>42378.270011574066</v>
      </c>
      <c r="P3399" t="b">
        <v>0</v>
      </c>
      <c r="Q3399">
        <v>24</v>
      </c>
      <c r="R3399" s="6">
        <f>E3399/Q3399</f>
        <v>11.666666666666666</v>
      </c>
      <c r="S3399" t="b">
        <v>1</v>
      </c>
      <c r="T3399" t="s">
        <v>8271</v>
      </c>
      <c r="U3399" s="7" t="str">
        <f t="shared" si="160"/>
        <v>theater</v>
      </c>
      <c r="V3399" t="str">
        <f t="shared" si="161"/>
        <v>plays</v>
      </c>
    </row>
    <row r="3400" spans="1:22" ht="46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5">
        <f t="shared" si="159"/>
        <v>1.1107499999999999</v>
      </c>
      <c r="G3400" t="s">
        <v>8219</v>
      </c>
      <c r="H3400" t="s">
        <v>8224</v>
      </c>
      <c r="I3400" t="s">
        <v>8246</v>
      </c>
      <c r="J3400">
        <v>1416589200</v>
      </c>
      <c r="K3400" s="11">
        <f>(Table1[[#This Row],[deadline]]/86400)+25569+(-5/24)</f>
        <v>41964.499999999993</v>
      </c>
      <c r="L3400">
        <v>1414605776</v>
      </c>
      <c r="M3400" s="11">
        <f>(Table1[[#This Row],[launched_at]]/86400)+25569+(-5/24)</f>
        <v>41941.543703703697</v>
      </c>
      <c r="N3400" s="12">
        <f>Table1[[#This Row],[Date Created Conversion]]</f>
        <v>41941.543703703697</v>
      </c>
      <c r="O3400" s="13">
        <f>Table1[[#This Row],[Date Created Conversion]]</f>
        <v>41941.543703703697</v>
      </c>
      <c r="P3400" t="b">
        <v>0</v>
      </c>
      <c r="Q3400">
        <v>65</v>
      </c>
      <c r="R3400" s="6">
        <f>E3400/Q3400</f>
        <v>68.353846153846149</v>
      </c>
      <c r="S3400" t="b">
        <v>1</v>
      </c>
      <c r="T3400" t="s">
        <v>8271</v>
      </c>
      <c r="U3400" s="7" t="str">
        <f t="shared" si="160"/>
        <v>theater</v>
      </c>
      <c r="V3400" t="str">
        <f t="shared" si="161"/>
        <v>plays</v>
      </c>
    </row>
    <row r="3401" spans="1:22" ht="46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5">
        <f t="shared" si="159"/>
        <v>1.0375000000000001</v>
      </c>
      <c r="G3401" t="s">
        <v>8219</v>
      </c>
      <c r="H3401" t="s">
        <v>8225</v>
      </c>
      <c r="I3401" t="s">
        <v>8247</v>
      </c>
      <c r="J3401">
        <v>1424556325</v>
      </c>
      <c r="K3401" s="11">
        <f>(Table1[[#This Row],[deadline]]/86400)+25569+(-5/24)</f>
        <v>42056.712094907409</v>
      </c>
      <c r="L3401">
        <v>1421964325</v>
      </c>
      <c r="M3401" s="11">
        <f>(Table1[[#This Row],[launched_at]]/86400)+25569+(-5/24)</f>
        <v>42026.712094907409</v>
      </c>
      <c r="N3401" s="12">
        <f>Table1[[#This Row],[Date Created Conversion]]</f>
        <v>42026.712094907409</v>
      </c>
      <c r="O3401" s="13">
        <f>Table1[[#This Row],[Date Created Conversion]]</f>
        <v>42026.712094907409</v>
      </c>
      <c r="P3401" t="b">
        <v>0</v>
      </c>
      <c r="Q3401">
        <v>46</v>
      </c>
      <c r="R3401" s="6">
        <f>E3401/Q3401</f>
        <v>27.065217391304348</v>
      </c>
      <c r="S3401" t="b">
        <v>1</v>
      </c>
      <c r="T3401" t="s">
        <v>8271</v>
      </c>
      <c r="U3401" s="7" t="str">
        <f t="shared" si="160"/>
        <v>theater</v>
      </c>
      <c r="V3401" t="str">
        <f t="shared" si="161"/>
        <v>plays</v>
      </c>
    </row>
    <row r="3402" spans="1:22" ht="46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5">
        <f t="shared" si="159"/>
        <v>1.0041</v>
      </c>
      <c r="G3402" t="s">
        <v>8219</v>
      </c>
      <c r="H3402" t="s">
        <v>8224</v>
      </c>
      <c r="I3402" t="s">
        <v>8246</v>
      </c>
      <c r="J3402">
        <v>1409266414</v>
      </c>
      <c r="K3402" s="11">
        <f>(Table1[[#This Row],[deadline]]/86400)+25569+(-5/24)</f>
        <v>41879.745532407404</v>
      </c>
      <c r="L3402">
        <v>1405378414</v>
      </c>
      <c r="M3402" s="11">
        <f>(Table1[[#This Row],[launched_at]]/86400)+25569+(-5/24)</f>
        <v>41834.745532407404</v>
      </c>
      <c r="N3402" s="12">
        <f>Table1[[#This Row],[Date Created Conversion]]</f>
        <v>41834.745532407404</v>
      </c>
      <c r="O3402" s="13">
        <f>Table1[[#This Row],[Date Created Conversion]]</f>
        <v>41834.745532407404</v>
      </c>
      <c r="P3402" t="b">
        <v>0</v>
      </c>
      <c r="Q3402">
        <v>85</v>
      </c>
      <c r="R3402" s="6">
        <f>E3402/Q3402</f>
        <v>118.12941176470588</v>
      </c>
      <c r="S3402" t="b">
        <v>1</v>
      </c>
      <c r="T3402" t="s">
        <v>8271</v>
      </c>
      <c r="U3402" s="7" t="str">
        <f t="shared" si="160"/>
        <v>theater</v>
      </c>
      <c r="V3402" t="str">
        <f t="shared" si="161"/>
        <v>plays</v>
      </c>
    </row>
    <row r="3403" spans="1:22" ht="46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5">
        <f t="shared" si="159"/>
        <v>1.0186206896551724</v>
      </c>
      <c r="G3403" t="s">
        <v>8219</v>
      </c>
      <c r="H3403" t="s">
        <v>8225</v>
      </c>
      <c r="I3403" t="s">
        <v>8247</v>
      </c>
      <c r="J3403">
        <v>1438968146</v>
      </c>
      <c r="K3403" s="11">
        <f>(Table1[[#This Row],[deadline]]/86400)+25569+(-5/24)</f>
        <v>42223.5155787037</v>
      </c>
      <c r="L3403">
        <v>1436376146</v>
      </c>
      <c r="M3403" s="11">
        <f>(Table1[[#This Row],[launched_at]]/86400)+25569+(-5/24)</f>
        <v>42193.5155787037</v>
      </c>
      <c r="N3403" s="12">
        <f>Table1[[#This Row],[Date Created Conversion]]</f>
        <v>42193.5155787037</v>
      </c>
      <c r="O3403" s="13">
        <f>Table1[[#This Row],[Date Created Conversion]]</f>
        <v>42193.5155787037</v>
      </c>
      <c r="P3403" t="b">
        <v>0</v>
      </c>
      <c r="Q3403">
        <v>66</v>
      </c>
      <c r="R3403" s="6">
        <f>E3403/Q3403</f>
        <v>44.757575757575758</v>
      </c>
      <c r="S3403" t="b">
        <v>1</v>
      </c>
      <c r="T3403" t="s">
        <v>8271</v>
      </c>
      <c r="U3403" s="7" t="str">
        <f t="shared" si="160"/>
        <v>theater</v>
      </c>
      <c r="V3403" t="str">
        <f t="shared" si="161"/>
        <v>plays</v>
      </c>
    </row>
    <row r="3404" spans="1:22" ht="46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5">
        <f t="shared" si="159"/>
        <v>1.0976666666666666</v>
      </c>
      <c r="G3404" t="s">
        <v>8219</v>
      </c>
      <c r="H3404" t="s">
        <v>8224</v>
      </c>
      <c r="I3404" t="s">
        <v>8246</v>
      </c>
      <c r="J3404">
        <v>1447295460</v>
      </c>
      <c r="K3404" s="11">
        <f>(Table1[[#This Row],[deadline]]/86400)+25569+(-5/24)</f>
        <v>42319.896527777775</v>
      </c>
      <c r="L3404">
        <v>1444747843</v>
      </c>
      <c r="M3404" s="11">
        <f>(Table1[[#This Row],[launched_at]]/86400)+25569+(-5/24)</f>
        <v>42290.410219907404</v>
      </c>
      <c r="N3404" s="12">
        <f>Table1[[#This Row],[Date Created Conversion]]</f>
        <v>42290.410219907404</v>
      </c>
      <c r="O3404" s="13">
        <f>Table1[[#This Row],[Date Created Conversion]]</f>
        <v>42290.410219907404</v>
      </c>
      <c r="P3404" t="b">
        <v>0</v>
      </c>
      <c r="Q3404">
        <v>165</v>
      </c>
      <c r="R3404" s="6">
        <f>E3404/Q3404</f>
        <v>99.787878787878782</v>
      </c>
      <c r="S3404" t="b">
        <v>1</v>
      </c>
      <c r="T3404" t="s">
        <v>8271</v>
      </c>
      <c r="U3404" s="7" t="str">
        <f t="shared" si="160"/>
        <v>theater</v>
      </c>
      <c r="V3404" t="str">
        <f t="shared" si="161"/>
        <v>plays</v>
      </c>
    </row>
    <row r="3405" spans="1:22" ht="46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5">
        <f t="shared" si="159"/>
        <v>1</v>
      </c>
      <c r="G3405" t="s">
        <v>8219</v>
      </c>
      <c r="H3405" t="s">
        <v>8225</v>
      </c>
      <c r="I3405" t="s">
        <v>8247</v>
      </c>
      <c r="J3405">
        <v>1435230324</v>
      </c>
      <c r="K3405" s="11">
        <f>(Table1[[#This Row],[deadline]]/86400)+25569+(-5/24)</f>
        <v>42180.253749999996</v>
      </c>
      <c r="L3405">
        <v>1432638324</v>
      </c>
      <c r="M3405" s="11">
        <f>(Table1[[#This Row],[launched_at]]/86400)+25569+(-5/24)</f>
        <v>42150.253749999996</v>
      </c>
      <c r="N3405" s="12">
        <f>Table1[[#This Row],[Date Created Conversion]]</f>
        <v>42150.253749999996</v>
      </c>
      <c r="O3405" s="13">
        <f>Table1[[#This Row],[Date Created Conversion]]</f>
        <v>42150.253749999996</v>
      </c>
      <c r="P3405" t="b">
        <v>0</v>
      </c>
      <c r="Q3405">
        <v>17</v>
      </c>
      <c r="R3405" s="6">
        <f>E3405/Q3405</f>
        <v>117.64705882352941</v>
      </c>
      <c r="S3405" t="b">
        <v>1</v>
      </c>
      <c r="T3405" t="s">
        <v>8271</v>
      </c>
      <c r="U3405" s="7" t="str">
        <f t="shared" si="160"/>
        <v>theater</v>
      </c>
      <c r="V3405" t="str">
        <f t="shared" si="161"/>
        <v>plays</v>
      </c>
    </row>
    <row r="3406" spans="1:22" ht="46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5">
        <f t="shared" si="159"/>
        <v>1.22</v>
      </c>
      <c r="G3406" t="s">
        <v>8219</v>
      </c>
      <c r="H3406" t="s">
        <v>8224</v>
      </c>
      <c r="I3406" t="s">
        <v>8246</v>
      </c>
      <c r="J3406">
        <v>1434542702</v>
      </c>
      <c r="K3406" s="11">
        <f>(Table1[[#This Row],[deadline]]/86400)+25569+(-5/24)</f>
        <v>42172.295162037037</v>
      </c>
      <c r="L3406">
        <v>1432814702</v>
      </c>
      <c r="M3406" s="11">
        <f>(Table1[[#This Row],[launched_at]]/86400)+25569+(-5/24)</f>
        <v>42152.295162037037</v>
      </c>
      <c r="N3406" s="12">
        <f>Table1[[#This Row],[Date Created Conversion]]</f>
        <v>42152.295162037037</v>
      </c>
      <c r="O3406" s="13">
        <f>Table1[[#This Row],[Date Created Conversion]]</f>
        <v>42152.295162037037</v>
      </c>
      <c r="P3406" t="b">
        <v>0</v>
      </c>
      <c r="Q3406">
        <v>3</v>
      </c>
      <c r="R3406" s="6">
        <f>E3406/Q3406</f>
        <v>203.33333333333334</v>
      </c>
      <c r="S3406" t="b">
        <v>1</v>
      </c>
      <c r="T3406" t="s">
        <v>8271</v>
      </c>
      <c r="U3406" s="7" t="str">
        <f t="shared" si="160"/>
        <v>theater</v>
      </c>
      <c r="V3406" t="str">
        <f t="shared" si="161"/>
        <v>plays</v>
      </c>
    </row>
    <row r="3407" spans="1:22" ht="46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5">
        <f t="shared" si="159"/>
        <v>1.3757142857142857</v>
      </c>
      <c r="G3407" t="s">
        <v>8219</v>
      </c>
      <c r="H3407" t="s">
        <v>8225</v>
      </c>
      <c r="I3407" t="s">
        <v>8247</v>
      </c>
      <c r="J3407">
        <v>1456876740</v>
      </c>
      <c r="K3407" s="11">
        <f>(Table1[[#This Row],[deadline]]/86400)+25569+(-5/24)</f>
        <v>42430.790972222218</v>
      </c>
      <c r="L3407">
        <v>1455063886</v>
      </c>
      <c r="M3407" s="11">
        <f>(Table1[[#This Row],[launched_at]]/86400)+25569+(-5/24)</f>
        <v>42409.808865740742</v>
      </c>
      <c r="N3407" s="12">
        <f>Table1[[#This Row],[Date Created Conversion]]</f>
        <v>42409.808865740742</v>
      </c>
      <c r="O3407" s="13">
        <f>Table1[[#This Row],[Date Created Conversion]]</f>
        <v>42409.808865740742</v>
      </c>
      <c r="P3407" t="b">
        <v>0</v>
      </c>
      <c r="Q3407">
        <v>17</v>
      </c>
      <c r="R3407" s="6">
        <f>E3407/Q3407</f>
        <v>28.323529411764707</v>
      </c>
      <c r="S3407" t="b">
        <v>1</v>
      </c>
      <c r="T3407" t="s">
        <v>8271</v>
      </c>
      <c r="U3407" s="7" t="str">
        <f t="shared" si="160"/>
        <v>theater</v>
      </c>
      <c r="V3407" t="str">
        <f t="shared" si="161"/>
        <v>plays</v>
      </c>
    </row>
    <row r="3408" spans="1:22" ht="3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5">
        <f t="shared" si="159"/>
        <v>1.0031000000000001</v>
      </c>
      <c r="G3408" t="s">
        <v>8219</v>
      </c>
      <c r="H3408" t="s">
        <v>8224</v>
      </c>
      <c r="I3408" t="s">
        <v>8246</v>
      </c>
      <c r="J3408">
        <v>1405511376</v>
      </c>
      <c r="K3408" s="11">
        <f>(Table1[[#This Row],[deadline]]/86400)+25569+(-5/24)</f>
        <v>41836.284444444442</v>
      </c>
      <c r="L3408">
        <v>1401623376</v>
      </c>
      <c r="M3408" s="11">
        <f>(Table1[[#This Row],[launched_at]]/86400)+25569+(-5/24)</f>
        <v>41791.284444444442</v>
      </c>
      <c r="N3408" s="12">
        <f>Table1[[#This Row],[Date Created Conversion]]</f>
        <v>41791.284444444442</v>
      </c>
      <c r="O3408" s="13">
        <f>Table1[[#This Row],[Date Created Conversion]]</f>
        <v>41791.284444444442</v>
      </c>
      <c r="P3408" t="b">
        <v>0</v>
      </c>
      <c r="Q3408">
        <v>91</v>
      </c>
      <c r="R3408" s="6">
        <f>E3408/Q3408</f>
        <v>110.23076923076923</v>
      </c>
      <c r="S3408" t="b">
        <v>1</v>
      </c>
      <c r="T3408" t="s">
        <v>8271</v>
      </c>
      <c r="U3408" s="7" t="str">
        <f t="shared" si="160"/>
        <v>theater</v>
      </c>
      <c r="V3408" t="str">
        <f t="shared" si="161"/>
        <v>plays</v>
      </c>
    </row>
    <row r="3409" spans="1:22" ht="6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5">
        <f t="shared" si="159"/>
        <v>1.071</v>
      </c>
      <c r="G3409" t="s">
        <v>8219</v>
      </c>
      <c r="H3409" t="s">
        <v>8225</v>
      </c>
      <c r="I3409" t="s">
        <v>8247</v>
      </c>
      <c r="J3409">
        <v>1404641289</v>
      </c>
      <c r="K3409" s="11">
        <f>(Table1[[#This Row],[deadline]]/86400)+25569+(-5/24)</f>
        <v>41826.21399305555</v>
      </c>
      <c r="L3409">
        <v>1402049289</v>
      </c>
      <c r="M3409" s="11">
        <f>(Table1[[#This Row],[launched_at]]/86400)+25569+(-5/24)</f>
        <v>41796.21399305555</v>
      </c>
      <c r="N3409" s="12">
        <f>Table1[[#This Row],[Date Created Conversion]]</f>
        <v>41796.21399305555</v>
      </c>
      <c r="O3409" s="13">
        <f>Table1[[#This Row],[Date Created Conversion]]</f>
        <v>41796.21399305555</v>
      </c>
      <c r="P3409" t="b">
        <v>0</v>
      </c>
      <c r="Q3409">
        <v>67</v>
      </c>
      <c r="R3409" s="6">
        <f>E3409/Q3409</f>
        <v>31.970149253731343</v>
      </c>
      <c r="S3409" t="b">
        <v>1</v>
      </c>
      <c r="T3409" t="s">
        <v>8271</v>
      </c>
      <c r="U3409" s="7" t="str">
        <f t="shared" si="160"/>
        <v>theater</v>
      </c>
      <c r="V3409" t="str">
        <f t="shared" si="161"/>
        <v>plays</v>
      </c>
    </row>
    <row r="3410" spans="1:22" ht="46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5">
        <f t="shared" si="159"/>
        <v>2.11</v>
      </c>
      <c r="G3410" t="s">
        <v>8219</v>
      </c>
      <c r="H3410" t="s">
        <v>8224</v>
      </c>
      <c r="I3410" t="s">
        <v>8246</v>
      </c>
      <c r="J3410">
        <v>1405727304</v>
      </c>
      <c r="K3410" s="11">
        <f>(Table1[[#This Row],[deadline]]/86400)+25569+(-5/24)</f>
        <v>41838.78361111111</v>
      </c>
      <c r="L3410">
        <v>1403135304</v>
      </c>
      <c r="M3410" s="11">
        <f>(Table1[[#This Row],[launched_at]]/86400)+25569+(-5/24)</f>
        <v>41808.78361111111</v>
      </c>
      <c r="N3410" s="12">
        <f>Table1[[#This Row],[Date Created Conversion]]</f>
        <v>41808.78361111111</v>
      </c>
      <c r="O3410" s="13">
        <f>Table1[[#This Row],[Date Created Conversion]]</f>
        <v>41808.78361111111</v>
      </c>
      <c r="P3410" t="b">
        <v>0</v>
      </c>
      <c r="Q3410">
        <v>18</v>
      </c>
      <c r="R3410" s="6">
        <f>E3410/Q3410</f>
        <v>58.611111111111114</v>
      </c>
      <c r="S3410" t="b">
        <v>1</v>
      </c>
      <c r="T3410" t="s">
        <v>8271</v>
      </c>
      <c r="U3410" s="7" t="str">
        <f t="shared" si="160"/>
        <v>theater</v>
      </c>
      <c r="V3410" t="str">
        <f t="shared" si="161"/>
        <v>plays</v>
      </c>
    </row>
    <row r="3411" spans="1:22" ht="31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5">
        <f t="shared" si="159"/>
        <v>1.236</v>
      </c>
      <c r="G3411" t="s">
        <v>8219</v>
      </c>
      <c r="H3411" t="s">
        <v>8225</v>
      </c>
      <c r="I3411" t="s">
        <v>8247</v>
      </c>
      <c r="J3411">
        <v>1469998680</v>
      </c>
      <c r="K3411" s="11">
        <f>(Table1[[#This Row],[deadline]]/86400)+25569+(-5/24)</f>
        <v>42582.665277777771</v>
      </c>
      <c r="L3411">
        <v>1466710358</v>
      </c>
      <c r="M3411" s="11">
        <f>(Table1[[#This Row],[launched_at]]/86400)+25569+(-5/24)</f>
        <v>42544.605995370366</v>
      </c>
      <c r="N3411" s="12">
        <f>Table1[[#This Row],[Date Created Conversion]]</f>
        <v>42544.605995370366</v>
      </c>
      <c r="O3411" s="13">
        <f>Table1[[#This Row],[Date Created Conversion]]</f>
        <v>42544.605995370366</v>
      </c>
      <c r="P3411" t="b">
        <v>0</v>
      </c>
      <c r="Q3411">
        <v>21</v>
      </c>
      <c r="R3411" s="6">
        <f>E3411/Q3411</f>
        <v>29.428571428571427</v>
      </c>
      <c r="S3411" t="b">
        <v>1</v>
      </c>
      <c r="T3411" t="s">
        <v>8271</v>
      </c>
      <c r="U3411" s="7" t="str">
        <f t="shared" si="160"/>
        <v>theater</v>
      </c>
      <c r="V3411" t="str">
        <f t="shared" si="161"/>
        <v>plays</v>
      </c>
    </row>
    <row r="3412" spans="1:22" ht="46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5">
        <f t="shared" si="159"/>
        <v>1.085</v>
      </c>
      <c r="G3412" t="s">
        <v>8219</v>
      </c>
      <c r="H3412" t="s">
        <v>8224</v>
      </c>
      <c r="I3412" t="s">
        <v>8246</v>
      </c>
      <c r="J3412">
        <v>1465196400</v>
      </c>
      <c r="K3412" s="11">
        <f>(Table1[[#This Row],[deadline]]/86400)+25569+(-5/24)</f>
        <v>42527.083333333336</v>
      </c>
      <c r="L3412">
        <v>1462841990</v>
      </c>
      <c r="M3412" s="11">
        <f>(Table1[[#This Row],[launched_at]]/86400)+25569+(-5/24)</f>
        <v>42499.83321759259</v>
      </c>
      <c r="N3412" s="12">
        <f>Table1[[#This Row],[Date Created Conversion]]</f>
        <v>42499.83321759259</v>
      </c>
      <c r="O3412" s="13">
        <f>Table1[[#This Row],[Date Created Conversion]]</f>
        <v>42499.83321759259</v>
      </c>
      <c r="P3412" t="b">
        <v>0</v>
      </c>
      <c r="Q3412">
        <v>40</v>
      </c>
      <c r="R3412" s="6">
        <f>E3412/Q3412</f>
        <v>81.375</v>
      </c>
      <c r="S3412" t="b">
        <v>1</v>
      </c>
      <c r="T3412" t="s">
        <v>8271</v>
      </c>
      <c r="U3412" s="7" t="str">
        <f t="shared" si="160"/>
        <v>theater</v>
      </c>
      <c r="V3412" t="str">
        <f t="shared" si="161"/>
        <v>plays</v>
      </c>
    </row>
    <row r="3413" spans="1:22" ht="46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5">
        <f t="shared" si="159"/>
        <v>1.0356666666666667</v>
      </c>
      <c r="G3413" t="s">
        <v>8219</v>
      </c>
      <c r="H3413" t="s">
        <v>8224</v>
      </c>
      <c r="I3413" t="s">
        <v>8246</v>
      </c>
      <c r="J3413">
        <v>1444264372</v>
      </c>
      <c r="K3413" s="11">
        <f>(Table1[[#This Row],[deadline]]/86400)+25569+(-5/24)</f>
        <v>42284.814490740733</v>
      </c>
      <c r="L3413">
        <v>1442536372</v>
      </c>
      <c r="M3413" s="11">
        <f>(Table1[[#This Row],[launched_at]]/86400)+25569+(-5/24)</f>
        <v>42264.814490740733</v>
      </c>
      <c r="N3413" s="12">
        <f>Table1[[#This Row],[Date Created Conversion]]</f>
        <v>42264.814490740733</v>
      </c>
      <c r="O3413" s="13">
        <f>Table1[[#This Row],[Date Created Conversion]]</f>
        <v>42264.814490740733</v>
      </c>
      <c r="P3413" t="b">
        <v>0</v>
      </c>
      <c r="Q3413">
        <v>78</v>
      </c>
      <c r="R3413" s="6">
        <f>E3413/Q3413</f>
        <v>199.16666666666666</v>
      </c>
      <c r="S3413" t="b">
        <v>1</v>
      </c>
      <c r="T3413" t="s">
        <v>8271</v>
      </c>
      <c r="U3413" s="7" t="str">
        <f t="shared" si="160"/>
        <v>theater</v>
      </c>
      <c r="V3413" t="str">
        <f t="shared" si="161"/>
        <v>plays</v>
      </c>
    </row>
    <row r="3414" spans="1:22" ht="46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5">
        <f t="shared" si="159"/>
        <v>1</v>
      </c>
      <c r="G3414" t="s">
        <v>8219</v>
      </c>
      <c r="H3414" t="s">
        <v>8225</v>
      </c>
      <c r="I3414" t="s">
        <v>8247</v>
      </c>
      <c r="J3414">
        <v>1411858862</v>
      </c>
      <c r="K3414" s="11">
        <f>(Table1[[#This Row],[deadline]]/86400)+25569+(-5/24)</f>
        <v>41909.750717592593</v>
      </c>
      <c r="L3414">
        <v>1409266862</v>
      </c>
      <c r="M3414" s="11">
        <f>(Table1[[#This Row],[launched_at]]/86400)+25569+(-5/24)</f>
        <v>41879.750717592593</v>
      </c>
      <c r="N3414" s="12">
        <f>Table1[[#This Row],[Date Created Conversion]]</f>
        <v>41879.750717592593</v>
      </c>
      <c r="O3414" s="13">
        <f>Table1[[#This Row],[Date Created Conversion]]</f>
        <v>41879.750717592593</v>
      </c>
      <c r="P3414" t="b">
        <v>0</v>
      </c>
      <c r="Q3414">
        <v>26</v>
      </c>
      <c r="R3414" s="6">
        <f>E3414/Q3414</f>
        <v>115.38461538461539</v>
      </c>
      <c r="S3414" t="b">
        <v>1</v>
      </c>
      <c r="T3414" t="s">
        <v>8271</v>
      </c>
      <c r="U3414" s="7" t="str">
        <f t="shared" si="160"/>
        <v>theater</v>
      </c>
      <c r="V3414" t="str">
        <f t="shared" si="161"/>
        <v>plays</v>
      </c>
    </row>
    <row r="3415" spans="1:22" ht="46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5">
        <f t="shared" si="159"/>
        <v>1.3</v>
      </c>
      <c r="G3415" t="s">
        <v>8219</v>
      </c>
      <c r="H3415" t="s">
        <v>8224</v>
      </c>
      <c r="I3415" t="s">
        <v>8246</v>
      </c>
      <c r="J3415">
        <v>1425099540</v>
      </c>
      <c r="K3415" s="11">
        <f>(Table1[[#This Row],[deadline]]/86400)+25569+(-5/24)</f>
        <v>42062.999305555553</v>
      </c>
      <c r="L3415">
        <v>1424280938</v>
      </c>
      <c r="M3415" s="11">
        <f>(Table1[[#This Row],[launched_at]]/86400)+25569+(-5/24)</f>
        <v>42053.524745370371</v>
      </c>
      <c r="N3415" s="12">
        <f>Table1[[#This Row],[Date Created Conversion]]</f>
        <v>42053.524745370371</v>
      </c>
      <c r="O3415" s="13">
        <f>Table1[[#This Row],[Date Created Conversion]]</f>
        <v>42053.524745370371</v>
      </c>
      <c r="P3415" t="b">
        <v>0</v>
      </c>
      <c r="Q3415">
        <v>14</v>
      </c>
      <c r="R3415" s="6">
        <f>E3415/Q3415</f>
        <v>46.428571428571431</v>
      </c>
      <c r="S3415" t="b">
        <v>1</v>
      </c>
      <c r="T3415" t="s">
        <v>8271</v>
      </c>
      <c r="U3415" s="7" t="str">
        <f t="shared" si="160"/>
        <v>theater</v>
      </c>
      <c r="V3415" t="str">
        <f t="shared" si="161"/>
        <v>plays</v>
      </c>
    </row>
    <row r="3416" spans="1:22" ht="46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5">
        <f t="shared" si="159"/>
        <v>1.0349999999999999</v>
      </c>
      <c r="G3416" t="s">
        <v>8219</v>
      </c>
      <c r="H3416" t="s">
        <v>8224</v>
      </c>
      <c r="I3416" t="s">
        <v>8246</v>
      </c>
      <c r="J3416">
        <v>1480579140</v>
      </c>
      <c r="K3416" s="11">
        <f>(Table1[[#This Row],[deadline]]/86400)+25569+(-5/24)</f>
        <v>42705.124305555553</v>
      </c>
      <c r="L3416">
        <v>1478030325</v>
      </c>
      <c r="M3416" s="11">
        <f>(Table1[[#This Row],[launched_at]]/86400)+25569+(-5/24)</f>
        <v>42675.624131944445</v>
      </c>
      <c r="N3416" s="12">
        <f>Table1[[#This Row],[Date Created Conversion]]</f>
        <v>42675.624131944445</v>
      </c>
      <c r="O3416" s="13">
        <f>Table1[[#This Row],[Date Created Conversion]]</f>
        <v>42675.624131944445</v>
      </c>
      <c r="P3416" t="b">
        <v>0</v>
      </c>
      <c r="Q3416">
        <v>44</v>
      </c>
      <c r="R3416" s="6">
        <f>E3416/Q3416</f>
        <v>70.568181818181813</v>
      </c>
      <c r="S3416" t="b">
        <v>1</v>
      </c>
      <c r="T3416" t="s">
        <v>8271</v>
      </c>
      <c r="U3416" s="7" t="str">
        <f t="shared" si="160"/>
        <v>theater</v>
      </c>
      <c r="V3416" t="str">
        <f t="shared" si="161"/>
        <v>plays</v>
      </c>
    </row>
    <row r="3417" spans="1:22" ht="3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5">
        <f t="shared" si="159"/>
        <v>1</v>
      </c>
      <c r="G3417" t="s">
        <v>8219</v>
      </c>
      <c r="H3417" t="s">
        <v>8224</v>
      </c>
      <c r="I3417" t="s">
        <v>8246</v>
      </c>
      <c r="J3417">
        <v>1460935800</v>
      </c>
      <c r="K3417" s="11">
        <f>(Table1[[#This Row],[deadline]]/86400)+25569+(-5/24)</f>
        <v>42477.770833333336</v>
      </c>
      <c r="L3417">
        <v>1459999656</v>
      </c>
      <c r="M3417" s="11">
        <f>(Table1[[#This Row],[launched_at]]/86400)+25569+(-5/24)</f>
        <v>42466.935833333329</v>
      </c>
      <c r="N3417" s="12">
        <f>Table1[[#This Row],[Date Created Conversion]]</f>
        <v>42466.935833333329</v>
      </c>
      <c r="O3417" s="13">
        <f>Table1[[#This Row],[Date Created Conversion]]</f>
        <v>42466.935833333329</v>
      </c>
      <c r="P3417" t="b">
        <v>0</v>
      </c>
      <c r="Q3417">
        <v>9</v>
      </c>
      <c r="R3417" s="6">
        <f>E3417/Q3417</f>
        <v>22.222222222222221</v>
      </c>
      <c r="S3417" t="b">
        <v>1</v>
      </c>
      <c r="T3417" t="s">
        <v>8271</v>
      </c>
      <c r="U3417" s="7" t="str">
        <f t="shared" si="160"/>
        <v>theater</v>
      </c>
      <c r="V3417" t="str">
        <f t="shared" si="161"/>
        <v>plays</v>
      </c>
    </row>
    <row r="3418" spans="1:22" ht="46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5">
        <f t="shared" si="159"/>
        <v>1.196</v>
      </c>
      <c r="G3418" t="s">
        <v>8219</v>
      </c>
      <c r="H3418" t="s">
        <v>8225</v>
      </c>
      <c r="I3418" t="s">
        <v>8247</v>
      </c>
      <c r="J3418">
        <v>1429813800</v>
      </c>
      <c r="K3418" s="11">
        <f>(Table1[[#This Row],[deadline]]/86400)+25569+(-5/24)</f>
        <v>42117.562499999993</v>
      </c>
      <c r="L3418">
        <v>1427363645</v>
      </c>
      <c r="M3418" s="11">
        <f>(Table1[[#This Row],[launched_at]]/86400)+25569+(-5/24)</f>
        <v>42089.204224537032</v>
      </c>
      <c r="N3418" s="12">
        <f>Table1[[#This Row],[Date Created Conversion]]</f>
        <v>42089.204224537032</v>
      </c>
      <c r="O3418" s="13">
        <f>Table1[[#This Row],[Date Created Conversion]]</f>
        <v>42089.204224537032</v>
      </c>
      <c r="P3418" t="b">
        <v>0</v>
      </c>
      <c r="Q3418">
        <v>30</v>
      </c>
      <c r="R3418" s="6">
        <f>E3418/Q3418</f>
        <v>159.46666666666667</v>
      </c>
      <c r="S3418" t="b">
        <v>1</v>
      </c>
      <c r="T3418" t="s">
        <v>8271</v>
      </c>
      <c r="U3418" s="7" t="str">
        <f t="shared" si="160"/>
        <v>theater</v>
      </c>
      <c r="V3418" t="str">
        <f t="shared" si="161"/>
        <v>plays</v>
      </c>
    </row>
    <row r="3419" spans="1:22" ht="46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5">
        <f t="shared" si="159"/>
        <v>1.0000058823529412</v>
      </c>
      <c r="G3419" t="s">
        <v>8219</v>
      </c>
      <c r="H3419" t="s">
        <v>8224</v>
      </c>
      <c r="I3419" t="s">
        <v>8246</v>
      </c>
      <c r="J3419">
        <v>1414284180</v>
      </c>
      <c r="K3419" s="11">
        <f>(Table1[[#This Row],[deadline]]/86400)+25569+(-5/24)</f>
        <v>41937.821527777771</v>
      </c>
      <c r="L3419">
        <v>1410558948</v>
      </c>
      <c r="M3419" s="11">
        <f>(Table1[[#This Row],[launched_at]]/86400)+25569+(-5/24)</f>
        <v>41894.705416666664</v>
      </c>
      <c r="N3419" s="12">
        <f>Table1[[#This Row],[Date Created Conversion]]</f>
        <v>41894.705416666664</v>
      </c>
      <c r="O3419" s="13">
        <f>Table1[[#This Row],[Date Created Conversion]]</f>
        <v>41894.705416666664</v>
      </c>
      <c r="P3419" t="b">
        <v>0</v>
      </c>
      <c r="Q3419">
        <v>45</v>
      </c>
      <c r="R3419" s="6">
        <f>E3419/Q3419</f>
        <v>37.777999999999999</v>
      </c>
      <c r="S3419" t="b">
        <v>1</v>
      </c>
      <c r="T3419" t="s">
        <v>8271</v>
      </c>
      <c r="U3419" s="7" t="str">
        <f t="shared" si="160"/>
        <v>theater</v>
      </c>
      <c r="V3419" t="str">
        <f t="shared" si="161"/>
        <v>plays</v>
      </c>
    </row>
    <row r="3420" spans="1:22" ht="46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5">
        <f t="shared" si="159"/>
        <v>1.00875</v>
      </c>
      <c r="G3420" t="s">
        <v>8219</v>
      </c>
      <c r="H3420" t="s">
        <v>8224</v>
      </c>
      <c r="I3420" t="s">
        <v>8246</v>
      </c>
      <c r="J3420">
        <v>1400875307</v>
      </c>
      <c r="K3420" s="11">
        <f>(Table1[[#This Row],[deadline]]/86400)+25569+(-5/24)</f>
        <v>41782.626238425924</v>
      </c>
      <c r="L3420">
        <v>1398283307</v>
      </c>
      <c r="M3420" s="11">
        <f>(Table1[[#This Row],[launched_at]]/86400)+25569+(-5/24)</f>
        <v>41752.626238425924</v>
      </c>
      <c r="N3420" s="12">
        <f>Table1[[#This Row],[Date Created Conversion]]</f>
        <v>41752.626238425924</v>
      </c>
      <c r="O3420" s="13">
        <f>Table1[[#This Row],[Date Created Conversion]]</f>
        <v>41752.626238425924</v>
      </c>
      <c r="P3420" t="b">
        <v>0</v>
      </c>
      <c r="Q3420">
        <v>56</v>
      </c>
      <c r="R3420" s="6">
        <f>E3420/Q3420</f>
        <v>72.053571428571431</v>
      </c>
      <c r="S3420" t="b">
        <v>1</v>
      </c>
      <c r="T3420" t="s">
        <v>8271</v>
      </c>
      <c r="U3420" s="7" t="str">
        <f t="shared" si="160"/>
        <v>theater</v>
      </c>
      <c r="V3420" t="str">
        <f t="shared" si="161"/>
        <v>plays</v>
      </c>
    </row>
    <row r="3421" spans="1:22" ht="6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5">
        <f t="shared" si="159"/>
        <v>1.0654545454545454</v>
      </c>
      <c r="G3421" t="s">
        <v>8219</v>
      </c>
      <c r="H3421" t="s">
        <v>8241</v>
      </c>
      <c r="I3421" t="s">
        <v>8249</v>
      </c>
      <c r="J3421">
        <v>1459978200</v>
      </c>
      <c r="K3421" s="11">
        <f>(Table1[[#This Row],[deadline]]/86400)+25569+(-5/24)</f>
        <v>42466.687499999993</v>
      </c>
      <c r="L3421">
        <v>1458416585</v>
      </c>
      <c r="M3421" s="11">
        <f>(Table1[[#This Row],[launched_at]]/86400)+25569+(-5/24)</f>
        <v>42448.613252314812</v>
      </c>
      <c r="N3421" s="12">
        <f>Table1[[#This Row],[Date Created Conversion]]</f>
        <v>42448.613252314812</v>
      </c>
      <c r="O3421" s="13">
        <f>Table1[[#This Row],[Date Created Conversion]]</f>
        <v>42448.613252314812</v>
      </c>
      <c r="P3421" t="b">
        <v>0</v>
      </c>
      <c r="Q3421">
        <v>46</v>
      </c>
      <c r="R3421" s="6">
        <f>E3421/Q3421</f>
        <v>63.695652173913047</v>
      </c>
      <c r="S3421" t="b">
        <v>1</v>
      </c>
      <c r="T3421" t="s">
        <v>8271</v>
      </c>
      <c r="U3421" s="7" t="str">
        <f t="shared" si="160"/>
        <v>theater</v>
      </c>
      <c r="V3421" t="str">
        <f t="shared" si="161"/>
        <v>plays</v>
      </c>
    </row>
    <row r="3422" spans="1:22" ht="46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5">
        <f t="shared" si="159"/>
        <v>1.38</v>
      </c>
      <c r="G3422" t="s">
        <v>8219</v>
      </c>
      <c r="H3422" t="s">
        <v>8225</v>
      </c>
      <c r="I3422" t="s">
        <v>8247</v>
      </c>
      <c r="J3422">
        <v>1455408000</v>
      </c>
      <c r="K3422" s="11">
        <f>(Table1[[#This Row],[deadline]]/86400)+25569+(-5/24)</f>
        <v>42413.791666666664</v>
      </c>
      <c r="L3422">
        <v>1454638202</v>
      </c>
      <c r="M3422" s="11">
        <f>(Table1[[#This Row],[launched_at]]/86400)+25569+(-5/24)</f>
        <v>42404.881967592592</v>
      </c>
      <c r="N3422" s="12">
        <f>Table1[[#This Row],[Date Created Conversion]]</f>
        <v>42404.881967592592</v>
      </c>
      <c r="O3422" s="13">
        <f>Table1[[#This Row],[Date Created Conversion]]</f>
        <v>42404.881967592592</v>
      </c>
      <c r="P3422" t="b">
        <v>0</v>
      </c>
      <c r="Q3422">
        <v>34</v>
      </c>
      <c r="R3422" s="6">
        <f>E3422/Q3422</f>
        <v>28.411764705882351</v>
      </c>
      <c r="S3422" t="b">
        <v>1</v>
      </c>
      <c r="T3422" t="s">
        <v>8271</v>
      </c>
      <c r="U3422" s="7" t="str">
        <f t="shared" si="160"/>
        <v>theater</v>
      </c>
      <c r="V3422" t="str">
        <f t="shared" si="161"/>
        <v>plays</v>
      </c>
    </row>
    <row r="3423" spans="1:22" ht="46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5">
        <f t="shared" si="159"/>
        <v>1.0115000000000001</v>
      </c>
      <c r="G3423" t="s">
        <v>8219</v>
      </c>
      <c r="H3423" t="s">
        <v>8224</v>
      </c>
      <c r="I3423" t="s">
        <v>8246</v>
      </c>
      <c r="J3423">
        <v>1425495563</v>
      </c>
      <c r="K3423" s="11">
        <f>(Table1[[#This Row],[deadline]]/86400)+25569+(-5/24)</f>
        <v>42067.582905092589</v>
      </c>
      <c r="L3423">
        <v>1422903563</v>
      </c>
      <c r="M3423" s="11">
        <f>(Table1[[#This Row],[launched_at]]/86400)+25569+(-5/24)</f>
        <v>42037.582905092589</v>
      </c>
      <c r="N3423" s="12">
        <f>Table1[[#This Row],[Date Created Conversion]]</f>
        <v>42037.582905092589</v>
      </c>
      <c r="O3423" s="13">
        <f>Table1[[#This Row],[Date Created Conversion]]</f>
        <v>42037.582905092589</v>
      </c>
      <c r="P3423" t="b">
        <v>0</v>
      </c>
      <c r="Q3423">
        <v>98</v>
      </c>
      <c r="R3423" s="6">
        <f>E3423/Q3423</f>
        <v>103.21428571428571</v>
      </c>
      <c r="S3423" t="b">
        <v>1</v>
      </c>
      <c r="T3423" t="s">
        <v>8271</v>
      </c>
      <c r="U3423" s="7" t="str">
        <f t="shared" si="160"/>
        <v>theater</v>
      </c>
      <c r="V3423" t="str">
        <f t="shared" si="161"/>
        <v>plays</v>
      </c>
    </row>
    <row r="3424" spans="1:22" ht="46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5">
        <f t="shared" si="159"/>
        <v>1.091</v>
      </c>
      <c r="G3424" t="s">
        <v>8219</v>
      </c>
      <c r="H3424" t="s">
        <v>8225</v>
      </c>
      <c r="I3424" t="s">
        <v>8247</v>
      </c>
      <c r="J3424">
        <v>1450051200</v>
      </c>
      <c r="K3424" s="11">
        <f>(Table1[[#This Row],[deadline]]/86400)+25569+(-5/24)</f>
        <v>42351.791666666664</v>
      </c>
      <c r="L3424">
        <v>1447594176</v>
      </c>
      <c r="M3424" s="11">
        <f>(Table1[[#This Row],[launched_at]]/86400)+25569+(-5/24)</f>
        <v>42323.353888888887</v>
      </c>
      <c r="N3424" s="12">
        <f>Table1[[#This Row],[Date Created Conversion]]</f>
        <v>42323.353888888887</v>
      </c>
      <c r="O3424" s="13">
        <f>Table1[[#This Row],[Date Created Conversion]]</f>
        <v>42323.353888888887</v>
      </c>
      <c r="P3424" t="b">
        <v>0</v>
      </c>
      <c r="Q3424">
        <v>46</v>
      </c>
      <c r="R3424" s="6">
        <f>E3424/Q3424</f>
        <v>71.152173913043484</v>
      </c>
      <c r="S3424" t="b">
        <v>1</v>
      </c>
      <c r="T3424" t="s">
        <v>8271</v>
      </c>
      <c r="U3424" s="7" t="str">
        <f t="shared" si="160"/>
        <v>theater</v>
      </c>
      <c r="V3424" t="str">
        <f t="shared" si="161"/>
        <v>plays</v>
      </c>
    </row>
    <row r="3425" spans="1:22" ht="46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5">
        <f t="shared" si="159"/>
        <v>1.4</v>
      </c>
      <c r="G3425" t="s">
        <v>8219</v>
      </c>
      <c r="H3425" t="s">
        <v>8224</v>
      </c>
      <c r="I3425" t="s">
        <v>8246</v>
      </c>
      <c r="J3425">
        <v>1429912341</v>
      </c>
      <c r="K3425" s="11">
        <f>(Table1[[#This Row],[deadline]]/86400)+25569+(-5/24)</f>
        <v>42118.703020833331</v>
      </c>
      <c r="L3425">
        <v>1427320341</v>
      </c>
      <c r="M3425" s="11">
        <f>(Table1[[#This Row],[launched_at]]/86400)+25569+(-5/24)</f>
        <v>42088.703020833331</v>
      </c>
      <c r="N3425" s="12">
        <f>Table1[[#This Row],[Date Created Conversion]]</f>
        <v>42088.703020833331</v>
      </c>
      <c r="O3425" s="13">
        <f>Table1[[#This Row],[Date Created Conversion]]</f>
        <v>42088.703020833331</v>
      </c>
      <c r="P3425" t="b">
        <v>0</v>
      </c>
      <c r="Q3425">
        <v>10</v>
      </c>
      <c r="R3425" s="6">
        <f>E3425/Q3425</f>
        <v>35</v>
      </c>
      <c r="S3425" t="b">
        <v>1</v>
      </c>
      <c r="T3425" t="s">
        <v>8271</v>
      </c>
      <c r="U3425" s="7" t="str">
        <f t="shared" si="160"/>
        <v>theater</v>
      </c>
      <c r="V3425" t="str">
        <f t="shared" si="161"/>
        <v>plays</v>
      </c>
    </row>
    <row r="3426" spans="1:22" ht="46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5">
        <f t="shared" si="159"/>
        <v>1.0358333333333334</v>
      </c>
      <c r="G3426" t="s">
        <v>8219</v>
      </c>
      <c r="H3426" t="s">
        <v>8224</v>
      </c>
      <c r="I3426" t="s">
        <v>8246</v>
      </c>
      <c r="J3426">
        <v>1423119540</v>
      </c>
      <c r="K3426" s="11">
        <f>(Table1[[#This Row],[deadline]]/86400)+25569+(-5/24)</f>
        <v>42040.082638888889</v>
      </c>
      <c r="L3426">
        <v>1421252084</v>
      </c>
      <c r="M3426" s="11">
        <f>(Table1[[#This Row],[launched_at]]/86400)+25569+(-5/24)</f>
        <v>42018.468564814808</v>
      </c>
      <c r="N3426" s="12">
        <f>Table1[[#This Row],[Date Created Conversion]]</f>
        <v>42018.468564814808</v>
      </c>
      <c r="O3426" s="13">
        <f>Table1[[#This Row],[Date Created Conversion]]</f>
        <v>42018.468564814808</v>
      </c>
      <c r="P3426" t="b">
        <v>0</v>
      </c>
      <c r="Q3426">
        <v>76</v>
      </c>
      <c r="R3426" s="6">
        <f>E3426/Q3426</f>
        <v>81.776315789473685</v>
      </c>
      <c r="S3426" t="b">
        <v>1</v>
      </c>
      <c r="T3426" t="s">
        <v>8271</v>
      </c>
      <c r="U3426" s="7" t="str">
        <f t="shared" si="160"/>
        <v>theater</v>
      </c>
      <c r="V3426" t="str">
        <f t="shared" si="161"/>
        <v>plays</v>
      </c>
    </row>
    <row r="3427" spans="1:22" ht="46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5">
        <f t="shared" si="159"/>
        <v>1.0297033333333332</v>
      </c>
      <c r="G3427" t="s">
        <v>8219</v>
      </c>
      <c r="H3427" t="s">
        <v>8224</v>
      </c>
      <c r="I3427" t="s">
        <v>8246</v>
      </c>
      <c r="J3427">
        <v>1412434136</v>
      </c>
      <c r="K3427" s="11">
        <f>(Table1[[#This Row],[deadline]]/86400)+25569+(-5/24)</f>
        <v>41916.40898148148</v>
      </c>
      <c r="L3427">
        <v>1409669336</v>
      </c>
      <c r="M3427" s="11">
        <f>(Table1[[#This Row],[launched_at]]/86400)+25569+(-5/24)</f>
        <v>41884.40898148148</v>
      </c>
      <c r="N3427" s="12">
        <f>Table1[[#This Row],[Date Created Conversion]]</f>
        <v>41884.40898148148</v>
      </c>
      <c r="O3427" s="13">
        <f>Table1[[#This Row],[Date Created Conversion]]</f>
        <v>41884.40898148148</v>
      </c>
      <c r="P3427" t="b">
        <v>0</v>
      </c>
      <c r="Q3427">
        <v>104</v>
      </c>
      <c r="R3427" s="6">
        <f>E3427/Q3427</f>
        <v>297.02980769230766</v>
      </c>
      <c r="S3427" t="b">
        <v>1</v>
      </c>
      <c r="T3427" t="s">
        <v>8271</v>
      </c>
      <c r="U3427" s="7" t="str">
        <f t="shared" si="160"/>
        <v>theater</v>
      </c>
      <c r="V3427" t="str">
        <f t="shared" si="161"/>
        <v>plays</v>
      </c>
    </row>
    <row r="3428" spans="1:22" ht="46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5">
        <f t="shared" si="159"/>
        <v>1.0813333333333333</v>
      </c>
      <c r="G3428" t="s">
        <v>8219</v>
      </c>
      <c r="H3428" t="s">
        <v>8224</v>
      </c>
      <c r="I3428" t="s">
        <v>8246</v>
      </c>
      <c r="J3428">
        <v>1411264800</v>
      </c>
      <c r="K3428" s="11">
        <f>(Table1[[#This Row],[deadline]]/86400)+25569+(-5/24)</f>
        <v>41902.875</v>
      </c>
      <c r="L3428">
        <v>1409620903</v>
      </c>
      <c r="M3428" s="11">
        <f>(Table1[[#This Row],[launched_at]]/86400)+25569+(-5/24)</f>
        <v>41883.848414351851</v>
      </c>
      <c r="N3428" s="12">
        <f>Table1[[#This Row],[Date Created Conversion]]</f>
        <v>41883.848414351851</v>
      </c>
      <c r="O3428" s="13">
        <f>Table1[[#This Row],[Date Created Conversion]]</f>
        <v>41883.848414351851</v>
      </c>
      <c r="P3428" t="b">
        <v>0</v>
      </c>
      <c r="Q3428">
        <v>87</v>
      </c>
      <c r="R3428" s="6">
        <f>E3428/Q3428</f>
        <v>46.609195402298852</v>
      </c>
      <c r="S3428" t="b">
        <v>1</v>
      </c>
      <c r="T3428" t="s">
        <v>8271</v>
      </c>
      <c r="U3428" s="7" t="str">
        <f t="shared" si="160"/>
        <v>theater</v>
      </c>
      <c r="V3428" t="str">
        <f t="shared" si="161"/>
        <v>plays</v>
      </c>
    </row>
    <row r="3429" spans="1:22" ht="46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5">
        <f t="shared" si="159"/>
        <v>1</v>
      </c>
      <c r="G3429" t="s">
        <v>8219</v>
      </c>
      <c r="H3429" t="s">
        <v>8225</v>
      </c>
      <c r="I3429" t="s">
        <v>8247</v>
      </c>
      <c r="J3429">
        <v>1404314952</v>
      </c>
      <c r="K3429" s="11">
        <f>(Table1[[#This Row],[deadline]]/86400)+25569+(-5/24)</f>
        <v>41822.436944444438</v>
      </c>
      <c r="L3429">
        <v>1401722952</v>
      </c>
      <c r="M3429" s="11">
        <f>(Table1[[#This Row],[launched_at]]/86400)+25569+(-5/24)</f>
        <v>41792.436944444438</v>
      </c>
      <c r="N3429" s="12">
        <f>Table1[[#This Row],[Date Created Conversion]]</f>
        <v>41792.436944444438</v>
      </c>
      <c r="O3429" s="13">
        <f>Table1[[#This Row],[Date Created Conversion]]</f>
        <v>41792.436944444438</v>
      </c>
      <c r="P3429" t="b">
        <v>0</v>
      </c>
      <c r="Q3429">
        <v>29</v>
      </c>
      <c r="R3429" s="6">
        <f>E3429/Q3429</f>
        <v>51.724137931034484</v>
      </c>
      <c r="S3429" t="b">
        <v>1</v>
      </c>
      <c r="T3429" t="s">
        <v>8271</v>
      </c>
      <c r="U3429" s="7" t="str">
        <f t="shared" si="160"/>
        <v>theater</v>
      </c>
      <c r="V3429" t="str">
        <f t="shared" si="161"/>
        <v>plays</v>
      </c>
    </row>
    <row r="3430" spans="1:22" ht="46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5">
        <f t="shared" si="159"/>
        <v>1.0275000000000001</v>
      </c>
      <c r="G3430" t="s">
        <v>8219</v>
      </c>
      <c r="H3430" t="s">
        <v>8225</v>
      </c>
      <c r="I3430" t="s">
        <v>8247</v>
      </c>
      <c r="J3430">
        <v>1425142800</v>
      </c>
      <c r="K3430" s="11">
        <f>(Table1[[#This Row],[deadline]]/86400)+25569+(-5/24)</f>
        <v>42063.499999999993</v>
      </c>
      <c r="L3430">
        <v>1422983847</v>
      </c>
      <c r="M3430" s="11">
        <f>(Table1[[#This Row],[launched_at]]/86400)+25569+(-5/24)</f>
        <v>42038.512118055551</v>
      </c>
      <c r="N3430" s="12">
        <f>Table1[[#This Row],[Date Created Conversion]]</f>
        <v>42038.512118055551</v>
      </c>
      <c r="O3430" s="13">
        <f>Table1[[#This Row],[Date Created Conversion]]</f>
        <v>42038.512118055551</v>
      </c>
      <c r="P3430" t="b">
        <v>0</v>
      </c>
      <c r="Q3430">
        <v>51</v>
      </c>
      <c r="R3430" s="6">
        <f>E3430/Q3430</f>
        <v>40.294117647058826</v>
      </c>
      <c r="S3430" t="b">
        <v>1</v>
      </c>
      <c r="T3430" t="s">
        <v>8271</v>
      </c>
      <c r="U3430" s="7" t="str">
        <f t="shared" si="160"/>
        <v>theater</v>
      </c>
      <c r="V3430" t="str">
        <f t="shared" si="161"/>
        <v>plays</v>
      </c>
    </row>
    <row r="3431" spans="1:22" ht="46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5">
        <f t="shared" si="159"/>
        <v>1.3</v>
      </c>
      <c r="G3431" t="s">
        <v>8219</v>
      </c>
      <c r="H3431" t="s">
        <v>8225</v>
      </c>
      <c r="I3431" t="s">
        <v>8247</v>
      </c>
      <c r="J3431">
        <v>1478046661</v>
      </c>
      <c r="K3431" s="11">
        <f>(Table1[[#This Row],[deadline]]/86400)+25569+(-5/24)</f>
        <v>42675.813206018516</v>
      </c>
      <c r="L3431">
        <v>1476837061</v>
      </c>
      <c r="M3431" s="11">
        <f>(Table1[[#This Row],[launched_at]]/86400)+25569+(-5/24)</f>
        <v>42661.813206018516</v>
      </c>
      <c r="N3431" s="12">
        <f>Table1[[#This Row],[Date Created Conversion]]</f>
        <v>42661.813206018516</v>
      </c>
      <c r="O3431" s="13">
        <f>Table1[[#This Row],[Date Created Conversion]]</f>
        <v>42661.813206018516</v>
      </c>
      <c r="P3431" t="b">
        <v>0</v>
      </c>
      <c r="Q3431">
        <v>12</v>
      </c>
      <c r="R3431" s="6">
        <f>E3431/Q3431</f>
        <v>16.25</v>
      </c>
      <c r="S3431" t="b">
        <v>1</v>
      </c>
      <c r="T3431" t="s">
        <v>8271</v>
      </c>
      <c r="U3431" s="7" t="str">
        <f t="shared" si="160"/>
        <v>theater</v>
      </c>
      <c r="V3431" t="str">
        <f t="shared" si="161"/>
        <v>plays</v>
      </c>
    </row>
    <row r="3432" spans="1:22" ht="46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5">
        <f t="shared" si="159"/>
        <v>1.0854949999999999</v>
      </c>
      <c r="G3432" t="s">
        <v>8219</v>
      </c>
      <c r="H3432" t="s">
        <v>8225</v>
      </c>
      <c r="I3432" t="s">
        <v>8247</v>
      </c>
      <c r="J3432">
        <v>1406760101</v>
      </c>
      <c r="K3432" s="11">
        <f>(Table1[[#This Row],[deadline]]/86400)+25569+(-5/24)</f>
        <v>41850.737280092588</v>
      </c>
      <c r="L3432">
        <v>1404168101</v>
      </c>
      <c r="M3432" s="11">
        <f>(Table1[[#This Row],[launched_at]]/86400)+25569+(-5/24)</f>
        <v>41820.737280092588</v>
      </c>
      <c r="N3432" s="12">
        <f>Table1[[#This Row],[Date Created Conversion]]</f>
        <v>41820.737280092588</v>
      </c>
      <c r="O3432" s="13">
        <f>Table1[[#This Row],[Date Created Conversion]]</f>
        <v>41820.737280092588</v>
      </c>
      <c r="P3432" t="b">
        <v>0</v>
      </c>
      <c r="Q3432">
        <v>72</v>
      </c>
      <c r="R3432" s="6">
        <f>E3432/Q3432</f>
        <v>30.152638888888887</v>
      </c>
      <c r="S3432" t="b">
        <v>1</v>
      </c>
      <c r="T3432" t="s">
        <v>8271</v>
      </c>
      <c r="U3432" s="7" t="str">
        <f t="shared" si="160"/>
        <v>theater</v>
      </c>
      <c r="V3432" t="str">
        <f t="shared" si="161"/>
        <v>plays</v>
      </c>
    </row>
    <row r="3433" spans="1:22" ht="46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5">
        <f t="shared" si="159"/>
        <v>1</v>
      </c>
      <c r="G3433" t="s">
        <v>8219</v>
      </c>
      <c r="H3433" t="s">
        <v>8224</v>
      </c>
      <c r="I3433" t="s">
        <v>8246</v>
      </c>
      <c r="J3433">
        <v>1408383153</v>
      </c>
      <c r="K3433" s="11">
        <f>(Table1[[#This Row],[deadline]]/86400)+25569+(-5/24)</f>
        <v>41869.522604166668</v>
      </c>
      <c r="L3433">
        <v>1405791153</v>
      </c>
      <c r="M3433" s="11">
        <f>(Table1[[#This Row],[launched_at]]/86400)+25569+(-5/24)</f>
        <v>41839.522604166668</v>
      </c>
      <c r="N3433" s="12">
        <f>Table1[[#This Row],[Date Created Conversion]]</f>
        <v>41839.522604166668</v>
      </c>
      <c r="O3433" s="13">
        <f>Table1[[#This Row],[Date Created Conversion]]</f>
        <v>41839.522604166668</v>
      </c>
      <c r="P3433" t="b">
        <v>0</v>
      </c>
      <c r="Q3433">
        <v>21</v>
      </c>
      <c r="R3433" s="6">
        <f>E3433/Q3433</f>
        <v>95.238095238095241</v>
      </c>
      <c r="S3433" t="b">
        <v>1</v>
      </c>
      <c r="T3433" t="s">
        <v>8271</v>
      </c>
      <c r="U3433" s="7" t="str">
        <f t="shared" si="160"/>
        <v>theater</v>
      </c>
      <c r="V3433" t="str">
        <f t="shared" si="161"/>
        <v>plays</v>
      </c>
    </row>
    <row r="3434" spans="1:22" ht="46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5">
        <f t="shared" si="159"/>
        <v>1.0965</v>
      </c>
      <c r="G3434" t="s">
        <v>8219</v>
      </c>
      <c r="H3434" t="s">
        <v>8224</v>
      </c>
      <c r="I3434" t="s">
        <v>8246</v>
      </c>
      <c r="J3434">
        <v>1454709600</v>
      </c>
      <c r="K3434" s="11">
        <f>(Table1[[#This Row],[deadline]]/86400)+25569+(-5/24)</f>
        <v>42405.708333333336</v>
      </c>
      <c r="L3434">
        <v>1452520614</v>
      </c>
      <c r="M3434" s="11">
        <f>(Table1[[#This Row],[launched_at]]/86400)+25569+(-5/24)</f>
        <v>42380.372847222221</v>
      </c>
      <c r="N3434" s="12">
        <f>Table1[[#This Row],[Date Created Conversion]]</f>
        <v>42380.372847222221</v>
      </c>
      <c r="O3434" s="13">
        <f>Table1[[#This Row],[Date Created Conversion]]</f>
        <v>42380.372847222221</v>
      </c>
      <c r="P3434" t="b">
        <v>0</v>
      </c>
      <c r="Q3434">
        <v>42</v>
      </c>
      <c r="R3434" s="6">
        <f>E3434/Q3434</f>
        <v>52.214285714285715</v>
      </c>
      <c r="S3434" t="b">
        <v>1</v>
      </c>
      <c r="T3434" t="s">
        <v>8271</v>
      </c>
      <c r="U3434" s="7" t="str">
        <f t="shared" si="160"/>
        <v>theater</v>
      </c>
      <c r="V3434" t="str">
        <f t="shared" si="161"/>
        <v>plays</v>
      </c>
    </row>
    <row r="3435" spans="1:22" ht="46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5">
        <f t="shared" si="159"/>
        <v>1.0026315789473683</v>
      </c>
      <c r="G3435" t="s">
        <v>8219</v>
      </c>
      <c r="H3435" t="s">
        <v>8224</v>
      </c>
      <c r="I3435" t="s">
        <v>8246</v>
      </c>
      <c r="J3435">
        <v>1402974000</v>
      </c>
      <c r="K3435" s="11">
        <f>(Table1[[#This Row],[deadline]]/86400)+25569+(-5/24)</f>
        <v>41806.916666666664</v>
      </c>
      <c r="L3435">
        <v>1400290255</v>
      </c>
      <c r="M3435" s="11">
        <f>(Table1[[#This Row],[launched_at]]/86400)+25569+(-5/24)</f>
        <v>41775.854803240734</v>
      </c>
      <c r="N3435" s="12">
        <f>Table1[[#This Row],[Date Created Conversion]]</f>
        <v>41775.854803240734</v>
      </c>
      <c r="O3435" s="13">
        <f>Table1[[#This Row],[Date Created Conversion]]</f>
        <v>41775.854803240734</v>
      </c>
      <c r="P3435" t="b">
        <v>0</v>
      </c>
      <c r="Q3435">
        <v>71</v>
      </c>
      <c r="R3435" s="6">
        <f>E3435/Q3435</f>
        <v>134.1549295774648</v>
      </c>
      <c r="S3435" t="b">
        <v>1</v>
      </c>
      <c r="T3435" t="s">
        <v>8271</v>
      </c>
      <c r="U3435" s="7" t="str">
        <f t="shared" si="160"/>
        <v>theater</v>
      </c>
      <c r="V3435" t="str">
        <f t="shared" si="161"/>
        <v>plays</v>
      </c>
    </row>
    <row r="3436" spans="1:22" ht="46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5">
        <f t="shared" si="159"/>
        <v>1.0555000000000001</v>
      </c>
      <c r="G3436" t="s">
        <v>8219</v>
      </c>
      <c r="H3436" t="s">
        <v>8224</v>
      </c>
      <c r="I3436" t="s">
        <v>8246</v>
      </c>
      <c r="J3436">
        <v>1404983269</v>
      </c>
      <c r="K3436" s="11">
        <f>(Table1[[#This Row],[deadline]]/86400)+25569+(-5/24)</f>
        <v>41830.172094907401</v>
      </c>
      <c r="L3436">
        <v>1402391269</v>
      </c>
      <c r="M3436" s="11">
        <f>(Table1[[#This Row],[launched_at]]/86400)+25569+(-5/24)</f>
        <v>41800.172094907401</v>
      </c>
      <c r="N3436" s="12">
        <f>Table1[[#This Row],[Date Created Conversion]]</f>
        <v>41800.172094907401</v>
      </c>
      <c r="O3436" s="13">
        <f>Table1[[#This Row],[Date Created Conversion]]</f>
        <v>41800.172094907401</v>
      </c>
      <c r="P3436" t="b">
        <v>0</v>
      </c>
      <c r="Q3436">
        <v>168</v>
      </c>
      <c r="R3436" s="6">
        <f>E3436/Q3436</f>
        <v>62.827380952380949</v>
      </c>
      <c r="S3436" t="b">
        <v>1</v>
      </c>
      <c r="T3436" t="s">
        <v>8271</v>
      </c>
      <c r="U3436" s="7" t="str">
        <f t="shared" si="160"/>
        <v>theater</v>
      </c>
      <c r="V3436" t="str">
        <f t="shared" si="161"/>
        <v>plays</v>
      </c>
    </row>
    <row r="3437" spans="1:22" ht="46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5">
        <f t="shared" si="159"/>
        <v>1.1200000000000001</v>
      </c>
      <c r="G3437" t="s">
        <v>8219</v>
      </c>
      <c r="H3437" t="s">
        <v>8224</v>
      </c>
      <c r="I3437" t="s">
        <v>8246</v>
      </c>
      <c r="J3437">
        <v>1470538800</v>
      </c>
      <c r="K3437" s="11">
        <f>(Table1[[#This Row],[deadline]]/86400)+25569+(-5/24)</f>
        <v>42588.916666666664</v>
      </c>
      <c r="L3437">
        <v>1469112493</v>
      </c>
      <c r="M3437" s="11">
        <f>(Table1[[#This Row],[launched_at]]/86400)+25569+(-5/24)</f>
        <v>42572.408483796295</v>
      </c>
      <c r="N3437" s="12">
        <f>Table1[[#This Row],[Date Created Conversion]]</f>
        <v>42572.408483796295</v>
      </c>
      <c r="O3437" s="13">
        <f>Table1[[#This Row],[Date Created Conversion]]</f>
        <v>42572.408483796295</v>
      </c>
      <c r="P3437" t="b">
        <v>0</v>
      </c>
      <c r="Q3437">
        <v>19</v>
      </c>
      <c r="R3437" s="6">
        <f>E3437/Q3437</f>
        <v>58.94736842105263</v>
      </c>
      <c r="S3437" t="b">
        <v>1</v>
      </c>
      <c r="T3437" t="s">
        <v>8271</v>
      </c>
      <c r="U3437" s="7" t="str">
        <f t="shared" si="160"/>
        <v>theater</v>
      </c>
      <c r="V3437" t="str">
        <f t="shared" si="161"/>
        <v>plays</v>
      </c>
    </row>
    <row r="3438" spans="1:22" ht="46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5">
        <f t="shared" si="159"/>
        <v>1.0589999999999999</v>
      </c>
      <c r="G3438" t="s">
        <v>8219</v>
      </c>
      <c r="H3438" t="s">
        <v>8224</v>
      </c>
      <c r="I3438" t="s">
        <v>8246</v>
      </c>
      <c r="J3438">
        <v>1408638480</v>
      </c>
      <c r="K3438" s="11">
        <f>(Table1[[#This Row],[deadline]]/86400)+25569+(-5/24)</f>
        <v>41872.477777777771</v>
      </c>
      <c r="L3438">
        <v>1406811593</v>
      </c>
      <c r="M3438" s="11">
        <f>(Table1[[#This Row],[launched_at]]/86400)+25569+(-5/24)</f>
        <v>41851.333252314813</v>
      </c>
      <c r="N3438" s="12">
        <f>Table1[[#This Row],[Date Created Conversion]]</f>
        <v>41851.333252314813</v>
      </c>
      <c r="O3438" s="13">
        <f>Table1[[#This Row],[Date Created Conversion]]</f>
        <v>41851.333252314813</v>
      </c>
      <c r="P3438" t="b">
        <v>0</v>
      </c>
      <c r="Q3438">
        <v>37</v>
      </c>
      <c r="R3438" s="6">
        <f>E3438/Q3438</f>
        <v>143.1081081081081</v>
      </c>
      <c r="S3438" t="b">
        <v>1</v>
      </c>
      <c r="T3438" t="s">
        <v>8271</v>
      </c>
      <c r="U3438" s="7" t="str">
        <f t="shared" si="160"/>
        <v>theater</v>
      </c>
      <c r="V3438" t="str">
        <f t="shared" si="161"/>
        <v>plays</v>
      </c>
    </row>
    <row r="3439" spans="1:22" ht="46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5">
        <f t="shared" si="159"/>
        <v>1.01</v>
      </c>
      <c r="G3439" t="s">
        <v>8219</v>
      </c>
      <c r="H3439" t="s">
        <v>8224</v>
      </c>
      <c r="I3439" t="s">
        <v>8246</v>
      </c>
      <c r="J3439">
        <v>1440003820</v>
      </c>
      <c r="K3439" s="11">
        <f>(Table1[[#This Row],[deadline]]/86400)+25569+(-5/24)</f>
        <v>42235.502546296295</v>
      </c>
      <c r="L3439">
        <v>1437411820</v>
      </c>
      <c r="M3439" s="11">
        <f>(Table1[[#This Row],[launched_at]]/86400)+25569+(-5/24)</f>
        <v>42205.502546296295</v>
      </c>
      <c r="N3439" s="12">
        <f>Table1[[#This Row],[Date Created Conversion]]</f>
        <v>42205.502546296295</v>
      </c>
      <c r="O3439" s="13">
        <f>Table1[[#This Row],[Date Created Conversion]]</f>
        <v>42205.502546296295</v>
      </c>
      <c r="P3439" t="b">
        <v>0</v>
      </c>
      <c r="Q3439">
        <v>36</v>
      </c>
      <c r="R3439" s="6">
        <f>E3439/Q3439</f>
        <v>84.166666666666671</v>
      </c>
      <c r="S3439" t="b">
        <v>1</v>
      </c>
      <c r="T3439" t="s">
        <v>8271</v>
      </c>
      <c r="U3439" s="7" t="str">
        <f t="shared" si="160"/>
        <v>theater</v>
      </c>
      <c r="V3439" t="str">
        <f t="shared" si="161"/>
        <v>plays</v>
      </c>
    </row>
    <row r="3440" spans="1:22" ht="46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5">
        <f t="shared" si="159"/>
        <v>1.042</v>
      </c>
      <c r="G3440" t="s">
        <v>8219</v>
      </c>
      <c r="H3440" t="s">
        <v>8225</v>
      </c>
      <c r="I3440" t="s">
        <v>8247</v>
      </c>
      <c r="J3440">
        <v>1430600400</v>
      </c>
      <c r="K3440" s="11">
        <f>(Table1[[#This Row],[deadline]]/86400)+25569+(-5/24)</f>
        <v>42126.666666666664</v>
      </c>
      <c r="L3440">
        <v>1428358567</v>
      </c>
      <c r="M3440" s="11">
        <f>(Table1[[#This Row],[launched_at]]/86400)+25569+(-5/24)</f>
        <v>42100.719525462962</v>
      </c>
      <c r="N3440" s="12">
        <f>Table1[[#This Row],[Date Created Conversion]]</f>
        <v>42100.719525462962</v>
      </c>
      <c r="O3440" s="13">
        <f>Table1[[#This Row],[Date Created Conversion]]</f>
        <v>42100.719525462962</v>
      </c>
      <c r="P3440" t="b">
        <v>0</v>
      </c>
      <c r="Q3440">
        <v>14</v>
      </c>
      <c r="R3440" s="6">
        <f>E3440/Q3440</f>
        <v>186.07142857142858</v>
      </c>
      <c r="S3440" t="b">
        <v>1</v>
      </c>
      <c r="T3440" t="s">
        <v>8271</v>
      </c>
      <c r="U3440" s="7" t="str">
        <f t="shared" si="160"/>
        <v>theater</v>
      </c>
      <c r="V3440" t="str">
        <f t="shared" si="161"/>
        <v>plays</v>
      </c>
    </row>
    <row r="3441" spans="1:22" ht="3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5">
        <f t="shared" si="159"/>
        <v>1.3467833333333334</v>
      </c>
      <c r="G3441" t="s">
        <v>8219</v>
      </c>
      <c r="H3441" t="s">
        <v>8224</v>
      </c>
      <c r="I3441" t="s">
        <v>8246</v>
      </c>
      <c r="J3441">
        <v>1453179540</v>
      </c>
      <c r="K3441" s="11">
        <f>(Table1[[#This Row],[deadline]]/86400)+25569+(-5/24)</f>
        <v>42387.999305555553</v>
      </c>
      <c r="L3441">
        <v>1452030730</v>
      </c>
      <c r="M3441" s="11">
        <f>(Table1[[#This Row],[launched_at]]/86400)+25569+(-5/24)</f>
        <v>42374.702893518515</v>
      </c>
      <c r="N3441" s="12">
        <f>Table1[[#This Row],[Date Created Conversion]]</f>
        <v>42374.702893518515</v>
      </c>
      <c r="O3441" s="13">
        <f>Table1[[#This Row],[Date Created Conversion]]</f>
        <v>42374.702893518515</v>
      </c>
      <c r="P3441" t="b">
        <v>0</v>
      </c>
      <c r="Q3441">
        <v>18</v>
      </c>
      <c r="R3441" s="6">
        <f>E3441/Q3441</f>
        <v>89.785555555555561</v>
      </c>
      <c r="S3441" t="b">
        <v>1</v>
      </c>
      <c r="T3441" t="s">
        <v>8271</v>
      </c>
      <c r="U3441" s="7" t="str">
        <f t="shared" si="160"/>
        <v>theater</v>
      </c>
      <c r="V3441" t="str">
        <f t="shared" si="161"/>
        <v>plays</v>
      </c>
    </row>
    <row r="3442" spans="1:22" ht="46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5">
        <f t="shared" si="159"/>
        <v>1.052184</v>
      </c>
      <c r="G3442" t="s">
        <v>8219</v>
      </c>
      <c r="H3442" t="s">
        <v>8224</v>
      </c>
      <c r="I3442" t="s">
        <v>8246</v>
      </c>
      <c r="J3442">
        <v>1405095300</v>
      </c>
      <c r="K3442" s="11">
        <f>(Table1[[#This Row],[deadline]]/86400)+25569+(-5/24)</f>
        <v>41831.46875</v>
      </c>
      <c r="L3442">
        <v>1403146628</v>
      </c>
      <c r="M3442" s="11">
        <f>(Table1[[#This Row],[launched_at]]/86400)+25569+(-5/24)</f>
        <v>41808.914675925924</v>
      </c>
      <c r="N3442" s="12">
        <f>Table1[[#This Row],[Date Created Conversion]]</f>
        <v>41808.914675925924</v>
      </c>
      <c r="O3442" s="13">
        <f>Table1[[#This Row],[Date Created Conversion]]</f>
        <v>41808.914675925924</v>
      </c>
      <c r="P3442" t="b">
        <v>0</v>
      </c>
      <c r="Q3442">
        <v>82</v>
      </c>
      <c r="R3442" s="6">
        <f>E3442/Q3442</f>
        <v>64.157560975609755</v>
      </c>
      <c r="S3442" t="b">
        <v>1</v>
      </c>
      <c r="T3442" t="s">
        <v>8271</v>
      </c>
      <c r="U3442" s="7" t="str">
        <f t="shared" si="160"/>
        <v>theater</v>
      </c>
      <c r="V3442" t="str">
        <f t="shared" si="161"/>
        <v>plays</v>
      </c>
    </row>
    <row r="3443" spans="1:22" ht="46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5">
        <f t="shared" si="159"/>
        <v>1.026</v>
      </c>
      <c r="G3443" t="s">
        <v>8219</v>
      </c>
      <c r="H3443" t="s">
        <v>8224</v>
      </c>
      <c r="I3443" t="s">
        <v>8246</v>
      </c>
      <c r="J3443">
        <v>1447445820</v>
      </c>
      <c r="K3443" s="11">
        <f>(Table1[[#This Row],[deadline]]/86400)+25569+(-5/24)</f>
        <v>42321.636805555558</v>
      </c>
      <c r="L3443">
        <v>1445077121</v>
      </c>
      <c r="M3443" s="11">
        <f>(Table1[[#This Row],[launched_at]]/86400)+25569+(-5/24)</f>
        <v>42294.221307870372</v>
      </c>
      <c r="N3443" s="12">
        <f>Table1[[#This Row],[Date Created Conversion]]</f>
        <v>42294.221307870372</v>
      </c>
      <c r="O3443" s="13">
        <f>Table1[[#This Row],[Date Created Conversion]]</f>
        <v>42294.221307870372</v>
      </c>
      <c r="P3443" t="b">
        <v>0</v>
      </c>
      <c r="Q3443">
        <v>43</v>
      </c>
      <c r="R3443" s="6">
        <f>E3443/Q3443</f>
        <v>59.651162790697676</v>
      </c>
      <c r="S3443" t="b">
        <v>1</v>
      </c>
      <c r="T3443" t="s">
        <v>8271</v>
      </c>
      <c r="U3443" s="7" t="str">
        <f t="shared" si="160"/>
        <v>theater</v>
      </c>
      <c r="V3443" t="str">
        <f t="shared" si="161"/>
        <v>plays</v>
      </c>
    </row>
    <row r="3444" spans="1:22" ht="46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5">
        <f t="shared" si="159"/>
        <v>1</v>
      </c>
      <c r="G3444" t="s">
        <v>8219</v>
      </c>
      <c r="H3444" t="s">
        <v>8224</v>
      </c>
      <c r="I3444" t="s">
        <v>8246</v>
      </c>
      <c r="J3444">
        <v>1433016672</v>
      </c>
      <c r="K3444" s="11">
        <f>(Table1[[#This Row],[deadline]]/86400)+25569+(-5/24)</f>
        <v>42154.632777777777</v>
      </c>
      <c r="L3444">
        <v>1430424672</v>
      </c>
      <c r="M3444" s="11">
        <f>(Table1[[#This Row],[launched_at]]/86400)+25569+(-5/24)</f>
        <v>42124.632777777777</v>
      </c>
      <c r="N3444" s="12">
        <f>Table1[[#This Row],[Date Created Conversion]]</f>
        <v>42124.632777777777</v>
      </c>
      <c r="O3444" s="13">
        <f>Table1[[#This Row],[Date Created Conversion]]</f>
        <v>42124.632777777777</v>
      </c>
      <c r="P3444" t="b">
        <v>0</v>
      </c>
      <c r="Q3444">
        <v>8</v>
      </c>
      <c r="R3444" s="6">
        <f>E3444/Q3444</f>
        <v>31.25</v>
      </c>
      <c r="S3444" t="b">
        <v>1</v>
      </c>
      <c r="T3444" t="s">
        <v>8271</v>
      </c>
      <c r="U3444" s="7" t="str">
        <f t="shared" si="160"/>
        <v>theater</v>
      </c>
      <c r="V3444" t="str">
        <f t="shared" si="161"/>
        <v>plays</v>
      </c>
    </row>
    <row r="3445" spans="1:22" ht="46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5">
        <f t="shared" si="159"/>
        <v>1.855</v>
      </c>
      <c r="G3445" t="s">
        <v>8219</v>
      </c>
      <c r="H3445" t="s">
        <v>8224</v>
      </c>
      <c r="I3445" t="s">
        <v>8246</v>
      </c>
      <c r="J3445">
        <v>1410266146</v>
      </c>
      <c r="K3445" s="11">
        <f>(Table1[[#This Row],[deadline]]/86400)+25569+(-5/24)</f>
        <v>41891.316504629627</v>
      </c>
      <c r="L3445">
        <v>1407674146</v>
      </c>
      <c r="M3445" s="11">
        <f>(Table1[[#This Row],[launched_at]]/86400)+25569+(-5/24)</f>
        <v>41861.316504629627</v>
      </c>
      <c r="N3445" s="12">
        <f>Table1[[#This Row],[Date Created Conversion]]</f>
        <v>41861.316504629627</v>
      </c>
      <c r="O3445" s="13">
        <f>Table1[[#This Row],[Date Created Conversion]]</f>
        <v>41861.316504629627</v>
      </c>
      <c r="P3445" t="b">
        <v>0</v>
      </c>
      <c r="Q3445">
        <v>45</v>
      </c>
      <c r="R3445" s="6">
        <f>E3445/Q3445</f>
        <v>41.222222222222221</v>
      </c>
      <c r="S3445" t="b">
        <v>1</v>
      </c>
      <c r="T3445" t="s">
        <v>8271</v>
      </c>
      <c r="U3445" s="7" t="str">
        <f t="shared" si="160"/>
        <v>theater</v>
      </c>
      <c r="V3445" t="str">
        <f t="shared" si="161"/>
        <v>plays</v>
      </c>
    </row>
    <row r="3446" spans="1:22" ht="46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5">
        <f t="shared" si="159"/>
        <v>2.89</v>
      </c>
      <c r="G3446" t="s">
        <v>8219</v>
      </c>
      <c r="H3446" t="s">
        <v>8226</v>
      </c>
      <c r="I3446" t="s">
        <v>8248</v>
      </c>
      <c r="J3446">
        <v>1465394340</v>
      </c>
      <c r="K3446" s="11">
        <f>(Table1[[#This Row],[deadline]]/86400)+25569+(-5/24)</f>
        <v>42529.374305555553</v>
      </c>
      <c r="L3446">
        <v>1464677986</v>
      </c>
      <c r="M3446" s="11">
        <f>(Table1[[#This Row],[launched_at]]/86400)+25569+(-5/24)</f>
        <v>42521.08317129629</v>
      </c>
      <c r="N3446" s="12">
        <f>Table1[[#This Row],[Date Created Conversion]]</f>
        <v>42521.08317129629</v>
      </c>
      <c r="O3446" s="13">
        <f>Table1[[#This Row],[Date Created Conversion]]</f>
        <v>42521.08317129629</v>
      </c>
      <c r="P3446" t="b">
        <v>0</v>
      </c>
      <c r="Q3446">
        <v>20</v>
      </c>
      <c r="R3446" s="6">
        <f>E3446/Q3446</f>
        <v>43.35</v>
      </c>
      <c r="S3446" t="b">
        <v>1</v>
      </c>
      <c r="T3446" t="s">
        <v>8271</v>
      </c>
      <c r="U3446" s="7" t="str">
        <f t="shared" si="160"/>
        <v>theater</v>
      </c>
      <c r="V3446" t="str">
        <f t="shared" si="161"/>
        <v>plays</v>
      </c>
    </row>
    <row r="3447" spans="1:22" ht="46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5">
        <f t="shared" si="159"/>
        <v>1</v>
      </c>
      <c r="G3447" t="s">
        <v>8219</v>
      </c>
      <c r="H3447" t="s">
        <v>8225</v>
      </c>
      <c r="I3447" t="s">
        <v>8247</v>
      </c>
      <c r="J3447">
        <v>1445604236</v>
      </c>
      <c r="K3447" s="11">
        <f>(Table1[[#This Row],[deadline]]/86400)+25569+(-5/24)</f>
        <v>42300.322175925925</v>
      </c>
      <c r="L3447">
        <v>1443185036</v>
      </c>
      <c r="M3447" s="11">
        <f>(Table1[[#This Row],[launched_at]]/86400)+25569+(-5/24)</f>
        <v>42272.322175925925</v>
      </c>
      <c r="N3447" s="12">
        <f>Table1[[#This Row],[Date Created Conversion]]</f>
        <v>42272.322175925925</v>
      </c>
      <c r="O3447" s="13">
        <f>Table1[[#This Row],[Date Created Conversion]]</f>
        <v>42272.322175925925</v>
      </c>
      <c r="P3447" t="b">
        <v>0</v>
      </c>
      <c r="Q3447">
        <v>31</v>
      </c>
      <c r="R3447" s="6">
        <f>E3447/Q3447</f>
        <v>64.516129032258064</v>
      </c>
      <c r="S3447" t="b">
        <v>1</v>
      </c>
      <c r="T3447" t="s">
        <v>8271</v>
      </c>
      <c r="U3447" s="7" t="str">
        <f t="shared" si="160"/>
        <v>theater</v>
      </c>
      <c r="V3447" t="str">
        <f t="shared" si="161"/>
        <v>plays</v>
      </c>
    </row>
    <row r="3448" spans="1:22" ht="46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5">
        <f t="shared" si="159"/>
        <v>1.0820000000000001</v>
      </c>
      <c r="G3448" t="s">
        <v>8219</v>
      </c>
      <c r="H3448" t="s">
        <v>8225</v>
      </c>
      <c r="I3448" t="s">
        <v>8247</v>
      </c>
      <c r="J3448">
        <v>1423138800</v>
      </c>
      <c r="K3448" s="11">
        <f>(Table1[[#This Row],[deadline]]/86400)+25569+(-5/24)</f>
        <v>42040.305555555555</v>
      </c>
      <c r="L3448">
        <v>1421092725</v>
      </c>
      <c r="M3448" s="11">
        <f>(Table1[[#This Row],[launched_at]]/86400)+25569+(-5/24)</f>
        <v>42016.624131944445</v>
      </c>
      <c r="N3448" s="12">
        <f>Table1[[#This Row],[Date Created Conversion]]</f>
        <v>42016.624131944445</v>
      </c>
      <c r="O3448" s="13">
        <f>Table1[[#This Row],[Date Created Conversion]]</f>
        <v>42016.624131944445</v>
      </c>
      <c r="P3448" t="b">
        <v>0</v>
      </c>
      <c r="Q3448">
        <v>25</v>
      </c>
      <c r="R3448" s="6">
        <f>E3448/Q3448</f>
        <v>43.28</v>
      </c>
      <c r="S3448" t="b">
        <v>1</v>
      </c>
      <c r="T3448" t="s">
        <v>8271</v>
      </c>
      <c r="U3448" s="7" t="str">
        <f t="shared" si="160"/>
        <v>theater</v>
      </c>
      <c r="V3448" t="str">
        <f t="shared" si="161"/>
        <v>plays</v>
      </c>
    </row>
    <row r="3449" spans="1:22" ht="3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5">
        <f t="shared" si="159"/>
        <v>1.0780000000000001</v>
      </c>
      <c r="G3449" t="s">
        <v>8219</v>
      </c>
      <c r="H3449" t="s">
        <v>8224</v>
      </c>
      <c r="I3449" t="s">
        <v>8246</v>
      </c>
      <c r="J3449">
        <v>1458332412</v>
      </c>
      <c r="K3449" s="11">
        <f>(Table1[[#This Row],[deadline]]/86400)+25569+(-5/24)</f>
        <v>42447.639027777775</v>
      </c>
      <c r="L3449">
        <v>1454448012</v>
      </c>
      <c r="M3449" s="11">
        <f>(Table1[[#This Row],[launched_at]]/86400)+25569+(-5/24)</f>
        <v>42402.680694444447</v>
      </c>
      <c r="N3449" s="12">
        <f>Table1[[#This Row],[Date Created Conversion]]</f>
        <v>42402.680694444447</v>
      </c>
      <c r="O3449" s="13">
        <f>Table1[[#This Row],[Date Created Conversion]]</f>
        <v>42402.680694444447</v>
      </c>
      <c r="P3449" t="b">
        <v>0</v>
      </c>
      <c r="Q3449">
        <v>14</v>
      </c>
      <c r="R3449" s="6">
        <f>E3449/Q3449</f>
        <v>77</v>
      </c>
      <c r="S3449" t="b">
        <v>1</v>
      </c>
      <c r="T3449" t="s">
        <v>8271</v>
      </c>
      <c r="U3449" s="7" t="str">
        <f t="shared" si="160"/>
        <v>theater</v>
      </c>
      <c r="V3449" t="str">
        <f t="shared" si="161"/>
        <v>plays</v>
      </c>
    </row>
    <row r="3450" spans="1:22" ht="46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5">
        <f t="shared" si="159"/>
        <v>1.0976190476190477</v>
      </c>
      <c r="G3450" t="s">
        <v>8219</v>
      </c>
      <c r="H3450" t="s">
        <v>8224</v>
      </c>
      <c r="I3450" t="s">
        <v>8246</v>
      </c>
      <c r="J3450">
        <v>1418784689</v>
      </c>
      <c r="K3450" s="11">
        <f>(Table1[[#This Row],[deadline]]/86400)+25569+(-5/24)</f>
        <v>41989.910752314812</v>
      </c>
      <c r="L3450">
        <v>1416192689</v>
      </c>
      <c r="M3450" s="11">
        <f>(Table1[[#This Row],[launched_at]]/86400)+25569+(-5/24)</f>
        <v>41959.910752314812</v>
      </c>
      <c r="N3450" s="12">
        <f>Table1[[#This Row],[Date Created Conversion]]</f>
        <v>41959.910752314812</v>
      </c>
      <c r="O3450" s="13">
        <f>Table1[[#This Row],[Date Created Conversion]]</f>
        <v>41959.910752314812</v>
      </c>
      <c r="P3450" t="b">
        <v>0</v>
      </c>
      <c r="Q3450">
        <v>45</v>
      </c>
      <c r="R3450" s="6">
        <f>E3450/Q3450</f>
        <v>51.222222222222221</v>
      </c>
      <c r="S3450" t="b">
        <v>1</v>
      </c>
      <c r="T3450" t="s">
        <v>8271</v>
      </c>
      <c r="U3450" s="7" t="str">
        <f t="shared" si="160"/>
        <v>theater</v>
      </c>
      <c r="V3450" t="str">
        <f t="shared" si="161"/>
        <v>plays</v>
      </c>
    </row>
    <row r="3451" spans="1:22" ht="46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5">
        <f t="shared" si="159"/>
        <v>1.70625</v>
      </c>
      <c r="G3451" t="s">
        <v>8219</v>
      </c>
      <c r="H3451" t="s">
        <v>8224</v>
      </c>
      <c r="I3451" t="s">
        <v>8246</v>
      </c>
      <c r="J3451">
        <v>1468036800</v>
      </c>
      <c r="K3451" s="11">
        <f>(Table1[[#This Row],[deadline]]/86400)+25569+(-5/24)</f>
        <v>42559.958333333336</v>
      </c>
      <c r="L3451">
        <v>1465607738</v>
      </c>
      <c r="M3451" s="11">
        <f>(Table1[[#This Row],[launched_at]]/86400)+25569+(-5/24)</f>
        <v>42531.844189814808</v>
      </c>
      <c r="N3451" s="12">
        <f>Table1[[#This Row],[Date Created Conversion]]</f>
        <v>42531.844189814808</v>
      </c>
      <c r="O3451" s="13">
        <f>Table1[[#This Row],[Date Created Conversion]]</f>
        <v>42531.844189814808</v>
      </c>
      <c r="P3451" t="b">
        <v>0</v>
      </c>
      <c r="Q3451">
        <v>20</v>
      </c>
      <c r="R3451" s="6">
        <f>E3451/Q3451</f>
        <v>68.25</v>
      </c>
      <c r="S3451" t="b">
        <v>1</v>
      </c>
      <c r="T3451" t="s">
        <v>8271</v>
      </c>
      <c r="U3451" s="7" t="str">
        <f t="shared" si="160"/>
        <v>theater</v>
      </c>
      <c r="V3451" t="str">
        <f t="shared" si="161"/>
        <v>plays</v>
      </c>
    </row>
    <row r="3452" spans="1:22" ht="46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5">
        <f t="shared" si="159"/>
        <v>1.52</v>
      </c>
      <c r="G3452" t="s">
        <v>8219</v>
      </c>
      <c r="H3452" t="s">
        <v>8225</v>
      </c>
      <c r="I3452" t="s">
        <v>8247</v>
      </c>
      <c r="J3452">
        <v>1427990071</v>
      </c>
      <c r="K3452" s="11">
        <f>(Table1[[#This Row],[deadline]]/86400)+25569+(-5/24)</f>
        <v>42096.454525462956</v>
      </c>
      <c r="L3452">
        <v>1422809671</v>
      </c>
      <c r="M3452" s="11">
        <f>(Table1[[#This Row],[launched_at]]/86400)+25569+(-5/24)</f>
        <v>42036.496192129627</v>
      </c>
      <c r="N3452" s="12">
        <f>Table1[[#This Row],[Date Created Conversion]]</f>
        <v>42036.496192129627</v>
      </c>
      <c r="O3452" s="13">
        <f>Table1[[#This Row],[Date Created Conversion]]</f>
        <v>42036.496192129627</v>
      </c>
      <c r="P3452" t="b">
        <v>0</v>
      </c>
      <c r="Q3452">
        <v>39</v>
      </c>
      <c r="R3452" s="6">
        <f>E3452/Q3452</f>
        <v>19.487179487179485</v>
      </c>
      <c r="S3452" t="b">
        <v>1</v>
      </c>
      <c r="T3452" t="s">
        <v>8271</v>
      </c>
      <c r="U3452" s="7" t="str">
        <f t="shared" si="160"/>
        <v>theater</v>
      </c>
      <c r="V3452" t="str">
        <f t="shared" si="161"/>
        <v>plays</v>
      </c>
    </row>
    <row r="3453" spans="1:22" ht="46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5">
        <f t="shared" si="159"/>
        <v>1.0123076923076924</v>
      </c>
      <c r="G3453" t="s">
        <v>8219</v>
      </c>
      <c r="H3453" t="s">
        <v>8224</v>
      </c>
      <c r="I3453" t="s">
        <v>8246</v>
      </c>
      <c r="J3453">
        <v>1429636927</v>
      </c>
      <c r="K3453" s="11">
        <f>(Table1[[#This Row],[deadline]]/86400)+25569+(-5/24)</f>
        <v>42115.515358796292</v>
      </c>
      <c r="L3453">
        <v>1427304127</v>
      </c>
      <c r="M3453" s="11">
        <f>(Table1[[#This Row],[launched_at]]/86400)+25569+(-5/24)</f>
        <v>42088.515358796292</v>
      </c>
      <c r="N3453" s="12">
        <f>Table1[[#This Row],[Date Created Conversion]]</f>
        <v>42088.515358796292</v>
      </c>
      <c r="O3453" s="13">
        <f>Table1[[#This Row],[Date Created Conversion]]</f>
        <v>42088.515358796292</v>
      </c>
      <c r="P3453" t="b">
        <v>0</v>
      </c>
      <c r="Q3453">
        <v>16</v>
      </c>
      <c r="R3453" s="6">
        <f>E3453/Q3453</f>
        <v>41.125</v>
      </c>
      <c r="S3453" t="b">
        <v>1</v>
      </c>
      <c r="T3453" t="s">
        <v>8271</v>
      </c>
      <c r="U3453" s="7" t="str">
        <f t="shared" si="160"/>
        <v>theater</v>
      </c>
      <c r="V3453" t="str">
        <f t="shared" si="161"/>
        <v>plays</v>
      </c>
    </row>
    <row r="3454" spans="1:22" ht="46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5">
        <f t="shared" si="159"/>
        <v>1.532</v>
      </c>
      <c r="G3454" t="s">
        <v>8219</v>
      </c>
      <c r="H3454" t="s">
        <v>8224</v>
      </c>
      <c r="I3454" t="s">
        <v>8246</v>
      </c>
      <c r="J3454">
        <v>1406087940</v>
      </c>
      <c r="K3454" s="11">
        <f>(Table1[[#This Row],[deadline]]/86400)+25569+(-5/24)</f>
        <v>41842.957638888889</v>
      </c>
      <c r="L3454">
        <v>1404141626</v>
      </c>
      <c r="M3454" s="11">
        <f>(Table1[[#This Row],[launched_at]]/86400)+25569+(-5/24)</f>
        <v>41820.430856481478</v>
      </c>
      <c r="N3454" s="12">
        <f>Table1[[#This Row],[Date Created Conversion]]</f>
        <v>41820.430856481478</v>
      </c>
      <c r="O3454" s="13">
        <f>Table1[[#This Row],[Date Created Conversion]]</f>
        <v>41820.430856481478</v>
      </c>
      <c r="P3454" t="b">
        <v>0</v>
      </c>
      <c r="Q3454">
        <v>37</v>
      </c>
      <c r="R3454" s="6">
        <f>E3454/Q3454</f>
        <v>41.405405405405403</v>
      </c>
      <c r="S3454" t="b">
        <v>1</v>
      </c>
      <c r="T3454" t="s">
        <v>8271</v>
      </c>
      <c r="U3454" s="7" t="str">
        <f t="shared" si="160"/>
        <v>theater</v>
      </c>
      <c r="V3454" t="str">
        <f t="shared" si="161"/>
        <v>plays</v>
      </c>
    </row>
    <row r="3455" spans="1:22" ht="46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5">
        <f t="shared" si="159"/>
        <v>1.2833333333333334</v>
      </c>
      <c r="G3455" t="s">
        <v>8219</v>
      </c>
      <c r="H3455" t="s">
        <v>8225</v>
      </c>
      <c r="I3455" t="s">
        <v>8247</v>
      </c>
      <c r="J3455">
        <v>1471130956</v>
      </c>
      <c r="K3455" s="11">
        <f>(Table1[[#This Row],[deadline]]/86400)+25569+(-5/24)</f>
        <v>42595.770324074074</v>
      </c>
      <c r="L3455">
        <v>1465946956</v>
      </c>
      <c r="M3455" s="11">
        <f>(Table1[[#This Row],[launched_at]]/86400)+25569+(-5/24)</f>
        <v>42535.770324074074</v>
      </c>
      <c r="N3455" s="12">
        <f>Table1[[#This Row],[Date Created Conversion]]</f>
        <v>42535.770324074074</v>
      </c>
      <c r="O3455" s="13">
        <f>Table1[[#This Row],[Date Created Conversion]]</f>
        <v>42535.770324074074</v>
      </c>
      <c r="P3455" t="b">
        <v>0</v>
      </c>
      <c r="Q3455">
        <v>14</v>
      </c>
      <c r="R3455" s="6">
        <f>E3455/Q3455</f>
        <v>27.5</v>
      </c>
      <c r="S3455" t="b">
        <v>1</v>
      </c>
      <c r="T3455" t="s">
        <v>8271</v>
      </c>
      <c r="U3455" s="7" t="str">
        <f t="shared" si="160"/>
        <v>theater</v>
      </c>
      <c r="V3455" t="str">
        <f t="shared" si="161"/>
        <v>plays</v>
      </c>
    </row>
    <row r="3456" spans="1:22" ht="46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5">
        <f t="shared" si="159"/>
        <v>1.0071428571428571</v>
      </c>
      <c r="G3456" t="s">
        <v>8219</v>
      </c>
      <c r="H3456" t="s">
        <v>8225</v>
      </c>
      <c r="I3456" t="s">
        <v>8247</v>
      </c>
      <c r="J3456">
        <v>1406825159</v>
      </c>
      <c r="K3456" s="11">
        <f>(Table1[[#This Row],[deadline]]/86400)+25569+(-5/24)</f>
        <v>41851.490266203698</v>
      </c>
      <c r="L3456">
        <v>1404233159</v>
      </c>
      <c r="M3456" s="11">
        <f>(Table1[[#This Row],[launched_at]]/86400)+25569+(-5/24)</f>
        <v>41821.490266203698</v>
      </c>
      <c r="N3456" s="12">
        <f>Table1[[#This Row],[Date Created Conversion]]</f>
        <v>41821.490266203698</v>
      </c>
      <c r="O3456" s="13">
        <f>Table1[[#This Row],[Date Created Conversion]]</f>
        <v>41821.490266203698</v>
      </c>
      <c r="P3456" t="b">
        <v>0</v>
      </c>
      <c r="Q3456">
        <v>21</v>
      </c>
      <c r="R3456" s="6">
        <f>E3456/Q3456</f>
        <v>33.571428571428569</v>
      </c>
      <c r="S3456" t="b">
        <v>1</v>
      </c>
      <c r="T3456" t="s">
        <v>8271</v>
      </c>
      <c r="U3456" s="7" t="str">
        <f t="shared" si="160"/>
        <v>theater</v>
      </c>
      <c r="V3456" t="str">
        <f t="shared" si="161"/>
        <v>plays</v>
      </c>
    </row>
    <row r="3457" spans="1:22" ht="46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5">
        <f t="shared" si="159"/>
        <v>1.0065</v>
      </c>
      <c r="G3457" t="s">
        <v>8219</v>
      </c>
      <c r="H3457" t="s">
        <v>8224</v>
      </c>
      <c r="I3457" t="s">
        <v>8246</v>
      </c>
      <c r="J3457">
        <v>1476381627</v>
      </c>
      <c r="K3457" s="11">
        <f>(Table1[[#This Row],[deadline]]/86400)+25569+(-5/24)</f>
        <v>42656.541979166665</v>
      </c>
      <c r="L3457">
        <v>1473789627</v>
      </c>
      <c r="M3457" s="11">
        <f>(Table1[[#This Row],[launched_at]]/86400)+25569+(-5/24)</f>
        <v>42626.541979166665</v>
      </c>
      <c r="N3457" s="12">
        <f>Table1[[#This Row],[Date Created Conversion]]</f>
        <v>42626.541979166665</v>
      </c>
      <c r="O3457" s="13">
        <f>Table1[[#This Row],[Date Created Conversion]]</f>
        <v>42626.541979166665</v>
      </c>
      <c r="P3457" t="b">
        <v>0</v>
      </c>
      <c r="Q3457">
        <v>69</v>
      </c>
      <c r="R3457" s="6">
        <f>E3457/Q3457</f>
        <v>145.86956521739131</v>
      </c>
      <c r="S3457" t="b">
        <v>1</v>
      </c>
      <c r="T3457" t="s">
        <v>8271</v>
      </c>
      <c r="U3457" s="7" t="str">
        <f t="shared" si="160"/>
        <v>theater</v>
      </c>
      <c r="V3457" t="str">
        <f t="shared" si="161"/>
        <v>plays</v>
      </c>
    </row>
    <row r="3458" spans="1:22" ht="46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5">
        <f t="shared" si="159"/>
        <v>1.913</v>
      </c>
      <c r="G3458" t="s">
        <v>8219</v>
      </c>
      <c r="H3458" t="s">
        <v>8224</v>
      </c>
      <c r="I3458" t="s">
        <v>8246</v>
      </c>
      <c r="J3458">
        <v>1406876340</v>
      </c>
      <c r="K3458" s="11">
        <f>(Table1[[#This Row],[deadline]]/86400)+25569+(-5/24)</f>
        <v>41852.082638888889</v>
      </c>
      <c r="L3458">
        <v>1404190567</v>
      </c>
      <c r="M3458" s="11">
        <f>(Table1[[#This Row],[launched_at]]/86400)+25569+(-5/24)</f>
        <v>41820.997303240736</v>
      </c>
      <c r="N3458" s="12">
        <f>Table1[[#This Row],[Date Created Conversion]]</f>
        <v>41820.997303240736</v>
      </c>
      <c r="O3458" s="13">
        <f>Table1[[#This Row],[Date Created Conversion]]</f>
        <v>41820.997303240736</v>
      </c>
      <c r="P3458" t="b">
        <v>0</v>
      </c>
      <c r="Q3458">
        <v>16</v>
      </c>
      <c r="R3458" s="6">
        <f>E3458/Q3458</f>
        <v>358.6875</v>
      </c>
      <c r="S3458" t="b">
        <v>1</v>
      </c>
      <c r="T3458" t="s">
        <v>8271</v>
      </c>
      <c r="U3458" s="7" t="str">
        <f t="shared" si="160"/>
        <v>theater</v>
      </c>
      <c r="V3458" t="str">
        <f t="shared" si="161"/>
        <v>plays</v>
      </c>
    </row>
    <row r="3459" spans="1:22" ht="3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5">
        <f t="shared" ref="F3459:F3522" si="162">E3459/D3459</f>
        <v>1.4019999999999999</v>
      </c>
      <c r="G3459" t="s">
        <v>8219</v>
      </c>
      <c r="H3459" t="s">
        <v>8224</v>
      </c>
      <c r="I3459" t="s">
        <v>8246</v>
      </c>
      <c r="J3459">
        <v>1423720740</v>
      </c>
      <c r="K3459" s="11">
        <f>(Table1[[#This Row],[deadline]]/86400)+25569+(-5/24)</f>
        <v>42047.040972222218</v>
      </c>
      <c r="L3459">
        <v>1421081857</v>
      </c>
      <c r="M3459" s="11">
        <f>(Table1[[#This Row],[launched_at]]/86400)+25569+(-5/24)</f>
        <v>42016.498344907406</v>
      </c>
      <c r="N3459" s="12">
        <f>Table1[[#This Row],[Date Created Conversion]]</f>
        <v>42016.498344907406</v>
      </c>
      <c r="O3459" s="13">
        <f>Table1[[#This Row],[Date Created Conversion]]</f>
        <v>42016.498344907406</v>
      </c>
      <c r="P3459" t="b">
        <v>0</v>
      </c>
      <c r="Q3459">
        <v>55</v>
      </c>
      <c r="R3459" s="6">
        <f>E3459/Q3459</f>
        <v>50.981818181818184</v>
      </c>
      <c r="S3459" t="b">
        <v>1</v>
      </c>
      <c r="T3459" t="s">
        <v>8271</v>
      </c>
      <c r="U3459" s="7" t="str">
        <f t="shared" ref="U3459:U3522" si="163">LEFT(T3459, SEARCH("/",T3459,1)-1)</f>
        <v>theater</v>
      </c>
      <c r="V3459" t="str">
        <f t="shared" ref="V3459:V3522" si="164">RIGHT(T3459, LEN(T3459)-SEARCH("/",T3459,1))</f>
        <v>plays</v>
      </c>
    </row>
    <row r="3460" spans="1:22" ht="46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5">
        <f t="shared" si="162"/>
        <v>1.2433537832310839</v>
      </c>
      <c r="G3460" t="s">
        <v>8219</v>
      </c>
      <c r="H3460" t="s">
        <v>8224</v>
      </c>
      <c r="I3460" t="s">
        <v>8246</v>
      </c>
      <c r="J3460">
        <v>1422937620</v>
      </c>
      <c r="K3460" s="11">
        <f>(Table1[[#This Row],[deadline]]/86400)+25569+(-5/24)</f>
        <v>42037.977083333331</v>
      </c>
      <c r="L3460">
        <v>1420606303</v>
      </c>
      <c r="M3460" s="11">
        <f>(Table1[[#This Row],[launched_at]]/86400)+25569+(-5/24)</f>
        <v>42010.994247685179</v>
      </c>
      <c r="N3460" s="12">
        <f>Table1[[#This Row],[Date Created Conversion]]</f>
        <v>42010.994247685179</v>
      </c>
      <c r="O3460" s="13">
        <f>Table1[[#This Row],[Date Created Conversion]]</f>
        <v>42010.994247685179</v>
      </c>
      <c r="P3460" t="b">
        <v>0</v>
      </c>
      <c r="Q3460">
        <v>27</v>
      </c>
      <c r="R3460" s="6">
        <f>E3460/Q3460</f>
        <v>45.037037037037038</v>
      </c>
      <c r="S3460" t="b">
        <v>1</v>
      </c>
      <c r="T3460" t="s">
        <v>8271</v>
      </c>
      <c r="U3460" s="7" t="str">
        <f t="shared" si="163"/>
        <v>theater</v>
      </c>
      <c r="V3460" t="str">
        <f t="shared" si="164"/>
        <v>plays</v>
      </c>
    </row>
    <row r="3461" spans="1:22" ht="46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5">
        <f t="shared" si="162"/>
        <v>1.262</v>
      </c>
      <c r="G3461" t="s">
        <v>8219</v>
      </c>
      <c r="H3461" t="s">
        <v>8225</v>
      </c>
      <c r="I3461" t="s">
        <v>8247</v>
      </c>
      <c r="J3461">
        <v>1463743860</v>
      </c>
      <c r="K3461" s="11">
        <f>(Table1[[#This Row],[deadline]]/86400)+25569+(-5/24)</f>
        <v>42510.271527777775</v>
      </c>
      <c r="L3461">
        <v>1461151860</v>
      </c>
      <c r="M3461" s="11">
        <f>(Table1[[#This Row],[launched_at]]/86400)+25569+(-5/24)</f>
        <v>42480.271527777775</v>
      </c>
      <c r="N3461" s="12">
        <f>Table1[[#This Row],[Date Created Conversion]]</f>
        <v>42480.271527777775</v>
      </c>
      <c r="O3461" s="13">
        <f>Table1[[#This Row],[Date Created Conversion]]</f>
        <v>42480.271527777775</v>
      </c>
      <c r="P3461" t="b">
        <v>0</v>
      </c>
      <c r="Q3461">
        <v>36</v>
      </c>
      <c r="R3461" s="6">
        <f>E3461/Q3461</f>
        <v>17.527777777777779</v>
      </c>
      <c r="S3461" t="b">
        <v>1</v>
      </c>
      <c r="T3461" t="s">
        <v>8271</v>
      </c>
      <c r="U3461" s="7" t="str">
        <f t="shared" si="163"/>
        <v>theater</v>
      </c>
      <c r="V3461" t="str">
        <f t="shared" si="164"/>
        <v>plays</v>
      </c>
    </row>
    <row r="3462" spans="1:22" ht="46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5">
        <f t="shared" si="162"/>
        <v>1.9</v>
      </c>
      <c r="G3462" t="s">
        <v>8219</v>
      </c>
      <c r="H3462" t="s">
        <v>8225</v>
      </c>
      <c r="I3462" t="s">
        <v>8247</v>
      </c>
      <c r="J3462">
        <v>1408106352</v>
      </c>
      <c r="K3462" s="11">
        <f>(Table1[[#This Row],[deadline]]/86400)+25569+(-5/24)</f>
        <v>41866.318888888891</v>
      </c>
      <c r="L3462">
        <v>1406896752</v>
      </c>
      <c r="M3462" s="11">
        <f>(Table1[[#This Row],[launched_at]]/86400)+25569+(-5/24)</f>
        <v>41852.318888888891</v>
      </c>
      <c r="N3462" s="12">
        <f>Table1[[#This Row],[Date Created Conversion]]</f>
        <v>41852.318888888891</v>
      </c>
      <c r="O3462" s="13">
        <f>Table1[[#This Row],[Date Created Conversion]]</f>
        <v>41852.318888888891</v>
      </c>
      <c r="P3462" t="b">
        <v>0</v>
      </c>
      <c r="Q3462">
        <v>19</v>
      </c>
      <c r="R3462" s="6">
        <f>E3462/Q3462</f>
        <v>50</v>
      </c>
      <c r="S3462" t="b">
        <v>1</v>
      </c>
      <c r="T3462" t="s">
        <v>8271</v>
      </c>
      <c r="U3462" s="7" t="str">
        <f t="shared" si="163"/>
        <v>theater</v>
      </c>
      <c r="V3462" t="str">
        <f t="shared" si="164"/>
        <v>plays</v>
      </c>
    </row>
    <row r="3463" spans="1:22" ht="46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5">
        <f t="shared" si="162"/>
        <v>1.39</v>
      </c>
      <c r="G3463" t="s">
        <v>8219</v>
      </c>
      <c r="H3463" t="s">
        <v>8224</v>
      </c>
      <c r="I3463" t="s">
        <v>8246</v>
      </c>
      <c r="J3463">
        <v>1477710000</v>
      </c>
      <c r="K3463" s="11">
        <f>(Table1[[#This Row],[deadline]]/86400)+25569+(-5/24)</f>
        <v>42671.916666666664</v>
      </c>
      <c r="L3463">
        <v>1475248279</v>
      </c>
      <c r="M3463" s="11">
        <f>(Table1[[#This Row],[launched_at]]/86400)+25569+(-5/24)</f>
        <v>42643.424525462957</v>
      </c>
      <c r="N3463" s="12">
        <f>Table1[[#This Row],[Date Created Conversion]]</f>
        <v>42643.424525462957</v>
      </c>
      <c r="O3463" s="13">
        <f>Table1[[#This Row],[Date Created Conversion]]</f>
        <v>42643.424525462957</v>
      </c>
      <c r="P3463" t="b">
        <v>0</v>
      </c>
      <c r="Q3463">
        <v>12</v>
      </c>
      <c r="R3463" s="6">
        <f>E3463/Q3463</f>
        <v>57.916666666666664</v>
      </c>
      <c r="S3463" t="b">
        <v>1</v>
      </c>
      <c r="T3463" t="s">
        <v>8271</v>
      </c>
      <c r="U3463" s="7" t="str">
        <f t="shared" si="163"/>
        <v>theater</v>
      </c>
      <c r="V3463" t="str">
        <f t="shared" si="164"/>
        <v>plays</v>
      </c>
    </row>
    <row r="3464" spans="1:22" ht="46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5">
        <f t="shared" si="162"/>
        <v>2.02</v>
      </c>
      <c r="G3464" t="s">
        <v>8219</v>
      </c>
      <c r="H3464" t="s">
        <v>8224</v>
      </c>
      <c r="I3464" t="s">
        <v>8246</v>
      </c>
      <c r="J3464">
        <v>1436551200</v>
      </c>
      <c r="K3464" s="11">
        <f>(Table1[[#This Row],[deadline]]/86400)+25569+(-5/24)</f>
        <v>42195.541666666664</v>
      </c>
      <c r="L3464">
        <v>1435181628</v>
      </c>
      <c r="M3464" s="11">
        <f>(Table1[[#This Row],[launched_at]]/86400)+25569+(-5/24)</f>
        <v>42179.690138888887</v>
      </c>
      <c r="N3464" s="12">
        <f>Table1[[#This Row],[Date Created Conversion]]</f>
        <v>42179.690138888887</v>
      </c>
      <c r="O3464" s="13">
        <f>Table1[[#This Row],[Date Created Conversion]]</f>
        <v>42179.690138888887</v>
      </c>
      <c r="P3464" t="b">
        <v>0</v>
      </c>
      <c r="Q3464">
        <v>17</v>
      </c>
      <c r="R3464" s="6">
        <f>E3464/Q3464</f>
        <v>29.705882352941178</v>
      </c>
      <c r="S3464" t="b">
        <v>1</v>
      </c>
      <c r="T3464" t="s">
        <v>8271</v>
      </c>
      <c r="U3464" s="7" t="str">
        <f t="shared" si="163"/>
        <v>theater</v>
      </c>
      <c r="V3464" t="str">
        <f t="shared" si="164"/>
        <v>plays</v>
      </c>
    </row>
    <row r="3465" spans="1:22" ht="46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5">
        <f t="shared" si="162"/>
        <v>1.0338000000000001</v>
      </c>
      <c r="G3465" t="s">
        <v>8219</v>
      </c>
      <c r="H3465" t="s">
        <v>8229</v>
      </c>
      <c r="I3465" t="s">
        <v>8251</v>
      </c>
      <c r="J3465">
        <v>1476158340</v>
      </c>
      <c r="K3465" s="11">
        <f>(Table1[[#This Row],[deadline]]/86400)+25569+(-5/24)</f>
        <v>42653.957638888889</v>
      </c>
      <c r="L3465">
        <v>1472594585</v>
      </c>
      <c r="M3465" s="11">
        <f>(Table1[[#This Row],[launched_at]]/86400)+25569+(-5/24)</f>
        <v>42612.710474537038</v>
      </c>
      <c r="N3465" s="12">
        <f>Table1[[#This Row],[Date Created Conversion]]</f>
        <v>42612.710474537038</v>
      </c>
      <c r="O3465" s="13">
        <f>Table1[[#This Row],[Date Created Conversion]]</f>
        <v>42612.710474537038</v>
      </c>
      <c r="P3465" t="b">
        <v>0</v>
      </c>
      <c r="Q3465">
        <v>114</v>
      </c>
      <c r="R3465" s="6">
        <f>E3465/Q3465</f>
        <v>90.684210526315795</v>
      </c>
      <c r="S3465" t="b">
        <v>1</v>
      </c>
      <c r="T3465" t="s">
        <v>8271</v>
      </c>
      <c r="U3465" s="7" t="str">
        <f t="shared" si="163"/>
        <v>theater</v>
      </c>
      <c r="V3465" t="str">
        <f t="shared" si="164"/>
        <v>plays</v>
      </c>
    </row>
    <row r="3466" spans="1:22" ht="46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5">
        <f t="shared" si="162"/>
        <v>1.023236</v>
      </c>
      <c r="G3466" t="s">
        <v>8219</v>
      </c>
      <c r="H3466" t="s">
        <v>8224</v>
      </c>
      <c r="I3466" t="s">
        <v>8246</v>
      </c>
      <c r="J3466">
        <v>1471921637</v>
      </c>
      <c r="K3466" s="11">
        <f>(Table1[[#This Row],[deadline]]/86400)+25569+(-5/24)</f>
        <v>42604.921724537031</v>
      </c>
      <c r="L3466">
        <v>1469329637</v>
      </c>
      <c r="M3466" s="11">
        <f>(Table1[[#This Row],[launched_at]]/86400)+25569+(-5/24)</f>
        <v>42574.921724537031</v>
      </c>
      <c r="N3466" s="12">
        <f>Table1[[#This Row],[Date Created Conversion]]</f>
        <v>42574.921724537031</v>
      </c>
      <c r="O3466" s="13">
        <f>Table1[[#This Row],[Date Created Conversion]]</f>
        <v>42574.921724537031</v>
      </c>
      <c r="P3466" t="b">
        <v>0</v>
      </c>
      <c r="Q3466">
        <v>93</v>
      </c>
      <c r="R3466" s="6">
        <f>E3466/Q3466</f>
        <v>55.012688172043013</v>
      </c>
      <c r="S3466" t="b">
        <v>1</v>
      </c>
      <c r="T3466" t="s">
        <v>8271</v>
      </c>
      <c r="U3466" s="7" t="str">
        <f t="shared" si="163"/>
        <v>theater</v>
      </c>
      <c r="V3466" t="str">
        <f t="shared" si="164"/>
        <v>plays</v>
      </c>
    </row>
    <row r="3467" spans="1:22" ht="46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5">
        <f t="shared" si="162"/>
        <v>1.03</v>
      </c>
      <c r="G3467" t="s">
        <v>8219</v>
      </c>
      <c r="H3467" t="s">
        <v>8225</v>
      </c>
      <c r="I3467" t="s">
        <v>8247</v>
      </c>
      <c r="J3467">
        <v>1439136000</v>
      </c>
      <c r="K3467" s="11">
        <f>(Table1[[#This Row],[deadline]]/86400)+25569+(-5/24)</f>
        <v>42225.458333333336</v>
      </c>
      <c r="L3467">
        <v>1436972472</v>
      </c>
      <c r="M3467" s="11">
        <f>(Table1[[#This Row],[launched_at]]/86400)+25569+(-5/24)</f>
        <v>42200.417499999996</v>
      </c>
      <c r="N3467" s="12">
        <f>Table1[[#This Row],[Date Created Conversion]]</f>
        <v>42200.417499999996</v>
      </c>
      <c r="O3467" s="13">
        <f>Table1[[#This Row],[Date Created Conversion]]</f>
        <v>42200.417499999996</v>
      </c>
      <c r="P3467" t="b">
        <v>0</v>
      </c>
      <c r="Q3467">
        <v>36</v>
      </c>
      <c r="R3467" s="6">
        <f>E3467/Q3467</f>
        <v>57.222222222222221</v>
      </c>
      <c r="S3467" t="b">
        <v>1</v>
      </c>
      <c r="T3467" t="s">
        <v>8271</v>
      </c>
      <c r="U3467" s="7" t="str">
        <f t="shared" si="163"/>
        <v>theater</v>
      </c>
      <c r="V3467" t="str">
        <f t="shared" si="164"/>
        <v>plays</v>
      </c>
    </row>
    <row r="3468" spans="1:22" ht="3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5">
        <f t="shared" si="162"/>
        <v>1.2714285714285714</v>
      </c>
      <c r="G3468" t="s">
        <v>8219</v>
      </c>
      <c r="H3468" t="s">
        <v>8224</v>
      </c>
      <c r="I3468" t="s">
        <v>8246</v>
      </c>
      <c r="J3468">
        <v>1461108450</v>
      </c>
      <c r="K3468" s="11">
        <f>(Table1[[#This Row],[deadline]]/86400)+25569+(-5/24)</f>
        <v>42479.769097222219</v>
      </c>
      <c r="L3468">
        <v>1455928050</v>
      </c>
      <c r="M3468" s="11">
        <f>(Table1[[#This Row],[launched_at]]/86400)+25569+(-5/24)</f>
        <v>42419.810763888883</v>
      </c>
      <c r="N3468" s="12">
        <f>Table1[[#This Row],[Date Created Conversion]]</f>
        <v>42419.810763888883</v>
      </c>
      <c r="O3468" s="13">
        <f>Table1[[#This Row],[Date Created Conversion]]</f>
        <v>42419.810763888883</v>
      </c>
      <c r="P3468" t="b">
        <v>0</v>
      </c>
      <c r="Q3468">
        <v>61</v>
      </c>
      <c r="R3468" s="6">
        <f>E3468/Q3468</f>
        <v>72.950819672131146</v>
      </c>
      <c r="S3468" t="b">
        <v>1</v>
      </c>
      <c r="T3468" t="s">
        <v>8271</v>
      </c>
      <c r="U3468" s="7" t="str">
        <f t="shared" si="163"/>
        <v>theater</v>
      </c>
      <c r="V3468" t="str">
        <f t="shared" si="164"/>
        <v>plays</v>
      </c>
    </row>
    <row r="3469" spans="1:22" ht="18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5">
        <f t="shared" si="162"/>
        <v>1.01</v>
      </c>
      <c r="G3469" t="s">
        <v>8219</v>
      </c>
      <c r="H3469" t="s">
        <v>8224</v>
      </c>
      <c r="I3469" t="s">
        <v>8246</v>
      </c>
      <c r="J3469">
        <v>1426864032</v>
      </c>
      <c r="K3469" s="11">
        <f>(Table1[[#This Row],[deadline]]/86400)+25569+(-5/24)</f>
        <v>42083.421666666669</v>
      </c>
      <c r="L3469">
        <v>1424275632</v>
      </c>
      <c r="M3469" s="11">
        <f>(Table1[[#This Row],[launched_at]]/86400)+25569+(-5/24)</f>
        <v>42053.463333333326</v>
      </c>
      <c r="N3469" s="12">
        <f>Table1[[#This Row],[Date Created Conversion]]</f>
        <v>42053.463333333326</v>
      </c>
      <c r="O3469" s="13">
        <f>Table1[[#This Row],[Date Created Conversion]]</f>
        <v>42053.463333333326</v>
      </c>
      <c r="P3469" t="b">
        <v>0</v>
      </c>
      <c r="Q3469">
        <v>47</v>
      </c>
      <c r="R3469" s="6">
        <f>E3469/Q3469</f>
        <v>64.468085106382972</v>
      </c>
      <c r="S3469" t="b">
        <v>1</v>
      </c>
      <c r="T3469" t="s">
        <v>8271</v>
      </c>
      <c r="U3469" s="7" t="str">
        <f t="shared" si="163"/>
        <v>theater</v>
      </c>
      <c r="V3469" t="str">
        <f t="shared" si="164"/>
        <v>plays</v>
      </c>
    </row>
    <row r="3470" spans="1:22" ht="46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5">
        <f t="shared" si="162"/>
        <v>1.2178</v>
      </c>
      <c r="G3470" t="s">
        <v>8219</v>
      </c>
      <c r="H3470" t="s">
        <v>8224</v>
      </c>
      <c r="I3470" t="s">
        <v>8246</v>
      </c>
      <c r="J3470">
        <v>1474426800</v>
      </c>
      <c r="K3470" s="11">
        <f>(Table1[[#This Row],[deadline]]/86400)+25569+(-5/24)</f>
        <v>42633.916666666664</v>
      </c>
      <c r="L3470">
        <v>1471976529</v>
      </c>
      <c r="M3470" s="11">
        <f>(Table1[[#This Row],[launched_at]]/86400)+25569+(-5/24)</f>
        <v>42605.55704861111</v>
      </c>
      <c r="N3470" s="12">
        <f>Table1[[#This Row],[Date Created Conversion]]</f>
        <v>42605.55704861111</v>
      </c>
      <c r="O3470" s="13">
        <f>Table1[[#This Row],[Date Created Conversion]]</f>
        <v>42605.55704861111</v>
      </c>
      <c r="P3470" t="b">
        <v>0</v>
      </c>
      <c r="Q3470">
        <v>17</v>
      </c>
      <c r="R3470" s="6">
        <f>E3470/Q3470</f>
        <v>716.35294117647061</v>
      </c>
      <c r="S3470" t="b">
        <v>1</v>
      </c>
      <c r="T3470" t="s">
        <v>8271</v>
      </c>
      <c r="U3470" s="7" t="str">
        <f t="shared" si="163"/>
        <v>theater</v>
      </c>
      <c r="V3470" t="str">
        <f t="shared" si="164"/>
        <v>plays</v>
      </c>
    </row>
    <row r="3471" spans="1:22" ht="46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5">
        <f t="shared" si="162"/>
        <v>1.1339285714285714</v>
      </c>
      <c r="G3471" t="s">
        <v>8219</v>
      </c>
      <c r="H3471" t="s">
        <v>8224</v>
      </c>
      <c r="I3471" t="s">
        <v>8246</v>
      </c>
      <c r="J3471">
        <v>1461857045</v>
      </c>
      <c r="K3471" s="11">
        <f>(Table1[[#This Row],[deadline]]/86400)+25569+(-5/24)</f>
        <v>42488.433391203704</v>
      </c>
      <c r="L3471">
        <v>1459265045</v>
      </c>
      <c r="M3471" s="11">
        <f>(Table1[[#This Row],[launched_at]]/86400)+25569+(-5/24)</f>
        <v>42458.433391203704</v>
      </c>
      <c r="N3471" s="12">
        <f>Table1[[#This Row],[Date Created Conversion]]</f>
        <v>42458.433391203704</v>
      </c>
      <c r="O3471" s="13">
        <f>Table1[[#This Row],[Date Created Conversion]]</f>
        <v>42458.433391203704</v>
      </c>
      <c r="P3471" t="b">
        <v>0</v>
      </c>
      <c r="Q3471">
        <v>63</v>
      </c>
      <c r="R3471" s="6">
        <f>E3471/Q3471</f>
        <v>50.396825396825399</v>
      </c>
      <c r="S3471" t="b">
        <v>1</v>
      </c>
      <c r="T3471" t="s">
        <v>8271</v>
      </c>
      <c r="U3471" s="7" t="str">
        <f t="shared" si="163"/>
        <v>theater</v>
      </c>
      <c r="V3471" t="str">
        <f t="shared" si="164"/>
        <v>plays</v>
      </c>
    </row>
    <row r="3472" spans="1:22" ht="3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5">
        <f t="shared" si="162"/>
        <v>1.5</v>
      </c>
      <c r="G3472" t="s">
        <v>8219</v>
      </c>
      <c r="H3472" t="s">
        <v>8224</v>
      </c>
      <c r="I3472" t="s">
        <v>8246</v>
      </c>
      <c r="J3472">
        <v>1468618680</v>
      </c>
      <c r="K3472" s="11">
        <f>(Table1[[#This Row],[deadline]]/86400)+25569+(-5/24)</f>
        <v>42566.693055555552</v>
      </c>
      <c r="L3472">
        <v>1465345902</v>
      </c>
      <c r="M3472" s="11">
        <f>(Table1[[#This Row],[launched_at]]/86400)+25569+(-5/24)</f>
        <v>42528.813680555548</v>
      </c>
      <c r="N3472" s="12">
        <f>Table1[[#This Row],[Date Created Conversion]]</f>
        <v>42528.813680555548</v>
      </c>
      <c r="O3472" s="13">
        <f>Table1[[#This Row],[Date Created Conversion]]</f>
        <v>42528.813680555548</v>
      </c>
      <c r="P3472" t="b">
        <v>0</v>
      </c>
      <c r="Q3472">
        <v>9</v>
      </c>
      <c r="R3472" s="6">
        <f>E3472/Q3472</f>
        <v>41.666666666666664</v>
      </c>
      <c r="S3472" t="b">
        <v>1</v>
      </c>
      <c r="T3472" t="s">
        <v>8271</v>
      </c>
      <c r="U3472" s="7" t="str">
        <f t="shared" si="163"/>
        <v>theater</v>
      </c>
      <c r="V3472" t="str">
        <f t="shared" si="164"/>
        <v>plays</v>
      </c>
    </row>
    <row r="3473" spans="1:22" ht="46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5">
        <f t="shared" si="162"/>
        <v>2.1459999999999999</v>
      </c>
      <c r="G3473" t="s">
        <v>8219</v>
      </c>
      <c r="H3473" t="s">
        <v>8225</v>
      </c>
      <c r="I3473" t="s">
        <v>8247</v>
      </c>
      <c r="J3473">
        <v>1409515200</v>
      </c>
      <c r="K3473" s="11">
        <f>(Table1[[#This Row],[deadline]]/86400)+25569+(-5/24)</f>
        <v>41882.625</v>
      </c>
      <c r="L3473">
        <v>1405971690</v>
      </c>
      <c r="M3473" s="11">
        <f>(Table1[[#This Row],[launched_at]]/86400)+25569+(-5/24)</f>
        <v>41841.61215277778</v>
      </c>
      <c r="N3473" s="12">
        <f>Table1[[#This Row],[Date Created Conversion]]</f>
        <v>41841.61215277778</v>
      </c>
      <c r="O3473" s="13">
        <f>Table1[[#This Row],[Date Created Conversion]]</f>
        <v>41841.61215277778</v>
      </c>
      <c r="P3473" t="b">
        <v>0</v>
      </c>
      <c r="Q3473">
        <v>30</v>
      </c>
      <c r="R3473" s="6">
        <f>E3473/Q3473</f>
        <v>35.766666666666666</v>
      </c>
      <c r="S3473" t="b">
        <v>1</v>
      </c>
      <c r="T3473" t="s">
        <v>8271</v>
      </c>
      <c r="U3473" s="7" t="str">
        <f t="shared" si="163"/>
        <v>theater</v>
      </c>
      <c r="V3473" t="str">
        <f t="shared" si="164"/>
        <v>plays</v>
      </c>
    </row>
    <row r="3474" spans="1:22" ht="46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5">
        <f t="shared" si="162"/>
        <v>1.0205</v>
      </c>
      <c r="G3474" t="s">
        <v>8219</v>
      </c>
      <c r="H3474" t="s">
        <v>8224</v>
      </c>
      <c r="I3474" t="s">
        <v>8246</v>
      </c>
      <c r="J3474">
        <v>1415253540</v>
      </c>
      <c r="K3474" s="11">
        <f>(Table1[[#This Row],[deadline]]/86400)+25569+(-5/24)</f>
        <v>41949.040972222218</v>
      </c>
      <c r="L3474">
        <v>1413432331</v>
      </c>
      <c r="M3474" s="11">
        <f>(Table1[[#This Row],[launched_at]]/86400)+25569+(-5/24)</f>
        <v>41927.962164351848</v>
      </c>
      <c r="N3474" s="12">
        <f>Table1[[#This Row],[Date Created Conversion]]</f>
        <v>41927.962164351848</v>
      </c>
      <c r="O3474" s="13">
        <f>Table1[[#This Row],[Date Created Conversion]]</f>
        <v>41927.962164351848</v>
      </c>
      <c r="P3474" t="b">
        <v>0</v>
      </c>
      <c r="Q3474">
        <v>23</v>
      </c>
      <c r="R3474" s="6">
        <f>E3474/Q3474</f>
        <v>88.739130434782609</v>
      </c>
      <c r="S3474" t="b">
        <v>1</v>
      </c>
      <c r="T3474" t="s">
        <v>8271</v>
      </c>
      <c r="U3474" s="7" t="str">
        <f t="shared" si="163"/>
        <v>theater</v>
      </c>
      <c r="V3474" t="str">
        <f t="shared" si="164"/>
        <v>plays</v>
      </c>
    </row>
    <row r="3475" spans="1:22" ht="46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5">
        <f t="shared" si="162"/>
        <v>1</v>
      </c>
      <c r="G3475" t="s">
        <v>8219</v>
      </c>
      <c r="H3475" t="s">
        <v>8224</v>
      </c>
      <c r="I3475" t="s">
        <v>8246</v>
      </c>
      <c r="J3475">
        <v>1426883220</v>
      </c>
      <c r="K3475" s="11">
        <f>(Table1[[#This Row],[deadline]]/86400)+25569+(-5/24)</f>
        <v>42083.643749999996</v>
      </c>
      <c r="L3475">
        <v>1425067296</v>
      </c>
      <c r="M3475" s="11">
        <f>(Table1[[#This Row],[launched_at]]/86400)+25569+(-5/24)</f>
        <v>42062.626111111109</v>
      </c>
      <c r="N3475" s="12">
        <f>Table1[[#This Row],[Date Created Conversion]]</f>
        <v>42062.626111111109</v>
      </c>
      <c r="O3475" s="13">
        <f>Table1[[#This Row],[Date Created Conversion]]</f>
        <v>42062.626111111109</v>
      </c>
      <c r="P3475" t="b">
        <v>0</v>
      </c>
      <c r="Q3475">
        <v>33</v>
      </c>
      <c r="R3475" s="6">
        <f>E3475/Q3475</f>
        <v>148.4848484848485</v>
      </c>
      <c r="S3475" t="b">
        <v>1</v>
      </c>
      <c r="T3475" t="s">
        <v>8271</v>
      </c>
      <c r="U3475" s="7" t="str">
        <f t="shared" si="163"/>
        <v>theater</v>
      </c>
      <c r="V3475" t="str">
        <f t="shared" si="164"/>
        <v>plays</v>
      </c>
    </row>
    <row r="3476" spans="1:22" ht="46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5">
        <f t="shared" si="162"/>
        <v>1.01</v>
      </c>
      <c r="G3476" t="s">
        <v>8219</v>
      </c>
      <c r="H3476" t="s">
        <v>8225</v>
      </c>
      <c r="I3476" t="s">
        <v>8247</v>
      </c>
      <c r="J3476">
        <v>1469016131</v>
      </c>
      <c r="K3476" s="11">
        <f>(Table1[[#This Row],[deadline]]/86400)+25569+(-5/24)</f>
        <v>42571.293182870366</v>
      </c>
      <c r="L3476">
        <v>1466424131</v>
      </c>
      <c r="M3476" s="11">
        <f>(Table1[[#This Row],[launched_at]]/86400)+25569+(-5/24)</f>
        <v>42541.293182870366</v>
      </c>
      <c r="N3476" s="12">
        <f>Table1[[#This Row],[Date Created Conversion]]</f>
        <v>42541.293182870366</v>
      </c>
      <c r="O3476" s="13">
        <f>Table1[[#This Row],[Date Created Conversion]]</f>
        <v>42541.293182870366</v>
      </c>
      <c r="P3476" t="b">
        <v>0</v>
      </c>
      <c r="Q3476">
        <v>39</v>
      </c>
      <c r="R3476" s="6">
        <f>E3476/Q3476</f>
        <v>51.794871794871796</v>
      </c>
      <c r="S3476" t="b">
        <v>1</v>
      </c>
      <c r="T3476" t="s">
        <v>8271</v>
      </c>
      <c r="U3476" s="7" t="str">
        <f t="shared" si="163"/>
        <v>theater</v>
      </c>
      <c r="V3476" t="str">
        <f t="shared" si="164"/>
        <v>plays</v>
      </c>
    </row>
    <row r="3477" spans="1:22" ht="46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5">
        <f t="shared" si="162"/>
        <v>1.1333333333333333</v>
      </c>
      <c r="G3477" t="s">
        <v>8219</v>
      </c>
      <c r="H3477" t="s">
        <v>8225</v>
      </c>
      <c r="I3477" t="s">
        <v>8247</v>
      </c>
      <c r="J3477">
        <v>1414972800</v>
      </c>
      <c r="K3477" s="11">
        <f>(Table1[[#This Row],[deadline]]/86400)+25569+(-5/24)</f>
        <v>41945.791666666664</v>
      </c>
      <c r="L3477">
        <v>1412629704</v>
      </c>
      <c r="M3477" s="11">
        <f>(Table1[[#This Row],[launched_at]]/86400)+25569+(-5/24)</f>
        <v>41918.672499999993</v>
      </c>
      <c r="N3477" s="12">
        <f>Table1[[#This Row],[Date Created Conversion]]</f>
        <v>41918.672499999993</v>
      </c>
      <c r="O3477" s="13">
        <f>Table1[[#This Row],[Date Created Conversion]]</f>
        <v>41918.672499999993</v>
      </c>
      <c r="P3477" t="b">
        <v>0</v>
      </c>
      <c r="Q3477">
        <v>17</v>
      </c>
      <c r="R3477" s="6">
        <f>E3477/Q3477</f>
        <v>20</v>
      </c>
      <c r="S3477" t="b">
        <v>1</v>
      </c>
      <c r="T3477" t="s">
        <v>8271</v>
      </c>
      <c r="U3477" s="7" t="str">
        <f t="shared" si="163"/>
        <v>theater</v>
      </c>
      <c r="V3477" t="str">
        <f t="shared" si="164"/>
        <v>plays</v>
      </c>
    </row>
    <row r="3478" spans="1:22" ht="46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5">
        <f t="shared" si="162"/>
        <v>1.04</v>
      </c>
      <c r="G3478" t="s">
        <v>8219</v>
      </c>
      <c r="H3478" t="s">
        <v>8224</v>
      </c>
      <c r="I3478" t="s">
        <v>8246</v>
      </c>
      <c r="J3478">
        <v>1414378800</v>
      </c>
      <c r="K3478" s="11">
        <f>(Table1[[#This Row],[deadline]]/86400)+25569+(-5/24)</f>
        <v>41938.916666666664</v>
      </c>
      <c r="L3478">
        <v>1412836990</v>
      </c>
      <c r="M3478" s="11">
        <f>(Table1[[#This Row],[launched_at]]/86400)+25569+(-5/24)</f>
        <v>41921.071643518517</v>
      </c>
      <c r="N3478" s="12">
        <f>Table1[[#This Row],[Date Created Conversion]]</f>
        <v>41921.071643518517</v>
      </c>
      <c r="O3478" s="13">
        <f>Table1[[#This Row],[Date Created Conversion]]</f>
        <v>41921.071643518517</v>
      </c>
      <c r="P3478" t="b">
        <v>0</v>
      </c>
      <c r="Q3478">
        <v>6</v>
      </c>
      <c r="R3478" s="6">
        <f>E3478/Q3478</f>
        <v>52</v>
      </c>
      <c r="S3478" t="b">
        <v>1</v>
      </c>
      <c r="T3478" t="s">
        <v>8271</v>
      </c>
      <c r="U3478" s="7" t="str">
        <f t="shared" si="163"/>
        <v>theater</v>
      </c>
      <c r="V3478" t="str">
        <f t="shared" si="164"/>
        <v>plays</v>
      </c>
    </row>
    <row r="3479" spans="1:22" ht="46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5">
        <f t="shared" si="162"/>
        <v>1.1533333333333333</v>
      </c>
      <c r="G3479" t="s">
        <v>8219</v>
      </c>
      <c r="H3479" t="s">
        <v>8224</v>
      </c>
      <c r="I3479" t="s">
        <v>8246</v>
      </c>
      <c r="J3479">
        <v>1431831600</v>
      </c>
      <c r="K3479" s="11">
        <f>(Table1[[#This Row],[deadline]]/86400)+25569+(-5/24)</f>
        <v>42140.916666666664</v>
      </c>
      <c r="L3479">
        <v>1430761243</v>
      </c>
      <c r="M3479" s="11">
        <f>(Table1[[#This Row],[launched_at]]/86400)+25569+(-5/24)</f>
        <v>42128.528275462959</v>
      </c>
      <c r="N3479" s="12">
        <f>Table1[[#This Row],[Date Created Conversion]]</f>
        <v>42128.528275462959</v>
      </c>
      <c r="O3479" s="13">
        <f>Table1[[#This Row],[Date Created Conversion]]</f>
        <v>42128.528275462959</v>
      </c>
      <c r="P3479" t="b">
        <v>0</v>
      </c>
      <c r="Q3479">
        <v>39</v>
      </c>
      <c r="R3479" s="6">
        <f>E3479/Q3479</f>
        <v>53.230769230769234</v>
      </c>
      <c r="S3479" t="b">
        <v>1</v>
      </c>
      <c r="T3479" t="s">
        <v>8271</v>
      </c>
      <c r="U3479" s="7" t="str">
        <f t="shared" si="163"/>
        <v>theater</v>
      </c>
      <c r="V3479" t="str">
        <f t="shared" si="164"/>
        <v>plays</v>
      </c>
    </row>
    <row r="3480" spans="1:22" ht="46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5">
        <f t="shared" si="162"/>
        <v>1.1285000000000001</v>
      </c>
      <c r="G3480" t="s">
        <v>8219</v>
      </c>
      <c r="H3480" t="s">
        <v>8224</v>
      </c>
      <c r="I3480" t="s">
        <v>8246</v>
      </c>
      <c r="J3480">
        <v>1426539600</v>
      </c>
      <c r="K3480" s="11">
        <f>(Table1[[#This Row],[deadline]]/86400)+25569+(-5/24)</f>
        <v>42079.666666666664</v>
      </c>
      <c r="L3480">
        <v>1424296822</v>
      </c>
      <c r="M3480" s="11">
        <f>(Table1[[#This Row],[launched_at]]/86400)+25569+(-5/24)</f>
        <v>42053.708587962959</v>
      </c>
      <c r="N3480" s="12">
        <f>Table1[[#This Row],[Date Created Conversion]]</f>
        <v>42053.708587962959</v>
      </c>
      <c r="O3480" s="13">
        <f>Table1[[#This Row],[Date Created Conversion]]</f>
        <v>42053.708587962959</v>
      </c>
      <c r="P3480" t="b">
        <v>0</v>
      </c>
      <c r="Q3480">
        <v>57</v>
      </c>
      <c r="R3480" s="6">
        <f>E3480/Q3480</f>
        <v>39.596491228070178</v>
      </c>
      <c r="S3480" t="b">
        <v>1</v>
      </c>
      <c r="T3480" t="s">
        <v>8271</v>
      </c>
      <c r="U3480" s="7" t="str">
        <f t="shared" si="163"/>
        <v>theater</v>
      </c>
      <c r="V3480" t="str">
        <f t="shared" si="164"/>
        <v>plays</v>
      </c>
    </row>
    <row r="3481" spans="1:22" ht="46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5">
        <f t="shared" si="162"/>
        <v>1.2786666666666666</v>
      </c>
      <c r="G3481" t="s">
        <v>8219</v>
      </c>
      <c r="H3481" t="s">
        <v>8225</v>
      </c>
      <c r="I3481" t="s">
        <v>8247</v>
      </c>
      <c r="J3481">
        <v>1403382680</v>
      </c>
      <c r="K3481" s="11">
        <f>(Table1[[#This Row],[deadline]]/86400)+25569+(-5/24)</f>
        <v>41811.64675925926</v>
      </c>
      <c r="L3481">
        <v>1400790680</v>
      </c>
      <c r="M3481" s="11">
        <f>(Table1[[#This Row],[launched_at]]/86400)+25569+(-5/24)</f>
        <v>41781.64675925926</v>
      </c>
      <c r="N3481" s="12">
        <f>Table1[[#This Row],[Date Created Conversion]]</f>
        <v>41781.64675925926</v>
      </c>
      <c r="O3481" s="13">
        <f>Table1[[#This Row],[Date Created Conversion]]</f>
        <v>41781.64675925926</v>
      </c>
      <c r="P3481" t="b">
        <v>0</v>
      </c>
      <c r="Q3481">
        <v>56</v>
      </c>
      <c r="R3481" s="6">
        <f>E3481/Q3481</f>
        <v>34.25</v>
      </c>
      <c r="S3481" t="b">
        <v>1</v>
      </c>
      <c r="T3481" t="s">
        <v>8271</v>
      </c>
      <c r="U3481" s="7" t="str">
        <f t="shared" si="163"/>
        <v>theater</v>
      </c>
      <c r="V3481" t="str">
        <f t="shared" si="164"/>
        <v>plays</v>
      </c>
    </row>
    <row r="3482" spans="1:22" ht="46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5">
        <f t="shared" si="162"/>
        <v>1.4266666666666667</v>
      </c>
      <c r="G3482" t="s">
        <v>8219</v>
      </c>
      <c r="H3482" t="s">
        <v>8224</v>
      </c>
      <c r="I3482" t="s">
        <v>8246</v>
      </c>
      <c r="J3482">
        <v>1436562000</v>
      </c>
      <c r="K3482" s="11">
        <f>(Table1[[#This Row],[deadline]]/86400)+25569+(-5/24)</f>
        <v>42195.666666666664</v>
      </c>
      <c r="L3482">
        <v>1434440227</v>
      </c>
      <c r="M3482" s="11">
        <f>(Table1[[#This Row],[launched_at]]/86400)+25569+(-5/24)</f>
        <v>42171.109108796292</v>
      </c>
      <c r="N3482" s="12">
        <f>Table1[[#This Row],[Date Created Conversion]]</f>
        <v>42171.109108796292</v>
      </c>
      <c r="O3482" s="13">
        <f>Table1[[#This Row],[Date Created Conversion]]</f>
        <v>42171.109108796292</v>
      </c>
      <c r="P3482" t="b">
        <v>0</v>
      </c>
      <c r="Q3482">
        <v>13</v>
      </c>
      <c r="R3482" s="6">
        <f>E3482/Q3482</f>
        <v>164.61538461538461</v>
      </c>
      <c r="S3482" t="b">
        <v>1</v>
      </c>
      <c r="T3482" t="s">
        <v>8271</v>
      </c>
      <c r="U3482" s="7" t="str">
        <f t="shared" si="163"/>
        <v>theater</v>
      </c>
      <c r="V3482" t="str">
        <f t="shared" si="164"/>
        <v>plays</v>
      </c>
    </row>
    <row r="3483" spans="1:22" ht="46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5">
        <f t="shared" si="162"/>
        <v>1.1879999999999999</v>
      </c>
      <c r="G3483" t="s">
        <v>8219</v>
      </c>
      <c r="H3483" t="s">
        <v>8226</v>
      </c>
      <c r="I3483" t="s">
        <v>8248</v>
      </c>
      <c r="J3483">
        <v>1420178188</v>
      </c>
      <c r="K3483" s="11">
        <f>(Table1[[#This Row],[deadline]]/86400)+25569+(-5/24)</f>
        <v>42006.039212962962</v>
      </c>
      <c r="L3483">
        <v>1418709388</v>
      </c>
      <c r="M3483" s="11">
        <f>(Table1[[#This Row],[launched_at]]/86400)+25569+(-5/24)</f>
        <v>41989.039212962962</v>
      </c>
      <c r="N3483" s="12">
        <f>Table1[[#This Row],[Date Created Conversion]]</f>
        <v>41989.039212962962</v>
      </c>
      <c r="O3483" s="13">
        <f>Table1[[#This Row],[Date Created Conversion]]</f>
        <v>41989.039212962962</v>
      </c>
      <c r="P3483" t="b">
        <v>0</v>
      </c>
      <c r="Q3483">
        <v>95</v>
      </c>
      <c r="R3483" s="6">
        <f>E3483/Q3483</f>
        <v>125.05263157894737</v>
      </c>
      <c r="S3483" t="b">
        <v>1</v>
      </c>
      <c r="T3483" t="s">
        <v>8271</v>
      </c>
      <c r="U3483" s="7" t="str">
        <f t="shared" si="163"/>
        <v>theater</v>
      </c>
      <c r="V3483" t="str">
        <f t="shared" si="164"/>
        <v>plays</v>
      </c>
    </row>
    <row r="3484" spans="1:22" ht="46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5">
        <f t="shared" si="162"/>
        <v>1.3833333333333333</v>
      </c>
      <c r="G3484" t="s">
        <v>8219</v>
      </c>
      <c r="H3484" t="s">
        <v>8225</v>
      </c>
      <c r="I3484" t="s">
        <v>8247</v>
      </c>
      <c r="J3484">
        <v>1404671466</v>
      </c>
      <c r="K3484" s="11">
        <f>(Table1[[#This Row],[deadline]]/86400)+25569+(-5/24)</f>
        <v>41826.563263888886</v>
      </c>
      <c r="L3484">
        <v>1402079466</v>
      </c>
      <c r="M3484" s="11">
        <f>(Table1[[#This Row],[launched_at]]/86400)+25569+(-5/24)</f>
        <v>41796.563263888886</v>
      </c>
      <c r="N3484" s="12">
        <f>Table1[[#This Row],[Date Created Conversion]]</f>
        <v>41796.563263888886</v>
      </c>
      <c r="O3484" s="13">
        <f>Table1[[#This Row],[Date Created Conversion]]</f>
        <v>41796.563263888886</v>
      </c>
      <c r="P3484" t="b">
        <v>0</v>
      </c>
      <c r="Q3484">
        <v>80</v>
      </c>
      <c r="R3484" s="6">
        <f>E3484/Q3484</f>
        <v>51.875</v>
      </c>
      <c r="S3484" t="b">
        <v>1</v>
      </c>
      <c r="T3484" t="s">
        <v>8271</v>
      </c>
      <c r="U3484" s="7" t="str">
        <f t="shared" si="163"/>
        <v>theater</v>
      </c>
      <c r="V3484" t="str">
        <f t="shared" si="164"/>
        <v>plays</v>
      </c>
    </row>
    <row r="3485" spans="1:22" ht="46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5">
        <f t="shared" si="162"/>
        <v>1.599402985074627</v>
      </c>
      <c r="G3485" t="s">
        <v>8219</v>
      </c>
      <c r="H3485" t="s">
        <v>8224</v>
      </c>
      <c r="I3485" t="s">
        <v>8246</v>
      </c>
      <c r="J3485">
        <v>1404403381</v>
      </c>
      <c r="K3485" s="11">
        <f>(Table1[[#This Row],[deadline]]/86400)+25569+(-5/24)</f>
        <v>41823.460428240738</v>
      </c>
      <c r="L3485">
        <v>1401811381</v>
      </c>
      <c r="M3485" s="11">
        <f>(Table1[[#This Row],[launched_at]]/86400)+25569+(-5/24)</f>
        <v>41793.460428240738</v>
      </c>
      <c r="N3485" s="12">
        <f>Table1[[#This Row],[Date Created Conversion]]</f>
        <v>41793.460428240738</v>
      </c>
      <c r="O3485" s="13">
        <f>Table1[[#This Row],[Date Created Conversion]]</f>
        <v>41793.460428240738</v>
      </c>
      <c r="P3485" t="b">
        <v>0</v>
      </c>
      <c r="Q3485">
        <v>133</v>
      </c>
      <c r="R3485" s="6">
        <f>E3485/Q3485</f>
        <v>40.285714285714285</v>
      </c>
      <c r="S3485" t="b">
        <v>1</v>
      </c>
      <c r="T3485" t="s">
        <v>8271</v>
      </c>
      <c r="U3485" s="7" t="str">
        <f t="shared" si="163"/>
        <v>theater</v>
      </c>
      <c r="V3485" t="str">
        <f t="shared" si="164"/>
        <v>plays</v>
      </c>
    </row>
    <row r="3486" spans="1:22" ht="46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5">
        <f t="shared" si="162"/>
        <v>1.1424000000000001</v>
      </c>
      <c r="G3486" t="s">
        <v>8219</v>
      </c>
      <c r="H3486" t="s">
        <v>8224</v>
      </c>
      <c r="I3486" t="s">
        <v>8246</v>
      </c>
      <c r="J3486">
        <v>1466014499</v>
      </c>
      <c r="K3486" s="11">
        <f>(Table1[[#This Row],[deadline]]/86400)+25569+(-5/24)</f>
        <v>42536.552071759252</v>
      </c>
      <c r="L3486">
        <v>1463422499</v>
      </c>
      <c r="M3486" s="11">
        <f>(Table1[[#This Row],[launched_at]]/86400)+25569+(-5/24)</f>
        <v>42506.552071759252</v>
      </c>
      <c r="N3486" s="12">
        <f>Table1[[#This Row],[Date Created Conversion]]</f>
        <v>42506.552071759252</v>
      </c>
      <c r="O3486" s="13">
        <f>Table1[[#This Row],[Date Created Conversion]]</f>
        <v>42506.552071759252</v>
      </c>
      <c r="P3486" t="b">
        <v>0</v>
      </c>
      <c r="Q3486">
        <v>44</v>
      </c>
      <c r="R3486" s="6">
        <f>E3486/Q3486</f>
        <v>64.909090909090907</v>
      </c>
      <c r="S3486" t="b">
        <v>1</v>
      </c>
      <c r="T3486" t="s">
        <v>8271</v>
      </c>
      <c r="U3486" s="7" t="str">
        <f t="shared" si="163"/>
        <v>theater</v>
      </c>
      <c r="V3486" t="str">
        <f t="shared" si="164"/>
        <v>plays</v>
      </c>
    </row>
    <row r="3487" spans="1:22" ht="46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5">
        <f t="shared" si="162"/>
        <v>1.0060606060606061</v>
      </c>
      <c r="G3487" t="s">
        <v>8219</v>
      </c>
      <c r="H3487" t="s">
        <v>8224</v>
      </c>
      <c r="I3487" t="s">
        <v>8246</v>
      </c>
      <c r="J3487">
        <v>1454431080</v>
      </c>
      <c r="K3487" s="11">
        <f>(Table1[[#This Row],[deadline]]/86400)+25569+(-5/24)</f>
        <v>42402.484722222223</v>
      </c>
      <c r="L3487">
        <v>1451839080</v>
      </c>
      <c r="M3487" s="11">
        <f>(Table1[[#This Row],[launched_at]]/86400)+25569+(-5/24)</f>
        <v>42372.484722222223</v>
      </c>
      <c r="N3487" s="12">
        <f>Table1[[#This Row],[Date Created Conversion]]</f>
        <v>42372.484722222223</v>
      </c>
      <c r="O3487" s="13">
        <f>Table1[[#This Row],[Date Created Conversion]]</f>
        <v>42372.484722222223</v>
      </c>
      <c r="P3487" t="b">
        <v>0</v>
      </c>
      <c r="Q3487">
        <v>30</v>
      </c>
      <c r="R3487" s="6">
        <f>E3487/Q3487</f>
        <v>55.333333333333336</v>
      </c>
      <c r="S3487" t="b">
        <v>1</v>
      </c>
      <c r="T3487" t="s">
        <v>8271</v>
      </c>
      <c r="U3487" s="7" t="str">
        <f t="shared" si="163"/>
        <v>theater</v>
      </c>
      <c r="V3487" t="str">
        <f t="shared" si="164"/>
        <v>plays</v>
      </c>
    </row>
    <row r="3488" spans="1:22" ht="46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5">
        <f t="shared" si="162"/>
        <v>1.552</v>
      </c>
      <c r="G3488" t="s">
        <v>8219</v>
      </c>
      <c r="H3488" t="s">
        <v>8224</v>
      </c>
      <c r="I3488" t="s">
        <v>8246</v>
      </c>
      <c r="J3488">
        <v>1433314740</v>
      </c>
      <c r="K3488" s="11">
        <f>(Table1[[#This Row],[deadline]]/86400)+25569+(-5/24)</f>
        <v>42158.082638888889</v>
      </c>
      <c r="L3488">
        <v>1430600401</v>
      </c>
      <c r="M3488" s="11">
        <f>(Table1[[#This Row],[launched_at]]/86400)+25569+(-5/24)</f>
        <v>42126.666678240734</v>
      </c>
      <c r="N3488" s="12">
        <f>Table1[[#This Row],[Date Created Conversion]]</f>
        <v>42126.666678240734</v>
      </c>
      <c r="O3488" s="13">
        <f>Table1[[#This Row],[Date Created Conversion]]</f>
        <v>42126.666678240734</v>
      </c>
      <c r="P3488" t="b">
        <v>0</v>
      </c>
      <c r="Q3488">
        <v>56</v>
      </c>
      <c r="R3488" s="6">
        <f>E3488/Q3488</f>
        <v>83.142857142857139</v>
      </c>
      <c r="S3488" t="b">
        <v>1</v>
      </c>
      <c r="T3488" t="s">
        <v>8271</v>
      </c>
      <c r="U3488" s="7" t="str">
        <f t="shared" si="163"/>
        <v>theater</v>
      </c>
      <c r="V3488" t="str">
        <f t="shared" si="164"/>
        <v>plays</v>
      </c>
    </row>
    <row r="3489" spans="1:22" ht="46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5">
        <f t="shared" si="162"/>
        <v>1.2775000000000001</v>
      </c>
      <c r="G3489" t="s">
        <v>8219</v>
      </c>
      <c r="H3489" t="s">
        <v>8225</v>
      </c>
      <c r="I3489" t="s">
        <v>8247</v>
      </c>
      <c r="J3489">
        <v>1435185252</v>
      </c>
      <c r="K3489" s="11">
        <f>(Table1[[#This Row],[deadline]]/86400)+25569+(-5/24)</f>
        <v>42179.732083333329</v>
      </c>
      <c r="L3489">
        <v>1432593252</v>
      </c>
      <c r="M3489" s="11">
        <f>(Table1[[#This Row],[launched_at]]/86400)+25569+(-5/24)</f>
        <v>42149.732083333329</v>
      </c>
      <c r="N3489" s="12">
        <f>Table1[[#This Row],[Date Created Conversion]]</f>
        <v>42149.732083333329</v>
      </c>
      <c r="O3489" s="13">
        <f>Table1[[#This Row],[Date Created Conversion]]</f>
        <v>42149.732083333329</v>
      </c>
      <c r="P3489" t="b">
        <v>0</v>
      </c>
      <c r="Q3489">
        <v>66</v>
      </c>
      <c r="R3489" s="6">
        <f>E3489/Q3489</f>
        <v>38.712121212121211</v>
      </c>
      <c r="S3489" t="b">
        <v>1</v>
      </c>
      <c r="T3489" t="s">
        <v>8271</v>
      </c>
      <c r="U3489" s="7" t="str">
        <f t="shared" si="163"/>
        <v>theater</v>
      </c>
      <c r="V3489" t="str">
        <f t="shared" si="164"/>
        <v>plays</v>
      </c>
    </row>
    <row r="3490" spans="1:22" ht="46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5">
        <f t="shared" si="162"/>
        <v>1.212</v>
      </c>
      <c r="G3490" t="s">
        <v>8219</v>
      </c>
      <c r="H3490" t="s">
        <v>8224</v>
      </c>
      <c r="I3490" t="s">
        <v>8246</v>
      </c>
      <c r="J3490">
        <v>1429286400</v>
      </c>
      <c r="K3490" s="11">
        <f>(Table1[[#This Row],[deadline]]/86400)+25569+(-5/24)</f>
        <v>42111.458333333336</v>
      </c>
      <c r="L3490">
        <v>1427221560</v>
      </c>
      <c r="M3490" s="11">
        <f>(Table1[[#This Row],[launched_at]]/86400)+25569+(-5/24)</f>
        <v>42087.55972222222</v>
      </c>
      <c r="N3490" s="12">
        <f>Table1[[#This Row],[Date Created Conversion]]</f>
        <v>42087.55972222222</v>
      </c>
      <c r="O3490" s="13">
        <f>Table1[[#This Row],[Date Created Conversion]]</f>
        <v>42087.55972222222</v>
      </c>
      <c r="P3490" t="b">
        <v>0</v>
      </c>
      <c r="Q3490">
        <v>29</v>
      </c>
      <c r="R3490" s="6">
        <f>E3490/Q3490</f>
        <v>125.37931034482759</v>
      </c>
      <c r="S3490" t="b">
        <v>1</v>
      </c>
      <c r="T3490" t="s">
        <v>8271</v>
      </c>
      <c r="U3490" s="7" t="str">
        <f t="shared" si="163"/>
        <v>theater</v>
      </c>
      <c r="V3490" t="str">
        <f t="shared" si="164"/>
        <v>plays</v>
      </c>
    </row>
    <row r="3491" spans="1:22" ht="46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5">
        <f t="shared" si="162"/>
        <v>1.127</v>
      </c>
      <c r="G3491" t="s">
        <v>8219</v>
      </c>
      <c r="H3491" t="s">
        <v>8225</v>
      </c>
      <c r="I3491" t="s">
        <v>8247</v>
      </c>
      <c r="J3491">
        <v>1400965200</v>
      </c>
      <c r="K3491" s="11">
        <f>(Table1[[#This Row],[deadline]]/86400)+25569+(-5/24)</f>
        <v>41783.666666666664</v>
      </c>
      <c r="L3491">
        <v>1398352531</v>
      </c>
      <c r="M3491" s="11">
        <f>(Table1[[#This Row],[launched_at]]/86400)+25569+(-5/24)</f>
        <v>41753.427442129629</v>
      </c>
      <c r="N3491" s="12">
        <f>Table1[[#This Row],[Date Created Conversion]]</f>
        <v>41753.427442129629</v>
      </c>
      <c r="O3491" s="13">
        <f>Table1[[#This Row],[Date Created Conversion]]</f>
        <v>41753.427442129629</v>
      </c>
      <c r="P3491" t="b">
        <v>0</v>
      </c>
      <c r="Q3491">
        <v>72</v>
      </c>
      <c r="R3491" s="6">
        <f>E3491/Q3491</f>
        <v>78.263888888888886</v>
      </c>
      <c r="S3491" t="b">
        <v>1</v>
      </c>
      <c r="T3491" t="s">
        <v>8271</v>
      </c>
      <c r="U3491" s="7" t="str">
        <f t="shared" si="163"/>
        <v>theater</v>
      </c>
      <c r="V3491" t="str">
        <f t="shared" si="164"/>
        <v>plays</v>
      </c>
    </row>
    <row r="3492" spans="1:22" ht="46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5">
        <f t="shared" si="162"/>
        <v>1.2749999999999999</v>
      </c>
      <c r="G3492" t="s">
        <v>8219</v>
      </c>
      <c r="H3492" t="s">
        <v>8224</v>
      </c>
      <c r="I3492" t="s">
        <v>8246</v>
      </c>
      <c r="J3492">
        <v>1460574924</v>
      </c>
      <c r="K3492" s="11">
        <f>(Table1[[#This Row],[deadline]]/86400)+25569+(-5/24)</f>
        <v>42473.594027777777</v>
      </c>
      <c r="L3492">
        <v>1457982924</v>
      </c>
      <c r="M3492" s="11">
        <f>(Table1[[#This Row],[launched_at]]/86400)+25569+(-5/24)</f>
        <v>42443.594027777777</v>
      </c>
      <c r="N3492" s="12">
        <f>Table1[[#This Row],[Date Created Conversion]]</f>
        <v>42443.594027777777</v>
      </c>
      <c r="O3492" s="13">
        <f>Table1[[#This Row],[Date Created Conversion]]</f>
        <v>42443.594027777777</v>
      </c>
      <c r="P3492" t="b">
        <v>0</v>
      </c>
      <c r="Q3492">
        <v>27</v>
      </c>
      <c r="R3492" s="6">
        <f>E3492/Q3492</f>
        <v>47.222222222222221</v>
      </c>
      <c r="S3492" t="b">
        <v>1</v>
      </c>
      <c r="T3492" t="s">
        <v>8271</v>
      </c>
      <c r="U3492" s="7" t="str">
        <f t="shared" si="163"/>
        <v>theater</v>
      </c>
      <c r="V3492" t="str">
        <f t="shared" si="164"/>
        <v>plays</v>
      </c>
    </row>
    <row r="3493" spans="1:22" ht="46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5">
        <f t="shared" si="162"/>
        <v>1.5820000000000001</v>
      </c>
      <c r="G3493" t="s">
        <v>8219</v>
      </c>
      <c r="H3493" t="s">
        <v>8224</v>
      </c>
      <c r="I3493" t="s">
        <v>8246</v>
      </c>
      <c r="J3493">
        <v>1431928784</v>
      </c>
      <c r="K3493" s="11">
        <f>(Table1[[#This Row],[deadline]]/86400)+25569+(-5/24)</f>
        <v>42142.041481481479</v>
      </c>
      <c r="L3493">
        <v>1430114384</v>
      </c>
      <c r="M3493" s="11">
        <f>(Table1[[#This Row],[launched_at]]/86400)+25569+(-5/24)</f>
        <v>42121.041481481479</v>
      </c>
      <c r="N3493" s="12">
        <f>Table1[[#This Row],[Date Created Conversion]]</f>
        <v>42121.041481481479</v>
      </c>
      <c r="O3493" s="13">
        <f>Table1[[#This Row],[Date Created Conversion]]</f>
        <v>42121.041481481479</v>
      </c>
      <c r="P3493" t="b">
        <v>0</v>
      </c>
      <c r="Q3493">
        <v>10</v>
      </c>
      <c r="R3493" s="6">
        <f>E3493/Q3493</f>
        <v>79.099999999999994</v>
      </c>
      <c r="S3493" t="b">
        <v>1</v>
      </c>
      <c r="T3493" t="s">
        <v>8271</v>
      </c>
      <c r="U3493" s="7" t="str">
        <f t="shared" si="163"/>
        <v>theater</v>
      </c>
      <c r="V3493" t="str">
        <f t="shared" si="164"/>
        <v>plays</v>
      </c>
    </row>
    <row r="3494" spans="1:22" ht="46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5">
        <f t="shared" si="162"/>
        <v>1.0526894736842105</v>
      </c>
      <c r="G3494" t="s">
        <v>8219</v>
      </c>
      <c r="H3494" t="s">
        <v>8224</v>
      </c>
      <c r="I3494" t="s">
        <v>8246</v>
      </c>
      <c r="J3494">
        <v>1445818397</v>
      </c>
      <c r="K3494" s="11">
        <f>(Table1[[#This Row],[deadline]]/86400)+25569+(-5/24)</f>
        <v>42302.800891203697</v>
      </c>
      <c r="L3494">
        <v>1442794397</v>
      </c>
      <c r="M3494" s="11">
        <f>(Table1[[#This Row],[launched_at]]/86400)+25569+(-5/24)</f>
        <v>42267.800891203697</v>
      </c>
      <c r="N3494" s="12">
        <f>Table1[[#This Row],[Date Created Conversion]]</f>
        <v>42267.800891203697</v>
      </c>
      <c r="O3494" s="13">
        <f>Table1[[#This Row],[Date Created Conversion]]</f>
        <v>42267.800891203697</v>
      </c>
      <c r="P3494" t="b">
        <v>0</v>
      </c>
      <c r="Q3494">
        <v>35</v>
      </c>
      <c r="R3494" s="6">
        <f>E3494/Q3494</f>
        <v>114.29199999999999</v>
      </c>
      <c r="S3494" t="b">
        <v>1</v>
      </c>
      <c r="T3494" t="s">
        <v>8271</v>
      </c>
      <c r="U3494" s="7" t="str">
        <f t="shared" si="163"/>
        <v>theater</v>
      </c>
      <c r="V3494" t="str">
        <f t="shared" si="164"/>
        <v>plays</v>
      </c>
    </row>
    <row r="3495" spans="1:22" ht="46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5">
        <f t="shared" si="162"/>
        <v>1</v>
      </c>
      <c r="G3495" t="s">
        <v>8219</v>
      </c>
      <c r="H3495" t="s">
        <v>8224</v>
      </c>
      <c r="I3495" t="s">
        <v>8246</v>
      </c>
      <c r="J3495">
        <v>1408252260</v>
      </c>
      <c r="K3495" s="11">
        <f>(Table1[[#This Row],[deadline]]/86400)+25569+(-5/24)</f>
        <v>41868.007638888885</v>
      </c>
      <c r="L3495">
        <v>1406580436</v>
      </c>
      <c r="M3495" s="11">
        <f>(Table1[[#This Row],[launched_at]]/86400)+25569+(-5/24)</f>
        <v>41848.657824074071</v>
      </c>
      <c r="N3495" s="12">
        <f>Table1[[#This Row],[Date Created Conversion]]</f>
        <v>41848.657824074071</v>
      </c>
      <c r="O3495" s="13">
        <f>Table1[[#This Row],[Date Created Conversion]]</f>
        <v>41848.657824074071</v>
      </c>
      <c r="P3495" t="b">
        <v>0</v>
      </c>
      <c r="Q3495">
        <v>29</v>
      </c>
      <c r="R3495" s="6">
        <f>E3495/Q3495</f>
        <v>51.724137931034484</v>
      </c>
      <c r="S3495" t="b">
        <v>1</v>
      </c>
      <c r="T3495" t="s">
        <v>8271</v>
      </c>
      <c r="U3495" s="7" t="str">
        <f t="shared" si="163"/>
        <v>theater</v>
      </c>
      <c r="V3495" t="str">
        <f t="shared" si="164"/>
        <v>plays</v>
      </c>
    </row>
    <row r="3496" spans="1:22" ht="46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5">
        <f t="shared" si="162"/>
        <v>1</v>
      </c>
      <c r="G3496" t="s">
        <v>8219</v>
      </c>
      <c r="H3496" t="s">
        <v>8224</v>
      </c>
      <c r="I3496" t="s">
        <v>8246</v>
      </c>
      <c r="J3496">
        <v>1480140000</v>
      </c>
      <c r="K3496" s="11">
        <f>(Table1[[#This Row],[deadline]]/86400)+25569+(-5/24)</f>
        <v>42700.041666666664</v>
      </c>
      <c r="L3496">
        <v>1479186575</v>
      </c>
      <c r="M3496" s="11">
        <f>(Table1[[#This Row],[launched_at]]/86400)+25569+(-5/24)</f>
        <v>42689.006655092591</v>
      </c>
      <c r="N3496" s="12">
        <f>Table1[[#This Row],[Date Created Conversion]]</f>
        <v>42689.006655092591</v>
      </c>
      <c r="O3496" s="13">
        <f>Table1[[#This Row],[Date Created Conversion]]</f>
        <v>42689.006655092591</v>
      </c>
      <c r="P3496" t="b">
        <v>0</v>
      </c>
      <c r="Q3496">
        <v>13</v>
      </c>
      <c r="R3496" s="6">
        <f>E3496/Q3496</f>
        <v>30.76923076923077</v>
      </c>
      <c r="S3496" t="b">
        <v>1</v>
      </c>
      <c r="T3496" t="s">
        <v>8271</v>
      </c>
      <c r="U3496" s="7" t="str">
        <f t="shared" si="163"/>
        <v>theater</v>
      </c>
      <c r="V3496" t="str">
        <f t="shared" si="164"/>
        <v>plays</v>
      </c>
    </row>
    <row r="3497" spans="1:22" ht="46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5">
        <f t="shared" si="162"/>
        <v>1.0686</v>
      </c>
      <c r="G3497" t="s">
        <v>8219</v>
      </c>
      <c r="H3497" t="s">
        <v>8229</v>
      </c>
      <c r="I3497" t="s">
        <v>8251</v>
      </c>
      <c r="J3497">
        <v>1414862280</v>
      </c>
      <c r="K3497" s="11">
        <f>(Table1[[#This Row],[deadline]]/86400)+25569+(-5/24)</f>
        <v>41944.512499999997</v>
      </c>
      <c r="L3497">
        <v>1412360309</v>
      </c>
      <c r="M3497" s="11">
        <f>(Table1[[#This Row],[launched_at]]/86400)+25569+(-5/24)</f>
        <v>41915.554502314808</v>
      </c>
      <c r="N3497" s="12">
        <f>Table1[[#This Row],[Date Created Conversion]]</f>
        <v>41915.554502314808</v>
      </c>
      <c r="O3497" s="13">
        <f>Table1[[#This Row],[Date Created Conversion]]</f>
        <v>41915.554502314808</v>
      </c>
      <c r="P3497" t="b">
        <v>0</v>
      </c>
      <c r="Q3497">
        <v>72</v>
      </c>
      <c r="R3497" s="6">
        <f>E3497/Q3497</f>
        <v>74.208333333333329</v>
      </c>
      <c r="S3497" t="b">
        <v>1</v>
      </c>
      <c r="T3497" t="s">
        <v>8271</v>
      </c>
      <c r="U3497" s="7" t="str">
        <f t="shared" si="163"/>
        <v>theater</v>
      </c>
      <c r="V3497" t="str">
        <f t="shared" si="164"/>
        <v>plays</v>
      </c>
    </row>
    <row r="3498" spans="1:22" ht="46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5">
        <f t="shared" si="162"/>
        <v>1.244</v>
      </c>
      <c r="G3498" t="s">
        <v>8219</v>
      </c>
      <c r="H3498" t="s">
        <v>8224</v>
      </c>
      <c r="I3498" t="s">
        <v>8246</v>
      </c>
      <c r="J3498">
        <v>1473625166</v>
      </c>
      <c r="K3498" s="11">
        <f>(Table1[[#This Row],[deadline]]/86400)+25569+(-5/24)</f>
        <v>42624.638495370367</v>
      </c>
      <c r="L3498">
        <v>1470169166</v>
      </c>
      <c r="M3498" s="11">
        <f>(Table1[[#This Row],[launched_at]]/86400)+25569+(-5/24)</f>
        <v>42584.638495370367</v>
      </c>
      <c r="N3498" s="12">
        <f>Table1[[#This Row],[Date Created Conversion]]</f>
        <v>42584.638495370367</v>
      </c>
      <c r="O3498" s="13">
        <f>Table1[[#This Row],[Date Created Conversion]]</f>
        <v>42584.638495370367</v>
      </c>
      <c r="P3498" t="b">
        <v>0</v>
      </c>
      <c r="Q3498">
        <v>78</v>
      </c>
      <c r="R3498" s="6">
        <f>E3498/Q3498</f>
        <v>47.846153846153847</v>
      </c>
      <c r="S3498" t="b">
        <v>1</v>
      </c>
      <c r="T3498" t="s">
        <v>8271</v>
      </c>
      <c r="U3498" s="7" t="str">
        <f t="shared" si="163"/>
        <v>theater</v>
      </c>
      <c r="V3498" t="str">
        <f t="shared" si="164"/>
        <v>plays</v>
      </c>
    </row>
    <row r="3499" spans="1:22" ht="46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5">
        <f t="shared" si="162"/>
        <v>1.0870406189555126</v>
      </c>
      <c r="G3499" t="s">
        <v>8219</v>
      </c>
      <c r="H3499" t="s">
        <v>8224</v>
      </c>
      <c r="I3499" t="s">
        <v>8246</v>
      </c>
      <c r="J3499">
        <v>1464904800</v>
      </c>
      <c r="K3499" s="11">
        <f>(Table1[[#This Row],[deadline]]/86400)+25569+(-5/24)</f>
        <v>42523.708333333336</v>
      </c>
      <c r="L3499">
        <v>1463852904</v>
      </c>
      <c r="M3499" s="11">
        <f>(Table1[[#This Row],[launched_at]]/86400)+25569+(-5/24)</f>
        <v>42511.53361111111</v>
      </c>
      <c r="N3499" s="12">
        <f>Table1[[#This Row],[Date Created Conversion]]</f>
        <v>42511.53361111111</v>
      </c>
      <c r="O3499" s="13">
        <f>Table1[[#This Row],[Date Created Conversion]]</f>
        <v>42511.53361111111</v>
      </c>
      <c r="P3499" t="b">
        <v>0</v>
      </c>
      <c r="Q3499">
        <v>49</v>
      </c>
      <c r="R3499" s="6">
        <f>E3499/Q3499</f>
        <v>34.408163265306122</v>
      </c>
      <c r="S3499" t="b">
        <v>1</v>
      </c>
      <c r="T3499" t="s">
        <v>8271</v>
      </c>
      <c r="U3499" s="7" t="str">
        <f t="shared" si="163"/>
        <v>theater</v>
      </c>
      <c r="V3499" t="str">
        <f t="shared" si="164"/>
        <v>plays</v>
      </c>
    </row>
    <row r="3500" spans="1:22" ht="46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5">
        <f t="shared" si="162"/>
        <v>1.0242424242424242</v>
      </c>
      <c r="G3500" t="s">
        <v>8219</v>
      </c>
      <c r="H3500" t="s">
        <v>8229</v>
      </c>
      <c r="I3500" t="s">
        <v>8251</v>
      </c>
      <c r="J3500">
        <v>1464471840</v>
      </c>
      <c r="K3500" s="11">
        <f>(Table1[[#This Row],[deadline]]/86400)+25569+(-5/24)</f>
        <v>42518.697222222218</v>
      </c>
      <c r="L3500">
        <v>1459309704</v>
      </c>
      <c r="M3500" s="11">
        <f>(Table1[[#This Row],[launched_at]]/86400)+25569+(-5/24)</f>
        <v>42458.950277777774</v>
      </c>
      <c r="N3500" s="12">
        <f>Table1[[#This Row],[Date Created Conversion]]</f>
        <v>42458.950277777774</v>
      </c>
      <c r="O3500" s="13">
        <f>Table1[[#This Row],[Date Created Conversion]]</f>
        <v>42458.950277777774</v>
      </c>
      <c r="P3500" t="b">
        <v>0</v>
      </c>
      <c r="Q3500">
        <v>42</v>
      </c>
      <c r="R3500" s="6">
        <f>E3500/Q3500</f>
        <v>40.238095238095241</v>
      </c>
      <c r="S3500" t="b">
        <v>1</v>
      </c>
      <c r="T3500" t="s">
        <v>8271</v>
      </c>
      <c r="U3500" s="7" t="str">
        <f t="shared" si="163"/>
        <v>theater</v>
      </c>
      <c r="V3500" t="str">
        <f t="shared" si="164"/>
        <v>plays</v>
      </c>
    </row>
    <row r="3501" spans="1:22" ht="46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5">
        <f t="shared" si="162"/>
        <v>1.0549999999999999</v>
      </c>
      <c r="G3501" t="s">
        <v>8219</v>
      </c>
      <c r="H3501" t="s">
        <v>8224</v>
      </c>
      <c r="I3501" t="s">
        <v>8246</v>
      </c>
      <c r="J3501">
        <v>1435733940</v>
      </c>
      <c r="K3501" s="11">
        <f>(Table1[[#This Row],[deadline]]/86400)+25569+(-5/24)</f>
        <v>42186.082638888889</v>
      </c>
      <c r="L3501">
        <v>1431046325</v>
      </c>
      <c r="M3501" s="11">
        <f>(Table1[[#This Row],[launched_at]]/86400)+25569+(-5/24)</f>
        <v>42131.827835648146</v>
      </c>
      <c r="N3501" s="12">
        <f>Table1[[#This Row],[Date Created Conversion]]</f>
        <v>42131.827835648146</v>
      </c>
      <c r="O3501" s="13">
        <f>Table1[[#This Row],[Date Created Conversion]]</f>
        <v>42131.827835648146</v>
      </c>
      <c r="P3501" t="b">
        <v>0</v>
      </c>
      <c r="Q3501">
        <v>35</v>
      </c>
      <c r="R3501" s="6">
        <f>E3501/Q3501</f>
        <v>60.285714285714285</v>
      </c>
      <c r="S3501" t="b">
        <v>1</v>
      </c>
      <c r="T3501" t="s">
        <v>8271</v>
      </c>
      <c r="U3501" s="7" t="str">
        <f t="shared" si="163"/>
        <v>theater</v>
      </c>
      <c r="V3501" t="str">
        <f t="shared" si="164"/>
        <v>plays</v>
      </c>
    </row>
    <row r="3502" spans="1:22" ht="46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5">
        <f t="shared" si="162"/>
        <v>1.0629999999999999</v>
      </c>
      <c r="G3502" t="s">
        <v>8219</v>
      </c>
      <c r="H3502" t="s">
        <v>8224</v>
      </c>
      <c r="I3502" t="s">
        <v>8246</v>
      </c>
      <c r="J3502">
        <v>1457326740</v>
      </c>
      <c r="K3502" s="11">
        <f>(Table1[[#This Row],[deadline]]/86400)+25569+(-5/24)</f>
        <v>42435.999305555553</v>
      </c>
      <c r="L3502">
        <v>1455919438</v>
      </c>
      <c r="M3502" s="11">
        <f>(Table1[[#This Row],[launched_at]]/86400)+25569+(-5/24)</f>
        <v>42419.711087962962</v>
      </c>
      <c r="N3502" s="12">
        <f>Table1[[#This Row],[Date Created Conversion]]</f>
        <v>42419.711087962962</v>
      </c>
      <c r="O3502" s="13">
        <f>Table1[[#This Row],[Date Created Conversion]]</f>
        <v>42419.711087962962</v>
      </c>
      <c r="P3502" t="b">
        <v>0</v>
      </c>
      <c r="Q3502">
        <v>42</v>
      </c>
      <c r="R3502" s="6">
        <f>E3502/Q3502</f>
        <v>25.30952380952381</v>
      </c>
      <c r="S3502" t="b">
        <v>1</v>
      </c>
      <c r="T3502" t="s">
        <v>8271</v>
      </c>
      <c r="U3502" s="7" t="str">
        <f t="shared" si="163"/>
        <v>theater</v>
      </c>
      <c r="V3502" t="str">
        <f t="shared" si="164"/>
        <v>plays</v>
      </c>
    </row>
    <row r="3503" spans="1:22" ht="46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5">
        <f t="shared" si="162"/>
        <v>1.0066666666666666</v>
      </c>
      <c r="G3503" t="s">
        <v>8219</v>
      </c>
      <c r="H3503" t="s">
        <v>8225</v>
      </c>
      <c r="I3503" t="s">
        <v>8247</v>
      </c>
      <c r="J3503">
        <v>1441995595</v>
      </c>
      <c r="K3503" s="11">
        <f>(Table1[[#This Row],[deadline]]/86400)+25569+(-5/24)</f>
        <v>42258.555497685178</v>
      </c>
      <c r="L3503">
        <v>1439835595</v>
      </c>
      <c r="M3503" s="11">
        <f>(Table1[[#This Row],[launched_at]]/86400)+25569+(-5/24)</f>
        <v>42233.555497685178</v>
      </c>
      <c r="N3503" s="12">
        <f>Table1[[#This Row],[Date Created Conversion]]</f>
        <v>42233.555497685178</v>
      </c>
      <c r="O3503" s="13">
        <f>Table1[[#This Row],[Date Created Conversion]]</f>
        <v>42233.555497685178</v>
      </c>
      <c r="P3503" t="b">
        <v>0</v>
      </c>
      <c r="Q3503">
        <v>42</v>
      </c>
      <c r="R3503" s="6">
        <f>E3503/Q3503</f>
        <v>35.952380952380949</v>
      </c>
      <c r="S3503" t="b">
        <v>1</v>
      </c>
      <c r="T3503" t="s">
        <v>8271</v>
      </c>
      <c r="U3503" s="7" t="str">
        <f t="shared" si="163"/>
        <v>theater</v>
      </c>
      <c r="V3503" t="str">
        <f t="shared" si="164"/>
        <v>plays</v>
      </c>
    </row>
    <row r="3504" spans="1:22" ht="46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5">
        <f t="shared" si="162"/>
        <v>1.054</v>
      </c>
      <c r="G3504" t="s">
        <v>8219</v>
      </c>
      <c r="H3504" t="s">
        <v>8224</v>
      </c>
      <c r="I3504" t="s">
        <v>8246</v>
      </c>
      <c r="J3504">
        <v>1458100740</v>
      </c>
      <c r="K3504" s="11">
        <f>(Table1[[#This Row],[deadline]]/86400)+25569+(-5/24)</f>
        <v>42444.957638888889</v>
      </c>
      <c r="L3504">
        <v>1456862924</v>
      </c>
      <c r="M3504" s="11">
        <f>(Table1[[#This Row],[launched_at]]/86400)+25569+(-5/24)</f>
        <v>42430.631064814814</v>
      </c>
      <c r="N3504" s="12">
        <f>Table1[[#This Row],[Date Created Conversion]]</f>
        <v>42430.631064814814</v>
      </c>
      <c r="O3504" s="13">
        <f>Table1[[#This Row],[Date Created Conversion]]</f>
        <v>42430.631064814814</v>
      </c>
      <c r="P3504" t="b">
        <v>0</v>
      </c>
      <c r="Q3504">
        <v>31</v>
      </c>
      <c r="R3504" s="6">
        <f>E3504/Q3504</f>
        <v>136</v>
      </c>
      <c r="S3504" t="b">
        <v>1</v>
      </c>
      <c r="T3504" t="s">
        <v>8271</v>
      </c>
      <c r="U3504" s="7" t="str">
        <f t="shared" si="163"/>
        <v>theater</v>
      </c>
      <c r="V3504" t="str">
        <f t="shared" si="164"/>
        <v>plays</v>
      </c>
    </row>
    <row r="3505" spans="1:22" ht="46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5">
        <f t="shared" si="162"/>
        <v>1.0755999999999999</v>
      </c>
      <c r="G3505" t="s">
        <v>8219</v>
      </c>
      <c r="H3505" t="s">
        <v>8225</v>
      </c>
      <c r="I3505" t="s">
        <v>8247</v>
      </c>
      <c r="J3505">
        <v>1469359728</v>
      </c>
      <c r="K3505" s="11">
        <f>(Table1[[#This Row],[deadline]]/86400)+25569+(-5/24)</f>
        <v>42575.27</v>
      </c>
      <c r="L3505">
        <v>1466767728</v>
      </c>
      <c r="M3505" s="11">
        <f>(Table1[[#This Row],[launched_at]]/86400)+25569+(-5/24)</f>
        <v>42545.27</v>
      </c>
      <c r="N3505" s="12">
        <f>Table1[[#This Row],[Date Created Conversion]]</f>
        <v>42545.27</v>
      </c>
      <c r="O3505" s="13">
        <f>Table1[[#This Row],[Date Created Conversion]]</f>
        <v>42545.27</v>
      </c>
      <c r="P3505" t="b">
        <v>0</v>
      </c>
      <c r="Q3505">
        <v>38</v>
      </c>
      <c r="R3505" s="6">
        <f>E3505/Q3505</f>
        <v>70.763157894736835</v>
      </c>
      <c r="S3505" t="b">
        <v>1</v>
      </c>
      <c r="T3505" t="s">
        <v>8271</v>
      </c>
      <c r="U3505" s="7" t="str">
        <f t="shared" si="163"/>
        <v>theater</v>
      </c>
      <c r="V3505" t="str">
        <f t="shared" si="164"/>
        <v>plays</v>
      </c>
    </row>
    <row r="3506" spans="1:22" ht="46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5">
        <f t="shared" si="162"/>
        <v>1</v>
      </c>
      <c r="G3506" t="s">
        <v>8219</v>
      </c>
      <c r="H3506" t="s">
        <v>8224</v>
      </c>
      <c r="I3506" t="s">
        <v>8246</v>
      </c>
      <c r="J3506">
        <v>1447959491</v>
      </c>
      <c r="K3506" s="11">
        <f>(Table1[[#This Row],[deadline]]/86400)+25569+(-5/24)</f>
        <v>42327.582071759258</v>
      </c>
      <c r="L3506">
        <v>1445363891</v>
      </c>
      <c r="M3506" s="11">
        <f>(Table1[[#This Row],[launched_at]]/86400)+25569+(-5/24)</f>
        <v>42297.540405092594</v>
      </c>
      <c r="N3506" s="12">
        <f>Table1[[#This Row],[Date Created Conversion]]</f>
        <v>42297.540405092594</v>
      </c>
      <c r="O3506" s="13">
        <f>Table1[[#This Row],[Date Created Conversion]]</f>
        <v>42297.540405092594</v>
      </c>
      <c r="P3506" t="b">
        <v>0</v>
      </c>
      <c r="Q3506">
        <v>8</v>
      </c>
      <c r="R3506" s="6">
        <f>E3506/Q3506</f>
        <v>125</v>
      </c>
      <c r="S3506" t="b">
        <v>1</v>
      </c>
      <c r="T3506" t="s">
        <v>8271</v>
      </c>
      <c r="U3506" s="7" t="str">
        <f t="shared" si="163"/>
        <v>theater</v>
      </c>
      <c r="V3506" t="str">
        <f t="shared" si="164"/>
        <v>plays</v>
      </c>
    </row>
    <row r="3507" spans="1:22" ht="9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5">
        <f t="shared" si="162"/>
        <v>1.0376000000000001</v>
      </c>
      <c r="G3507" t="s">
        <v>8219</v>
      </c>
      <c r="H3507" t="s">
        <v>8224</v>
      </c>
      <c r="I3507" t="s">
        <v>8246</v>
      </c>
      <c r="J3507">
        <v>1399953600</v>
      </c>
      <c r="K3507" s="11">
        <f>(Table1[[#This Row],[deadline]]/86400)+25569+(-5/24)</f>
        <v>41771.958333333328</v>
      </c>
      <c r="L3507">
        <v>1398983245</v>
      </c>
      <c r="M3507" s="11">
        <f>(Table1[[#This Row],[launched_at]]/86400)+25569+(-5/24)</f>
        <v>41760.727372685185</v>
      </c>
      <c r="N3507" s="12">
        <f>Table1[[#This Row],[Date Created Conversion]]</f>
        <v>41760.727372685185</v>
      </c>
      <c r="O3507" s="13">
        <f>Table1[[#This Row],[Date Created Conversion]]</f>
        <v>41760.727372685185</v>
      </c>
      <c r="P3507" t="b">
        <v>0</v>
      </c>
      <c r="Q3507">
        <v>39</v>
      </c>
      <c r="R3507" s="6">
        <f>E3507/Q3507</f>
        <v>66.512820512820511</v>
      </c>
      <c r="S3507" t="b">
        <v>1</v>
      </c>
      <c r="T3507" t="s">
        <v>8271</v>
      </c>
      <c r="U3507" s="7" t="str">
        <f t="shared" si="163"/>
        <v>theater</v>
      </c>
      <c r="V3507" t="str">
        <f t="shared" si="164"/>
        <v>plays</v>
      </c>
    </row>
    <row r="3508" spans="1:22" ht="46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5">
        <f t="shared" si="162"/>
        <v>1.0149999999999999</v>
      </c>
      <c r="G3508" t="s">
        <v>8219</v>
      </c>
      <c r="H3508" t="s">
        <v>8224</v>
      </c>
      <c r="I3508" t="s">
        <v>8246</v>
      </c>
      <c r="J3508">
        <v>1408815440</v>
      </c>
      <c r="K3508" s="11">
        <f>(Table1[[#This Row],[deadline]]/86400)+25569+(-5/24)</f>
        <v>41874.525925925926</v>
      </c>
      <c r="L3508">
        <v>1404927440</v>
      </c>
      <c r="M3508" s="11">
        <f>(Table1[[#This Row],[launched_at]]/86400)+25569+(-5/24)</f>
        <v>41829.525925925926</v>
      </c>
      <c r="N3508" s="12">
        <f>Table1[[#This Row],[Date Created Conversion]]</f>
        <v>41829.525925925926</v>
      </c>
      <c r="O3508" s="13">
        <f>Table1[[#This Row],[Date Created Conversion]]</f>
        <v>41829.525925925926</v>
      </c>
      <c r="P3508" t="b">
        <v>0</v>
      </c>
      <c r="Q3508">
        <v>29</v>
      </c>
      <c r="R3508" s="6">
        <f>E3508/Q3508</f>
        <v>105</v>
      </c>
      <c r="S3508" t="b">
        <v>1</v>
      </c>
      <c r="T3508" t="s">
        <v>8271</v>
      </c>
      <c r="U3508" s="7" t="str">
        <f t="shared" si="163"/>
        <v>theater</v>
      </c>
      <c r="V3508" t="str">
        <f t="shared" si="164"/>
        <v>plays</v>
      </c>
    </row>
    <row r="3509" spans="1:22" ht="3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5">
        <f t="shared" si="162"/>
        <v>1.044</v>
      </c>
      <c r="G3509" t="s">
        <v>8219</v>
      </c>
      <c r="H3509" t="s">
        <v>8224</v>
      </c>
      <c r="I3509" t="s">
        <v>8246</v>
      </c>
      <c r="J3509">
        <v>1464732537</v>
      </c>
      <c r="K3509" s="11">
        <f>(Table1[[#This Row],[deadline]]/86400)+25569+(-5/24)</f>
        <v>42521.714548611104</v>
      </c>
      <c r="L3509">
        <v>1462140537</v>
      </c>
      <c r="M3509" s="11">
        <f>(Table1[[#This Row],[launched_at]]/86400)+25569+(-5/24)</f>
        <v>42491.714548611104</v>
      </c>
      <c r="N3509" s="12">
        <f>Table1[[#This Row],[Date Created Conversion]]</f>
        <v>42491.714548611104</v>
      </c>
      <c r="O3509" s="13">
        <f>Table1[[#This Row],[Date Created Conversion]]</f>
        <v>42491.714548611104</v>
      </c>
      <c r="P3509" t="b">
        <v>0</v>
      </c>
      <c r="Q3509">
        <v>72</v>
      </c>
      <c r="R3509" s="6">
        <f>E3509/Q3509</f>
        <v>145</v>
      </c>
      <c r="S3509" t="b">
        <v>1</v>
      </c>
      <c r="T3509" t="s">
        <v>8271</v>
      </c>
      <c r="U3509" s="7" t="str">
        <f t="shared" si="163"/>
        <v>theater</v>
      </c>
      <c r="V3509" t="str">
        <f t="shared" si="164"/>
        <v>plays</v>
      </c>
    </row>
    <row r="3510" spans="1:22" ht="46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5">
        <f t="shared" si="162"/>
        <v>1.8</v>
      </c>
      <c r="G3510" t="s">
        <v>8219</v>
      </c>
      <c r="H3510" t="s">
        <v>8225</v>
      </c>
      <c r="I3510" t="s">
        <v>8247</v>
      </c>
      <c r="J3510">
        <v>1462914000</v>
      </c>
      <c r="K3510" s="11">
        <f>(Table1[[#This Row],[deadline]]/86400)+25569+(-5/24)</f>
        <v>42500.666666666664</v>
      </c>
      <c r="L3510">
        <v>1460914253</v>
      </c>
      <c r="M3510" s="11">
        <f>(Table1[[#This Row],[launched_at]]/86400)+25569+(-5/24)</f>
        <v>42477.521446759252</v>
      </c>
      <c r="N3510" s="12">
        <f>Table1[[#This Row],[Date Created Conversion]]</f>
        <v>42477.521446759252</v>
      </c>
      <c r="O3510" s="13">
        <f>Table1[[#This Row],[Date Created Conversion]]</f>
        <v>42477.521446759252</v>
      </c>
      <c r="P3510" t="b">
        <v>0</v>
      </c>
      <c r="Q3510">
        <v>15</v>
      </c>
      <c r="R3510" s="6">
        <f>E3510/Q3510</f>
        <v>12</v>
      </c>
      <c r="S3510" t="b">
        <v>1</v>
      </c>
      <c r="T3510" t="s">
        <v>8271</v>
      </c>
      <c r="U3510" s="7" t="str">
        <f t="shared" si="163"/>
        <v>theater</v>
      </c>
      <c r="V3510" t="str">
        <f t="shared" si="164"/>
        <v>plays</v>
      </c>
    </row>
    <row r="3511" spans="1:22" ht="46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5">
        <f t="shared" si="162"/>
        <v>1.0633333333333332</v>
      </c>
      <c r="G3511" t="s">
        <v>8219</v>
      </c>
      <c r="H3511" t="s">
        <v>8224</v>
      </c>
      <c r="I3511" t="s">
        <v>8246</v>
      </c>
      <c r="J3511">
        <v>1416545700</v>
      </c>
      <c r="K3511" s="11">
        <f>(Table1[[#This Row],[deadline]]/86400)+25569+(-5/24)</f>
        <v>41963.996527777774</v>
      </c>
      <c r="L3511">
        <v>1415392666</v>
      </c>
      <c r="M3511" s="11">
        <f>(Table1[[#This Row],[launched_at]]/86400)+25569+(-5/24)</f>
        <v>41950.651226851849</v>
      </c>
      <c r="N3511" s="12">
        <f>Table1[[#This Row],[Date Created Conversion]]</f>
        <v>41950.651226851849</v>
      </c>
      <c r="O3511" s="13">
        <f>Table1[[#This Row],[Date Created Conversion]]</f>
        <v>41950.651226851849</v>
      </c>
      <c r="P3511" t="b">
        <v>0</v>
      </c>
      <c r="Q3511">
        <v>33</v>
      </c>
      <c r="R3511" s="6">
        <f>E3511/Q3511</f>
        <v>96.666666666666671</v>
      </c>
      <c r="S3511" t="b">
        <v>1</v>
      </c>
      <c r="T3511" t="s">
        <v>8271</v>
      </c>
      <c r="U3511" s="7" t="str">
        <f t="shared" si="163"/>
        <v>theater</v>
      </c>
      <c r="V3511" t="str">
        <f t="shared" si="164"/>
        <v>plays</v>
      </c>
    </row>
    <row r="3512" spans="1:22" ht="46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5">
        <f t="shared" si="162"/>
        <v>1.0055555555555555</v>
      </c>
      <c r="G3512" t="s">
        <v>8219</v>
      </c>
      <c r="H3512" t="s">
        <v>8224</v>
      </c>
      <c r="I3512" t="s">
        <v>8246</v>
      </c>
      <c r="J3512">
        <v>1404312846</v>
      </c>
      <c r="K3512" s="11">
        <f>(Table1[[#This Row],[deadline]]/86400)+25569+(-5/24)</f>
        <v>41822.412569444445</v>
      </c>
      <c r="L3512">
        <v>1402584846</v>
      </c>
      <c r="M3512" s="11">
        <f>(Table1[[#This Row],[launched_at]]/86400)+25569+(-5/24)</f>
        <v>41802.412569444445</v>
      </c>
      <c r="N3512" s="12">
        <f>Table1[[#This Row],[Date Created Conversion]]</f>
        <v>41802.412569444445</v>
      </c>
      <c r="O3512" s="13">
        <f>Table1[[#This Row],[Date Created Conversion]]</f>
        <v>41802.412569444445</v>
      </c>
      <c r="P3512" t="b">
        <v>0</v>
      </c>
      <c r="Q3512">
        <v>15</v>
      </c>
      <c r="R3512" s="6">
        <f>E3512/Q3512</f>
        <v>60.333333333333336</v>
      </c>
      <c r="S3512" t="b">
        <v>1</v>
      </c>
      <c r="T3512" t="s">
        <v>8271</v>
      </c>
      <c r="U3512" s="7" t="str">
        <f t="shared" si="163"/>
        <v>theater</v>
      </c>
      <c r="V3512" t="str">
        <f t="shared" si="164"/>
        <v>plays</v>
      </c>
    </row>
    <row r="3513" spans="1:22" ht="46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5">
        <f t="shared" si="162"/>
        <v>1.012</v>
      </c>
      <c r="G3513" t="s">
        <v>8219</v>
      </c>
      <c r="H3513" t="s">
        <v>8225</v>
      </c>
      <c r="I3513" t="s">
        <v>8247</v>
      </c>
      <c r="J3513">
        <v>1415385000</v>
      </c>
      <c r="K3513" s="11">
        <f>(Table1[[#This Row],[deadline]]/86400)+25569+(-5/24)</f>
        <v>41950.5625</v>
      </c>
      <c r="L3513">
        <v>1413406695</v>
      </c>
      <c r="M3513" s="11">
        <f>(Table1[[#This Row],[launched_at]]/86400)+25569+(-5/24)</f>
        <v>41927.665451388886</v>
      </c>
      <c r="N3513" s="12">
        <f>Table1[[#This Row],[Date Created Conversion]]</f>
        <v>41927.665451388886</v>
      </c>
      <c r="O3513" s="13">
        <f>Table1[[#This Row],[Date Created Conversion]]</f>
        <v>41927.665451388886</v>
      </c>
      <c r="P3513" t="b">
        <v>0</v>
      </c>
      <c r="Q3513">
        <v>19</v>
      </c>
      <c r="R3513" s="6">
        <f>E3513/Q3513</f>
        <v>79.89473684210526</v>
      </c>
      <c r="S3513" t="b">
        <v>1</v>
      </c>
      <c r="T3513" t="s">
        <v>8271</v>
      </c>
      <c r="U3513" s="7" t="str">
        <f t="shared" si="163"/>
        <v>theater</v>
      </c>
      <c r="V3513" t="str">
        <f t="shared" si="164"/>
        <v>plays</v>
      </c>
    </row>
    <row r="3514" spans="1:22" ht="46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5">
        <f t="shared" si="162"/>
        <v>1</v>
      </c>
      <c r="G3514" t="s">
        <v>8219</v>
      </c>
      <c r="H3514" t="s">
        <v>8225</v>
      </c>
      <c r="I3514" t="s">
        <v>8247</v>
      </c>
      <c r="J3514">
        <v>1429789992</v>
      </c>
      <c r="K3514" s="11">
        <f>(Table1[[#This Row],[deadline]]/86400)+25569+(-5/24)</f>
        <v>42117.286944444444</v>
      </c>
      <c r="L3514">
        <v>1424609592</v>
      </c>
      <c r="M3514" s="11">
        <f>(Table1[[#This Row],[launched_at]]/86400)+25569+(-5/24)</f>
        <v>42057.328611111108</v>
      </c>
      <c r="N3514" s="12">
        <f>Table1[[#This Row],[Date Created Conversion]]</f>
        <v>42057.328611111108</v>
      </c>
      <c r="O3514" s="13">
        <f>Table1[[#This Row],[Date Created Conversion]]</f>
        <v>42057.328611111108</v>
      </c>
      <c r="P3514" t="b">
        <v>0</v>
      </c>
      <c r="Q3514">
        <v>17</v>
      </c>
      <c r="R3514" s="6">
        <f>E3514/Q3514</f>
        <v>58.823529411764703</v>
      </c>
      <c r="S3514" t="b">
        <v>1</v>
      </c>
      <c r="T3514" t="s">
        <v>8271</v>
      </c>
      <c r="U3514" s="7" t="str">
        <f t="shared" si="163"/>
        <v>theater</v>
      </c>
      <c r="V3514" t="str">
        <f t="shared" si="164"/>
        <v>plays</v>
      </c>
    </row>
    <row r="3515" spans="1:22" ht="46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5">
        <f t="shared" si="162"/>
        <v>1.1839285714285714</v>
      </c>
      <c r="G3515" t="s">
        <v>8219</v>
      </c>
      <c r="H3515" t="s">
        <v>8224</v>
      </c>
      <c r="I3515" t="s">
        <v>8246</v>
      </c>
      <c r="J3515">
        <v>1401857940</v>
      </c>
      <c r="K3515" s="11">
        <f>(Table1[[#This Row],[deadline]]/86400)+25569+(-5/24)</f>
        <v>41793.999305555553</v>
      </c>
      <c r="L3515">
        <v>1400725112</v>
      </c>
      <c r="M3515" s="11">
        <f>(Table1[[#This Row],[launched_at]]/86400)+25569+(-5/24)</f>
        <v>41780.887870370367</v>
      </c>
      <c r="N3515" s="12">
        <f>Table1[[#This Row],[Date Created Conversion]]</f>
        <v>41780.887870370367</v>
      </c>
      <c r="O3515" s="13">
        <f>Table1[[#This Row],[Date Created Conversion]]</f>
        <v>41780.887870370367</v>
      </c>
      <c r="P3515" t="b">
        <v>0</v>
      </c>
      <c r="Q3515">
        <v>44</v>
      </c>
      <c r="R3515" s="6">
        <f>E3515/Q3515</f>
        <v>75.340909090909093</v>
      </c>
      <c r="S3515" t="b">
        <v>1</v>
      </c>
      <c r="T3515" t="s">
        <v>8271</v>
      </c>
      <c r="U3515" s="7" t="str">
        <f t="shared" si="163"/>
        <v>theater</v>
      </c>
      <c r="V3515" t="str">
        <f t="shared" si="164"/>
        <v>plays</v>
      </c>
    </row>
    <row r="3516" spans="1:22" ht="46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5">
        <f t="shared" si="162"/>
        <v>1.1000000000000001</v>
      </c>
      <c r="G3516" t="s">
        <v>8219</v>
      </c>
      <c r="H3516" t="s">
        <v>8224</v>
      </c>
      <c r="I3516" t="s">
        <v>8246</v>
      </c>
      <c r="J3516">
        <v>1422853140</v>
      </c>
      <c r="K3516" s="11">
        <f>(Table1[[#This Row],[deadline]]/86400)+25569+(-5/24)</f>
        <v>42036.999305555553</v>
      </c>
      <c r="L3516">
        <v>1421439552</v>
      </c>
      <c r="M3516" s="11">
        <f>(Table1[[#This Row],[launched_at]]/86400)+25569+(-5/24)</f>
        <v>42020.638333333329</v>
      </c>
      <c r="N3516" s="12">
        <f>Table1[[#This Row],[Date Created Conversion]]</f>
        <v>42020.638333333329</v>
      </c>
      <c r="O3516" s="13">
        <f>Table1[[#This Row],[Date Created Conversion]]</f>
        <v>42020.638333333329</v>
      </c>
      <c r="P3516" t="b">
        <v>0</v>
      </c>
      <c r="Q3516">
        <v>10</v>
      </c>
      <c r="R3516" s="6">
        <f>E3516/Q3516</f>
        <v>55</v>
      </c>
      <c r="S3516" t="b">
        <v>1</v>
      </c>
      <c r="T3516" t="s">
        <v>8271</v>
      </c>
      <c r="U3516" s="7" t="str">
        <f t="shared" si="163"/>
        <v>theater</v>
      </c>
      <c r="V3516" t="str">
        <f t="shared" si="164"/>
        <v>plays</v>
      </c>
    </row>
    <row r="3517" spans="1:22" ht="46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5">
        <f t="shared" si="162"/>
        <v>1.0266666666666666</v>
      </c>
      <c r="G3517" t="s">
        <v>8219</v>
      </c>
      <c r="H3517" t="s">
        <v>8224</v>
      </c>
      <c r="I3517" t="s">
        <v>8246</v>
      </c>
      <c r="J3517">
        <v>1433097171</v>
      </c>
      <c r="K3517" s="11">
        <f>(Table1[[#This Row],[deadline]]/86400)+25569+(-5/24)</f>
        <v>42155.564479166664</v>
      </c>
      <c r="L3517">
        <v>1430505171</v>
      </c>
      <c r="M3517" s="11">
        <f>(Table1[[#This Row],[launched_at]]/86400)+25569+(-5/24)</f>
        <v>42125.564479166664</v>
      </c>
      <c r="N3517" s="12">
        <f>Table1[[#This Row],[Date Created Conversion]]</f>
        <v>42125.564479166664</v>
      </c>
      <c r="O3517" s="13">
        <f>Table1[[#This Row],[Date Created Conversion]]</f>
        <v>42125.564479166664</v>
      </c>
      <c r="P3517" t="b">
        <v>0</v>
      </c>
      <c r="Q3517">
        <v>46</v>
      </c>
      <c r="R3517" s="6">
        <f>E3517/Q3517</f>
        <v>66.956521739130437</v>
      </c>
      <c r="S3517" t="b">
        <v>1</v>
      </c>
      <c r="T3517" t="s">
        <v>8271</v>
      </c>
      <c r="U3517" s="7" t="str">
        <f t="shared" si="163"/>
        <v>theater</v>
      </c>
      <c r="V3517" t="str">
        <f t="shared" si="164"/>
        <v>plays</v>
      </c>
    </row>
    <row r="3518" spans="1:22" ht="46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5">
        <f t="shared" si="162"/>
        <v>1</v>
      </c>
      <c r="G3518" t="s">
        <v>8219</v>
      </c>
      <c r="H3518" t="s">
        <v>8224</v>
      </c>
      <c r="I3518" t="s">
        <v>8246</v>
      </c>
      <c r="J3518">
        <v>1410145200</v>
      </c>
      <c r="K3518" s="11">
        <f>(Table1[[#This Row],[deadline]]/86400)+25569+(-5/24)</f>
        <v>41889.916666666664</v>
      </c>
      <c r="L3518">
        <v>1407197670</v>
      </c>
      <c r="M3518" s="11">
        <f>(Table1[[#This Row],[launched_at]]/86400)+25569+(-5/24)</f>
        <v>41855.801736111105</v>
      </c>
      <c r="N3518" s="12">
        <f>Table1[[#This Row],[Date Created Conversion]]</f>
        <v>41855.801736111105</v>
      </c>
      <c r="O3518" s="13">
        <f>Table1[[#This Row],[Date Created Conversion]]</f>
        <v>41855.801736111105</v>
      </c>
      <c r="P3518" t="b">
        <v>0</v>
      </c>
      <c r="Q3518">
        <v>11</v>
      </c>
      <c r="R3518" s="6">
        <f>E3518/Q3518</f>
        <v>227.27272727272728</v>
      </c>
      <c r="S3518" t="b">
        <v>1</v>
      </c>
      <c r="T3518" t="s">
        <v>8271</v>
      </c>
      <c r="U3518" s="7" t="str">
        <f t="shared" si="163"/>
        <v>theater</v>
      </c>
      <c r="V3518" t="str">
        <f t="shared" si="164"/>
        <v>plays</v>
      </c>
    </row>
    <row r="3519" spans="1:22" ht="46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5">
        <f t="shared" si="162"/>
        <v>1</v>
      </c>
      <c r="G3519" t="s">
        <v>8219</v>
      </c>
      <c r="H3519" t="s">
        <v>8225</v>
      </c>
      <c r="I3519" t="s">
        <v>8247</v>
      </c>
      <c r="J3519">
        <v>1404471600</v>
      </c>
      <c r="K3519" s="11">
        <f>(Table1[[#This Row],[deadline]]/86400)+25569+(-5/24)</f>
        <v>41824.25</v>
      </c>
      <c r="L3519">
        <v>1401910634</v>
      </c>
      <c r="M3519" s="11">
        <f>(Table1[[#This Row],[launched_at]]/86400)+25569+(-5/24)</f>
        <v>41794.609189814808</v>
      </c>
      <c r="N3519" s="12">
        <f>Table1[[#This Row],[Date Created Conversion]]</f>
        <v>41794.609189814808</v>
      </c>
      <c r="O3519" s="13">
        <f>Table1[[#This Row],[Date Created Conversion]]</f>
        <v>41794.609189814808</v>
      </c>
      <c r="P3519" t="b">
        <v>0</v>
      </c>
      <c r="Q3519">
        <v>13</v>
      </c>
      <c r="R3519" s="6">
        <f>E3519/Q3519</f>
        <v>307.69230769230768</v>
      </c>
      <c r="S3519" t="b">
        <v>1</v>
      </c>
      <c r="T3519" t="s">
        <v>8271</v>
      </c>
      <c r="U3519" s="7" t="str">
        <f t="shared" si="163"/>
        <v>theater</v>
      </c>
      <c r="V3519" t="str">
        <f t="shared" si="164"/>
        <v>plays</v>
      </c>
    </row>
    <row r="3520" spans="1:22" ht="46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5">
        <f t="shared" si="162"/>
        <v>1.10046</v>
      </c>
      <c r="G3520" t="s">
        <v>8219</v>
      </c>
      <c r="H3520" t="s">
        <v>8224</v>
      </c>
      <c r="I3520" t="s">
        <v>8246</v>
      </c>
      <c r="J3520">
        <v>1412259660</v>
      </c>
      <c r="K3520" s="11">
        <f>(Table1[[#This Row],[deadline]]/86400)+25569+(-5/24)</f>
        <v>41914.38958333333</v>
      </c>
      <c r="L3520">
        <v>1410461299</v>
      </c>
      <c r="M3520" s="11">
        <f>(Table1[[#This Row],[launched_at]]/86400)+25569+(-5/24)</f>
        <v>41893.575219907405</v>
      </c>
      <c r="N3520" s="12">
        <f>Table1[[#This Row],[Date Created Conversion]]</f>
        <v>41893.575219907405</v>
      </c>
      <c r="O3520" s="13">
        <f>Table1[[#This Row],[Date Created Conversion]]</f>
        <v>41893.575219907405</v>
      </c>
      <c r="P3520" t="b">
        <v>0</v>
      </c>
      <c r="Q3520">
        <v>33</v>
      </c>
      <c r="R3520" s="6">
        <f>E3520/Q3520</f>
        <v>50.020909090909093</v>
      </c>
      <c r="S3520" t="b">
        <v>1</v>
      </c>
      <c r="T3520" t="s">
        <v>8271</v>
      </c>
      <c r="U3520" s="7" t="str">
        <f t="shared" si="163"/>
        <v>theater</v>
      </c>
      <c r="V3520" t="str">
        <f t="shared" si="164"/>
        <v>plays</v>
      </c>
    </row>
    <row r="3521" spans="1:22" ht="46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5">
        <f t="shared" si="162"/>
        <v>1.0135000000000001</v>
      </c>
      <c r="G3521" t="s">
        <v>8219</v>
      </c>
      <c r="H3521" t="s">
        <v>8225</v>
      </c>
      <c r="I3521" t="s">
        <v>8247</v>
      </c>
      <c r="J3521">
        <v>1425478950</v>
      </c>
      <c r="K3521" s="11">
        <f>(Table1[[#This Row],[deadline]]/86400)+25569+(-5/24)</f>
        <v>42067.390624999993</v>
      </c>
      <c r="L3521">
        <v>1422886950</v>
      </c>
      <c r="M3521" s="11">
        <f>(Table1[[#This Row],[launched_at]]/86400)+25569+(-5/24)</f>
        <v>42037.390624999993</v>
      </c>
      <c r="N3521" s="12">
        <f>Table1[[#This Row],[Date Created Conversion]]</f>
        <v>42037.390624999993</v>
      </c>
      <c r="O3521" s="13">
        <f>Table1[[#This Row],[Date Created Conversion]]</f>
        <v>42037.390624999993</v>
      </c>
      <c r="P3521" t="b">
        <v>0</v>
      </c>
      <c r="Q3521">
        <v>28</v>
      </c>
      <c r="R3521" s="6">
        <f>E3521/Q3521</f>
        <v>72.392857142857139</v>
      </c>
      <c r="S3521" t="b">
        <v>1</v>
      </c>
      <c r="T3521" t="s">
        <v>8271</v>
      </c>
      <c r="U3521" s="7" t="str">
        <f t="shared" si="163"/>
        <v>theater</v>
      </c>
      <c r="V3521" t="str">
        <f t="shared" si="164"/>
        <v>plays</v>
      </c>
    </row>
    <row r="3522" spans="1:22" ht="3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5">
        <f t="shared" si="162"/>
        <v>1.0075000000000001</v>
      </c>
      <c r="G3522" t="s">
        <v>8219</v>
      </c>
      <c r="H3522" t="s">
        <v>8225</v>
      </c>
      <c r="I3522" t="s">
        <v>8247</v>
      </c>
      <c r="J3522">
        <v>1441547220</v>
      </c>
      <c r="K3522" s="11">
        <f>(Table1[[#This Row],[deadline]]/86400)+25569+(-5/24)</f>
        <v>42253.365972222215</v>
      </c>
      <c r="L3522">
        <v>1439322412</v>
      </c>
      <c r="M3522" s="11">
        <f>(Table1[[#This Row],[launched_at]]/86400)+25569+(-5/24)</f>
        <v>42227.615879629629</v>
      </c>
      <c r="N3522" s="12">
        <f>Table1[[#This Row],[Date Created Conversion]]</f>
        <v>42227.615879629629</v>
      </c>
      <c r="O3522" s="13">
        <f>Table1[[#This Row],[Date Created Conversion]]</f>
        <v>42227.615879629629</v>
      </c>
      <c r="P3522" t="b">
        <v>0</v>
      </c>
      <c r="Q3522">
        <v>21</v>
      </c>
      <c r="R3522" s="6">
        <f>E3522/Q3522</f>
        <v>95.952380952380949</v>
      </c>
      <c r="S3522" t="b">
        <v>1</v>
      </c>
      <c r="T3522" t="s">
        <v>8271</v>
      </c>
      <c r="U3522" s="7" t="str">
        <f t="shared" si="163"/>
        <v>theater</v>
      </c>
      <c r="V3522" t="str">
        <f t="shared" si="164"/>
        <v>plays</v>
      </c>
    </row>
    <row r="3523" spans="1:22" ht="46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5">
        <f t="shared" ref="F3523:F3586" si="165">E3523/D3523</f>
        <v>1.6942857142857144</v>
      </c>
      <c r="G3523" t="s">
        <v>8219</v>
      </c>
      <c r="H3523" t="s">
        <v>8224</v>
      </c>
      <c r="I3523" t="s">
        <v>8246</v>
      </c>
      <c r="J3523">
        <v>1411980020</v>
      </c>
      <c r="K3523" s="11">
        <f>(Table1[[#This Row],[deadline]]/86400)+25569+(-5/24)</f>
        <v>41911.153009259258</v>
      </c>
      <c r="L3523">
        <v>1409388020</v>
      </c>
      <c r="M3523" s="11">
        <f>(Table1[[#This Row],[launched_at]]/86400)+25569+(-5/24)</f>
        <v>41881.153009259258</v>
      </c>
      <c r="N3523" s="12">
        <f>Table1[[#This Row],[Date Created Conversion]]</f>
        <v>41881.153009259258</v>
      </c>
      <c r="O3523" s="13">
        <f>Table1[[#This Row],[Date Created Conversion]]</f>
        <v>41881.153009259258</v>
      </c>
      <c r="P3523" t="b">
        <v>0</v>
      </c>
      <c r="Q3523">
        <v>13</v>
      </c>
      <c r="R3523" s="6">
        <f>E3523/Q3523</f>
        <v>45.615384615384613</v>
      </c>
      <c r="S3523" t="b">
        <v>1</v>
      </c>
      <c r="T3523" t="s">
        <v>8271</v>
      </c>
      <c r="U3523" s="7" t="str">
        <f t="shared" ref="U3523:U3586" si="166">LEFT(T3523, SEARCH("/",T3523,1)-1)</f>
        <v>theater</v>
      </c>
      <c r="V3523" t="str">
        <f t="shared" ref="V3523:V3586" si="167">RIGHT(T3523, LEN(T3523)-SEARCH("/",T3523,1))</f>
        <v>plays</v>
      </c>
    </row>
    <row r="3524" spans="1:22" ht="46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5">
        <f t="shared" si="165"/>
        <v>1</v>
      </c>
      <c r="G3524" t="s">
        <v>8219</v>
      </c>
      <c r="H3524" t="s">
        <v>8225</v>
      </c>
      <c r="I3524" t="s">
        <v>8247</v>
      </c>
      <c r="J3524">
        <v>1442311560</v>
      </c>
      <c r="K3524" s="11">
        <f>(Table1[[#This Row],[deadline]]/86400)+25569+(-5/24)</f>
        <v>42262.212500000001</v>
      </c>
      <c r="L3524">
        <v>1439924246</v>
      </c>
      <c r="M3524" s="11">
        <f>(Table1[[#This Row],[launched_at]]/86400)+25569+(-5/24)</f>
        <v>42234.581550925919</v>
      </c>
      <c r="N3524" s="12">
        <f>Table1[[#This Row],[Date Created Conversion]]</f>
        <v>42234.581550925919</v>
      </c>
      <c r="O3524" s="13">
        <f>Table1[[#This Row],[Date Created Conversion]]</f>
        <v>42234.581550925919</v>
      </c>
      <c r="P3524" t="b">
        <v>0</v>
      </c>
      <c r="Q3524">
        <v>34</v>
      </c>
      <c r="R3524" s="6">
        <f>E3524/Q3524</f>
        <v>41.029411764705884</v>
      </c>
      <c r="S3524" t="b">
        <v>1</v>
      </c>
      <c r="T3524" t="s">
        <v>8271</v>
      </c>
      <c r="U3524" s="7" t="str">
        <f t="shared" si="166"/>
        <v>theater</v>
      </c>
      <c r="V3524" t="str">
        <f t="shared" si="167"/>
        <v>plays</v>
      </c>
    </row>
    <row r="3525" spans="1:22" ht="46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5">
        <f t="shared" si="165"/>
        <v>1.1365000000000001</v>
      </c>
      <c r="G3525" t="s">
        <v>8219</v>
      </c>
      <c r="H3525" t="s">
        <v>8225</v>
      </c>
      <c r="I3525" t="s">
        <v>8247</v>
      </c>
      <c r="J3525">
        <v>1474844400</v>
      </c>
      <c r="K3525" s="11">
        <f>(Table1[[#This Row],[deadline]]/86400)+25569+(-5/24)</f>
        <v>42638.749999999993</v>
      </c>
      <c r="L3525">
        <v>1469871148</v>
      </c>
      <c r="M3525" s="11">
        <f>(Table1[[#This Row],[launched_at]]/86400)+25569+(-5/24)</f>
        <v>42581.189212962963</v>
      </c>
      <c r="N3525" s="12">
        <f>Table1[[#This Row],[Date Created Conversion]]</f>
        <v>42581.189212962963</v>
      </c>
      <c r="O3525" s="13">
        <f>Table1[[#This Row],[Date Created Conversion]]</f>
        <v>42581.189212962963</v>
      </c>
      <c r="P3525" t="b">
        <v>0</v>
      </c>
      <c r="Q3525">
        <v>80</v>
      </c>
      <c r="R3525" s="6">
        <f>E3525/Q3525</f>
        <v>56.825000000000003</v>
      </c>
      <c r="S3525" t="b">
        <v>1</v>
      </c>
      <c r="T3525" t="s">
        <v>8271</v>
      </c>
      <c r="U3525" s="7" t="str">
        <f t="shared" si="166"/>
        <v>theater</v>
      </c>
      <c r="V3525" t="str">
        <f t="shared" si="167"/>
        <v>plays</v>
      </c>
    </row>
    <row r="3526" spans="1:22" ht="46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5">
        <f t="shared" si="165"/>
        <v>1.0156000000000001</v>
      </c>
      <c r="G3526" t="s">
        <v>8219</v>
      </c>
      <c r="H3526" t="s">
        <v>8224</v>
      </c>
      <c r="I3526" t="s">
        <v>8246</v>
      </c>
      <c r="J3526">
        <v>1410580800</v>
      </c>
      <c r="K3526" s="11">
        <f>(Table1[[#This Row],[deadline]]/86400)+25569+(-5/24)</f>
        <v>41894.958333333328</v>
      </c>
      <c r="L3526">
        <v>1409336373</v>
      </c>
      <c r="M3526" s="11">
        <f>(Table1[[#This Row],[launched_at]]/86400)+25569+(-5/24)</f>
        <v>41880.555243055554</v>
      </c>
      <c r="N3526" s="12">
        <f>Table1[[#This Row],[Date Created Conversion]]</f>
        <v>41880.555243055554</v>
      </c>
      <c r="O3526" s="13">
        <f>Table1[[#This Row],[Date Created Conversion]]</f>
        <v>41880.555243055554</v>
      </c>
      <c r="P3526" t="b">
        <v>0</v>
      </c>
      <c r="Q3526">
        <v>74</v>
      </c>
      <c r="R3526" s="6">
        <f>E3526/Q3526</f>
        <v>137.24324324324326</v>
      </c>
      <c r="S3526" t="b">
        <v>1</v>
      </c>
      <c r="T3526" t="s">
        <v>8271</v>
      </c>
      <c r="U3526" s="7" t="str">
        <f t="shared" si="166"/>
        <v>theater</v>
      </c>
      <c r="V3526" t="str">
        <f t="shared" si="167"/>
        <v>plays</v>
      </c>
    </row>
    <row r="3527" spans="1:22" ht="46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5">
        <f t="shared" si="165"/>
        <v>1.06</v>
      </c>
      <c r="G3527" t="s">
        <v>8219</v>
      </c>
      <c r="H3527" t="s">
        <v>8224</v>
      </c>
      <c r="I3527" t="s">
        <v>8246</v>
      </c>
      <c r="J3527">
        <v>1439136000</v>
      </c>
      <c r="K3527" s="11">
        <f>(Table1[[#This Row],[deadline]]/86400)+25569+(-5/24)</f>
        <v>42225.458333333336</v>
      </c>
      <c r="L3527">
        <v>1438188106</v>
      </c>
      <c r="M3527" s="11">
        <f>(Table1[[#This Row],[launched_at]]/86400)+25569+(-5/24)</f>
        <v>42214.487337962964</v>
      </c>
      <c r="N3527" s="12">
        <f>Table1[[#This Row],[Date Created Conversion]]</f>
        <v>42214.487337962964</v>
      </c>
      <c r="O3527" s="13">
        <f>Table1[[#This Row],[Date Created Conversion]]</f>
        <v>42214.487337962964</v>
      </c>
      <c r="P3527" t="b">
        <v>0</v>
      </c>
      <c r="Q3527">
        <v>7</v>
      </c>
      <c r="R3527" s="6">
        <f>E3527/Q3527</f>
        <v>75.714285714285708</v>
      </c>
      <c r="S3527" t="b">
        <v>1</v>
      </c>
      <c r="T3527" t="s">
        <v>8271</v>
      </c>
      <c r="U3527" s="7" t="str">
        <f t="shared" si="166"/>
        <v>theater</v>
      </c>
      <c r="V3527" t="str">
        <f t="shared" si="167"/>
        <v>plays</v>
      </c>
    </row>
    <row r="3528" spans="1:22" ht="46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5">
        <f t="shared" si="165"/>
        <v>1.02</v>
      </c>
      <c r="G3528" t="s">
        <v>8219</v>
      </c>
      <c r="H3528" t="s">
        <v>8224</v>
      </c>
      <c r="I3528" t="s">
        <v>8246</v>
      </c>
      <c r="J3528">
        <v>1461823140</v>
      </c>
      <c r="K3528" s="11">
        <f>(Table1[[#This Row],[deadline]]/86400)+25569+(-5/24)</f>
        <v>42488.040972222218</v>
      </c>
      <c r="L3528">
        <v>1459411371</v>
      </c>
      <c r="M3528" s="11">
        <f>(Table1[[#This Row],[launched_at]]/86400)+25569+(-5/24)</f>
        <v>42460.126979166664</v>
      </c>
      <c r="N3528" s="12">
        <f>Table1[[#This Row],[Date Created Conversion]]</f>
        <v>42460.126979166664</v>
      </c>
      <c r="O3528" s="13">
        <f>Table1[[#This Row],[Date Created Conversion]]</f>
        <v>42460.126979166664</v>
      </c>
      <c r="P3528" t="b">
        <v>0</v>
      </c>
      <c r="Q3528">
        <v>34</v>
      </c>
      <c r="R3528" s="6">
        <f>E3528/Q3528</f>
        <v>99</v>
      </c>
      <c r="S3528" t="b">
        <v>1</v>
      </c>
      <c r="T3528" t="s">
        <v>8271</v>
      </c>
      <c r="U3528" s="7" t="str">
        <f t="shared" si="166"/>
        <v>theater</v>
      </c>
      <c r="V3528" t="str">
        <f t="shared" si="167"/>
        <v>plays</v>
      </c>
    </row>
    <row r="3529" spans="1:22" ht="46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5">
        <f t="shared" si="165"/>
        <v>1.1691666666666667</v>
      </c>
      <c r="G3529" t="s">
        <v>8219</v>
      </c>
      <c r="H3529" t="s">
        <v>8224</v>
      </c>
      <c r="I3529" t="s">
        <v>8246</v>
      </c>
      <c r="J3529">
        <v>1436587140</v>
      </c>
      <c r="K3529" s="11">
        <f>(Table1[[#This Row],[deadline]]/86400)+25569+(-5/24)</f>
        <v>42195.957638888889</v>
      </c>
      <c r="L3529">
        <v>1434069205</v>
      </c>
      <c r="M3529" s="11">
        <f>(Table1[[#This Row],[launched_at]]/86400)+25569+(-5/24)</f>
        <v>42166.814872685187</v>
      </c>
      <c r="N3529" s="12">
        <f>Table1[[#This Row],[Date Created Conversion]]</f>
        <v>42166.814872685187</v>
      </c>
      <c r="O3529" s="13">
        <f>Table1[[#This Row],[Date Created Conversion]]</f>
        <v>42166.814872685187</v>
      </c>
      <c r="P3529" t="b">
        <v>0</v>
      </c>
      <c r="Q3529">
        <v>86</v>
      </c>
      <c r="R3529" s="6">
        <f>E3529/Q3529</f>
        <v>81.569767441860463</v>
      </c>
      <c r="S3529" t="b">
        <v>1</v>
      </c>
      <c r="T3529" t="s">
        <v>8271</v>
      </c>
      <c r="U3529" s="7" t="str">
        <f t="shared" si="166"/>
        <v>theater</v>
      </c>
      <c r="V3529" t="str">
        <f t="shared" si="167"/>
        <v>plays</v>
      </c>
    </row>
    <row r="3530" spans="1:22" ht="46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5">
        <f t="shared" si="165"/>
        <v>1.0115151515151515</v>
      </c>
      <c r="G3530" t="s">
        <v>8219</v>
      </c>
      <c r="H3530" t="s">
        <v>8225</v>
      </c>
      <c r="I3530" t="s">
        <v>8247</v>
      </c>
      <c r="J3530">
        <v>1484740918</v>
      </c>
      <c r="K3530" s="11">
        <f>(Table1[[#This Row],[deadline]]/86400)+25569+(-5/24)</f>
        <v>42753.293032407404</v>
      </c>
      <c r="L3530">
        <v>1483012918</v>
      </c>
      <c r="M3530" s="11">
        <f>(Table1[[#This Row],[launched_at]]/86400)+25569+(-5/24)</f>
        <v>42733.293032407404</v>
      </c>
      <c r="N3530" s="12">
        <f>Table1[[#This Row],[Date Created Conversion]]</f>
        <v>42733.293032407404</v>
      </c>
      <c r="O3530" s="13">
        <f>Table1[[#This Row],[Date Created Conversion]]</f>
        <v>42733.293032407404</v>
      </c>
      <c r="P3530" t="b">
        <v>0</v>
      </c>
      <c r="Q3530">
        <v>37</v>
      </c>
      <c r="R3530" s="6">
        <f>E3530/Q3530</f>
        <v>45.108108108108105</v>
      </c>
      <c r="S3530" t="b">
        <v>1</v>
      </c>
      <c r="T3530" t="s">
        <v>8271</v>
      </c>
      <c r="U3530" s="7" t="str">
        <f t="shared" si="166"/>
        <v>theater</v>
      </c>
      <c r="V3530" t="str">
        <f t="shared" si="167"/>
        <v>plays</v>
      </c>
    </row>
    <row r="3531" spans="1:22" ht="46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5">
        <f t="shared" si="165"/>
        <v>1.32</v>
      </c>
      <c r="G3531" t="s">
        <v>8219</v>
      </c>
      <c r="H3531" t="s">
        <v>8224</v>
      </c>
      <c r="I3531" t="s">
        <v>8246</v>
      </c>
      <c r="J3531">
        <v>1436749200</v>
      </c>
      <c r="K3531" s="11">
        <f>(Table1[[#This Row],[deadline]]/86400)+25569+(-5/24)</f>
        <v>42197.833333333336</v>
      </c>
      <c r="L3531">
        <v>1434997018</v>
      </c>
      <c r="M3531" s="11">
        <f>(Table1[[#This Row],[launched_at]]/86400)+25569+(-5/24)</f>
        <v>42177.553449074076</v>
      </c>
      <c r="N3531" s="12">
        <f>Table1[[#This Row],[Date Created Conversion]]</f>
        <v>42177.553449074076</v>
      </c>
      <c r="O3531" s="13">
        <f>Table1[[#This Row],[Date Created Conversion]]</f>
        <v>42177.553449074076</v>
      </c>
      <c r="P3531" t="b">
        <v>0</v>
      </c>
      <c r="Q3531">
        <v>18</v>
      </c>
      <c r="R3531" s="6">
        <f>E3531/Q3531</f>
        <v>36.666666666666664</v>
      </c>
      <c r="S3531" t="b">
        <v>1</v>
      </c>
      <c r="T3531" t="s">
        <v>8271</v>
      </c>
      <c r="U3531" s="7" t="str">
        <f t="shared" si="166"/>
        <v>theater</v>
      </c>
      <c r="V3531" t="str">
        <f t="shared" si="167"/>
        <v>plays</v>
      </c>
    </row>
    <row r="3532" spans="1:22" ht="46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5">
        <f t="shared" si="165"/>
        <v>1</v>
      </c>
      <c r="G3532" t="s">
        <v>8219</v>
      </c>
      <c r="H3532" t="s">
        <v>8225</v>
      </c>
      <c r="I3532" t="s">
        <v>8247</v>
      </c>
      <c r="J3532">
        <v>1460318400</v>
      </c>
      <c r="K3532" s="11">
        <f>(Table1[[#This Row],[deadline]]/86400)+25569+(-5/24)</f>
        <v>42470.624999999993</v>
      </c>
      <c r="L3532">
        <v>1457881057</v>
      </c>
      <c r="M3532" s="11">
        <f>(Table1[[#This Row],[launched_at]]/86400)+25569+(-5/24)</f>
        <v>42442.41501157407</v>
      </c>
      <c r="N3532" s="12">
        <f>Table1[[#This Row],[Date Created Conversion]]</f>
        <v>42442.41501157407</v>
      </c>
      <c r="O3532" s="13">
        <f>Table1[[#This Row],[Date Created Conversion]]</f>
        <v>42442.41501157407</v>
      </c>
      <c r="P3532" t="b">
        <v>0</v>
      </c>
      <c r="Q3532">
        <v>22</v>
      </c>
      <c r="R3532" s="6">
        <f>E3532/Q3532</f>
        <v>125</v>
      </c>
      <c r="S3532" t="b">
        <v>1</v>
      </c>
      <c r="T3532" t="s">
        <v>8271</v>
      </c>
      <c r="U3532" s="7" t="str">
        <f t="shared" si="166"/>
        <v>theater</v>
      </c>
      <c r="V3532" t="str">
        <f t="shared" si="167"/>
        <v>plays</v>
      </c>
    </row>
    <row r="3533" spans="1:22" ht="18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5">
        <f t="shared" si="165"/>
        <v>1.28</v>
      </c>
      <c r="G3533" t="s">
        <v>8219</v>
      </c>
      <c r="H3533" t="s">
        <v>8224</v>
      </c>
      <c r="I3533" t="s">
        <v>8246</v>
      </c>
      <c r="J3533">
        <v>1467301334</v>
      </c>
      <c r="K3533" s="11">
        <f>(Table1[[#This Row],[deadline]]/86400)+25569+(-5/24)</f>
        <v>42551.44599537037</v>
      </c>
      <c r="L3533">
        <v>1464709334</v>
      </c>
      <c r="M3533" s="11">
        <f>(Table1[[#This Row],[launched_at]]/86400)+25569+(-5/24)</f>
        <v>42521.44599537037</v>
      </c>
      <c r="N3533" s="12">
        <f>Table1[[#This Row],[Date Created Conversion]]</f>
        <v>42521.44599537037</v>
      </c>
      <c r="O3533" s="13">
        <f>Table1[[#This Row],[Date Created Conversion]]</f>
        <v>42521.44599537037</v>
      </c>
      <c r="P3533" t="b">
        <v>0</v>
      </c>
      <c r="Q3533">
        <v>26</v>
      </c>
      <c r="R3533" s="6">
        <f>E3533/Q3533</f>
        <v>49.230769230769234</v>
      </c>
      <c r="S3533" t="b">
        <v>1</v>
      </c>
      <c r="T3533" t="s">
        <v>8271</v>
      </c>
      <c r="U3533" s="7" t="str">
        <f t="shared" si="166"/>
        <v>theater</v>
      </c>
      <c r="V3533" t="str">
        <f t="shared" si="167"/>
        <v>plays</v>
      </c>
    </row>
    <row r="3534" spans="1:22" ht="46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5">
        <f t="shared" si="165"/>
        <v>1.1895833333333334</v>
      </c>
      <c r="G3534" t="s">
        <v>8219</v>
      </c>
      <c r="H3534" t="s">
        <v>8224</v>
      </c>
      <c r="I3534" t="s">
        <v>8246</v>
      </c>
      <c r="J3534">
        <v>1411012740</v>
      </c>
      <c r="K3534" s="11">
        <f>(Table1[[#This Row],[deadline]]/86400)+25569+(-5/24)</f>
        <v>41899.957638888889</v>
      </c>
      <c r="L3534">
        <v>1409667827</v>
      </c>
      <c r="M3534" s="11">
        <f>(Table1[[#This Row],[launched_at]]/86400)+25569+(-5/24)</f>
        <v>41884.391516203701</v>
      </c>
      <c r="N3534" s="12">
        <f>Table1[[#This Row],[Date Created Conversion]]</f>
        <v>41884.391516203701</v>
      </c>
      <c r="O3534" s="13">
        <f>Table1[[#This Row],[Date Created Conversion]]</f>
        <v>41884.391516203701</v>
      </c>
      <c r="P3534" t="b">
        <v>0</v>
      </c>
      <c r="Q3534">
        <v>27</v>
      </c>
      <c r="R3534" s="6">
        <f>E3534/Q3534</f>
        <v>42.296296296296298</v>
      </c>
      <c r="S3534" t="b">
        <v>1</v>
      </c>
      <c r="T3534" t="s">
        <v>8271</v>
      </c>
      <c r="U3534" s="7" t="str">
        <f t="shared" si="166"/>
        <v>theater</v>
      </c>
      <c r="V3534" t="str">
        <f t="shared" si="167"/>
        <v>plays</v>
      </c>
    </row>
    <row r="3535" spans="1:22" ht="46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5">
        <f t="shared" si="165"/>
        <v>1.262</v>
      </c>
      <c r="G3535" t="s">
        <v>8219</v>
      </c>
      <c r="H3535" t="s">
        <v>8224</v>
      </c>
      <c r="I3535" t="s">
        <v>8246</v>
      </c>
      <c r="J3535">
        <v>1447269367</v>
      </c>
      <c r="K3535" s="11">
        <f>(Table1[[#This Row],[deadline]]/86400)+25569+(-5/24)</f>
        <v>42319.594525462962</v>
      </c>
      <c r="L3535">
        <v>1444673767</v>
      </c>
      <c r="M3535" s="11">
        <f>(Table1[[#This Row],[launched_at]]/86400)+25569+(-5/24)</f>
        <v>42289.552858796298</v>
      </c>
      <c r="N3535" s="12">
        <f>Table1[[#This Row],[Date Created Conversion]]</f>
        <v>42289.552858796298</v>
      </c>
      <c r="O3535" s="13">
        <f>Table1[[#This Row],[Date Created Conversion]]</f>
        <v>42289.552858796298</v>
      </c>
      <c r="P3535" t="b">
        <v>0</v>
      </c>
      <c r="Q3535">
        <v>8</v>
      </c>
      <c r="R3535" s="6">
        <f>E3535/Q3535</f>
        <v>78.875</v>
      </c>
      <c r="S3535" t="b">
        <v>1</v>
      </c>
      <c r="T3535" t="s">
        <v>8271</v>
      </c>
      <c r="U3535" s="7" t="str">
        <f t="shared" si="166"/>
        <v>theater</v>
      </c>
      <c r="V3535" t="str">
        <f t="shared" si="167"/>
        <v>plays</v>
      </c>
    </row>
    <row r="3536" spans="1:22" ht="3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5">
        <f t="shared" si="165"/>
        <v>1.5620000000000001</v>
      </c>
      <c r="G3536" t="s">
        <v>8219</v>
      </c>
      <c r="H3536" t="s">
        <v>8224</v>
      </c>
      <c r="I3536" t="s">
        <v>8246</v>
      </c>
      <c r="J3536">
        <v>1443711623</v>
      </c>
      <c r="K3536" s="11">
        <f>(Table1[[#This Row],[deadline]]/86400)+25569+(-5/24)</f>
        <v>42278.416932870365</v>
      </c>
      <c r="L3536">
        <v>1440687623</v>
      </c>
      <c r="M3536" s="11">
        <f>(Table1[[#This Row],[launched_at]]/86400)+25569+(-5/24)</f>
        <v>42243.416932870365</v>
      </c>
      <c r="N3536" s="12">
        <f>Table1[[#This Row],[Date Created Conversion]]</f>
        <v>42243.416932870365</v>
      </c>
      <c r="O3536" s="13">
        <f>Table1[[#This Row],[Date Created Conversion]]</f>
        <v>42243.416932870365</v>
      </c>
      <c r="P3536" t="b">
        <v>0</v>
      </c>
      <c r="Q3536">
        <v>204</v>
      </c>
      <c r="R3536" s="6">
        <f>E3536/Q3536</f>
        <v>38.284313725490193</v>
      </c>
      <c r="S3536" t="b">
        <v>1</v>
      </c>
      <c r="T3536" t="s">
        <v>8271</v>
      </c>
      <c r="U3536" s="7" t="str">
        <f t="shared" si="166"/>
        <v>theater</v>
      </c>
      <c r="V3536" t="str">
        <f t="shared" si="167"/>
        <v>plays</v>
      </c>
    </row>
    <row r="3537" spans="1:22" ht="46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5">
        <f t="shared" si="165"/>
        <v>1.0315000000000001</v>
      </c>
      <c r="G3537" t="s">
        <v>8219</v>
      </c>
      <c r="H3537" t="s">
        <v>8225</v>
      </c>
      <c r="I3537" t="s">
        <v>8247</v>
      </c>
      <c r="J3537">
        <v>1443808800</v>
      </c>
      <c r="K3537" s="11">
        <f>(Table1[[#This Row],[deadline]]/86400)+25569+(-5/24)</f>
        <v>42279.541666666664</v>
      </c>
      <c r="L3537">
        <v>1441120910</v>
      </c>
      <c r="M3537" s="11">
        <f>(Table1[[#This Row],[launched_at]]/86400)+25569+(-5/24)</f>
        <v>42248.431828703702</v>
      </c>
      <c r="N3537" s="12">
        <f>Table1[[#This Row],[Date Created Conversion]]</f>
        <v>42248.431828703702</v>
      </c>
      <c r="O3537" s="13">
        <f>Table1[[#This Row],[Date Created Conversion]]</f>
        <v>42248.431828703702</v>
      </c>
      <c r="P3537" t="b">
        <v>0</v>
      </c>
      <c r="Q3537">
        <v>46</v>
      </c>
      <c r="R3537" s="6">
        <f>E3537/Q3537</f>
        <v>44.847826086956523</v>
      </c>
      <c r="S3537" t="b">
        <v>1</v>
      </c>
      <c r="T3537" t="s">
        <v>8271</v>
      </c>
      <c r="U3537" s="7" t="str">
        <f t="shared" si="166"/>
        <v>theater</v>
      </c>
      <c r="V3537" t="str">
        <f t="shared" si="167"/>
        <v>plays</v>
      </c>
    </row>
    <row r="3538" spans="1:22" ht="46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5">
        <f t="shared" si="165"/>
        <v>1.5333333333333334</v>
      </c>
      <c r="G3538" t="s">
        <v>8219</v>
      </c>
      <c r="H3538" t="s">
        <v>8225</v>
      </c>
      <c r="I3538" t="s">
        <v>8247</v>
      </c>
      <c r="J3538">
        <v>1450612740</v>
      </c>
      <c r="K3538" s="11">
        <f>(Table1[[#This Row],[deadline]]/86400)+25569+(-5/24)</f>
        <v>42358.290972222218</v>
      </c>
      <c r="L3538">
        <v>1448040425</v>
      </c>
      <c r="M3538" s="11">
        <f>(Table1[[#This Row],[launched_at]]/86400)+25569+(-5/24)</f>
        <v>42328.518807870372</v>
      </c>
      <c r="N3538" s="12">
        <f>Table1[[#This Row],[Date Created Conversion]]</f>
        <v>42328.518807870372</v>
      </c>
      <c r="O3538" s="13">
        <f>Table1[[#This Row],[Date Created Conversion]]</f>
        <v>42328.518807870372</v>
      </c>
      <c r="P3538" t="b">
        <v>0</v>
      </c>
      <c r="Q3538">
        <v>17</v>
      </c>
      <c r="R3538" s="6">
        <f>E3538/Q3538</f>
        <v>13.529411764705882</v>
      </c>
      <c r="S3538" t="b">
        <v>1</v>
      </c>
      <c r="T3538" t="s">
        <v>8271</v>
      </c>
      <c r="U3538" s="7" t="str">
        <f t="shared" si="166"/>
        <v>theater</v>
      </c>
      <c r="V3538" t="str">
        <f t="shared" si="167"/>
        <v>plays</v>
      </c>
    </row>
    <row r="3539" spans="1:22" ht="46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5">
        <f t="shared" si="165"/>
        <v>1.8044444444444445</v>
      </c>
      <c r="G3539" t="s">
        <v>8219</v>
      </c>
      <c r="H3539" t="s">
        <v>8229</v>
      </c>
      <c r="I3539" t="s">
        <v>8251</v>
      </c>
      <c r="J3539">
        <v>1416211140</v>
      </c>
      <c r="K3539" s="11">
        <f>(Table1[[#This Row],[deadline]]/86400)+25569+(-5/24)</f>
        <v>41960.124305555553</v>
      </c>
      <c r="L3539">
        <v>1413016216</v>
      </c>
      <c r="M3539" s="11">
        <f>(Table1[[#This Row],[launched_at]]/86400)+25569+(-5/24)</f>
        <v>41923.146018518521</v>
      </c>
      <c r="N3539" s="12">
        <f>Table1[[#This Row],[Date Created Conversion]]</f>
        <v>41923.146018518521</v>
      </c>
      <c r="O3539" s="13">
        <f>Table1[[#This Row],[Date Created Conversion]]</f>
        <v>41923.146018518521</v>
      </c>
      <c r="P3539" t="b">
        <v>0</v>
      </c>
      <c r="Q3539">
        <v>28</v>
      </c>
      <c r="R3539" s="6">
        <f>E3539/Q3539</f>
        <v>43.5</v>
      </c>
      <c r="S3539" t="b">
        <v>1</v>
      </c>
      <c r="T3539" t="s">
        <v>8271</v>
      </c>
      <c r="U3539" s="7" t="str">
        <f t="shared" si="166"/>
        <v>theater</v>
      </c>
      <c r="V3539" t="str">
        <f t="shared" si="167"/>
        <v>plays</v>
      </c>
    </row>
    <row r="3540" spans="1:22" ht="46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5">
        <f t="shared" si="165"/>
        <v>1.2845</v>
      </c>
      <c r="G3540" t="s">
        <v>8219</v>
      </c>
      <c r="H3540" t="s">
        <v>8225</v>
      </c>
      <c r="I3540" t="s">
        <v>8247</v>
      </c>
      <c r="J3540">
        <v>1471428340</v>
      </c>
      <c r="K3540" s="11">
        <f>(Table1[[#This Row],[deadline]]/86400)+25569+(-5/24)</f>
        <v>42599.212268518517</v>
      </c>
      <c r="L3540">
        <v>1469009140</v>
      </c>
      <c r="M3540" s="11">
        <f>(Table1[[#This Row],[launched_at]]/86400)+25569+(-5/24)</f>
        <v>42571.212268518517</v>
      </c>
      <c r="N3540" s="12">
        <f>Table1[[#This Row],[Date Created Conversion]]</f>
        <v>42571.212268518517</v>
      </c>
      <c r="O3540" s="13">
        <f>Table1[[#This Row],[Date Created Conversion]]</f>
        <v>42571.212268518517</v>
      </c>
      <c r="P3540" t="b">
        <v>0</v>
      </c>
      <c r="Q3540">
        <v>83</v>
      </c>
      <c r="R3540" s="6">
        <f>E3540/Q3540</f>
        <v>30.951807228915662</v>
      </c>
      <c r="S3540" t="b">
        <v>1</v>
      </c>
      <c r="T3540" t="s">
        <v>8271</v>
      </c>
      <c r="U3540" s="7" t="str">
        <f t="shared" si="166"/>
        <v>theater</v>
      </c>
      <c r="V3540" t="str">
        <f t="shared" si="167"/>
        <v>plays</v>
      </c>
    </row>
    <row r="3541" spans="1:22" ht="46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5">
        <f t="shared" si="165"/>
        <v>1.1966666666666668</v>
      </c>
      <c r="G3541" t="s">
        <v>8219</v>
      </c>
      <c r="H3541" t="s">
        <v>8224</v>
      </c>
      <c r="I3541" t="s">
        <v>8246</v>
      </c>
      <c r="J3541">
        <v>1473358122</v>
      </c>
      <c r="K3541" s="11">
        <f>(Table1[[#This Row],[deadline]]/86400)+25569+(-5/24)</f>
        <v>42621.547708333332</v>
      </c>
      <c r="L3541">
        <v>1471543722</v>
      </c>
      <c r="M3541" s="11">
        <f>(Table1[[#This Row],[launched_at]]/86400)+25569+(-5/24)</f>
        <v>42600.547708333332</v>
      </c>
      <c r="N3541" s="12">
        <f>Table1[[#This Row],[Date Created Conversion]]</f>
        <v>42600.547708333332</v>
      </c>
      <c r="O3541" s="13">
        <f>Table1[[#This Row],[Date Created Conversion]]</f>
        <v>42600.547708333332</v>
      </c>
      <c r="P3541" t="b">
        <v>0</v>
      </c>
      <c r="Q3541">
        <v>13</v>
      </c>
      <c r="R3541" s="6">
        <f>E3541/Q3541</f>
        <v>55.230769230769234</v>
      </c>
      <c r="S3541" t="b">
        <v>1</v>
      </c>
      <c r="T3541" t="s">
        <v>8271</v>
      </c>
      <c r="U3541" s="7" t="str">
        <f t="shared" si="166"/>
        <v>theater</v>
      </c>
      <c r="V3541" t="str">
        <f t="shared" si="167"/>
        <v>plays</v>
      </c>
    </row>
    <row r="3542" spans="1:22" ht="46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5">
        <f t="shared" si="165"/>
        <v>1.23</v>
      </c>
      <c r="G3542" t="s">
        <v>8219</v>
      </c>
      <c r="H3542" t="s">
        <v>8225</v>
      </c>
      <c r="I3542" t="s">
        <v>8247</v>
      </c>
      <c r="J3542">
        <v>1466899491</v>
      </c>
      <c r="K3542" s="11">
        <f>(Table1[[#This Row],[deadline]]/86400)+25569+(-5/24)</f>
        <v>42546.795034722221</v>
      </c>
      <c r="L3542">
        <v>1464307491</v>
      </c>
      <c r="M3542" s="11">
        <f>(Table1[[#This Row],[launched_at]]/86400)+25569+(-5/24)</f>
        <v>42516.795034722221</v>
      </c>
      <c r="N3542" s="12">
        <f>Table1[[#This Row],[Date Created Conversion]]</f>
        <v>42516.795034722221</v>
      </c>
      <c r="O3542" s="13">
        <f>Table1[[#This Row],[Date Created Conversion]]</f>
        <v>42516.795034722221</v>
      </c>
      <c r="P3542" t="b">
        <v>0</v>
      </c>
      <c r="Q3542">
        <v>8</v>
      </c>
      <c r="R3542" s="6">
        <f>E3542/Q3542</f>
        <v>46.125</v>
      </c>
      <c r="S3542" t="b">
        <v>1</v>
      </c>
      <c r="T3542" t="s">
        <v>8271</v>
      </c>
      <c r="U3542" s="7" t="str">
        <f t="shared" si="166"/>
        <v>theater</v>
      </c>
      <c r="V3542" t="str">
        <f t="shared" si="167"/>
        <v>plays</v>
      </c>
    </row>
    <row r="3543" spans="1:22" ht="46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5">
        <f t="shared" si="165"/>
        <v>1.05</v>
      </c>
      <c r="G3543" t="s">
        <v>8219</v>
      </c>
      <c r="H3543" t="s">
        <v>8225</v>
      </c>
      <c r="I3543" t="s">
        <v>8247</v>
      </c>
      <c r="J3543">
        <v>1441042275</v>
      </c>
      <c r="K3543" s="11">
        <f>(Table1[[#This Row],[deadline]]/86400)+25569+(-5/24)</f>
        <v>42247.521701388883</v>
      </c>
      <c r="L3543">
        <v>1438882275</v>
      </c>
      <c r="M3543" s="11">
        <f>(Table1[[#This Row],[launched_at]]/86400)+25569+(-5/24)</f>
        <v>42222.521701388883</v>
      </c>
      <c r="N3543" s="12">
        <f>Table1[[#This Row],[Date Created Conversion]]</f>
        <v>42222.521701388883</v>
      </c>
      <c r="O3543" s="13">
        <f>Table1[[#This Row],[Date Created Conversion]]</f>
        <v>42222.521701388883</v>
      </c>
      <c r="P3543" t="b">
        <v>0</v>
      </c>
      <c r="Q3543">
        <v>32</v>
      </c>
      <c r="R3543" s="6">
        <f>E3543/Q3543</f>
        <v>39.375</v>
      </c>
      <c r="S3543" t="b">
        <v>1</v>
      </c>
      <c r="T3543" t="s">
        <v>8271</v>
      </c>
      <c r="U3543" s="7" t="str">
        <f t="shared" si="166"/>
        <v>theater</v>
      </c>
      <c r="V3543" t="str">
        <f t="shared" si="167"/>
        <v>plays</v>
      </c>
    </row>
    <row r="3544" spans="1:22" ht="46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5">
        <f t="shared" si="165"/>
        <v>1.0223636363636364</v>
      </c>
      <c r="G3544" t="s">
        <v>8219</v>
      </c>
      <c r="H3544" t="s">
        <v>8224</v>
      </c>
      <c r="I3544" t="s">
        <v>8246</v>
      </c>
      <c r="J3544">
        <v>1410099822</v>
      </c>
      <c r="K3544" s="11">
        <f>(Table1[[#This Row],[deadline]]/86400)+25569+(-5/24)</f>
        <v>41889.391458333332</v>
      </c>
      <c r="L3544">
        <v>1404915822</v>
      </c>
      <c r="M3544" s="11">
        <f>(Table1[[#This Row],[launched_at]]/86400)+25569+(-5/24)</f>
        <v>41829.391458333332</v>
      </c>
      <c r="N3544" s="12">
        <f>Table1[[#This Row],[Date Created Conversion]]</f>
        <v>41829.391458333332</v>
      </c>
      <c r="O3544" s="13">
        <f>Table1[[#This Row],[Date Created Conversion]]</f>
        <v>41829.391458333332</v>
      </c>
      <c r="P3544" t="b">
        <v>0</v>
      </c>
      <c r="Q3544">
        <v>85</v>
      </c>
      <c r="R3544" s="6">
        <f>E3544/Q3544</f>
        <v>66.152941176470591</v>
      </c>
      <c r="S3544" t="b">
        <v>1</v>
      </c>
      <c r="T3544" t="s">
        <v>8271</v>
      </c>
      <c r="U3544" s="7" t="str">
        <f t="shared" si="166"/>
        <v>theater</v>
      </c>
      <c r="V3544" t="str">
        <f t="shared" si="167"/>
        <v>plays</v>
      </c>
    </row>
    <row r="3545" spans="1:22" ht="46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5">
        <f t="shared" si="165"/>
        <v>1.0466666666666666</v>
      </c>
      <c r="G3545" t="s">
        <v>8219</v>
      </c>
      <c r="H3545" t="s">
        <v>8236</v>
      </c>
      <c r="I3545" t="s">
        <v>8249</v>
      </c>
      <c r="J3545">
        <v>1435255659</v>
      </c>
      <c r="K3545" s="11">
        <f>(Table1[[#This Row],[deadline]]/86400)+25569+(-5/24)</f>
        <v>42180.546979166662</v>
      </c>
      <c r="L3545">
        <v>1432663659</v>
      </c>
      <c r="M3545" s="11">
        <f>(Table1[[#This Row],[launched_at]]/86400)+25569+(-5/24)</f>
        <v>42150.546979166662</v>
      </c>
      <c r="N3545" s="12">
        <f>Table1[[#This Row],[Date Created Conversion]]</f>
        <v>42150.546979166662</v>
      </c>
      <c r="O3545" s="13">
        <f>Table1[[#This Row],[Date Created Conversion]]</f>
        <v>42150.546979166662</v>
      </c>
      <c r="P3545" t="b">
        <v>0</v>
      </c>
      <c r="Q3545">
        <v>29</v>
      </c>
      <c r="R3545" s="6">
        <f>E3545/Q3545</f>
        <v>54.137931034482762</v>
      </c>
      <c r="S3545" t="b">
        <v>1</v>
      </c>
      <c r="T3545" t="s">
        <v>8271</v>
      </c>
      <c r="U3545" s="7" t="str">
        <f t="shared" si="166"/>
        <v>theater</v>
      </c>
      <c r="V3545" t="str">
        <f t="shared" si="167"/>
        <v>plays</v>
      </c>
    </row>
    <row r="3546" spans="1:22" ht="3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5">
        <f t="shared" si="165"/>
        <v>1</v>
      </c>
      <c r="G3546" t="s">
        <v>8219</v>
      </c>
      <c r="H3546" t="s">
        <v>8224</v>
      </c>
      <c r="I3546" t="s">
        <v>8246</v>
      </c>
      <c r="J3546">
        <v>1425758257</v>
      </c>
      <c r="K3546" s="11">
        <f>(Table1[[#This Row],[deadline]]/86400)+25569+(-5/24)</f>
        <v>42070.623344907406</v>
      </c>
      <c r="L3546">
        <v>1423166257</v>
      </c>
      <c r="M3546" s="11">
        <f>(Table1[[#This Row],[launched_at]]/86400)+25569+(-5/24)</f>
        <v>42040.623344907406</v>
      </c>
      <c r="N3546" s="12">
        <f>Table1[[#This Row],[Date Created Conversion]]</f>
        <v>42040.623344907406</v>
      </c>
      <c r="O3546" s="13">
        <f>Table1[[#This Row],[Date Created Conversion]]</f>
        <v>42040.623344907406</v>
      </c>
      <c r="P3546" t="b">
        <v>0</v>
      </c>
      <c r="Q3546">
        <v>24</v>
      </c>
      <c r="R3546" s="6">
        <f>E3546/Q3546</f>
        <v>104.16666666666667</v>
      </c>
      <c r="S3546" t="b">
        <v>1</v>
      </c>
      <c r="T3546" t="s">
        <v>8271</v>
      </c>
      <c r="U3546" s="7" t="str">
        <f t="shared" si="166"/>
        <v>theater</v>
      </c>
      <c r="V3546" t="str">
        <f t="shared" si="167"/>
        <v>plays</v>
      </c>
    </row>
    <row r="3547" spans="1:22" ht="46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5">
        <f t="shared" si="165"/>
        <v>1.004</v>
      </c>
      <c r="G3547" t="s">
        <v>8219</v>
      </c>
      <c r="H3547" t="s">
        <v>8224</v>
      </c>
      <c r="I3547" t="s">
        <v>8246</v>
      </c>
      <c r="J3547">
        <v>1428780159</v>
      </c>
      <c r="K3547" s="11">
        <f>(Table1[[#This Row],[deadline]]/86400)+25569+(-5/24)</f>
        <v>42105.599062499998</v>
      </c>
      <c r="L3547">
        <v>1426188159</v>
      </c>
      <c r="M3547" s="11">
        <f>(Table1[[#This Row],[launched_at]]/86400)+25569+(-5/24)</f>
        <v>42075.599062499998</v>
      </c>
      <c r="N3547" s="12">
        <f>Table1[[#This Row],[Date Created Conversion]]</f>
        <v>42075.599062499998</v>
      </c>
      <c r="O3547" s="13">
        <f>Table1[[#This Row],[Date Created Conversion]]</f>
        <v>42075.599062499998</v>
      </c>
      <c r="P3547" t="b">
        <v>0</v>
      </c>
      <c r="Q3547">
        <v>8</v>
      </c>
      <c r="R3547" s="6">
        <f>E3547/Q3547</f>
        <v>31.375</v>
      </c>
      <c r="S3547" t="b">
        <v>1</v>
      </c>
      <c r="T3547" t="s">
        <v>8271</v>
      </c>
      <c r="U3547" s="7" t="str">
        <f t="shared" si="166"/>
        <v>theater</v>
      </c>
      <c r="V3547" t="str">
        <f t="shared" si="167"/>
        <v>plays</v>
      </c>
    </row>
    <row r="3548" spans="1:22" ht="46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5">
        <f t="shared" si="165"/>
        <v>1.0227272727272727</v>
      </c>
      <c r="G3548" t="s">
        <v>8219</v>
      </c>
      <c r="H3548" t="s">
        <v>8224</v>
      </c>
      <c r="I3548" t="s">
        <v>8246</v>
      </c>
      <c r="J3548">
        <v>1427860740</v>
      </c>
      <c r="K3548" s="11">
        <f>(Table1[[#This Row],[deadline]]/86400)+25569+(-5/24)</f>
        <v>42094.957638888889</v>
      </c>
      <c r="L3548">
        <v>1426002684</v>
      </c>
      <c r="M3548" s="11">
        <f>(Table1[[#This Row],[launched_at]]/86400)+25569+(-5/24)</f>
        <v>42073.452361111107</v>
      </c>
      <c r="N3548" s="12">
        <f>Table1[[#This Row],[Date Created Conversion]]</f>
        <v>42073.452361111107</v>
      </c>
      <c r="O3548" s="13">
        <f>Table1[[#This Row],[Date Created Conversion]]</f>
        <v>42073.452361111107</v>
      </c>
      <c r="P3548" t="b">
        <v>0</v>
      </c>
      <c r="Q3548">
        <v>19</v>
      </c>
      <c r="R3548" s="6">
        <f>E3548/Q3548</f>
        <v>59.210526315789473</v>
      </c>
      <c r="S3548" t="b">
        <v>1</v>
      </c>
      <c r="T3548" t="s">
        <v>8271</v>
      </c>
      <c r="U3548" s="7" t="str">
        <f t="shared" si="166"/>
        <v>theater</v>
      </c>
      <c r="V3548" t="str">
        <f t="shared" si="167"/>
        <v>plays</v>
      </c>
    </row>
    <row r="3549" spans="1:22" ht="46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5">
        <f t="shared" si="165"/>
        <v>1.1440928571428572</v>
      </c>
      <c r="G3549" t="s">
        <v>8219</v>
      </c>
      <c r="H3549" t="s">
        <v>8224</v>
      </c>
      <c r="I3549" t="s">
        <v>8246</v>
      </c>
      <c r="J3549">
        <v>1463198340</v>
      </c>
      <c r="K3549" s="11">
        <f>(Table1[[#This Row],[deadline]]/86400)+25569+(-5/24)</f>
        <v>42503.957638888889</v>
      </c>
      <c r="L3549">
        <v>1461117201</v>
      </c>
      <c r="M3549" s="11">
        <f>(Table1[[#This Row],[launched_at]]/86400)+25569+(-5/24)</f>
        <v>42479.870381944442</v>
      </c>
      <c r="N3549" s="12">
        <f>Table1[[#This Row],[Date Created Conversion]]</f>
        <v>42479.870381944442</v>
      </c>
      <c r="O3549" s="13">
        <f>Table1[[#This Row],[Date Created Conversion]]</f>
        <v>42479.870381944442</v>
      </c>
      <c r="P3549" t="b">
        <v>0</v>
      </c>
      <c r="Q3549">
        <v>336</v>
      </c>
      <c r="R3549" s="6">
        <f>E3549/Q3549</f>
        <v>119.17633928571429</v>
      </c>
      <c r="S3549" t="b">
        <v>1</v>
      </c>
      <c r="T3549" t="s">
        <v>8271</v>
      </c>
      <c r="U3549" s="7" t="str">
        <f t="shared" si="166"/>
        <v>theater</v>
      </c>
      <c r="V3549" t="str">
        <f t="shared" si="167"/>
        <v>plays</v>
      </c>
    </row>
    <row r="3550" spans="1:22" ht="46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5">
        <f t="shared" si="165"/>
        <v>1.019047619047619</v>
      </c>
      <c r="G3550" t="s">
        <v>8219</v>
      </c>
      <c r="H3550" t="s">
        <v>8224</v>
      </c>
      <c r="I3550" t="s">
        <v>8246</v>
      </c>
      <c r="J3550">
        <v>1457139600</v>
      </c>
      <c r="K3550" s="11">
        <f>(Table1[[#This Row],[deadline]]/86400)+25569+(-5/24)</f>
        <v>42433.833333333336</v>
      </c>
      <c r="L3550">
        <v>1455230214</v>
      </c>
      <c r="M3550" s="11">
        <f>(Table1[[#This Row],[launched_at]]/86400)+25569+(-5/24)</f>
        <v>42411.733958333331</v>
      </c>
      <c r="N3550" s="12">
        <f>Table1[[#This Row],[Date Created Conversion]]</f>
        <v>42411.733958333331</v>
      </c>
      <c r="O3550" s="13">
        <f>Table1[[#This Row],[Date Created Conversion]]</f>
        <v>42411.733958333331</v>
      </c>
      <c r="P3550" t="b">
        <v>0</v>
      </c>
      <c r="Q3550">
        <v>13</v>
      </c>
      <c r="R3550" s="6">
        <f>E3550/Q3550</f>
        <v>164.61538461538461</v>
      </c>
      <c r="S3550" t="b">
        <v>1</v>
      </c>
      <c r="T3550" t="s">
        <v>8271</v>
      </c>
      <c r="U3550" s="7" t="str">
        <f t="shared" si="166"/>
        <v>theater</v>
      </c>
      <c r="V3550" t="str">
        <f t="shared" si="167"/>
        <v>plays</v>
      </c>
    </row>
    <row r="3551" spans="1:22" ht="46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5">
        <f t="shared" si="165"/>
        <v>1.02</v>
      </c>
      <c r="G3551" t="s">
        <v>8219</v>
      </c>
      <c r="H3551" t="s">
        <v>8225</v>
      </c>
      <c r="I3551" t="s">
        <v>8247</v>
      </c>
      <c r="J3551">
        <v>1441358873</v>
      </c>
      <c r="K3551" s="11">
        <f>(Table1[[#This Row],[deadline]]/86400)+25569+(-5/24)</f>
        <v>42251.186030092591</v>
      </c>
      <c r="L3551">
        <v>1438939673</v>
      </c>
      <c r="M3551" s="11">
        <f>(Table1[[#This Row],[launched_at]]/86400)+25569+(-5/24)</f>
        <v>42223.186030092591</v>
      </c>
      <c r="N3551" s="12">
        <f>Table1[[#This Row],[Date Created Conversion]]</f>
        <v>42223.186030092591</v>
      </c>
      <c r="O3551" s="13">
        <f>Table1[[#This Row],[Date Created Conversion]]</f>
        <v>42223.186030092591</v>
      </c>
      <c r="P3551" t="b">
        <v>0</v>
      </c>
      <c r="Q3551">
        <v>42</v>
      </c>
      <c r="R3551" s="6">
        <f>E3551/Q3551</f>
        <v>24.285714285714285</v>
      </c>
      <c r="S3551" t="b">
        <v>1</v>
      </c>
      <c r="T3551" t="s">
        <v>8271</v>
      </c>
      <c r="U3551" s="7" t="str">
        <f t="shared" si="166"/>
        <v>theater</v>
      </c>
      <c r="V3551" t="str">
        <f t="shared" si="167"/>
        <v>plays</v>
      </c>
    </row>
    <row r="3552" spans="1:22" ht="46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5">
        <f t="shared" si="165"/>
        <v>1.048</v>
      </c>
      <c r="G3552" t="s">
        <v>8219</v>
      </c>
      <c r="H3552" t="s">
        <v>8225</v>
      </c>
      <c r="I3552" t="s">
        <v>8247</v>
      </c>
      <c r="J3552">
        <v>1462224398</v>
      </c>
      <c r="K3552" s="11">
        <f>(Table1[[#This Row],[deadline]]/86400)+25569+(-5/24)</f>
        <v>42492.685162037036</v>
      </c>
      <c r="L3552">
        <v>1459632398</v>
      </c>
      <c r="M3552" s="11">
        <f>(Table1[[#This Row],[launched_at]]/86400)+25569+(-5/24)</f>
        <v>42462.685162037036</v>
      </c>
      <c r="N3552" s="12">
        <f>Table1[[#This Row],[Date Created Conversion]]</f>
        <v>42462.685162037036</v>
      </c>
      <c r="O3552" s="13">
        <f>Table1[[#This Row],[Date Created Conversion]]</f>
        <v>42462.685162037036</v>
      </c>
      <c r="P3552" t="b">
        <v>0</v>
      </c>
      <c r="Q3552">
        <v>64</v>
      </c>
      <c r="R3552" s="6">
        <f>E3552/Q3552</f>
        <v>40.9375</v>
      </c>
      <c r="S3552" t="b">
        <v>1</v>
      </c>
      <c r="T3552" t="s">
        <v>8271</v>
      </c>
      <c r="U3552" s="7" t="str">
        <f t="shared" si="166"/>
        <v>theater</v>
      </c>
      <c r="V3552" t="str">
        <f t="shared" si="167"/>
        <v>plays</v>
      </c>
    </row>
    <row r="3553" spans="1:22" ht="46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5">
        <f t="shared" si="165"/>
        <v>1.0183333333333333</v>
      </c>
      <c r="G3553" t="s">
        <v>8219</v>
      </c>
      <c r="H3553" t="s">
        <v>8224</v>
      </c>
      <c r="I3553" t="s">
        <v>8246</v>
      </c>
      <c r="J3553">
        <v>1400796420</v>
      </c>
      <c r="K3553" s="11">
        <f>(Table1[[#This Row],[deadline]]/86400)+25569+(-5/24)</f>
        <v>41781.713194444441</v>
      </c>
      <c r="L3553">
        <v>1398342170</v>
      </c>
      <c r="M3553" s="11">
        <f>(Table1[[#This Row],[launched_at]]/86400)+25569+(-5/24)</f>
        <v>41753.307523148142</v>
      </c>
      <c r="N3553" s="12">
        <f>Table1[[#This Row],[Date Created Conversion]]</f>
        <v>41753.307523148142</v>
      </c>
      <c r="O3553" s="13">
        <f>Table1[[#This Row],[Date Created Conversion]]</f>
        <v>41753.307523148142</v>
      </c>
      <c r="P3553" t="b">
        <v>0</v>
      </c>
      <c r="Q3553">
        <v>25</v>
      </c>
      <c r="R3553" s="6">
        <f>E3553/Q3553</f>
        <v>61.1</v>
      </c>
      <c r="S3553" t="b">
        <v>1</v>
      </c>
      <c r="T3553" t="s">
        <v>8271</v>
      </c>
      <c r="U3553" s="7" t="str">
        <f t="shared" si="166"/>
        <v>theater</v>
      </c>
      <c r="V3553" t="str">
        <f t="shared" si="167"/>
        <v>plays</v>
      </c>
    </row>
    <row r="3554" spans="1:22" ht="46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5">
        <f t="shared" si="165"/>
        <v>1</v>
      </c>
      <c r="G3554" t="s">
        <v>8219</v>
      </c>
      <c r="H3554" t="s">
        <v>8225</v>
      </c>
      <c r="I3554" t="s">
        <v>8247</v>
      </c>
      <c r="J3554">
        <v>1403964324</v>
      </c>
      <c r="K3554" s="11">
        <f>(Table1[[#This Row],[deadline]]/86400)+25569+(-5/24)</f>
        <v>41818.378749999996</v>
      </c>
      <c r="L3554">
        <v>1401372324</v>
      </c>
      <c r="M3554" s="11">
        <f>(Table1[[#This Row],[launched_at]]/86400)+25569+(-5/24)</f>
        <v>41788.378749999996</v>
      </c>
      <c r="N3554" s="12">
        <f>Table1[[#This Row],[Date Created Conversion]]</f>
        <v>41788.378749999996</v>
      </c>
      <c r="O3554" s="13">
        <f>Table1[[#This Row],[Date Created Conversion]]</f>
        <v>41788.378749999996</v>
      </c>
      <c r="P3554" t="b">
        <v>0</v>
      </c>
      <c r="Q3554">
        <v>20</v>
      </c>
      <c r="R3554" s="6">
        <f>E3554/Q3554</f>
        <v>38.65</v>
      </c>
      <c r="S3554" t="b">
        <v>1</v>
      </c>
      <c r="T3554" t="s">
        <v>8271</v>
      </c>
      <c r="U3554" s="7" t="str">
        <f t="shared" si="166"/>
        <v>theater</v>
      </c>
      <c r="V3554" t="str">
        <f t="shared" si="167"/>
        <v>plays</v>
      </c>
    </row>
    <row r="3555" spans="1:22" ht="46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5">
        <f t="shared" si="165"/>
        <v>1.0627272727272727</v>
      </c>
      <c r="G3555" t="s">
        <v>8219</v>
      </c>
      <c r="H3555" t="s">
        <v>8224</v>
      </c>
      <c r="I3555" t="s">
        <v>8246</v>
      </c>
      <c r="J3555">
        <v>1439337600</v>
      </c>
      <c r="K3555" s="11">
        <f>(Table1[[#This Row],[deadline]]/86400)+25569+(-5/24)</f>
        <v>42227.791666666664</v>
      </c>
      <c r="L3555">
        <v>1436575280</v>
      </c>
      <c r="M3555" s="11">
        <f>(Table1[[#This Row],[launched_at]]/86400)+25569+(-5/24)</f>
        <v>42195.820370370369</v>
      </c>
      <c r="N3555" s="12">
        <f>Table1[[#This Row],[Date Created Conversion]]</f>
        <v>42195.820370370369</v>
      </c>
      <c r="O3555" s="13">
        <f>Table1[[#This Row],[Date Created Conversion]]</f>
        <v>42195.820370370369</v>
      </c>
      <c r="P3555" t="b">
        <v>0</v>
      </c>
      <c r="Q3555">
        <v>104</v>
      </c>
      <c r="R3555" s="6">
        <f>E3555/Q3555</f>
        <v>56.20192307692308</v>
      </c>
      <c r="S3555" t="b">
        <v>1</v>
      </c>
      <c r="T3555" t="s">
        <v>8271</v>
      </c>
      <c r="U3555" s="7" t="str">
        <f t="shared" si="166"/>
        <v>theater</v>
      </c>
      <c r="V3555" t="str">
        <f t="shared" si="167"/>
        <v>plays</v>
      </c>
    </row>
    <row r="3556" spans="1:22" ht="46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5">
        <f t="shared" si="165"/>
        <v>1.1342219999999998</v>
      </c>
      <c r="G3556" t="s">
        <v>8219</v>
      </c>
      <c r="H3556" t="s">
        <v>8224</v>
      </c>
      <c r="I3556" t="s">
        <v>8246</v>
      </c>
      <c r="J3556">
        <v>1423674000</v>
      </c>
      <c r="K3556" s="11">
        <f>(Table1[[#This Row],[deadline]]/86400)+25569+(-5/24)</f>
        <v>42046.499999999993</v>
      </c>
      <c r="L3556">
        <v>1421025159</v>
      </c>
      <c r="M3556" s="11">
        <f>(Table1[[#This Row],[launched_at]]/86400)+25569+(-5/24)</f>
        <v>42015.842118055552</v>
      </c>
      <c r="N3556" s="12">
        <f>Table1[[#This Row],[Date Created Conversion]]</f>
        <v>42015.842118055552</v>
      </c>
      <c r="O3556" s="13">
        <f>Table1[[#This Row],[Date Created Conversion]]</f>
        <v>42015.842118055552</v>
      </c>
      <c r="P3556" t="b">
        <v>0</v>
      </c>
      <c r="Q3556">
        <v>53</v>
      </c>
      <c r="R3556" s="6">
        <f>E3556/Q3556</f>
        <v>107.00207547169811</v>
      </c>
      <c r="S3556" t="b">
        <v>1</v>
      </c>
      <c r="T3556" t="s">
        <v>8271</v>
      </c>
      <c r="U3556" s="7" t="str">
        <f t="shared" si="166"/>
        <v>theater</v>
      </c>
      <c r="V3556" t="str">
        <f t="shared" si="167"/>
        <v>plays</v>
      </c>
    </row>
    <row r="3557" spans="1:22" ht="46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5">
        <f t="shared" si="165"/>
        <v>1</v>
      </c>
      <c r="G3557" t="s">
        <v>8219</v>
      </c>
      <c r="H3557" t="s">
        <v>8237</v>
      </c>
      <c r="I3557" t="s">
        <v>8249</v>
      </c>
      <c r="J3557">
        <v>1479382594</v>
      </c>
      <c r="K3557" s="11">
        <f>(Table1[[#This Row],[deadline]]/86400)+25569+(-5/24)</f>
        <v>42691.275393518517</v>
      </c>
      <c r="L3557">
        <v>1476786994</v>
      </c>
      <c r="M3557" s="11">
        <f>(Table1[[#This Row],[launched_at]]/86400)+25569+(-5/24)</f>
        <v>42661.233726851853</v>
      </c>
      <c r="N3557" s="12">
        <f>Table1[[#This Row],[Date Created Conversion]]</f>
        <v>42661.233726851853</v>
      </c>
      <c r="O3557" s="13">
        <f>Table1[[#This Row],[Date Created Conversion]]</f>
        <v>42661.233726851853</v>
      </c>
      <c r="P3557" t="b">
        <v>0</v>
      </c>
      <c r="Q3557">
        <v>14</v>
      </c>
      <c r="R3557" s="6">
        <f>E3557/Q3557</f>
        <v>171.42857142857142</v>
      </c>
      <c r="S3557" t="b">
        <v>1</v>
      </c>
      <c r="T3557" t="s">
        <v>8271</v>
      </c>
      <c r="U3557" s="7" t="str">
        <f t="shared" si="166"/>
        <v>theater</v>
      </c>
      <c r="V3557" t="str">
        <f t="shared" si="167"/>
        <v>plays</v>
      </c>
    </row>
    <row r="3558" spans="1:22" ht="46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5">
        <f t="shared" si="165"/>
        <v>1.0045454545454546</v>
      </c>
      <c r="G3558" t="s">
        <v>8219</v>
      </c>
      <c r="H3558" t="s">
        <v>8225</v>
      </c>
      <c r="I3558" t="s">
        <v>8247</v>
      </c>
      <c r="J3558">
        <v>1408289724</v>
      </c>
      <c r="K3558" s="11">
        <f>(Table1[[#This Row],[deadline]]/86400)+25569+(-5/24)</f>
        <v>41868.441249999996</v>
      </c>
      <c r="L3558">
        <v>1403105724</v>
      </c>
      <c r="M3558" s="11">
        <f>(Table1[[#This Row],[launched_at]]/86400)+25569+(-5/24)</f>
        <v>41808.441249999996</v>
      </c>
      <c r="N3558" s="12">
        <f>Table1[[#This Row],[Date Created Conversion]]</f>
        <v>41808.441249999996</v>
      </c>
      <c r="O3558" s="13">
        <f>Table1[[#This Row],[Date Created Conversion]]</f>
        <v>41808.441249999996</v>
      </c>
      <c r="P3558" t="b">
        <v>0</v>
      </c>
      <c r="Q3558">
        <v>20</v>
      </c>
      <c r="R3558" s="6">
        <f>E3558/Q3558</f>
        <v>110.5</v>
      </c>
      <c r="S3558" t="b">
        <v>1</v>
      </c>
      <c r="T3558" t="s">
        <v>8271</v>
      </c>
      <c r="U3558" s="7" t="str">
        <f t="shared" si="166"/>
        <v>theater</v>
      </c>
      <c r="V3558" t="str">
        <f t="shared" si="167"/>
        <v>plays</v>
      </c>
    </row>
    <row r="3559" spans="1:22" ht="46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5">
        <f t="shared" si="165"/>
        <v>1.0003599999999999</v>
      </c>
      <c r="G3559" t="s">
        <v>8219</v>
      </c>
      <c r="H3559" t="s">
        <v>8224</v>
      </c>
      <c r="I3559" t="s">
        <v>8246</v>
      </c>
      <c r="J3559">
        <v>1399271911</v>
      </c>
      <c r="K3559" s="11">
        <f>(Table1[[#This Row],[deadline]]/86400)+25569+(-5/24)</f>
        <v>41764.068414351852</v>
      </c>
      <c r="L3559">
        <v>1396334311</v>
      </c>
      <c r="M3559" s="11">
        <f>(Table1[[#This Row],[launched_at]]/86400)+25569+(-5/24)</f>
        <v>41730.068414351852</v>
      </c>
      <c r="N3559" s="12">
        <f>Table1[[#This Row],[Date Created Conversion]]</f>
        <v>41730.068414351852</v>
      </c>
      <c r="O3559" s="13">
        <f>Table1[[#This Row],[Date Created Conversion]]</f>
        <v>41730.068414351852</v>
      </c>
      <c r="P3559" t="b">
        <v>0</v>
      </c>
      <c r="Q3559">
        <v>558</v>
      </c>
      <c r="R3559" s="6">
        <f>E3559/Q3559</f>
        <v>179.27598566308242</v>
      </c>
      <c r="S3559" t="b">
        <v>1</v>
      </c>
      <c r="T3559" t="s">
        <v>8271</v>
      </c>
      <c r="U3559" s="7" t="str">
        <f t="shared" si="166"/>
        <v>theater</v>
      </c>
      <c r="V3559" t="str">
        <f t="shared" si="167"/>
        <v>plays</v>
      </c>
    </row>
    <row r="3560" spans="1:22" ht="46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5">
        <f t="shared" si="165"/>
        <v>1.44</v>
      </c>
      <c r="G3560" t="s">
        <v>8219</v>
      </c>
      <c r="H3560" t="s">
        <v>8225</v>
      </c>
      <c r="I3560" t="s">
        <v>8247</v>
      </c>
      <c r="J3560">
        <v>1435352400</v>
      </c>
      <c r="K3560" s="11">
        <f>(Table1[[#This Row],[deadline]]/86400)+25569+(-5/24)</f>
        <v>42181.666666666664</v>
      </c>
      <c r="L3560">
        <v>1431718575</v>
      </c>
      <c r="M3560" s="11">
        <f>(Table1[[#This Row],[launched_at]]/86400)+25569+(-5/24)</f>
        <v>42139.608506944445</v>
      </c>
      <c r="N3560" s="12">
        <f>Table1[[#This Row],[Date Created Conversion]]</f>
        <v>42139.608506944445</v>
      </c>
      <c r="O3560" s="13">
        <f>Table1[[#This Row],[Date Created Conversion]]</f>
        <v>42139.608506944445</v>
      </c>
      <c r="P3560" t="b">
        <v>0</v>
      </c>
      <c r="Q3560">
        <v>22</v>
      </c>
      <c r="R3560" s="6">
        <f>E3560/Q3560</f>
        <v>22.90909090909091</v>
      </c>
      <c r="S3560" t="b">
        <v>1</v>
      </c>
      <c r="T3560" t="s">
        <v>8271</v>
      </c>
      <c r="U3560" s="7" t="str">
        <f t="shared" si="166"/>
        <v>theater</v>
      </c>
      <c r="V3560" t="str">
        <f t="shared" si="167"/>
        <v>plays</v>
      </c>
    </row>
    <row r="3561" spans="1:22" ht="46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5">
        <f t="shared" si="165"/>
        <v>1.0349999999999999</v>
      </c>
      <c r="G3561" t="s">
        <v>8219</v>
      </c>
      <c r="H3561" t="s">
        <v>8226</v>
      </c>
      <c r="I3561" t="s">
        <v>8248</v>
      </c>
      <c r="J3561">
        <v>1438333080</v>
      </c>
      <c r="K3561" s="11">
        <f>(Table1[[#This Row],[deadline]]/86400)+25569+(-5/24)</f>
        <v>42216.165277777771</v>
      </c>
      <c r="L3561">
        <v>1436408308</v>
      </c>
      <c r="M3561" s="11">
        <f>(Table1[[#This Row],[launched_at]]/86400)+25569+(-5/24)</f>
        <v>42193.887824074067</v>
      </c>
      <c r="N3561" s="12">
        <f>Table1[[#This Row],[Date Created Conversion]]</f>
        <v>42193.887824074067</v>
      </c>
      <c r="O3561" s="13">
        <f>Table1[[#This Row],[Date Created Conversion]]</f>
        <v>42193.887824074067</v>
      </c>
      <c r="P3561" t="b">
        <v>0</v>
      </c>
      <c r="Q3561">
        <v>24</v>
      </c>
      <c r="R3561" s="6">
        <f>E3561/Q3561</f>
        <v>43.125</v>
      </c>
      <c r="S3561" t="b">
        <v>1</v>
      </c>
      <c r="T3561" t="s">
        <v>8271</v>
      </c>
      <c r="U3561" s="7" t="str">
        <f t="shared" si="166"/>
        <v>theater</v>
      </c>
      <c r="V3561" t="str">
        <f t="shared" si="167"/>
        <v>plays</v>
      </c>
    </row>
    <row r="3562" spans="1:22" ht="46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5">
        <f t="shared" si="165"/>
        <v>1.0843750000000001</v>
      </c>
      <c r="G3562" t="s">
        <v>8219</v>
      </c>
      <c r="H3562" t="s">
        <v>8229</v>
      </c>
      <c r="I3562" t="s">
        <v>8251</v>
      </c>
      <c r="J3562">
        <v>1432694700</v>
      </c>
      <c r="K3562" s="11">
        <f>(Table1[[#This Row],[deadline]]/86400)+25569+(-5/24)</f>
        <v>42150.906249999993</v>
      </c>
      <c r="L3562">
        <v>1429651266</v>
      </c>
      <c r="M3562" s="11">
        <f>(Table1[[#This Row],[launched_at]]/86400)+25569+(-5/24)</f>
        <v>42115.68131944444</v>
      </c>
      <c r="N3562" s="12">
        <f>Table1[[#This Row],[Date Created Conversion]]</f>
        <v>42115.68131944444</v>
      </c>
      <c r="O3562" s="13">
        <f>Table1[[#This Row],[Date Created Conversion]]</f>
        <v>42115.68131944444</v>
      </c>
      <c r="P3562" t="b">
        <v>0</v>
      </c>
      <c r="Q3562">
        <v>74</v>
      </c>
      <c r="R3562" s="6">
        <f>E3562/Q3562</f>
        <v>46.891891891891895</v>
      </c>
      <c r="S3562" t="b">
        <v>1</v>
      </c>
      <c r="T3562" t="s">
        <v>8271</v>
      </c>
      <c r="U3562" s="7" t="str">
        <f t="shared" si="166"/>
        <v>theater</v>
      </c>
      <c r="V3562" t="str">
        <f t="shared" si="167"/>
        <v>plays</v>
      </c>
    </row>
    <row r="3563" spans="1:22" ht="106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5">
        <f t="shared" si="165"/>
        <v>1.024</v>
      </c>
      <c r="G3563" t="s">
        <v>8219</v>
      </c>
      <c r="H3563" t="s">
        <v>8224</v>
      </c>
      <c r="I3563" t="s">
        <v>8246</v>
      </c>
      <c r="J3563">
        <v>1438799760</v>
      </c>
      <c r="K3563" s="11">
        <f>(Table1[[#This Row],[deadline]]/86400)+25569+(-5/24)</f>
        <v>42221.566666666666</v>
      </c>
      <c r="L3563">
        <v>1437236378</v>
      </c>
      <c r="M3563" s="11">
        <f>(Table1[[#This Row],[launched_at]]/86400)+25569+(-5/24)</f>
        <v>42203.471967592595</v>
      </c>
      <c r="N3563" s="12">
        <f>Table1[[#This Row],[Date Created Conversion]]</f>
        <v>42203.471967592595</v>
      </c>
      <c r="O3563" s="13">
        <f>Table1[[#This Row],[Date Created Conversion]]</f>
        <v>42203.471967592595</v>
      </c>
      <c r="P3563" t="b">
        <v>0</v>
      </c>
      <c r="Q3563">
        <v>54</v>
      </c>
      <c r="R3563" s="6">
        <f>E3563/Q3563</f>
        <v>47.407407407407405</v>
      </c>
      <c r="S3563" t="b">
        <v>1</v>
      </c>
      <c r="T3563" t="s">
        <v>8271</v>
      </c>
      <c r="U3563" s="7" t="str">
        <f t="shared" si="166"/>
        <v>theater</v>
      </c>
      <c r="V3563" t="str">
        <f t="shared" si="167"/>
        <v>plays</v>
      </c>
    </row>
    <row r="3564" spans="1:22" ht="46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5">
        <f t="shared" si="165"/>
        <v>1.4888888888888889</v>
      </c>
      <c r="G3564" t="s">
        <v>8219</v>
      </c>
      <c r="H3564" t="s">
        <v>8225</v>
      </c>
      <c r="I3564" t="s">
        <v>8247</v>
      </c>
      <c r="J3564">
        <v>1457906400</v>
      </c>
      <c r="K3564" s="11">
        <f>(Table1[[#This Row],[deadline]]/86400)+25569+(-5/24)</f>
        <v>42442.708333333336</v>
      </c>
      <c r="L3564">
        <v>1457115427</v>
      </c>
      <c r="M3564" s="11">
        <f>(Table1[[#This Row],[launched_at]]/86400)+25569+(-5/24)</f>
        <v>42433.553553240738</v>
      </c>
      <c r="N3564" s="12">
        <f>Table1[[#This Row],[Date Created Conversion]]</f>
        <v>42433.553553240738</v>
      </c>
      <c r="O3564" s="13">
        <f>Table1[[#This Row],[Date Created Conversion]]</f>
        <v>42433.553553240738</v>
      </c>
      <c r="P3564" t="b">
        <v>0</v>
      </c>
      <c r="Q3564">
        <v>31</v>
      </c>
      <c r="R3564" s="6">
        <f>E3564/Q3564</f>
        <v>15.129032258064516</v>
      </c>
      <c r="S3564" t="b">
        <v>1</v>
      </c>
      <c r="T3564" t="s">
        <v>8271</v>
      </c>
      <c r="U3564" s="7" t="str">
        <f t="shared" si="166"/>
        <v>theater</v>
      </c>
      <c r="V3564" t="str">
        <f t="shared" si="167"/>
        <v>plays</v>
      </c>
    </row>
    <row r="3565" spans="1:22" ht="46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5">
        <f t="shared" si="165"/>
        <v>1.0549000000000002</v>
      </c>
      <c r="G3565" t="s">
        <v>8219</v>
      </c>
      <c r="H3565" t="s">
        <v>8225</v>
      </c>
      <c r="I3565" t="s">
        <v>8247</v>
      </c>
      <c r="J3565">
        <v>1470078000</v>
      </c>
      <c r="K3565" s="11">
        <f>(Table1[[#This Row],[deadline]]/86400)+25569+(-5/24)</f>
        <v>42583.583333333336</v>
      </c>
      <c r="L3565">
        <v>1467648456</v>
      </c>
      <c r="M3565" s="11">
        <f>(Table1[[#This Row],[launched_at]]/86400)+25569+(-5/24)</f>
        <v>42555.46361111111</v>
      </c>
      <c r="N3565" s="12">
        <f>Table1[[#This Row],[Date Created Conversion]]</f>
        <v>42555.46361111111</v>
      </c>
      <c r="O3565" s="13">
        <f>Table1[[#This Row],[Date Created Conversion]]</f>
        <v>42555.46361111111</v>
      </c>
      <c r="P3565" t="b">
        <v>0</v>
      </c>
      <c r="Q3565">
        <v>25</v>
      </c>
      <c r="R3565" s="6">
        <f>E3565/Q3565</f>
        <v>21.098000000000003</v>
      </c>
      <c r="S3565" t="b">
        <v>1</v>
      </c>
      <c r="T3565" t="s">
        <v>8271</v>
      </c>
      <c r="U3565" s="7" t="str">
        <f t="shared" si="166"/>
        <v>theater</v>
      </c>
      <c r="V3565" t="str">
        <f t="shared" si="167"/>
        <v>plays</v>
      </c>
    </row>
    <row r="3566" spans="1:22" ht="3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5">
        <f t="shared" si="165"/>
        <v>1.0049999999999999</v>
      </c>
      <c r="G3566" t="s">
        <v>8219</v>
      </c>
      <c r="H3566" t="s">
        <v>8225</v>
      </c>
      <c r="I3566" t="s">
        <v>8247</v>
      </c>
      <c r="J3566">
        <v>1444060800</v>
      </c>
      <c r="K3566" s="11">
        <f>(Table1[[#This Row],[deadline]]/86400)+25569+(-5/24)</f>
        <v>42282.458333333336</v>
      </c>
      <c r="L3566">
        <v>1440082649</v>
      </c>
      <c r="M3566" s="11">
        <f>(Table1[[#This Row],[launched_at]]/86400)+25569+(-5/24)</f>
        <v>42236.414918981478</v>
      </c>
      <c r="N3566" s="12">
        <f>Table1[[#This Row],[Date Created Conversion]]</f>
        <v>42236.414918981478</v>
      </c>
      <c r="O3566" s="13">
        <f>Table1[[#This Row],[Date Created Conversion]]</f>
        <v>42236.414918981478</v>
      </c>
      <c r="P3566" t="b">
        <v>0</v>
      </c>
      <c r="Q3566">
        <v>17</v>
      </c>
      <c r="R3566" s="6">
        <f>E3566/Q3566</f>
        <v>59.117647058823529</v>
      </c>
      <c r="S3566" t="b">
        <v>1</v>
      </c>
      <c r="T3566" t="s">
        <v>8271</v>
      </c>
      <c r="U3566" s="7" t="str">
        <f t="shared" si="166"/>
        <v>theater</v>
      </c>
      <c r="V3566" t="str">
        <f t="shared" si="167"/>
        <v>plays</v>
      </c>
    </row>
    <row r="3567" spans="1:22" ht="46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5">
        <f t="shared" si="165"/>
        <v>1.3055555555555556</v>
      </c>
      <c r="G3567" t="s">
        <v>8219</v>
      </c>
      <c r="H3567" t="s">
        <v>8224</v>
      </c>
      <c r="I3567" t="s">
        <v>8246</v>
      </c>
      <c r="J3567">
        <v>1420048208</v>
      </c>
      <c r="K3567" s="11">
        <f>(Table1[[#This Row],[deadline]]/86400)+25569+(-5/24)</f>
        <v>42004.534814814811</v>
      </c>
      <c r="L3567">
        <v>1417456208</v>
      </c>
      <c r="M3567" s="11">
        <f>(Table1[[#This Row],[launched_at]]/86400)+25569+(-5/24)</f>
        <v>41974.534814814811</v>
      </c>
      <c r="N3567" s="12">
        <f>Table1[[#This Row],[Date Created Conversion]]</f>
        <v>41974.534814814811</v>
      </c>
      <c r="O3567" s="13">
        <f>Table1[[#This Row],[Date Created Conversion]]</f>
        <v>41974.534814814811</v>
      </c>
      <c r="P3567" t="b">
        <v>0</v>
      </c>
      <c r="Q3567">
        <v>12</v>
      </c>
      <c r="R3567" s="6">
        <f>E3567/Q3567</f>
        <v>97.916666666666671</v>
      </c>
      <c r="S3567" t="b">
        <v>1</v>
      </c>
      <c r="T3567" t="s">
        <v>8271</v>
      </c>
      <c r="U3567" s="7" t="str">
        <f t="shared" si="166"/>
        <v>theater</v>
      </c>
      <c r="V3567" t="str">
        <f t="shared" si="167"/>
        <v>plays</v>
      </c>
    </row>
    <row r="3568" spans="1:22" ht="46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5">
        <f t="shared" si="165"/>
        <v>1.0475000000000001</v>
      </c>
      <c r="G3568" t="s">
        <v>8219</v>
      </c>
      <c r="H3568" t="s">
        <v>8225</v>
      </c>
      <c r="I3568" t="s">
        <v>8247</v>
      </c>
      <c r="J3568">
        <v>1422015083</v>
      </c>
      <c r="K3568" s="11">
        <f>(Table1[[#This Row],[deadline]]/86400)+25569+(-5/24)</f>
        <v>42027.299571759257</v>
      </c>
      <c r="L3568">
        <v>1419423083</v>
      </c>
      <c r="M3568" s="11">
        <f>(Table1[[#This Row],[launched_at]]/86400)+25569+(-5/24)</f>
        <v>41997.299571759257</v>
      </c>
      <c r="N3568" s="12">
        <f>Table1[[#This Row],[Date Created Conversion]]</f>
        <v>41997.299571759257</v>
      </c>
      <c r="O3568" s="13">
        <f>Table1[[#This Row],[Date Created Conversion]]</f>
        <v>41997.299571759257</v>
      </c>
      <c r="P3568" t="b">
        <v>0</v>
      </c>
      <c r="Q3568">
        <v>38</v>
      </c>
      <c r="R3568" s="6">
        <f>E3568/Q3568</f>
        <v>55.131578947368418</v>
      </c>
      <c r="S3568" t="b">
        <v>1</v>
      </c>
      <c r="T3568" t="s">
        <v>8271</v>
      </c>
      <c r="U3568" s="7" t="str">
        <f t="shared" si="166"/>
        <v>theater</v>
      </c>
      <c r="V3568" t="str">
        <f t="shared" si="167"/>
        <v>plays</v>
      </c>
    </row>
    <row r="3569" spans="1:22" ht="46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5">
        <f t="shared" si="165"/>
        <v>1.0880000000000001</v>
      </c>
      <c r="G3569" t="s">
        <v>8219</v>
      </c>
      <c r="H3569" t="s">
        <v>8225</v>
      </c>
      <c r="I3569" t="s">
        <v>8247</v>
      </c>
      <c r="J3569">
        <v>1433964444</v>
      </c>
      <c r="K3569" s="11">
        <f>(Table1[[#This Row],[deadline]]/86400)+25569+(-5/24)</f>
        <v>42165.602361111109</v>
      </c>
      <c r="L3569">
        <v>1431372444</v>
      </c>
      <c r="M3569" s="11">
        <f>(Table1[[#This Row],[launched_at]]/86400)+25569+(-5/24)</f>
        <v>42135.602361111109</v>
      </c>
      <c r="N3569" s="12">
        <f>Table1[[#This Row],[Date Created Conversion]]</f>
        <v>42135.602361111109</v>
      </c>
      <c r="O3569" s="13">
        <f>Table1[[#This Row],[Date Created Conversion]]</f>
        <v>42135.602361111109</v>
      </c>
      <c r="P3569" t="b">
        <v>0</v>
      </c>
      <c r="Q3569">
        <v>41</v>
      </c>
      <c r="R3569" s="6">
        <f>E3569/Q3569</f>
        <v>26.536585365853657</v>
      </c>
      <c r="S3569" t="b">
        <v>1</v>
      </c>
      <c r="T3569" t="s">
        <v>8271</v>
      </c>
      <c r="U3569" s="7" t="str">
        <f t="shared" si="166"/>
        <v>theater</v>
      </c>
      <c r="V3569" t="str">
        <f t="shared" si="167"/>
        <v>plays</v>
      </c>
    </row>
    <row r="3570" spans="1:22" ht="46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5">
        <f t="shared" si="165"/>
        <v>1.1100000000000001</v>
      </c>
      <c r="G3570" t="s">
        <v>8219</v>
      </c>
      <c r="H3570" t="s">
        <v>8224</v>
      </c>
      <c r="I3570" t="s">
        <v>8246</v>
      </c>
      <c r="J3570">
        <v>1410975994</v>
      </c>
      <c r="K3570" s="11">
        <f>(Table1[[#This Row],[deadline]]/86400)+25569+(-5/24)</f>
        <v>41899.532337962963</v>
      </c>
      <c r="L3570">
        <v>1408383994</v>
      </c>
      <c r="M3570" s="11">
        <f>(Table1[[#This Row],[launched_at]]/86400)+25569+(-5/24)</f>
        <v>41869.532337962963</v>
      </c>
      <c r="N3570" s="12">
        <f>Table1[[#This Row],[Date Created Conversion]]</f>
        <v>41869.532337962963</v>
      </c>
      <c r="O3570" s="13">
        <f>Table1[[#This Row],[Date Created Conversion]]</f>
        <v>41869.532337962963</v>
      </c>
      <c r="P3570" t="b">
        <v>0</v>
      </c>
      <c r="Q3570">
        <v>19</v>
      </c>
      <c r="R3570" s="6">
        <f>E3570/Q3570</f>
        <v>58.421052631578945</v>
      </c>
      <c r="S3570" t="b">
        <v>1</v>
      </c>
      <c r="T3570" t="s">
        <v>8271</v>
      </c>
      <c r="U3570" s="7" t="str">
        <f t="shared" si="166"/>
        <v>theater</v>
      </c>
      <c r="V3570" t="str">
        <f t="shared" si="167"/>
        <v>plays</v>
      </c>
    </row>
    <row r="3571" spans="1:22" ht="46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5">
        <f t="shared" si="165"/>
        <v>1.0047999999999999</v>
      </c>
      <c r="G3571" t="s">
        <v>8219</v>
      </c>
      <c r="H3571" t="s">
        <v>8224</v>
      </c>
      <c r="I3571" t="s">
        <v>8246</v>
      </c>
      <c r="J3571">
        <v>1420734696</v>
      </c>
      <c r="K3571" s="11">
        <f>(Table1[[#This Row],[deadline]]/86400)+25569+(-5/24)</f>
        <v>42012.480277777773</v>
      </c>
      <c r="L3571">
        <v>1418142696</v>
      </c>
      <c r="M3571" s="11">
        <f>(Table1[[#This Row],[launched_at]]/86400)+25569+(-5/24)</f>
        <v>41982.480277777773</v>
      </c>
      <c r="N3571" s="12">
        <f>Table1[[#This Row],[Date Created Conversion]]</f>
        <v>41982.480277777773</v>
      </c>
      <c r="O3571" s="13">
        <f>Table1[[#This Row],[Date Created Conversion]]</f>
        <v>41982.480277777773</v>
      </c>
      <c r="P3571" t="b">
        <v>0</v>
      </c>
      <c r="Q3571">
        <v>41</v>
      </c>
      <c r="R3571" s="6">
        <f>E3571/Q3571</f>
        <v>122.53658536585365</v>
      </c>
      <c r="S3571" t="b">
        <v>1</v>
      </c>
      <c r="T3571" t="s">
        <v>8271</v>
      </c>
      <c r="U3571" s="7" t="str">
        <f t="shared" si="166"/>
        <v>theater</v>
      </c>
      <c r="V3571" t="str">
        <f t="shared" si="167"/>
        <v>plays</v>
      </c>
    </row>
    <row r="3572" spans="1:22" ht="46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5">
        <f t="shared" si="165"/>
        <v>1.1435</v>
      </c>
      <c r="G3572" t="s">
        <v>8219</v>
      </c>
      <c r="H3572" t="s">
        <v>8224</v>
      </c>
      <c r="I3572" t="s">
        <v>8246</v>
      </c>
      <c r="J3572">
        <v>1420009200</v>
      </c>
      <c r="K3572" s="11">
        <f>(Table1[[#This Row],[deadline]]/86400)+25569+(-5/24)</f>
        <v>42004.083333333336</v>
      </c>
      <c r="L3572">
        <v>1417593483</v>
      </c>
      <c r="M3572" s="11">
        <f>(Table1[[#This Row],[launched_at]]/86400)+25569+(-5/24)</f>
        <v>41976.12364583333</v>
      </c>
      <c r="N3572" s="12">
        <f>Table1[[#This Row],[Date Created Conversion]]</f>
        <v>41976.12364583333</v>
      </c>
      <c r="O3572" s="13">
        <f>Table1[[#This Row],[Date Created Conversion]]</f>
        <v>41976.12364583333</v>
      </c>
      <c r="P3572" t="b">
        <v>0</v>
      </c>
      <c r="Q3572">
        <v>26</v>
      </c>
      <c r="R3572" s="6">
        <f>E3572/Q3572</f>
        <v>87.961538461538467</v>
      </c>
      <c r="S3572" t="b">
        <v>1</v>
      </c>
      <c r="T3572" t="s">
        <v>8271</v>
      </c>
      <c r="U3572" s="7" t="str">
        <f t="shared" si="166"/>
        <v>theater</v>
      </c>
      <c r="V3572" t="str">
        <f t="shared" si="167"/>
        <v>plays</v>
      </c>
    </row>
    <row r="3573" spans="1:22" ht="46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5">
        <f t="shared" si="165"/>
        <v>1.2206666666666666</v>
      </c>
      <c r="G3573" t="s">
        <v>8219</v>
      </c>
      <c r="H3573" t="s">
        <v>8225</v>
      </c>
      <c r="I3573" t="s">
        <v>8247</v>
      </c>
      <c r="J3573">
        <v>1414701413</v>
      </c>
      <c r="K3573" s="11">
        <f>(Table1[[#This Row],[deadline]]/86400)+25569+(-5/24)</f>
        <v>41942.650613425925</v>
      </c>
      <c r="L3573">
        <v>1412109413</v>
      </c>
      <c r="M3573" s="11">
        <f>(Table1[[#This Row],[launched_at]]/86400)+25569+(-5/24)</f>
        <v>41912.650613425925</v>
      </c>
      <c r="N3573" s="12">
        <f>Table1[[#This Row],[Date Created Conversion]]</f>
        <v>41912.650613425925</v>
      </c>
      <c r="O3573" s="13">
        <f>Table1[[#This Row],[Date Created Conversion]]</f>
        <v>41912.650613425925</v>
      </c>
      <c r="P3573" t="b">
        <v>0</v>
      </c>
      <c r="Q3573">
        <v>25</v>
      </c>
      <c r="R3573" s="6">
        <f>E3573/Q3573</f>
        <v>73.239999999999995</v>
      </c>
      <c r="S3573" t="b">
        <v>1</v>
      </c>
      <c r="T3573" t="s">
        <v>8271</v>
      </c>
      <c r="U3573" s="7" t="str">
        <f t="shared" si="166"/>
        <v>theater</v>
      </c>
      <c r="V3573" t="str">
        <f t="shared" si="167"/>
        <v>plays</v>
      </c>
    </row>
    <row r="3574" spans="1:22" ht="3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5">
        <f t="shared" si="165"/>
        <v>1</v>
      </c>
      <c r="G3574" t="s">
        <v>8219</v>
      </c>
      <c r="H3574" t="s">
        <v>8225</v>
      </c>
      <c r="I3574" t="s">
        <v>8247</v>
      </c>
      <c r="J3574">
        <v>1434894082</v>
      </c>
      <c r="K3574" s="11">
        <f>(Table1[[#This Row],[deadline]]/86400)+25569+(-5/24)</f>
        <v>42176.36206018518</v>
      </c>
      <c r="L3574">
        <v>1432302082</v>
      </c>
      <c r="M3574" s="11">
        <f>(Table1[[#This Row],[launched_at]]/86400)+25569+(-5/24)</f>
        <v>42146.36206018518</v>
      </c>
      <c r="N3574" s="12">
        <f>Table1[[#This Row],[Date Created Conversion]]</f>
        <v>42146.36206018518</v>
      </c>
      <c r="O3574" s="13">
        <f>Table1[[#This Row],[Date Created Conversion]]</f>
        <v>42146.36206018518</v>
      </c>
      <c r="P3574" t="b">
        <v>0</v>
      </c>
      <c r="Q3574">
        <v>9</v>
      </c>
      <c r="R3574" s="6">
        <f>E3574/Q3574</f>
        <v>55.555555555555557</v>
      </c>
      <c r="S3574" t="b">
        <v>1</v>
      </c>
      <c r="T3574" t="s">
        <v>8271</v>
      </c>
      <c r="U3574" s="7" t="str">
        <f t="shared" si="166"/>
        <v>theater</v>
      </c>
      <c r="V3574" t="str">
        <f t="shared" si="167"/>
        <v>plays</v>
      </c>
    </row>
    <row r="3575" spans="1:22" ht="3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5">
        <f t="shared" si="165"/>
        <v>1.028</v>
      </c>
      <c r="G3575" t="s">
        <v>8219</v>
      </c>
      <c r="H3575" t="s">
        <v>8225</v>
      </c>
      <c r="I3575" t="s">
        <v>8247</v>
      </c>
      <c r="J3575">
        <v>1415440846</v>
      </c>
      <c r="K3575" s="11">
        <f>(Table1[[#This Row],[deadline]]/86400)+25569+(-5/24)</f>
        <v>41951.208865740737</v>
      </c>
      <c r="L3575">
        <v>1412845246</v>
      </c>
      <c r="M3575" s="11">
        <f>(Table1[[#This Row],[launched_at]]/86400)+25569+(-5/24)</f>
        <v>41921.167199074072</v>
      </c>
      <c r="N3575" s="12">
        <f>Table1[[#This Row],[Date Created Conversion]]</f>
        <v>41921.167199074072</v>
      </c>
      <c r="O3575" s="13">
        <f>Table1[[#This Row],[Date Created Conversion]]</f>
        <v>41921.167199074072</v>
      </c>
      <c r="P3575" t="b">
        <v>0</v>
      </c>
      <c r="Q3575">
        <v>78</v>
      </c>
      <c r="R3575" s="6">
        <f>E3575/Q3575</f>
        <v>39.53846153846154</v>
      </c>
      <c r="S3575" t="b">
        <v>1</v>
      </c>
      <c r="T3575" t="s">
        <v>8271</v>
      </c>
      <c r="U3575" s="7" t="str">
        <f t="shared" si="166"/>
        <v>theater</v>
      </c>
      <c r="V3575" t="str">
        <f t="shared" si="167"/>
        <v>plays</v>
      </c>
    </row>
    <row r="3576" spans="1:22" ht="46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5">
        <f t="shared" si="165"/>
        <v>1.0612068965517241</v>
      </c>
      <c r="G3576" t="s">
        <v>8219</v>
      </c>
      <c r="H3576" t="s">
        <v>8224</v>
      </c>
      <c r="I3576" t="s">
        <v>8246</v>
      </c>
      <c r="J3576">
        <v>1415921848</v>
      </c>
      <c r="K3576" s="11">
        <f>(Table1[[#This Row],[deadline]]/86400)+25569+(-5/24)</f>
        <v>41956.776018518511</v>
      </c>
      <c r="L3576">
        <v>1413326248</v>
      </c>
      <c r="M3576" s="11">
        <f>(Table1[[#This Row],[launched_at]]/86400)+25569+(-5/24)</f>
        <v>41926.734351851854</v>
      </c>
      <c r="N3576" s="12">
        <f>Table1[[#This Row],[Date Created Conversion]]</f>
        <v>41926.734351851854</v>
      </c>
      <c r="O3576" s="13">
        <f>Table1[[#This Row],[Date Created Conversion]]</f>
        <v>41926.734351851854</v>
      </c>
      <c r="P3576" t="b">
        <v>0</v>
      </c>
      <c r="Q3576">
        <v>45</v>
      </c>
      <c r="R3576" s="6">
        <f>E3576/Q3576</f>
        <v>136.77777777777777</v>
      </c>
      <c r="S3576" t="b">
        <v>1</v>
      </c>
      <c r="T3576" t="s">
        <v>8271</v>
      </c>
      <c r="U3576" s="7" t="str">
        <f t="shared" si="166"/>
        <v>theater</v>
      </c>
      <c r="V3576" t="str">
        <f t="shared" si="167"/>
        <v>plays</v>
      </c>
    </row>
    <row r="3577" spans="1:22" ht="46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5">
        <f t="shared" si="165"/>
        <v>1.0133000000000001</v>
      </c>
      <c r="G3577" t="s">
        <v>8219</v>
      </c>
      <c r="H3577" t="s">
        <v>8224</v>
      </c>
      <c r="I3577" t="s">
        <v>8246</v>
      </c>
      <c r="J3577">
        <v>1470887940</v>
      </c>
      <c r="K3577" s="11">
        <f>(Table1[[#This Row],[deadline]]/86400)+25569+(-5/24)</f>
        <v>42592.957638888889</v>
      </c>
      <c r="L3577">
        <v>1468176527</v>
      </c>
      <c r="M3577" s="11">
        <f>(Table1[[#This Row],[launched_at]]/86400)+25569+(-5/24)</f>
        <v>42561.575543981475</v>
      </c>
      <c r="N3577" s="12">
        <f>Table1[[#This Row],[Date Created Conversion]]</f>
        <v>42561.575543981475</v>
      </c>
      <c r="O3577" s="13">
        <f>Table1[[#This Row],[Date Created Conversion]]</f>
        <v>42561.575543981475</v>
      </c>
      <c r="P3577" t="b">
        <v>0</v>
      </c>
      <c r="Q3577">
        <v>102</v>
      </c>
      <c r="R3577" s="6">
        <f>E3577/Q3577</f>
        <v>99.343137254901961</v>
      </c>
      <c r="S3577" t="b">
        <v>1</v>
      </c>
      <c r="T3577" t="s">
        <v>8271</v>
      </c>
      <c r="U3577" s="7" t="str">
        <f t="shared" si="166"/>
        <v>theater</v>
      </c>
      <c r="V3577" t="str">
        <f t="shared" si="167"/>
        <v>plays</v>
      </c>
    </row>
    <row r="3578" spans="1:22" ht="46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5">
        <f t="shared" si="165"/>
        <v>1</v>
      </c>
      <c r="G3578" t="s">
        <v>8219</v>
      </c>
      <c r="H3578" t="s">
        <v>8224</v>
      </c>
      <c r="I3578" t="s">
        <v>8246</v>
      </c>
      <c r="J3578">
        <v>1480947054</v>
      </c>
      <c r="K3578" s="11">
        <f>(Table1[[#This Row],[deadline]]/86400)+25569+(-5/24)</f>
        <v>42709.382569444446</v>
      </c>
      <c r="L3578">
        <v>1475759454</v>
      </c>
      <c r="M3578" s="11">
        <f>(Table1[[#This Row],[launched_at]]/86400)+25569+(-5/24)</f>
        <v>42649.340902777774</v>
      </c>
      <c r="N3578" s="12">
        <f>Table1[[#This Row],[Date Created Conversion]]</f>
        <v>42649.340902777774</v>
      </c>
      <c r="O3578" s="13">
        <f>Table1[[#This Row],[Date Created Conversion]]</f>
        <v>42649.340902777774</v>
      </c>
      <c r="P3578" t="b">
        <v>0</v>
      </c>
      <c r="Q3578">
        <v>5</v>
      </c>
      <c r="R3578" s="6">
        <f>E3578/Q3578</f>
        <v>20</v>
      </c>
      <c r="S3578" t="b">
        <v>1</v>
      </c>
      <c r="T3578" t="s">
        <v>8271</v>
      </c>
      <c r="U3578" s="7" t="str">
        <f t="shared" si="166"/>
        <v>theater</v>
      </c>
      <c r="V3578" t="str">
        <f t="shared" si="167"/>
        <v>plays</v>
      </c>
    </row>
    <row r="3579" spans="1:22" ht="46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5">
        <f t="shared" si="165"/>
        <v>1.3</v>
      </c>
      <c r="G3579" t="s">
        <v>8219</v>
      </c>
      <c r="H3579" t="s">
        <v>8224</v>
      </c>
      <c r="I3579" t="s">
        <v>8246</v>
      </c>
      <c r="J3579">
        <v>1430029680</v>
      </c>
      <c r="K3579" s="11">
        <f>(Table1[[#This Row],[deadline]]/86400)+25569+(-5/24)</f>
        <v>42120.061111111114</v>
      </c>
      <c r="L3579">
        <v>1427741583</v>
      </c>
      <c r="M3579" s="11">
        <f>(Table1[[#This Row],[launched_at]]/86400)+25569+(-5/24)</f>
        <v>42093.578506944446</v>
      </c>
      <c r="N3579" s="12">
        <f>Table1[[#This Row],[Date Created Conversion]]</f>
        <v>42093.578506944446</v>
      </c>
      <c r="O3579" s="13">
        <f>Table1[[#This Row],[Date Created Conversion]]</f>
        <v>42093.578506944446</v>
      </c>
      <c r="P3579" t="b">
        <v>0</v>
      </c>
      <c r="Q3579">
        <v>27</v>
      </c>
      <c r="R3579" s="6">
        <f>E3579/Q3579</f>
        <v>28.888888888888889</v>
      </c>
      <c r="S3579" t="b">
        <v>1</v>
      </c>
      <c r="T3579" t="s">
        <v>8271</v>
      </c>
      <c r="U3579" s="7" t="str">
        <f t="shared" si="166"/>
        <v>theater</v>
      </c>
      <c r="V3579" t="str">
        <f t="shared" si="167"/>
        <v>plays</v>
      </c>
    </row>
    <row r="3580" spans="1:22" ht="46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5">
        <f t="shared" si="165"/>
        <v>1.0001333333333333</v>
      </c>
      <c r="G3580" t="s">
        <v>8219</v>
      </c>
      <c r="H3580" t="s">
        <v>8225</v>
      </c>
      <c r="I3580" t="s">
        <v>8247</v>
      </c>
      <c r="J3580">
        <v>1462037777</v>
      </c>
      <c r="K3580" s="11">
        <f>(Table1[[#This Row],[deadline]]/86400)+25569+(-5/24)</f>
        <v>42490.525196759256</v>
      </c>
      <c r="L3580">
        <v>1459445777</v>
      </c>
      <c r="M3580" s="11">
        <f>(Table1[[#This Row],[launched_at]]/86400)+25569+(-5/24)</f>
        <v>42460.525196759256</v>
      </c>
      <c r="N3580" s="12">
        <f>Table1[[#This Row],[Date Created Conversion]]</f>
        <v>42460.525196759256</v>
      </c>
      <c r="O3580" s="13">
        <f>Table1[[#This Row],[Date Created Conversion]]</f>
        <v>42460.525196759256</v>
      </c>
      <c r="P3580" t="b">
        <v>0</v>
      </c>
      <c r="Q3580">
        <v>37</v>
      </c>
      <c r="R3580" s="6">
        <f>E3580/Q3580</f>
        <v>40.545945945945945</v>
      </c>
      <c r="S3580" t="b">
        <v>1</v>
      </c>
      <c r="T3580" t="s">
        <v>8271</v>
      </c>
      <c r="U3580" s="7" t="str">
        <f t="shared" si="166"/>
        <v>theater</v>
      </c>
      <c r="V3580" t="str">
        <f t="shared" si="167"/>
        <v>plays</v>
      </c>
    </row>
    <row r="3581" spans="1:22" ht="46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5">
        <f t="shared" si="165"/>
        <v>1</v>
      </c>
      <c r="G3581" t="s">
        <v>8219</v>
      </c>
      <c r="H3581" t="s">
        <v>8225</v>
      </c>
      <c r="I3581" t="s">
        <v>8247</v>
      </c>
      <c r="J3581">
        <v>1459444656</v>
      </c>
      <c r="K3581" s="11">
        <f>(Table1[[#This Row],[deadline]]/86400)+25569+(-5/24)</f>
        <v>42460.51222222222</v>
      </c>
      <c r="L3581">
        <v>1456856256</v>
      </c>
      <c r="M3581" s="11">
        <f>(Table1[[#This Row],[launched_at]]/86400)+25569+(-5/24)</f>
        <v>42430.553888888891</v>
      </c>
      <c r="N3581" s="12">
        <f>Table1[[#This Row],[Date Created Conversion]]</f>
        <v>42430.553888888891</v>
      </c>
      <c r="O3581" s="13">
        <f>Table1[[#This Row],[Date Created Conversion]]</f>
        <v>42430.553888888891</v>
      </c>
      <c r="P3581" t="b">
        <v>0</v>
      </c>
      <c r="Q3581">
        <v>14</v>
      </c>
      <c r="R3581" s="6">
        <f>E3581/Q3581</f>
        <v>35.714285714285715</v>
      </c>
      <c r="S3581" t="b">
        <v>1</v>
      </c>
      <c r="T3581" t="s">
        <v>8271</v>
      </c>
      <c r="U3581" s="7" t="str">
        <f t="shared" si="166"/>
        <v>theater</v>
      </c>
      <c r="V3581" t="str">
        <f t="shared" si="167"/>
        <v>plays</v>
      </c>
    </row>
    <row r="3582" spans="1:22" ht="46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5">
        <f t="shared" si="165"/>
        <v>1.1388888888888888</v>
      </c>
      <c r="G3582" t="s">
        <v>8219</v>
      </c>
      <c r="H3582" t="s">
        <v>8224</v>
      </c>
      <c r="I3582" t="s">
        <v>8246</v>
      </c>
      <c r="J3582">
        <v>1425185940</v>
      </c>
      <c r="K3582" s="11">
        <f>(Table1[[#This Row],[deadline]]/86400)+25569+(-5/24)</f>
        <v>42063.999305555553</v>
      </c>
      <c r="L3582">
        <v>1421900022</v>
      </c>
      <c r="M3582" s="11">
        <f>(Table1[[#This Row],[launched_at]]/86400)+25569+(-5/24)</f>
        <v>42025.967847222222</v>
      </c>
      <c r="N3582" s="12">
        <f>Table1[[#This Row],[Date Created Conversion]]</f>
        <v>42025.967847222222</v>
      </c>
      <c r="O3582" s="13">
        <f>Table1[[#This Row],[Date Created Conversion]]</f>
        <v>42025.967847222222</v>
      </c>
      <c r="P3582" t="b">
        <v>0</v>
      </c>
      <c r="Q3582">
        <v>27</v>
      </c>
      <c r="R3582" s="6">
        <f>E3582/Q3582</f>
        <v>37.962962962962962</v>
      </c>
      <c r="S3582" t="b">
        <v>1</v>
      </c>
      <c r="T3582" t="s">
        <v>8271</v>
      </c>
      <c r="U3582" s="7" t="str">
        <f t="shared" si="166"/>
        <v>theater</v>
      </c>
      <c r="V3582" t="str">
        <f t="shared" si="167"/>
        <v>plays</v>
      </c>
    </row>
    <row r="3583" spans="1:22" ht="46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5">
        <f t="shared" si="165"/>
        <v>1</v>
      </c>
      <c r="G3583" t="s">
        <v>8219</v>
      </c>
      <c r="H3583" t="s">
        <v>8225</v>
      </c>
      <c r="I3583" t="s">
        <v>8247</v>
      </c>
      <c r="J3583">
        <v>1406719110</v>
      </c>
      <c r="K3583" s="11">
        <f>(Table1[[#This Row],[deadline]]/86400)+25569+(-5/24)</f>
        <v>41850.26284722222</v>
      </c>
      <c r="L3583">
        <v>1405509510</v>
      </c>
      <c r="M3583" s="11">
        <f>(Table1[[#This Row],[launched_at]]/86400)+25569+(-5/24)</f>
        <v>41836.26284722222</v>
      </c>
      <c r="N3583" s="12">
        <f>Table1[[#This Row],[Date Created Conversion]]</f>
        <v>41836.26284722222</v>
      </c>
      <c r="O3583" s="13">
        <f>Table1[[#This Row],[Date Created Conversion]]</f>
        <v>41836.26284722222</v>
      </c>
      <c r="P3583" t="b">
        <v>0</v>
      </c>
      <c r="Q3583">
        <v>45</v>
      </c>
      <c r="R3583" s="6">
        <f>E3583/Q3583</f>
        <v>33.333333333333336</v>
      </c>
      <c r="S3583" t="b">
        <v>1</v>
      </c>
      <c r="T3583" t="s">
        <v>8271</v>
      </c>
      <c r="U3583" s="7" t="str">
        <f t="shared" si="166"/>
        <v>theater</v>
      </c>
      <c r="V3583" t="str">
        <f t="shared" si="167"/>
        <v>plays</v>
      </c>
    </row>
    <row r="3584" spans="1:22" ht="46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5">
        <f t="shared" si="165"/>
        <v>2.87</v>
      </c>
      <c r="G3584" t="s">
        <v>8219</v>
      </c>
      <c r="H3584" t="s">
        <v>8224</v>
      </c>
      <c r="I3584" t="s">
        <v>8246</v>
      </c>
      <c r="J3584">
        <v>1459822682</v>
      </c>
      <c r="K3584" s="11">
        <f>(Table1[[#This Row],[deadline]]/86400)+25569+(-5/24)</f>
        <v>42464.887523148143</v>
      </c>
      <c r="L3584">
        <v>1458613082</v>
      </c>
      <c r="M3584" s="11">
        <f>(Table1[[#This Row],[launched_at]]/86400)+25569+(-5/24)</f>
        <v>42450.887523148143</v>
      </c>
      <c r="N3584" s="12">
        <f>Table1[[#This Row],[Date Created Conversion]]</f>
        <v>42450.887523148143</v>
      </c>
      <c r="O3584" s="13">
        <f>Table1[[#This Row],[Date Created Conversion]]</f>
        <v>42450.887523148143</v>
      </c>
      <c r="P3584" t="b">
        <v>0</v>
      </c>
      <c r="Q3584">
        <v>49</v>
      </c>
      <c r="R3584" s="6">
        <f>E3584/Q3584</f>
        <v>58.571428571428569</v>
      </c>
      <c r="S3584" t="b">
        <v>1</v>
      </c>
      <c r="T3584" t="s">
        <v>8271</v>
      </c>
      <c r="U3584" s="7" t="str">
        <f t="shared" si="166"/>
        <v>theater</v>
      </c>
      <c r="V3584" t="str">
        <f t="shared" si="167"/>
        <v>plays</v>
      </c>
    </row>
    <row r="3585" spans="1:22" ht="46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5">
        <f t="shared" si="165"/>
        <v>1.085</v>
      </c>
      <c r="G3585" t="s">
        <v>8219</v>
      </c>
      <c r="H3585" t="s">
        <v>8224</v>
      </c>
      <c r="I3585" t="s">
        <v>8246</v>
      </c>
      <c r="J3585">
        <v>1460970805</v>
      </c>
      <c r="K3585" s="11">
        <f>(Table1[[#This Row],[deadline]]/86400)+25569+(-5/24)</f>
        <v>42478.175983796296</v>
      </c>
      <c r="L3585">
        <v>1455790405</v>
      </c>
      <c r="M3585" s="11">
        <f>(Table1[[#This Row],[launched_at]]/86400)+25569+(-5/24)</f>
        <v>42418.217650462961</v>
      </c>
      <c r="N3585" s="12">
        <f>Table1[[#This Row],[Date Created Conversion]]</f>
        <v>42418.217650462961</v>
      </c>
      <c r="O3585" s="13">
        <f>Table1[[#This Row],[Date Created Conversion]]</f>
        <v>42418.217650462961</v>
      </c>
      <c r="P3585" t="b">
        <v>0</v>
      </c>
      <c r="Q3585">
        <v>24</v>
      </c>
      <c r="R3585" s="6">
        <f>E3585/Q3585</f>
        <v>135.625</v>
      </c>
      <c r="S3585" t="b">
        <v>1</v>
      </c>
      <c r="T3585" t="s">
        <v>8271</v>
      </c>
      <c r="U3585" s="7" t="str">
        <f t="shared" si="166"/>
        <v>theater</v>
      </c>
      <c r="V3585" t="str">
        <f t="shared" si="167"/>
        <v>plays</v>
      </c>
    </row>
    <row r="3586" spans="1:22" ht="9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5">
        <f t="shared" si="165"/>
        <v>1.155</v>
      </c>
      <c r="G3586" t="s">
        <v>8219</v>
      </c>
      <c r="H3586" t="s">
        <v>8225</v>
      </c>
      <c r="I3586" t="s">
        <v>8247</v>
      </c>
      <c r="J3586">
        <v>1436772944</v>
      </c>
      <c r="K3586" s="11">
        <f>(Table1[[#This Row],[deadline]]/86400)+25569+(-5/24)</f>
        <v>42198.108148148145</v>
      </c>
      <c r="L3586">
        <v>1434180944</v>
      </c>
      <c r="M3586" s="11">
        <f>(Table1[[#This Row],[launched_at]]/86400)+25569+(-5/24)</f>
        <v>42168.108148148145</v>
      </c>
      <c r="N3586" s="12">
        <f>Table1[[#This Row],[Date Created Conversion]]</f>
        <v>42168.108148148145</v>
      </c>
      <c r="O3586" s="13">
        <f>Table1[[#This Row],[Date Created Conversion]]</f>
        <v>42168.108148148145</v>
      </c>
      <c r="P3586" t="b">
        <v>0</v>
      </c>
      <c r="Q3586">
        <v>112</v>
      </c>
      <c r="R3586" s="6">
        <f>E3586/Q3586</f>
        <v>30.9375</v>
      </c>
      <c r="S3586" t="b">
        <v>1</v>
      </c>
      <c r="T3586" t="s">
        <v>8271</v>
      </c>
      <c r="U3586" s="7" t="str">
        <f t="shared" si="166"/>
        <v>theater</v>
      </c>
      <c r="V3586" t="str">
        <f t="shared" si="167"/>
        <v>plays</v>
      </c>
    </row>
    <row r="3587" spans="1:22" ht="46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5">
        <f t="shared" ref="F3587:F3650" si="168">E3587/D3587</f>
        <v>1.1911764705882353</v>
      </c>
      <c r="G3587" t="s">
        <v>8219</v>
      </c>
      <c r="H3587" t="s">
        <v>8224</v>
      </c>
      <c r="I3587" t="s">
        <v>8246</v>
      </c>
      <c r="J3587">
        <v>1419181890</v>
      </c>
      <c r="K3587" s="11">
        <f>(Table1[[#This Row],[deadline]]/86400)+25569+(-5/24)</f>
        <v>41994.507986111108</v>
      </c>
      <c r="L3587">
        <v>1416589890</v>
      </c>
      <c r="M3587" s="11">
        <f>(Table1[[#This Row],[launched_at]]/86400)+25569+(-5/24)</f>
        <v>41964.507986111108</v>
      </c>
      <c r="N3587" s="12">
        <f>Table1[[#This Row],[Date Created Conversion]]</f>
        <v>41964.507986111108</v>
      </c>
      <c r="O3587" s="13">
        <f>Table1[[#This Row],[Date Created Conversion]]</f>
        <v>41964.507986111108</v>
      </c>
      <c r="P3587" t="b">
        <v>0</v>
      </c>
      <c r="Q3587">
        <v>23</v>
      </c>
      <c r="R3587" s="6">
        <f>E3587/Q3587</f>
        <v>176.08695652173913</v>
      </c>
      <c r="S3587" t="b">
        <v>1</v>
      </c>
      <c r="T3587" t="s">
        <v>8271</v>
      </c>
      <c r="U3587" s="7" t="str">
        <f t="shared" ref="U3587:U3650" si="169">LEFT(T3587, SEARCH("/",T3587,1)-1)</f>
        <v>theater</v>
      </c>
      <c r="V3587" t="str">
        <f t="shared" ref="V3587:V3650" si="170">RIGHT(T3587, LEN(T3587)-SEARCH("/",T3587,1))</f>
        <v>plays</v>
      </c>
    </row>
    <row r="3588" spans="1:22" ht="18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5">
        <f t="shared" si="168"/>
        <v>1.0942666666666667</v>
      </c>
      <c r="G3588" t="s">
        <v>8219</v>
      </c>
      <c r="H3588" t="s">
        <v>8224</v>
      </c>
      <c r="I3588" t="s">
        <v>8246</v>
      </c>
      <c r="J3588">
        <v>1474649070</v>
      </c>
      <c r="K3588" s="11">
        <f>(Table1[[#This Row],[deadline]]/86400)+25569+(-5/24)</f>
        <v>42636.489236111105</v>
      </c>
      <c r="L3588">
        <v>1469465070</v>
      </c>
      <c r="M3588" s="11">
        <f>(Table1[[#This Row],[launched_at]]/86400)+25569+(-5/24)</f>
        <v>42576.489236111105</v>
      </c>
      <c r="N3588" s="12">
        <f>Table1[[#This Row],[Date Created Conversion]]</f>
        <v>42576.489236111105</v>
      </c>
      <c r="O3588" s="13">
        <f>Table1[[#This Row],[Date Created Conversion]]</f>
        <v>42576.489236111105</v>
      </c>
      <c r="P3588" t="b">
        <v>0</v>
      </c>
      <c r="Q3588">
        <v>54</v>
      </c>
      <c r="R3588" s="6">
        <f>E3588/Q3588</f>
        <v>151.9814814814815</v>
      </c>
      <c r="S3588" t="b">
        <v>1</v>
      </c>
      <c r="T3588" t="s">
        <v>8271</v>
      </c>
      <c r="U3588" s="7" t="str">
        <f t="shared" si="169"/>
        <v>theater</v>
      </c>
      <c r="V3588" t="str">
        <f t="shared" si="170"/>
        <v>plays</v>
      </c>
    </row>
    <row r="3589" spans="1:22" ht="46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5">
        <f t="shared" si="168"/>
        <v>1.266</v>
      </c>
      <c r="G3589" t="s">
        <v>8219</v>
      </c>
      <c r="H3589" t="s">
        <v>8225</v>
      </c>
      <c r="I3589" t="s">
        <v>8247</v>
      </c>
      <c r="J3589">
        <v>1467054000</v>
      </c>
      <c r="K3589" s="11">
        <f>(Table1[[#This Row],[deadline]]/86400)+25569+(-5/24)</f>
        <v>42548.583333333336</v>
      </c>
      <c r="L3589">
        <v>1463144254</v>
      </c>
      <c r="M3589" s="11">
        <f>(Table1[[#This Row],[launched_at]]/86400)+25569+(-5/24)</f>
        <v>42503.331643518519</v>
      </c>
      <c r="N3589" s="12">
        <f>Table1[[#This Row],[Date Created Conversion]]</f>
        <v>42503.331643518519</v>
      </c>
      <c r="O3589" s="13">
        <f>Table1[[#This Row],[Date Created Conversion]]</f>
        <v>42503.331643518519</v>
      </c>
      <c r="P3589" t="b">
        <v>0</v>
      </c>
      <c r="Q3589">
        <v>28</v>
      </c>
      <c r="R3589" s="6">
        <f>E3589/Q3589</f>
        <v>22.607142857142858</v>
      </c>
      <c r="S3589" t="b">
        <v>1</v>
      </c>
      <c r="T3589" t="s">
        <v>8271</v>
      </c>
      <c r="U3589" s="7" t="str">
        <f t="shared" si="169"/>
        <v>theater</v>
      </c>
      <c r="V3589" t="str">
        <f t="shared" si="170"/>
        <v>plays</v>
      </c>
    </row>
    <row r="3590" spans="1:22" ht="46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5">
        <f t="shared" si="168"/>
        <v>1.0049999999999999</v>
      </c>
      <c r="G3590" t="s">
        <v>8219</v>
      </c>
      <c r="H3590" t="s">
        <v>8225</v>
      </c>
      <c r="I3590" t="s">
        <v>8247</v>
      </c>
      <c r="J3590">
        <v>1430348400</v>
      </c>
      <c r="K3590" s="11">
        <f>(Table1[[#This Row],[deadline]]/86400)+25569+(-5/24)</f>
        <v>42123.749999999993</v>
      </c>
      <c r="L3590">
        <v>1428436410</v>
      </c>
      <c r="M3590" s="11">
        <f>(Table1[[#This Row],[launched_at]]/86400)+25569+(-5/24)</f>
        <v>42101.620486111111</v>
      </c>
      <c r="N3590" s="12">
        <f>Table1[[#This Row],[Date Created Conversion]]</f>
        <v>42101.620486111111</v>
      </c>
      <c r="O3590" s="13">
        <f>Table1[[#This Row],[Date Created Conversion]]</f>
        <v>42101.620486111111</v>
      </c>
      <c r="P3590" t="b">
        <v>0</v>
      </c>
      <c r="Q3590">
        <v>11</v>
      </c>
      <c r="R3590" s="6">
        <f>E3590/Q3590</f>
        <v>18.272727272727273</v>
      </c>
      <c r="S3590" t="b">
        <v>1</v>
      </c>
      <c r="T3590" t="s">
        <v>8271</v>
      </c>
      <c r="U3590" s="7" t="str">
        <f t="shared" si="169"/>
        <v>theater</v>
      </c>
      <c r="V3590" t="str">
        <f t="shared" si="170"/>
        <v>plays</v>
      </c>
    </row>
    <row r="3591" spans="1:22" ht="46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5">
        <f t="shared" si="168"/>
        <v>1.2749999999999999</v>
      </c>
      <c r="G3591" t="s">
        <v>8219</v>
      </c>
      <c r="H3591" t="s">
        <v>8224</v>
      </c>
      <c r="I3591" t="s">
        <v>8246</v>
      </c>
      <c r="J3591">
        <v>1432654347</v>
      </c>
      <c r="K3591" s="11">
        <f>(Table1[[#This Row],[deadline]]/86400)+25569+(-5/24)</f>
        <v>42150.439201388886</v>
      </c>
      <c r="L3591">
        <v>1430494347</v>
      </c>
      <c r="M3591" s="11">
        <f>(Table1[[#This Row],[launched_at]]/86400)+25569+(-5/24)</f>
        <v>42125.439201388886</v>
      </c>
      <c r="N3591" s="12">
        <f>Table1[[#This Row],[Date Created Conversion]]</f>
        <v>42125.439201388886</v>
      </c>
      <c r="O3591" s="13">
        <f>Table1[[#This Row],[Date Created Conversion]]</f>
        <v>42125.439201388886</v>
      </c>
      <c r="P3591" t="b">
        <v>0</v>
      </c>
      <c r="Q3591">
        <v>62</v>
      </c>
      <c r="R3591" s="6">
        <f>E3591/Q3591</f>
        <v>82.258064516129039</v>
      </c>
      <c r="S3591" t="b">
        <v>1</v>
      </c>
      <c r="T3591" t="s">
        <v>8271</v>
      </c>
      <c r="U3591" s="7" t="str">
        <f t="shared" si="169"/>
        <v>theater</v>
      </c>
      <c r="V3591" t="str">
        <f t="shared" si="170"/>
        <v>plays</v>
      </c>
    </row>
    <row r="3592" spans="1:22" ht="46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5">
        <f t="shared" si="168"/>
        <v>1.0005999999999999</v>
      </c>
      <c r="G3592" t="s">
        <v>8219</v>
      </c>
      <c r="H3592" t="s">
        <v>8225</v>
      </c>
      <c r="I3592" t="s">
        <v>8247</v>
      </c>
      <c r="J3592">
        <v>1413792034</v>
      </c>
      <c r="K3592" s="11">
        <f>(Table1[[#This Row],[deadline]]/86400)+25569+(-5/24)</f>
        <v>41932.125393518516</v>
      </c>
      <c r="L3592">
        <v>1411200034</v>
      </c>
      <c r="M3592" s="11">
        <f>(Table1[[#This Row],[launched_at]]/86400)+25569+(-5/24)</f>
        <v>41902.125393518516</v>
      </c>
      <c r="N3592" s="12">
        <f>Table1[[#This Row],[Date Created Conversion]]</f>
        <v>41902.125393518516</v>
      </c>
      <c r="O3592" s="13">
        <f>Table1[[#This Row],[Date Created Conversion]]</f>
        <v>41902.125393518516</v>
      </c>
      <c r="P3592" t="b">
        <v>0</v>
      </c>
      <c r="Q3592">
        <v>73</v>
      </c>
      <c r="R3592" s="6">
        <f>E3592/Q3592</f>
        <v>68.534246575342465</v>
      </c>
      <c r="S3592" t="b">
        <v>1</v>
      </c>
      <c r="T3592" t="s">
        <v>8271</v>
      </c>
      <c r="U3592" s="7" t="str">
        <f t="shared" si="169"/>
        <v>theater</v>
      </c>
      <c r="V3592" t="str">
        <f t="shared" si="170"/>
        <v>plays</v>
      </c>
    </row>
    <row r="3593" spans="1:22" ht="46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5">
        <f t="shared" si="168"/>
        <v>1.75</v>
      </c>
      <c r="G3593" t="s">
        <v>8219</v>
      </c>
      <c r="H3593" t="s">
        <v>8224</v>
      </c>
      <c r="I3593" t="s">
        <v>8246</v>
      </c>
      <c r="J3593">
        <v>1422075540</v>
      </c>
      <c r="K3593" s="11">
        <f>(Table1[[#This Row],[deadline]]/86400)+25569+(-5/24)</f>
        <v>42027.999305555553</v>
      </c>
      <c r="L3593">
        <v>1419979544</v>
      </c>
      <c r="M3593" s="11">
        <f>(Table1[[#This Row],[launched_at]]/86400)+25569+(-5/24)</f>
        <v>42003.74009259259</v>
      </c>
      <c r="N3593" s="12">
        <f>Table1[[#This Row],[Date Created Conversion]]</f>
        <v>42003.74009259259</v>
      </c>
      <c r="O3593" s="13">
        <f>Table1[[#This Row],[Date Created Conversion]]</f>
        <v>42003.74009259259</v>
      </c>
      <c r="P3593" t="b">
        <v>0</v>
      </c>
      <c r="Q3593">
        <v>18</v>
      </c>
      <c r="R3593" s="6">
        <f>E3593/Q3593</f>
        <v>68.055555555555557</v>
      </c>
      <c r="S3593" t="b">
        <v>1</v>
      </c>
      <c r="T3593" t="s">
        <v>8271</v>
      </c>
      <c r="U3593" s="7" t="str">
        <f t="shared" si="169"/>
        <v>theater</v>
      </c>
      <c r="V3593" t="str">
        <f t="shared" si="170"/>
        <v>plays</v>
      </c>
    </row>
    <row r="3594" spans="1:22" ht="46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5">
        <f t="shared" si="168"/>
        <v>1.2725</v>
      </c>
      <c r="G3594" t="s">
        <v>8219</v>
      </c>
      <c r="H3594" t="s">
        <v>8224</v>
      </c>
      <c r="I3594" t="s">
        <v>8246</v>
      </c>
      <c r="J3594">
        <v>1423630740</v>
      </c>
      <c r="K3594" s="11">
        <f>(Table1[[#This Row],[deadline]]/86400)+25569+(-5/24)</f>
        <v>42045.999305555553</v>
      </c>
      <c r="L3594">
        <v>1418673307</v>
      </c>
      <c r="M3594" s="11">
        <f>(Table1[[#This Row],[launched_at]]/86400)+25569+(-5/24)</f>
        <v>41988.621608796289</v>
      </c>
      <c r="N3594" s="12">
        <f>Table1[[#This Row],[Date Created Conversion]]</f>
        <v>41988.621608796289</v>
      </c>
      <c r="O3594" s="13">
        <f>Table1[[#This Row],[Date Created Conversion]]</f>
        <v>41988.621608796289</v>
      </c>
      <c r="P3594" t="b">
        <v>0</v>
      </c>
      <c r="Q3594">
        <v>35</v>
      </c>
      <c r="R3594" s="6">
        <f>E3594/Q3594</f>
        <v>72.714285714285708</v>
      </c>
      <c r="S3594" t="b">
        <v>1</v>
      </c>
      <c r="T3594" t="s">
        <v>8271</v>
      </c>
      <c r="U3594" s="7" t="str">
        <f t="shared" si="169"/>
        <v>theater</v>
      </c>
      <c r="V3594" t="str">
        <f t="shared" si="170"/>
        <v>plays</v>
      </c>
    </row>
    <row r="3595" spans="1:22" ht="46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5">
        <f t="shared" si="168"/>
        <v>1.1063333333333334</v>
      </c>
      <c r="G3595" t="s">
        <v>8219</v>
      </c>
      <c r="H3595" t="s">
        <v>8224</v>
      </c>
      <c r="I3595" t="s">
        <v>8246</v>
      </c>
      <c r="J3595">
        <v>1420489560</v>
      </c>
      <c r="K3595" s="11">
        <f>(Table1[[#This Row],[deadline]]/86400)+25569+(-5/24)</f>
        <v>42009.643055555549</v>
      </c>
      <c r="L3595">
        <v>1417469639</v>
      </c>
      <c r="M3595" s="11">
        <f>(Table1[[#This Row],[launched_at]]/86400)+25569+(-5/24)</f>
        <v>41974.690266203703</v>
      </c>
      <c r="N3595" s="12">
        <f>Table1[[#This Row],[Date Created Conversion]]</f>
        <v>41974.690266203703</v>
      </c>
      <c r="O3595" s="13">
        <f>Table1[[#This Row],[Date Created Conversion]]</f>
        <v>41974.690266203703</v>
      </c>
      <c r="P3595" t="b">
        <v>0</v>
      </c>
      <c r="Q3595">
        <v>43</v>
      </c>
      <c r="R3595" s="6">
        <f>E3595/Q3595</f>
        <v>77.186046511627907</v>
      </c>
      <c r="S3595" t="b">
        <v>1</v>
      </c>
      <c r="T3595" t="s">
        <v>8271</v>
      </c>
      <c r="U3595" s="7" t="str">
        <f t="shared" si="169"/>
        <v>theater</v>
      </c>
      <c r="V3595" t="str">
        <f t="shared" si="170"/>
        <v>plays</v>
      </c>
    </row>
    <row r="3596" spans="1:22" ht="46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5">
        <f t="shared" si="168"/>
        <v>1.2593749999999999</v>
      </c>
      <c r="G3596" t="s">
        <v>8219</v>
      </c>
      <c r="H3596" t="s">
        <v>8224</v>
      </c>
      <c r="I3596" t="s">
        <v>8246</v>
      </c>
      <c r="J3596">
        <v>1472952982</v>
      </c>
      <c r="K3596" s="11">
        <f>(Table1[[#This Row],[deadline]]/86400)+25569+(-5/24)</f>
        <v>42616.858587962961</v>
      </c>
      <c r="L3596">
        <v>1470792982</v>
      </c>
      <c r="M3596" s="11">
        <f>(Table1[[#This Row],[launched_at]]/86400)+25569+(-5/24)</f>
        <v>42591.858587962961</v>
      </c>
      <c r="N3596" s="12">
        <f>Table1[[#This Row],[Date Created Conversion]]</f>
        <v>42591.858587962961</v>
      </c>
      <c r="O3596" s="13">
        <f>Table1[[#This Row],[Date Created Conversion]]</f>
        <v>42591.858587962961</v>
      </c>
      <c r="P3596" t="b">
        <v>0</v>
      </c>
      <c r="Q3596">
        <v>36</v>
      </c>
      <c r="R3596" s="6">
        <f>E3596/Q3596</f>
        <v>55.972222222222221</v>
      </c>
      <c r="S3596" t="b">
        <v>1</v>
      </c>
      <c r="T3596" t="s">
        <v>8271</v>
      </c>
      <c r="U3596" s="7" t="str">
        <f t="shared" si="169"/>
        <v>theater</v>
      </c>
      <c r="V3596" t="str">
        <f t="shared" si="170"/>
        <v>plays</v>
      </c>
    </row>
    <row r="3597" spans="1:22" ht="3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5">
        <f t="shared" si="168"/>
        <v>1.1850000000000001</v>
      </c>
      <c r="G3597" t="s">
        <v>8219</v>
      </c>
      <c r="H3597" t="s">
        <v>8224</v>
      </c>
      <c r="I3597" t="s">
        <v>8246</v>
      </c>
      <c r="J3597">
        <v>1426229940</v>
      </c>
      <c r="K3597" s="11">
        <f>(Table1[[#This Row],[deadline]]/86400)+25569+(-5/24)</f>
        <v>42076.082638888889</v>
      </c>
      <c r="L3597">
        <v>1423959123</v>
      </c>
      <c r="M3597" s="11">
        <f>(Table1[[#This Row],[launched_at]]/86400)+25569+(-5/24)</f>
        <v>42049.800034722219</v>
      </c>
      <c r="N3597" s="12">
        <f>Table1[[#This Row],[Date Created Conversion]]</f>
        <v>42049.800034722219</v>
      </c>
      <c r="O3597" s="13">
        <f>Table1[[#This Row],[Date Created Conversion]]</f>
        <v>42049.800034722219</v>
      </c>
      <c r="P3597" t="b">
        <v>0</v>
      </c>
      <c r="Q3597">
        <v>62</v>
      </c>
      <c r="R3597" s="6">
        <f>E3597/Q3597</f>
        <v>49.693548387096776</v>
      </c>
      <c r="S3597" t="b">
        <v>1</v>
      </c>
      <c r="T3597" t="s">
        <v>8271</v>
      </c>
      <c r="U3597" s="7" t="str">
        <f t="shared" si="169"/>
        <v>theater</v>
      </c>
      <c r="V3597" t="str">
        <f t="shared" si="170"/>
        <v>plays</v>
      </c>
    </row>
    <row r="3598" spans="1:22" ht="46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5">
        <f t="shared" si="168"/>
        <v>1.0772727272727274</v>
      </c>
      <c r="G3598" t="s">
        <v>8219</v>
      </c>
      <c r="H3598" t="s">
        <v>8229</v>
      </c>
      <c r="I3598" t="s">
        <v>8251</v>
      </c>
      <c r="J3598">
        <v>1409072982</v>
      </c>
      <c r="K3598" s="11">
        <f>(Table1[[#This Row],[deadline]]/86400)+25569+(-5/24)</f>
        <v>41877.506736111107</v>
      </c>
      <c r="L3598">
        <v>1407258582</v>
      </c>
      <c r="M3598" s="11">
        <f>(Table1[[#This Row],[launched_at]]/86400)+25569+(-5/24)</f>
        <v>41856.506736111107</v>
      </c>
      <c r="N3598" s="12">
        <f>Table1[[#This Row],[Date Created Conversion]]</f>
        <v>41856.506736111107</v>
      </c>
      <c r="O3598" s="13">
        <f>Table1[[#This Row],[Date Created Conversion]]</f>
        <v>41856.506736111107</v>
      </c>
      <c r="P3598" t="b">
        <v>0</v>
      </c>
      <c r="Q3598">
        <v>15</v>
      </c>
      <c r="R3598" s="6">
        <f>E3598/Q3598</f>
        <v>79</v>
      </c>
      <c r="S3598" t="b">
        <v>1</v>
      </c>
      <c r="T3598" t="s">
        <v>8271</v>
      </c>
      <c r="U3598" s="7" t="str">
        <f t="shared" si="169"/>
        <v>theater</v>
      </c>
      <c r="V3598" t="str">
        <f t="shared" si="170"/>
        <v>plays</v>
      </c>
    </row>
    <row r="3599" spans="1:22" ht="3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5">
        <f t="shared" si="168"/>
        <v>1.026</v>
      </c>
      <c r="G3599" t="s">
        <v>8219</v>
      </c>
      <c r="H3599" t="s">
        <v>8224</v>
      </c>
      <c r="I3599" t="s">
        <v>8246</v>
      </c>
      <c r="J3599">
        <v>1456984740</v>
      </c>
      <c r="K3599" s="11">
        <f>(Table1[[#This Row],[deadline]]/86400)+25569+(-5/24)</f>
        <v>42432.040972222218</v>
      </c>
      <c r="L3599">
        <v>1455717790</v>
      </c>
      <c r="M3599" s="11">
        <f>(Table1[[#This Row],[launched_at]]/86400)+25569+(-5/24)</f>
        <v>42417.377199074072</v>
      </c>
      <c r="N3599" s="12">
        <f>Table1[[#This Row],[Date Created Conversion]]</f>
        <v>42417.377199074072</v>
      </c>
      <c r="O3599" s="13">
        <f>Table1[[#This Row],[Date Created Conversion]]</f>
        <v>42417.377199074072</v>
      </c>
      <c r="P3599" t="b">
        <v>0</v>
      </c>
      <c r="Q3599">
        <v>33</v>
      </c>
      <c r="R3599" s="6">
        <f>E3599/Q3599</f>
        <v>77.727272727272734</v>
      </c>
      <c r="S3599" t="b">
        <v>1</v>
      </c>
      <c r="T3599" t="s">
        <v>8271</v>
      </c>
      <c r="U3599" s="7" t="str">
        <f t="shared" si="169"/>
        <v>theater</v>
      </c>
      <c r="V3599" t="str">
        <f t="shared" si="170"/>
        <v>plays</v>
      </c>
    </row>
    <row r="3600" spans="1:22" ht="46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5">
        <f t="shared" si="168"/>
        <v>1.101</v>
      </c>
      <c r="G3600" t="s">
        <v>8219</v>
      </c>
      <c r="H3600" t="s">
        <v>8224</v>
      </c>
      <c r="I3600" t="s">
        <v>8246</v>
      </c>
      <c r="J3600">
        <v>1409720340</v>
      </c>
      <c r="K3600" s="11">
        <f>(Table1[[#This Row],[deadline]]/86400)+25569+(-5/24)</f>
        <v>41884.999305555553</v>
      </c>
      <c r="L3600">
        <v>1408129822</v>
      </c>
      <c r="M3600" s="11">
        <f>(Table1[[#This Row],[launched_at]]/86400)+25569+(-5/24)</f>
        <v>41866.590532407405</v>
      </c>
      <c r="N3600" s="12">
        <f>Table1[[#This Row],[Date Created Conversion]]</f>
        <v>41866.590532407405</v>
      </c>
      <c r="O3600" s="13">
        <f>Table1[[#This Row],[Date Created Conversion]]</f>
        <v>41866.590532407405</v>
      </c>
      <c r="P3600" t="b">
        <v>0</v>
      </c>
      <c r="Q3600">
        <v>27</v>
      </c>
      <c r="R3600" s="6">
        <f>E3600/Q3600</f>
        <v>40.777777777777779</v>
      </c>
      <c r="S3600" t="b">
        <v>1</v>
      </c>
      <c r="T3600" t="s">
        <v>8271</v>
      </c>
      <c r="U3600" s="7" t="str">
        <f t="shared" si="169"/>
        <v>theater</v>
      </c>
      <c r="V3600" t="str">
        <f t="shared" si="170"/>
        <v>plays</v>
      </c>
    </row>
    <row r="3601" spans="1:22" ht="46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5">
        <f t="shared" si="168"/>
        <v>2.02</v>
      </c>
      <c r="G3601" t="s">
        <v>8219</v>
      </c>
      <c r="H3601" t="s">
        <v>8224</v>
      </c>
      <c r="I3601" t="s">
        <v>8246</v>
      </c>
      <c r="J3601">
        <v>1440892800</v>
      </c>
      <c r="K3601" s="11">
        <f>(Table1[[#This Row],[deadline]]/86400)+25569+(-5/24)</f>
        <v>42245.791666666664</v>
      </c>
      <c r="L3601">
        <v>1438715077</v>
      </c>
      <c r="M3601" s="11">
        <f>(Table1[[#This Row],[launched_at]]/86400)+25569+(-5/24)</f>
        <v>42220.586539351854</v>
      </c>
      <c r="N3601" s="12">
        <f>Table1[[#This Row],[Date Created Conversion]]</f>
        <v>42220.586539351854</v>
      </c>
      <c r="O3601" s="13">
        <f>Table1[[#This Row],[Date Created Conversion]]</f>
        <v>42220.586539351854</v>
      </c>
      <c r="P3601" t="b">
        <v>0</v>
      </c>
      <c r="Q3601">
        <v>17</v>
      </c>
      <c r="R3601" s="6">
        <f>E3601/Q3601</f>
        <v>59.411764705882355</v>
      </c>
      <c r="S3601" t="b">
        <v>1</v>
      </c>
      <c r="T3601" t="s">
        <v>8271</v>
      </c>
      <c r="U3601" s="7" t="str">
        <f t="shared" si="169"/>
        <v>theater</v>
      </c>
      <c r="V3601" t="str">
        <f t="shared" si="170"/>
        <v>plays</v>
      </c>
    </row>
    <row r="3602" spans="1:22" ht="3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5">
        <f t="shared" si="168"/>
        <v>1.3</v>
      </c>
      <c r="G3602" t="s">
        <v>8219</v>
      </c>
      <c r="H3602" t="s">
        <v>8224</v>
      </c>
      <c r="I3602" t="s">
        <v>8246</v>
      </c>
      <c r="J3602">
        <v>1476390164</v>
      </c>
      <c r="K3602" s="11">
        <f>(Table1[[#This Row],[deadline]]/86400)+25569+(-5/24)</f>
        <v>42656.640787037039</v>
      </c>
      <c r="L3602">
        <v>1473970964</v>
      </c>
      <c r="M3602" s="11">
        <f>(Table1[[#This Row],[launched_at]]/86400)+25569+(-5/24)</f>
        <v>42628.640787037039</v>
      </c>
      <c r="N3602" s="12">
        <f>Table1[[#This Row],[Date Created Conversion]]</f>
        <v>42628.640787037039</v>
      </c>
      <c r="O3602" s="13">
        <f>Table1[[#This Row],[Date Created Conversion]]</f>
        <v>42628.640787037039</v>
      </c>
      <c r="P3602" t="b">
        <v>0</v>
      </c>
      <c r="Q3602">
        <v>4</v>
      </c>
      <c r="R3602" s="6">
        <f>E3602/Q3602</f>
        <v>3.25</v>
      </c>
      <c r="S3602" t="b">
        <v>1</v>
      </c>
      <c r="T3602" t="s">
        <v>8271</v>
      </c>
      <c r="U3602" s="7" t="str">
        <f t="shared" si="169"/>
        <v>theater</v>
      </c>
      <c r="V3602" t="str">
        <f t="shared" si="170"/>
        <v>plays</v>
      </c>
    </row>
    <row r="3603" spans="1:22" ht="46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5">
        <f t="shared" si="168"/>
        <v>1.0435000000000001</v>
      </c>
      <c r="G3603" t="s">
        <v>8219</v>
      </c>
      <c r="H3603" t="s">
        <v>8225</v>
      </c>
      <c r="I3603" t="s">
        <v>8247</v>
      </c>
      <c r="J3603">
        <v>1421452682</v>
      </c>
      <c r="K3603" s="11">
        <f>(Table1[[#This Row],[deadline]]/86400)+25569+(-5/24)</f>
        <v>42020.790300925924</v>
      </c>
      <c r="L3603">
        <v>1418860682</v>
      </c>
      <c r="M3603" s="11">
        <f>(Table1[[#This Row],[launched_at]]/86400)+25569+(-5/24)</f>
        <v>41990.790300925924</v>
      </c>
      <c r="N3603" s="12">
        <f>Table1[[#This Row],[Date Created Conversion]]</f>
        <v>41990.790300925924</v>
      </c>
      <c r="O3603" s="13">
        <f>Table1[[#This Row],[Date Created Conversion]]</f>
        <v>41990.790300925924</v>
      </c>
      <c r="P3603" t="b">
        <v>0</v>
      </c>
      <c r="Q3603">
        <v>53</v>
      </c>
      <c r="R3603" s="6">
        <f>E3603/Q3603</f>
        <v>39.377358490566039</v>
      </c>
      <c r="S3603" t="b">
        <v>1</v>
      </c>
      <c r="T3603" t="s">
        <v>8271</v>
      </c>
      <c r="U3603" s="7" t="str">
        <f t="shared" si="169"/>
        <v>theater</v>
      </c>
      <c r="V3603" t="str">
        <f t="shared" si="170"/>
        <v>plays</v>
      </c>
    </row>
    <row r="3604" spans="1:22" ht="46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5">
        <f t="shared" si="168"/>
        <v>1.0004999999999999</v>
      </c>
      <c r="G3604" t="s">
        <v>8219</v>
      </c>
      <c r="H3604" t="s">
        <v>8224</v>
      </c>
      <c r="I3604" t="s">
        <v>8246</v>
      </c>
      <c r="J3604">
        <v>1463520479</v>
      </c>
      <c r="K3604" s="11">
        <f>(Table1[[#This Row],[deadline]]/86400)+25569+(-5/24)</f>
        <v>42507.68609953703</v>
      </c>
      <c r="L3604">
        <v>1458336479</v>
      </c>
      <c r="M3604" s="11">
        <f>(Table1[[#This Row],[launched_at]]/86400)+25569+(-5/24)</f>
        <v>42447.68609953703</v>
      </c>
      <c r="N3604" s="12">
        <f>Table1[[#This Row],[Date Created Conversion]]</f>
        <v>42447.68609953703</v>
      </c>
      <c r="O3604" s="13">
        <f>Table1[[#This Row],[Date Created Conversion]]</f>
        <v>42447.68609953703</v>
      </c>
      <c r="P3604" t="b">
        <v>0</v>
      </c>
      <c r="Q3604">
        <v>49</v>
      </c>
      <c r="R3604" s="6">
        <f>E3604/Q3604</f>
        <v>81.673469387755105</v>
      </c>
      <c r="S3604" t="b">
        <v>1</v>
      </c>
      <c r="T3604" t="s">
        <v>8271</v>
      </c>
      <c r="U3604" s="7" t="str">
        <f t="shared" si="169"/>
        <v>theater</v>
      </c>
      <c r="V3604" t="str">
        <f t="shared" si="170"/>
        <v>plays</v>
      </c>
    </row>
    <row r="3605" spans="1:22" ht="46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5">
        <f t="shared" si="168"/>
        <v>1.7066666666666668</v>
      </c>
      <c r="G3605" t="s">
        <v>8219</v>
      </c>
      <c r="H3605" t="s">
        <v>8224</v>
      </c>
      <c r="I3605" t="s">
        <v>8246</v>
      </c>
      <c r="J3605">
        <v>1446759880</v>
      </c>
      <c r="K3605" s="11">
        <f>(Table1[[#This Row],[deadline]]/86400)+25569+(-5/24)</f>
        <v>42313.697685185187</v>
      </c>
      <c r="L3605">
        <v>1444164280</v>
      </c>
      <c r="M3605" s="11">
        <f>(Table1[[#This Row],[launched_at]]/86400)+25569+(-5/24)</f>
        <v>42283.656018518515</v>
      </c>
      <c r="N3605" s="12">
        <f>Table1[[#This Row],[Date Created Conversion]]</f>
        <v>42283.656018518515</v>
      </c>
      <c r="O3605" s="13">
        <f>Table1[[#This Row],[Date Created Conversion]]</f>
        <v>42283.656018518515</v>
      </c>
      <c r="P3605" t="b">
        <v>0</v>
      </c>
      <c r="Q3605">
        <v>57</v>
      </c>
      <c r="R3605" s="6">
        <f>E3605/Q3605</f>
        <v>44.912280701754383</v>
      </c>
      <c r="S3605" t="b">
        <v>1</v>
      </c>
      <c r="T3605" t="s">
        <v>8271</v>
      </c>
      <c r="U3605" s="7" t="str">
        <f t="shared" si="169"/>
        <v>theater</v>
      </c>
      <c r="V3605" t="str">
        <f t="shared" si="170"/>
        <v>plays</v>
      </c>
    </row>
    <row r="3606" spans="1:22" ht="46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5">
        <f t="shared" si="168"/>
        <v>1.1283333333333334</v>
      </c>
      <c r="G3606" t="s">
        <v>8219</v>
      </c>
      <c r="H3606" t="s">
        <v>8224</v>
      </c>
      <c r="I3606" t="s">
        <v>8246</v>
      </c>
      <c r="J3606">
        <v>1461913140</v>
      </c>
      <c r="K3606" s="11">
        <f>(Table1[[#This Row],[deadline]]/86400)+25569+(-5/24)</f>
        <v>42489.082638888889</v>
      </c>
      <c r="L3606">
        <v>1461370956</v>
      </c>
      <c r="M3606" s="11">
        <f>(Table1[[#This Row],[launched_at]]/86400)+25569+(-5/24)</f>
        <v>42482.80736111111</v>
      </c>
      <c r="N3606" s="12">
        <f>Table1[[#This Row],[Date Created Conversion]]</f>
        <v>42482.80736111111</v>
      </c>
      <c r="O3606" s="13">
        <f>Table1[[#This Row],[Date Created Conversion]]</f>
        <v>42482.80736111111</v>
      </c>
      <c r="P3606" t="b">
        <v>0</v>
      </c>
      <c r="Q3606">
        <v>69</v>
      </c>
      <c r="R3606" s="6">
        <f>E3606/Q3606</f>
        <v>49.05797101449275</v>
      </c>
      <c r="S3606" t="b">
        <v>1</v>
      </c>
      <c r="T3606" t="s">
        <v>8271</v>
      </c>
      <c r="U3606" s="7" t="str">
        <f t="shared" si="169"/>
        <v>theater</v>
      </c>
      <c r="V3606" t="str">
        <f t="shared" si="170"/>
        <v>plays</v>
      </c>
    </row>
    <row r="3607" spans="1:22" ht="46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5">
        <f t="shared" si="168"/>
        <v>1.84</v>
      </c>
      <c r="G3607" t="s">
        <v>8219</v>
      </c>
      <c r="H3607" t="s">
        <v>8225</v>
      </c>
      <c r="I3607" t="s">
        <v>8247</v>
      </c>
      <c r="J3607">
        <v>1455390126</v>
      </c>
      <c r="K3607" s="11">
        <f>(Table1[[#This Row],[deadline]]/86400)+25569+(-5/24)</f>
        <v>42413.584791666661</v>
      </c>
      <c r="L3607">
        <v>1452798126</v>
      </c>
      <c r="M3607" s="11">
        <f>(Table1[[#This Row],[launched_at]]/86400)+25569+(-5/24)</f>
        <v>42383.584791666661</v>
      </c>
      <c r="N3607" s="12">
        <f>Table1[[#This Row],[Date Created Conversion]]</f>
        <v>42383.584791666661</v>
      </c>
      <c r="O3607" s="13">
        <f>Table1[[#This Row],[Date Created Conversion]]</f>
        <v>42383.584791666661</v>
      </c>
      <c r="P3607" t="b">
        <v>0</v>
      </c>
      <c r="Q3607">
        <v>15</v>
      </c>
      <c r="R3607" s="6">
        <f>E3607/Q3607</f>
        <v>30.666666666666668</v>
      </c>
      <c r="S3607" t="b">
        <v>1</v>
      </c>
      <c r="T3607" t="s">
        <v>8271</v>
      </c>
      <c r="U3607" s="7" t="str">
        <f t="shared" si="169"/>
        <v>theater</v>
      </c>
      <c r="V3607" t="str">
        <f t="shared" si="170"/>
        <v>plays</v>
      </c>
    </row>
    <row r="3608" spans="1:22" ht="46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5">
        <f t="shared" si="168"/>
        <v>1.3026666666666666</v>
      </c>
      <c r="G3608" t="s">
        <v>8219</v>
      </c>
      <c r="H3608" t="s">
        <v>8225</v>
      </c>
      <c r="I3608" t="s">
        <v>8247</v>
      </c>
      <c r="J3608">
        <v>1471185057</v>
      </c>
      <c r="K3608" s="11">
        <f>(Table1[[#This Row],[deadline]]/86400)+25569+(-5/24)</f>
        <v>42596.396493055552</v>
      </c>
      <c r="L3608">
        <v>1468593057</v>
      </c>
      <c r="M3608" s="11">
        <f>(Table1[[#This Row],[launched_at]]/86400)+25569+(-5/24)</f>
        <v>42566.396493055552</v>
      </c>
      <c r="N3608" s="12">
        <f>Table1[[#This Row],[Date Created Conversion]]</f>
        <v>42566.396493055552</v>
      </c>
      <c r="O3608" s="13">
        <f>Table1[[#This Row],[Date Created Conversion]]</f>
        <v>42566.396493055552</v>
      </c>
      <c r="P3608" t="b">
        <v>0</v>
      </c>
      <c r="Q3608">
        <v>64</v>
      </c>
      <c r="R3608" s="6">
        <f>E3608/Q3608</f>
        <v>61.0625</v>
      </c>
      <c r="S3608" t="b">
        <v>1</v>
      </c>
      <c r="T3608" t="s">
        <v>8271</v>
      </c>
      <c r="U3608" s="7" t="str">
        <f t="shared" si="169"/>
        <v>theater</v>
      </c>
      <c r="V3608" t="str">
        <f t="shared" si="170"/>
        <v>plays</v>
      </c>
    </row>
    <row r="3609" spans="1:22" ht="3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5">
        <f t="shared" si="168"/>
        <v>1.0545454545454545</v>
      </c>
      <c r="G3609" t="s">
        <v>8219</v>
      </c>
      <c r="H3609" t="s">
        <v>8225</v>
      </c>
      <c r="I3609" t="s">
        <v>8247</v>
      </c>
      <c r="J3609">
        <v>1450137600</v>
      </c>
      <c r="K3609" s="11">
        <f>(Table1[[#This Row],[deadline]]/86400)+25569+(-5/24)</f>
        <v>42352.791666666664</v>
      </c>
      <c r="L3609">
        <v>1448924882</v>
      </c>
      <c r="M3609" s="11">
        <f>(Table1[[#This Row],[launched_at]]/86400)+25569+(-5/24)</f>
        <v>42338.755578703705</v>
      </c>
      <c r="N3609" s="12">
        <f>Table1[[#This Row],[Date Created Conversion]]</f>
        <v>42338.755578703705</v>
      </c>
      <c r="O3609" s="13">
        <f>Table1[[#This Row],[Date Created Conversion]]</f>
        <v>42338.755578703705</v>
      </c>
      <c r="P3609" t="b">
        <v>0</v>
      </c>
      <c r="Q3609">
        <v>20</v>
      </c>
      <c r="R3609" s="6">
        <f>E3609/Q3609</f>
        <v>29</v>
      </c>
      <c r="S3609" t="b">
        <v>1</v>
      </c>
      <c r="T3609" t="s">
        <v>8271</v>
      </c>
      <c r="U3609" s="7" t="str">
        <f t="shared" si="169"/>
        <v>theater</v>
      </c>
      <c r="V3609" t="str">
        <f t="shared" si="170"/>
        <v>plays</v>
      </c>
    </row>
    <row r="3610" spans="1:22" ht="46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5">
        <f t="shared" si="168"/>
        <v>1</v>
      </c>
      <c r="G3610" t="s">
        <v>8219</v>
      </c>
      <c r="H3610" t="s">
        <v>8225</v>
      </c>
      <c r="I3610" t="s">
        <v>8247</v>
      </c>
      <c r="J3610">
        <v>1466172000</v>
      </c>
      <c r="K3610" s="11">
        <f>(Table1[[#This Row],[deadline]]/86400)+25569+(-5/24)</f>
        <v>42538.374999999993</v>
      </c>
      <c r="L3610">
        <v>1463418090</v>
      </c>
      <c r="M3610" s="11">
        <f>(Table1[[#This Row],[launched_at]]/86400)+25569+(-5/24)</f>
        <v>42506.501041666663</v>
      </c>
      <c r="N3610" s="12">
        <f>Table1[[#This Row],[Date Created Conversion]]</f>
        <v>42506.501041666663</v>
      </c>
      <c r="O3610" s="13">
        <f>Table1[[#This Row],[Date Created Conversion]]</f>
        <v>42506.501041666663</v>
      </c>
      <c r="P3610" t="b">
        <v>0</v>
      </c>
      <c r="Q3610">
        <v>27</v>
      </c>
      <c r="R3610" s="6">
        <f>E3610/Q3610</f>
        <v>29.62962962962963</v>
      </c>
      <c r="S3610" t="b">
        <v>1</v>
      </c>
      <c r="T3610" t="s">
        <v>8271</v>
      </c>
      <c r="U3610" s="7" t="str">
        <f t="shared" si="169"/>
        <v>theater</v>
      </c>
      <c r="V3610" t="str">
        <f t="shared" si="170"/>
        <v>plays</v>
      </c>
    </row>
    <row r="3611" spans="1:22" ht="46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5">
        <f t="shared" si="168"/>
        <v>1.5331632653061225</v>
      </c>
      <c r="G3611" t="s">
        <v>8219</v>
      </c>
      <c r="H3611" t="s">
        <v>8225</v>
      </c>
      <c r="I3611" t="s">
        <v>8247</v>
      </c>
      <c r="J3611">
        <v>1459378085</v>
      </c>
      <c r="K3611" s="11">
        <f>(Table1[[#This Row],[deadline]]/86400)+25569+(-5/24)</f>
        <v>42459.741724537038</v>
      </c>
      <c r="L3611">
        <v>1456789685</v>
      </c>
      <c r="M3611" s="11">
        <f>(Table1[[#This Row],[launched_at]]/86400)+25569+(-5/24)</f>
        <v>42429.783391203702</v>
      </c>
      <c r="N3611" s="12">
        <f>Table1[[#This Row],[Date Created Conversion]]</f>
        <v>42429.783391203702</v>
      </c>
      <c r="O3611" s="13">
        <f>Table1[[#This Row],[Date Created Conversion]]</f>
        <v>42429.783391203702</v>
      </c>
      <c r="P3611" t="b">
        <v>0</v>
      </c>
      <c r="Q3611">
        <v>21</v>
      </c>
      <c r="R3611" s="6">
        <f>E3611/Q3611</f>
        <v>143.0952380952381</v>
      </c>
      <c r="S3611" t="b">
        <v>1</v>
      </c>
      <c r="T3611" t="s">
        <v>8271</v>
      </c>
      <c r="U3611" s="7" t="str">
        <f t="shared" si="169"/>
        <v>theater</v>
      </c>
      <c r="V3611" t="str">
        <f t="shared" si="170"/>
        <v>plays</v>
      </c>
    </row>
    <row r="3612" spans="1:22" ht="46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5">
        <f t="shared" si="168"/>
        <v>1.623</v>
      </c>
      <c r="G3612" t="s">
        <v>8219</v>
      </c>
      <c r="H3612" t="s">
        <v>8225</v>
      </c>
      <c r="I3612" t="s">
        <v>8247</v>
      </c>
      <c r="J3612">
        <v>1439806936</v>
      </c>
      <c r="K3612" s="11">
        <f>(Table1[[#This Row],[deadline]]/86400)+25569+(-5/24)</f>
        <v>42233.22379629629</v>
      </c>
      <c r="L3612">
        <v>1437214936</v>
      </c>
      <c r="M3612" s="11">
        <f>(Table1[[#This Row],[launched_at]]/86400)+25569+(-5/24)</f>
        <v>42203.22379629629</v>
      </c>
      <c r="N3612" s="12">
        <f>Table1[[#This Row],[Date Created Conversion]]</f>
        <v>42203.22379629629</v>
      </c>
      <c r="O3612" s="13">
        <f>Table1[[#This Row],[Date Created Conversion]]</f>
        <v>42203.22379629629</v>
      </c>
      <c r="P3612" t="b">
        <v>0</v>
      </c>
      <c r="Q3612">
        <v>31</v>
      </c>
      <c r="R3612" s="6">
        <f>E3612/Q3612</f>
        <v>52.354838709677416</v>
      </c>
      <c r="S3612" t="b">
        <v>1</v>
      </c>
      <c r="T3612" t="s">
        <v>8271</v>
      </c>
      <c r="U3612" s="7" t="str">
        <f t="shared" si="169"/>
        <v>theater</v>
      </c>
      <c r="V3612" t="str">
        <f t="shared" si="170"/>
        <v>plays</v>
      </c>
    </row>
    <row r="3613" spans="1:22" ht="46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5">
        <f t="shared" si="168"/>
        <v>1.36</v>
      </c>
      <c r="G3613" t="s">
        <v>8219</v>
      </c>
      <c r="H3613" t="s">
        <v>8225</v>
      </c>
      <c r="I3613" t="s">
        <v>8247</v>
      </c>
      <c r="J3613">
        <v>1428483201</v>
      </c>
      <c r="K3613" s="11">
        <f>(Table1[[#This Row],[deadline]]/86400)+25569+(-5/24)</f>
        <v>42102.162048611113</v>
      </c>
      <c r="L3613">
        <v>1425891201</v>
      </c>
      <c r="M3613" s="11">
        <f>(Table1[[#This Row],[launched_at]]/86400)+25569+(-5/24)</f>
        <v>42072.162048611113</v>
      </c>
      <c r="N3613" s="12">
        <f>Table1[[#This Row],[Date Created Conversion]]</f>
        <v>42072.162048611113</v>
      </c>
      <c r="O3613" s="13">
        <f>Table1[[#This Row],[Date Created Conversion]]</f>
        <v>42072.162048611113</v>
      </c>
      <c r="P3613" t="b">
        <v>0</v>
      </c>
      <c r="Q3613">
        <v>51</v>
      </c>
      <c r="R3613" s="6">
        <f>E3613/Q3613</f>
        <v>66.666666666666671</v>
      </c>
      <c r="S3613" t="b">
        <v>1</v>
      </c>
      <c r="T3613" t="s">
        <v>8271</v>
      </c>
      <c r="U3613" s="7" t="str">
        <f t="shared" si="169"/>
        <v>theater</v>
      </c>
      <c r="V3613" t="str">
        <f t="shared" si="170"/>
        <v>plays</v>
      </c>
    </row>
    <row r="3614" spans="1:22" ht="46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5">
        <f t="shared" si="168"/>
        <v>1.444</v>
      </c>
      <c r="G3614" t="s">
        <v>8219</v>
      </c>
      <c r="H3614" t="s">
        <v>8229</v>
      </c>
      <c r="I3614" t="s">
        <v>8251</v>
      </c>
      <c r="J3614">
        <v>1402334811</v>
      </c>
      <c r="K3614" s="11">
        <f>(Table1[[#This Row],[deadline]]/86400)+25569+(-5/24)</f>
        <v>41799.518645833326</v>
      </c>
      <c r="L3614">
        <v>1401470811</v>
      </c>
      <c r="M3614" s="11">
        <f>(Table1[[#This Row],[launched_at]]/86400)+25569+(-5/24)</f>
        <v>41789.518645833326</v>
      </c>
      <c r="N3614" s="12">
        <f>Table1[[#This Row],[Date Created Conversion]]</f>
        <v>41789.518645833326</v>
      </c>
      <c r="O3614" s="13">
        <f>Table1[[#This Row],[Date Created Conversion]]</f>
        <v>41789.518645833326</v>
      </c>
      <c r="P3614" t="b">
        <v>0</v>
      </c>
      <c r="Q3614">
        <v>57</v>
      </c>
      <c r="R3614" s="6">
        <f>E3614/Q3614</f>
        <v>126.66666666666667</v>
      </c>
      <c r="S3614" t="b">
        <v>1</v>
      </c>
      <c r="T3614" t="s">
        <v>8271</v>
      </c>
      <c r="U3614" s="7" t="str">
        <f t="shared" si="169"/>
        <v>theater</v>
      </c>
      <c r="V3614" t="str">
        <f t="shared" si="170"/>
        <v>plays</v>
      </c>
    </row>
    <row r="3615" spans="1:22" ht="3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5">
        <f t="shared" si="168"/>
        <v>1</v>
      </c>
      <c r="G3615" t="s">
        <v>8219</v>
      </c>
      <c r="H3615" t="s">
        <v>8224</v>
      </c>
      <c r="I3615" t="s">
        <v>8246</v>
      </c>
      <c r="J3615">
        <v>1403964574</v>
      </c>
      <c r="K3615" s="11">
        <f>(Table1[[#This Row],[deadline]]/86400)+25569+(-5/24)</f>
        <v>41818.381643518514</v>
      </c>
      <c r="L3615">
        <v>1401372574</v>
      </c>
      <c r="M3615" s="11">
        <f>(Table1[[#This Row],[launched_at]]/86400)+25569+(-5/24)</f>
        <v>41788.381643518514</v>
      </c>
      <c r="N3615" s="12">
        <f>Table1[[#This Row],[Date Created Conversion]]</f>
        <v>41788.381643518514</v>
      </c>
      <c r="O3615" s="13">
        <f>Table1[[#This Row],[Date Created Conversion]]</f>
        <v>41788.381643518514</v>
      </c>
      <c r="P3615" t="b">
        <v>0</v>
      </c>
      <c r="Q3615">
        <v>20</v>
      </c>
      <c r="R3615" s="6">
        <f>E3615/Q3615</f>
        <v>62.5</v>
      </c>
      <c r="S3615" t="b">
        <v>1</v>
      </c>
      <c r="T3615" t="s">
        <v>8271</v>
      </c>
      <c r="U3615" s="7" t="str">
        <f t="shared" si="169"/>
        <v>theater</v>
      </c>
      <c r="V3615" t="str">
        <f t="shared" si="170"/>
        <v>plays</v>
      </c>
    </row>
    <row r="3616" spans="1:22" ht="46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5">
        <f t="shared" si="168"/>
        <v>1.008</v>
      </c>
      <c r="G3616" t="s">
        <v>8219</v>
      </c>
      <c r="H3616" t="s">
        <v>8224</v>
      </c>
      <c r="I3616" t="s">
        <v>8246</v>
      </c>
      <c r="J3616">
        <v>1434675616</v>
      </c>
      <c r="K3616" s="11">
        <f>(Table1[[#This Row],[deadline]]/86400)+25569+(-5/24)</f>
        <v>42173.833518518521</v>
      </c>
      <c r="L3616">
        <v>1432083616</v>
      </c>
      <c r="M3616" s="11">
        <f>(Table1[[#This Row],[launched_at]]/86400)+25569+(-5/24)</f>
        <v>42143.833518518521</v>
      </c>
      <c r="N3616" s="12">
        <f>Table1[[#This Row],[Date Created Conversion]]</f>
        <v>42143.833518518521</v>
      </c>
      <c r="O3616" s="13">
        <f>Table1[[#This Row],[Date Created Conversion]]</f>
        <v>42143.833518518521</v>
      </c>
      <c r="P3616" t="b">
        <v>0</v>
      </c>
      <c r="Q3616">
        <v>71</v>
      </c>
      <c r="R3616" s="6">
        <f>E3616/Q3616</f>
        <v>35.492957746478872</v>
      </c>
      <c r="S3616" t="b">
        <v>1</v>
      </c>
      <c r="T3616" t="s">
        <v>8271</v>
      </c>
      <c r="U3616" s="7" t="str">
        <f t="shared" si="169"/>
        <v>theater</v>
      </c>
      <c r="V3616" t="str">
        <f t="shared" si="170"/>
        <v>plays</v>
      </c>
    </row>
    <row r="3617" spans="1:22" ht="46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5">
        <f t="shared" si="168"/>
        <v>1.0680000000000001</v>
      </c>
      <c r="G3617" t="s">
        <v>8219</v>
      </c>
      <c r="H3617" t="s">
        <v>8225</v>
      </c>
      <c r="I3617" t="s">
        <v>8247</v>
      </c>
      <c r="J3617">
        <v>1449756896</v>
      </c>
      <c r="K3617" s="11">
        <f>(Table1[[#This Row],[deadline]]/86400)+25569+(-5/24)</f>
        <v>42348.385370370372</v>
      </c>
      <c r="L3617">
        <v>1447164896</v>
      </c>
      <c r="M3617" s="11">
        <f>(Table1[[#This Row],[launched_at]]/86400)+25569+(-5/24)</f>
        <v>42318.385370370372</v>
      </c>
      <c r="N3617" s="12">
        <f>Table1[[#This Row],[Date Created Conversion]]</f>
        <v>42318.385370370372</v>
      </c>
      <c r="O3617" s="13">
        <f>Table1[[#This Row],[Date Created Conversion]]</f>
        <v>42318.385370370372</v>
      </c>
      <c r="P3617" t="b">
        <v>0</v>
      </c>
      <c r="Q3617">
        <v>72</v>
      </c>
      <c r="R3617" s="6">
        <f>E3617/Q3617</f>
        <v>37.083333333333336</v>
      </c>
      <c r="S3617" t="b">
        <v>1</v>
      </c>
      <c r="T3617" t="s">
        <v>8271</v>
      </c>
      <c r="U3617" s="7" t="str">
        <f t="shared" si="169"/>
        <v>theater</v>
      </c>
      <c r="V3617" t="str">
        <f t="shared" si="170"/>
        <v>plays</v>
      </c>
    </row>
    <row r="3618" spans="1:22" ht="46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5">
        <f t="shared" si="168"/>
        <v>1.248</v>
      </c>
      <c r="G3618" t="s">
        <v>8219</v>
      </c>
      <c r="H3618" t="s">
        <v>8225</v>
      </c>
      <c r="I3618" t="s">
        <v>8247</v>
      </c>
      <c r="J3618">
        <v>1426801664</v>
      </c>
      <c r="K3618" s="11">
        <f>(Table1[[#This Row],[deadline]]/86400)+25569+(-5/24)</f>
        <v>42082.699814814812</v>
      </c>
      <c r="L3618">
        <v>1424213264</v>
      </c>
      <c r="M3618" s="11">
        <f>(Table1[[#This Row],[launched_at]]/86400)+25569+(-5/24)</f>
        <v>42052.741481481477</v>
      </c>
      <c r="N3618" s="12">
        <f>Table1[[#This Row],[Date Created Conversion]]</f>
        <v>42052.741481481477</v>
      </c>
      <c r="O3618" s="13">
        <f>Table1[[#This Row],[Date Created Conversion]]</f>
        <v>42052.741481481477</v>
      </c>
      <c r="P3618" t="b">
        <v>0</v>
      </c>
      <c r="Q3618">
        <v>45</v>
      </c>
      <c r="R3618" s="6">
        <f>E3618/Q3618</f>
        <v>69.333333333333329</v>
      </c>
      <c r="S3618" t="b">
        <v>1</v>
      </c>
      <c r="T3618" t="s">
        <v>8271</v>
      </c>
      <c r="U3618" s="7" t="str">
        <f t="shared" si="169"/>
        <v>theater</v>
      </c>
      <c r="V3618" t="str">
        <f t="shared" si="170"/>
        <v>plays</v>
      </c>
    </row>
    <row r="3619" spans="1:22" ht="46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5">
        <f t="shared" si="168"/>
        <v>1.1891891891891893</v>
      </c>
      <c r="G3619" t="s">
        <v>8219</v>
      </c>
      <c r="H3619" t="s">
        <v>8225</v>
      </c>
      <c r="I3619" t="s">
        <v>8247</v>
      </c>
      <c r="J3619">
        <v>1488240000</v>
      </c>
      <c r="K3619" s="11">
        <f>(Table1[[#This Row],[deadline]]/86400)+25569+(-5/24)</f>
        <v>42793.791666666664</v>
      </c>
      <c r="L3619">
        <v>1486996729</v>
      </c>
      <c r="M3619" s="11">
        <f>(Table1[[#This Row],[launched_at]]/86400)+25569+(-5/24)</f>
        <v>42779.401956018519</v>
      </c>
      <c r="N3619" s="12">
        <f>Table1[[#This Row],[Date Created Conversion]]</f>
        <v>42779.401956018519</v>
      </c>
      <c r="O3619" s="13">
        <f>Table1[[#This Row],[Date Created Conversion]]</f>
        <v>42779.401956018519</v>
      </c>
      <c r="P3619" t="b">
        <v>0</v>
      </c>
      <c r="Q3619">
        <v>51</v>
      </c>
      <c r="R3619" s="6">
        <f>E3619/Q3619</f>
        <v>17.254901960784313</v>
      </c>
      <c r="S3619" t="b">
        <v>1</v>
      </c>
      <c r="T3619" t="s">
        <v>8271</v>
      </c>
      <c r="U3619" s="7" t="str">
        <f t="shared" si="169"/>
        <v>theater</v>
      </c>
      <c r="V3619" t="str">
        <f t="shared" si="170"/>
        <v>plays</v>
      </c>
    </row>
    <row r="3620" spans="1:22" ht="46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5">
        <f t="shared" si="168"/>
        <v>1.01</v>
      </c>
      <c r="G3620" t="s">
        <v>8219</v>
      </c>
      <c r="H3620" t="s">
        <v>8225</v>
      </c>
      <c r="I3620" t="s">
        <v>8247</v>
      </c>
      <c r="J3620">
        <v>1433343850</v>
      </c>
      <c r="K3620" s="11">
        <f>(Table1[[#This Row],[deadline]]/86400)+25569+(-5/24)</f>
        <v>42158.419560185182</v>
      </c>
      <c r="L3620">
        <v>1430751850</v>
      </c>
      <c r="M3620" s="11">
        <f>(Table1[[#This Row],[launched_at]]/86400)+25569+(-5/24)</f>
        <v>42128.419560185182</v>
      </c>
      <c r="N3620" s="12">
        <f>Table1[[#This Row],[Date Created Conversion]]</f>
        <v>42128.419560185182</v>
      </c>
      <c r="O3620" s="13">
        <f>Table1[[#This Row],[Date Created Conversion]]</f>
        <v>42128.419560185182</v>
      </c>
      <c r="P3620" t="b">
        <v>0</v>
      </c>
      <c r="Q3620">
        <v>56</v>
      </c>
      <c r="R3620" s="6">
        <f>E3620/Q3620</f>
        <v>36.071428571428569</v>
      </c>
      <c r="S3620" t="b">
        <v>1</v>
      </c>
      <c r="T3620" t="s">
        <v>8271</v>
      </c>
      <c r="U3620" s="7" t="str">
        <f t="shared" si="169"/>
        <v>theater</v>
      </c>
      <c r="V3620" t="str">
        <f t="shared" si="170"/>
        <v>plays</v>
      </c>
    </row>
    <row r="3621" spans="1:22" ht="46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5">
        <f t="shared" si="168"/>
        <v>1.1299999999999999</v>
      </c>
      <c r="G3621" t="s">
        <v>8219</v>
      </c>
      <c r="H3621" t="s">
        <v>8224</v>
      </c>
      <c r="I3621" t="s">
        <v>8246</v>
      </c>
      <c r="J3621">
        <v>1479592800</v>
      </c>
      <c r="K3621" s="11">
        <f>(Table1[[#This Row],[deadline]]/86400)+25569+(-5/24)</f>
        <v>42693.708333333336</v>
      </c>
      <c r="L3621">
        <v>1476760226</v>
      </c>
      <c r="M3621" s="11">
        <f>(Table1[[#This Row],[launched_at]]/86400)+25569+(-5/24)</f>
        <v>42660.923912037033</v>
      </c>
      <c r="N3621" s="12">
        <f>Table1[[#This Row],[Date Created Conversion]]</f>
        <v>42660.923912037033</v>
      </c>
      <c r="O3621" s="13">
        <f>Table1[[#This Row],[Date Created Conversion]]</f>
        <v>42660.923912037033</v>
      </c>
      <c r="P3621" t="b">
        <v>0</v>
      </c>
      <c r="Q3621">
        <v>17</v>
      </c>
      <c r="R3621" s="6">
        <f>E3621/Q3621</f>
        <v>66.470588235294116</v>
      </c>
      <c r="S3621" t="b">
        <v>1</v>
      </c>
      <c r="T3621" t="s">
        <v>8271</v>
      </c>
      <c r="U3621" s="7" t="str">
        <f t="shared" si="169"/>
        <v>theater</v>
      </c>
      <c r="V3621" t="str">
        <f t="shared" si="170"/>
        <v>plays</v>
      </c>
    </row>
    <row r="3622" spans="1:22" ht="46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5">
        <f t="shared" si="168"/>
        <v>1.0519047619047619</v>
      </c>
      <c r="G3622" t="s">
        <v>8219</v>
      </c>
      <c r="H3622" t="s">
        <v>8224</v>
      </c>
      <c r="I3622" t="s">
        <v>8246</v>
      </c>
      <c r="J3622">
        <v>1425528000</v>
      </c>
      <c r="K3622" s="11">
        <f>(Table1[[#This Row],[deadline]]/86400)+25569+(-5/24)</f>
        <v>42067.958333333336</v>
      </c>
      <c r="L3622">
        <v>1422916261</v>
      </c>
      <c r="M3622" s="11">
        <f>(Table1[[#This Row],[launched_at]]/86400)+25569+(-5/24)</f>
        <v>42037.72987268518</v>
      </c>
      <c r="N3622" s="12">
        <f>Table1[[#This Row],[Date Created Conversion]]</f>
        <v>42037.72987268518</v>
      </c>
      <c r="O3622" s="13">
        <f>Table1[[#This Row],[Date Created Conversion]]</f>
        <v>42037.72987268518</v>
      </c>
      <c r="P3622" t="b">
        <v>0</v>
      </c>
      <c r="Q3622">
        <v>197</v>
      </c>
      <c r="R3622" s="6">
        <f>E3622/Q3622</f>
        <v>56.065989847715734</v>
      </c>
      <c r="S3622" t="b">
        <v>1</v>
      </c>
      <c r="T3622" t="s">
        <v>8271</v>
      </c>
      <c r="U3622" s="7" t="str">
        <f t="shared" si="169"/>
        <v>theater</v>
      </c>
      <c r="V3622" t="str">
        <f t="shared" si="170"/>
        <v>plays</v>
      </c>
    </row>
    <row r="3623" spans="1:22" ht="46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5">
        <f t="shared" si="168"/>
        <v>1.0973333333333333</v>
      </c>
      <c r="G3623" t="s">
        <v>8219</v>
      </c>
      <c r="H3623" t="s">
        <v>8224</v>
      </c>
      <c r="I3623" t="s">
        <v>8246</v>
      </c>
      <c r="J3623">
        <v>1475269200</v>
      </c>
      <c r="K3623" s="11">
        <f>(Table1[[#This Row],[deadline]]/86400)+25569+(-5/24)</f>
        <v>42643.666666666664</v>
      </c>
      <c r="L3623">
        <v>1473200844</v>
      </c>
      <c r="M3623" s="11">
        <f>(Table1[[#This Row],[launched_at]]/86400)+25569+(-5/24)</f>
        <v>42619.727361111109</v>
      </c>
      <c r="N3623" s="12">
        <f>Table1[[#This Row],[Date Created Conversion]]</f>
        <v>42619.727361111109</v>
      </c>
      <c r="O3623" s="13">
        <f>Table1[[#This Row],[Date Created Conversion]]</f>
        <v>42619.727361111109</v>
      </c>
      <c r="P3623" t="b">
        <v>0</v>
      </c>
      <c r="Q3623">
        <v>70</v>
      </c>
      <c r="R3623" s="6">
        <f>E3623/Q3623</f>
        <v>47.028571428571432</v>
      </c>
      <c r="S3623" t="b">
        <v>1</v>
      </c>
      <c r="T3623" t="s">
        <v>8271</v>
      </c>
      <c r="U3623" s="7" t="str">
        <f t="shared" si="169"/>
        <v>theater</v>
      </c>
      <c r="V3623" t="str">
        <f t="shared" si="170"/>
        <v>plays</v>
      </c>
    </row>
    <row r="3624" spans="1:22" ht="3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5">
        <f t="shared" si="168"/>
        <v>1.00099</v>
      </c>
      <c r="G3624" t="s">
        <v>8219</v>
      </c>
      <c r="H3624" t="s">
        <v>8224</v>
      </c>
      <c r="I3624" t="s">
        <v>8246</v>
      </c>
      <c r="J3624">
        <v>1411874580</v>
      </c>
      <c r="K3624" s="11">
        <f>(Table1[[#This Row],[deadline]]/86400)+25569+(-5/24)</f>
        <v>41909.932638888888</v>
      </c>
      <c r="L3624">
        <v>1409030371</v>
      </c>
      <c r="M3624" s="11">
        <f>(Table1[[#This Row],[launched_at]]/86400)+25569+(-5/24)</f>
        <v>41877.013553240737</v>
      </c>
      <c r="N3624" s="12">
        <f>Table1[[#This Row],[Date Created Conversion]]</f>
        <v>41877.013553240737</v>
      </c>
      <c r="O3624" s="13">
        <f>Table1[[#This Row],[Date Created Conversion]]</f>
        <v>41877.013553240737</v>
      </c>
      <c r="P3624" t="b">
        <v>0</v>
      </c>
      <c r="Q3624">
        <v>21</v>
      </c>
      <c r="R3624" s="6">
        <f>E3624/Q3624</f>
        <v>47.666190476190479</v>
      </c>
      <c r="S3624" t="b">
        <v>1</v>
      </c>
      <c r="T3624" t="s">
        <v>8271</v>
      </c>
      <c r="U3624" s="7" t="str">
        <f t="shared" si="169"/>
        <v>theater</v>
      </c>
      <c r="V3624" t="str">
        <f t="shared" si="170"/>
        <v>plays</v>
      </c>
    </row>
    <row r="3625" spans="1:22" ht="3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5">
        <f t="shared" si="168"/>
        <v>1.2</v>
      </c>
      <c r="G3625" t="s">
        <v>8219</v>
      </c>
      <c r="H3625" t="s">
        <v>8224</v>
      </c>
      <c r="I3625" t="s">
        <v>8246</v>
      </c>
      <c r="J3625">
        <v>1406358000</v>
      </c>
      <c r="K3625" s="11">
        <f>(Table1[[#This Row],[deadline]]/86400)+25569+(-5/24)</f>
        <v>41846.083333333328</v>
      </c>
      <c r="L3625">
        <v>1404841270</v>
      </c>
      <c r="M3625" s="11">
        <f>(Table1[[#This Row],[launched_at]]/86400)+25569+(-5/24)</f>
        <v>41828.528587962959</v>
      </c>
      <c r="N3625" s="12">
        <f>Table1[[#This Row],[Date Created Conversion]]</f>
        <v>41828.528587962959</v>
      </c>
      <c r="O3625" s="13">
        <f>Table1[[#This Row],[Date Created Conversion]]</f>
        <v>41828.528587962959</v>
      </c>
      <c r="P3625" t="b">
        <v>0</v>
      </c>
      <c r="Q3625">
        <v>34</v>
      </c>
      <c r="R3625" s="6">
        <f>E3625/Q3625</f>
        <v>88.235294117647058</v>
      </c>
      <c r="S3625" t="b">
        <v>1</v>
      </c>
      <c r="T3625" t="s">
        <v>8271</v>
      </c>
      <c r="U3625" s="7" t="str">
        <f t="shared" si="169"/>
        <v>theater</v>
      </c>
      <c r="V3625" t="str">
        <f t="shared" si="170"/>
        <v>plays</v>
      </c>
    </row>
    <row r="3626" spans="1:22" ht="76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5">
        <f t="shared" si="168"/>
        <v>1.0493333333333332</v>
      </c>
      <c r="G3626" t="s">
        <v>8219</v>
      </c>
      <c r="H3626" t="s">
        <v>8224</v>
      </c>
      <c r="I3626" t="s">
        <v>8246</v>
      </c>
      <c r="J3626">
        <v>1471977290</v>
      </c>
      <c r="K3626" s="11">
        <f>(Table1[[#This Row],[deadline]]/86400)+25569+(-5/24)</f>
        <v>42605.56585648148</v>
      </c>
      <c r="L3626">
        <v>1466793290</v>
      </c>
      <c r="M3626" s="11">
        <f>(Table1[[#This Row],[launched_at]]/86400)+25569+(-5/24)</f>
        <v>42545.56585648148</v>
      </c>
      <c r="N3626" s="12">
        <f>Table1[[#This Row],[Date Created Conversion]]</f>
        <v>42545.56585648148</v>
      </c>
      <c r="O3626" s="13">
        <f>Table1[[#This Row],[Date Created Conversion]]</f>
        <v>42545.56585648148</v>
      </c>
      <c r="P3626" t="b">
        <v>0</v>
      </c>
      <c r="Q3626">
        <v>39</v>
      </c>
      <c r="R3626" s="6">
        <f>E3626/Q3626</f>
        <v>80.717948717948715</v>
      </c>
      <c r="S3626" t="b">
        <v>1</v>
      </c>
      <c r="T3626" t="s">
        <v>8271</v>
      </c>
      <c r="U3626" s="7" t="str">
        <f t="shared" si="169"/>
        <v>theater</v>
      </c>
      <c r="V3626" t="str">
        <f t="shared" si="170"/>
        <v>plays</v>
      </c>
    </row>
    <row r="3627" spans="1:22" ht="46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5">
        <f t="shared" si="168"/>
        <v>1.0266666666666666</v>
      </c>
      <c r="G3627" t="s">
        <v>8219</v>
      </c>
      <c r="H3627" t="s">
        <v>8225</v>
      </c>
      <c r="I3627" t="s">
        <v>8247</v>
      </c>
      <c r="J3627">
        <v>1435851577</v>
      </c>
      <c r="K3627" s="11">
        <f>(Table1[[#This Row],[deadline]]/86400)+25569+(-5/24)</f>
        <v>42187.444178240738</v>
      </c>
      <c r="L3627">
        <v>1433259577</v>
      </c>
      <c r="M3627" s="11">
        <f>(Table1[[#This Row],[launched_at]]/86400)+25569+(-5/24)</f>
        <v>42157.444178240738</v>
      </c>
      <c r="N3627" s="12">
        <f>Table1[[#This Row],[Date Created Conversion]]</f>
        <v>42157.444178240738</v>
      </c>
      <c r="O3627" s="13">
        <f>Table1[[#This Row],[Date Created Conversion]]</f>
        <v>42157.444178240738</v>
      </c>
      <c r="P3627" t="b">
        <v>0</v>
      </c>
      <c r="Q3627">
        <v>78</v>
      </c>
      <c r="R3627" s="6">
        <f>E3627/Q3627</f>
        <v>39.487179487179489</v>
      </c>
      <c r="S3627" t="b">
        <v>1</v>
      </c>
      <c r="T3627" t="s">
        <v>8271</v>
      </c>
      <c r="U3627" s="7" t="str">
        <f t="shared" si="169"/>
        <v>theater</v>
      </c>
      <c r="V3627" t="str">
        <f t="shared" si="170"/>
        <v>plays</v>
      </c>
    </row>
    <row r="3628" spans="1:22" ht="46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5">
        <f t="shared" si="168"/>
        <v>1.0182500000000001</v>
      </c>
      <c r="G3628" t="s">
        <v>8219</v>
      </c>
      <c r="H3628" t="s">
        <v>8225</v>
      </c>
      <c r="I3628" t="s">
        <v>8247</v>
      </c>
      <c r="J3628">
        <v>1408204857</v>
      </c>
      <c r="K3628" s="11">
        <f>(Table1[[#This Row],[deadline]]/86400)+25569+(-5/24)</f>
        <v>41867.458993055552</v>
      </c>
      <c r="L3628">
        <v>1406390457</v>
      </c>
      <c r="M3628" s="11">
        <f>(Table1[[#This Row],[launched_at]]/86400)+25569+(-5/24)</f>
        <v>41846.458993055552</v>
      </c>
      <c r="N3628" s="12">
        <f>Table1[[#This Row],[Date Created Conversion]]</f>
        <v>41846.458993055552</v>
      </c>
      <c r="O3628" s="13">
        <f>Table1[[#This Row],[Date Created Conversion]]</f>
        <v>41846.458993055552</v>
      </c>
      <c r="P3628" t="b">
        <v>0</v>
      </c>
      <c r="Q3628">
        <v>48</v>
      </c>
      <c r="R3628" s="6">
        <f>E3628/Q3628</f>
        <v>84.854166666666671</v>
      </c>
      <c r="S3628" t="b">
        <v>1</v>
      </c>
      <c r="T3628" t="s">
        <v>8271</v>
      </c>
      <c r="U3628" s="7" t="str">
        <f t="shared" si="169"/>
        <v>theater</v>
      </c>
      <c r="V3628" t="str">
        <f t="shared" si="170"/>
        <v>plays</v>
      </c>
    </row>
    <row r="3629" spans="1:22" ht="46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5">
        <f t="shared" si="168"/>
        <v>1</v>
      </c>
      <c r="G3629" t="s">
        <v>8219</v>
      </c>
      <c r="H3629" t="s">
        <v>8224</v>
      </c>
      <c r="I3629" t="s">
        <v>8246</v>
      </c>
      <c r="J3629">
        <v>1463803140</v>
      </c>
      <c r="K3629" s="11">
        <f>(Table1[[#This Row],[deadline]]/86400)+25569+(-5/24)</f>
        <v>42510.957638888889</v>
      </c>
      <c r="L3629">
        <v>1459446487</v>
      </c>
      <c r="M3629" s="11">
        <f>(Table1[[#This Row],[launched_at]]/86400)+25569+(-5/24)</f>
        <v>42460.533414351848</v>
      </c>
      <c r="N3629" s="12">
        <f>Table1[[#This Row],[Date Created Conversion]]</f>
        <v>42460.533414351848</v>
      </c>
      <c r="O3629" s="13">
        <f>Table1[[#This Row],[Date Created Conversion]]</f>
        <v>42460.533414351848</v>
      </c>
      <c r="P3629" t="b">
        <v>0</v>
      </c>
      <c r="Q3629">
        <v>29</v>
      </c>
      <c r="R3629" s="6">
        <f>E3629/Q3629</f>
        <v>68.965517241379317</v>
      </c>
      <c r="S3629" t="b">
        <v>1</v>
      </c>
      <c r="T3629" t="s">
        <v>8271</v>
      </c>
      <c r="U3629" s="7" t="str">
        <f t="shared" si="169"/>
        <v>theater</v>
      </c>
      <c r="V3629" t="str">
        <f t="shared" si="170"/>
        <v>plays</v>
      </c>
    </row>
    <row r="3630" spans="1:22" ht="46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5">
        <f t="shared" si="168"/>
        <v>0</v>
      </c>
      <c r="G3630" t="s">
        <v>8221</v>
      </c>
      <c r="H3630" t="s">
        <v>8224</v>
      </c>
      <c r="I3630" t="s">
        <v>8246</v>
      </c>
      <c r="J3630">
        <v>1450040396</v>
      </c>
      <c r="K3630" s="11">
        <f>(Table1[[#This Row],[deadline]]/86400)+25569+(-5/24)</f>
        <v>42351.666620370372</v>
      </c>
      <c r="L3630">
        <v>1444852796</v>
      </c>
      <c r="M3630" s="11">
        <f>(Table1[[#This Row],[launched_at]]/86400)+25569+(-5/24)</f>
        <v>42291.6249537037</v>
      </c>
      <c r="N3630" s="12">
        <f>Table1[[#This Row],[Date Created Conversion]]</f>
        <v>42291.6249537037</v>
      </c>
      <c r="O3630" s="13">
        <f>Table1[[#This Row],[Date Created Conversion]]</f>
        <v>42291.6249537037</v>
      </c>
      <c r="P3630" t="b">
        <v>0</v>
      </c>
      <c r="Q3630">
        <v>0</v>
      </c>
      <c r="R3630" s="6" t="e">
        <f>E3630/Q3630</f>
        <v>#DIV/0!</v>
      </c>
      <c r="S3630" t="b">
        <v>0</v>
      </c>
      <c r="T3630" t="s">
        <v>8305</v>
      </c>
      <c r="U3630" s="7" t="str">
        <f t="shared" si="169"/>
        <v>theater</v>
      </c>
      <c r="V3630" t="str">
        <f t="shared" si="170"/>
        <v>musical</v>
      </c>
    </row>
    <row r="3631" spans="1:22" ht="46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5">
        <f t="shared" si="168"/>
        <v>1.9999999999999999E-6</v>
      </c>
      <c r="G3631" t="s">
        <v>8221</v>
      </c>
      <c r="H3631" t="s">
        <v>8224</v>
      </c>
      <c r="I3631" t="s">
        <v>8246</v>
      </c>
      <c r="J3631">
        <v>1462467600</v>
      </c>
      <c r="K3631" s="11">
        <f>(Table1[[#This Row],[deadline]]/86400)+25569+(-5/24)</f>
        <v>42495.499999999993</v>
      </c>
      <c r="L3631">
        <v>1457403364</v>
      </c>
      <c r="M3631" s="11">
        <f>(Table1[[#This Row],[launched_at]]/86400)+25569+(-5/24)</f>
        <v>42436.886157407404</v>
      </c>
      <c r="N3631" s="12">
        <f>Table1[[#This Row],[Date Created Conversion]]</f>
        <v>42436.886157407404</v>
      </c>
      <c r="O3631" s="13">
        <f>Table1[[#This Row],[Date Created Conversion]]</f>
        <v>42436.886157407404</v>
      </c>
      <c r="P3631" t="b">
        <v>0</v>
      </c>
      <c r="Q3631">
        <v>2</v>
      </c>
      <c r="R3631" s="6">
        <f>E3631/Q3631</f>
        <v>1</v>
      </c>
      <c r="S3631" t="b">
        <v>0</v>
      </c>
      <c r="T3631" t="s">
        <v>8305</v>
      </c>
      <c r="U3631" s="7" t="str">
        <f t="shared" si="169"/>
        <v>theater</v>
      </c>
      <c r="V3631" t="str">
        <f t="shared" si="170"/>
        <v>musical</v>
      </c>
    </row>
    <row r="3632" spans="1:22" ht="46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5">
        <f t="shared" si="168"/>
        <v>3.3333333333333332E-4</v>
      </c>
      <c r="G3632" t="s">
        <v>8221</v>
      </c>
      <c r="H3632" t="s">
        <v>8225</v>
      </c>
      <c r="I3632" t="s">
        <v>8247</v>
      </c>
      <c r="J3632">
        <v>1417295990</v>
      </c>
      <c r="K3632" s="11">
        <f>(Table1[[#This Row],[deadline]]/86400)+25569+(-5/24)</f>
        <v>41972.680439814816</v>
      </c>
      <c r="L3632">
        <v>1414700390</v>
      </c>
      <c r="M3632" s="11">
        <f>(Table1[[#This Row],[launched_at]]/86400)+25569+(-5/24)</f>
        <v>41942.638773148145</v>
      </c>
      <c r="N3632" s="12">
        <f>Table1[[#This Row],[Date Created Conversion]]</f>
        <v>41942.638773148145</v>
      </c>
      <c r="O3632" s="13">
        <f>Table1[[#This Row],[Date Created Conversion]]</f>
        <v>41942.638773148145</v>
      </c>
      <c r="P3632" t="b">
        <v>0</v>
      </c>
      <c r="Q3632">
        <v>1</v>
      </c>
      <c r="R3632" s="6">
        <f>E3632/Q3632</f>
        <v>1</v>
      </c>
      <c r="S3632" t="b">
        <v>0</v>
      </c>
      <c r="T3632" t="s">
        <v>8305</v>
      </c>
      <c r="U3632" s="7" t="str">
        <f t="shared" si="169"/>
        <v>theater</v>
      </c>
      <c r="V3632" t="str">
        <f t="shared" si="170"/>
        <v>musical</v>
      </c>
    </row>
    <row r="3633" spans="1:22" ht="46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5">
        <f t="shared" si="168"/>
        <v>0.51023391812865493</v>
      </c>
      <c r="G3633" t="s">
        <v>8221</v>
      </c>
      <c r="H3633" t="s">
        <v>8224</v>
      </c>
      <c r="I3633" t="s">
        <v>8246</v>
      </c>
      <c r="J3633">
        <v>1411444740</v>
      </c>
      <c r="K3633" s="11">
        <f>(Table1[[#This Row],[deadline]]/86400)+25569+(-5/24)</f>
        <v>41904.957638888889</v>
      </c>
      <c r="L3633">
        <v>1409335497</v>
      </c>
      <c r="M3633" s="11">
        <f>(Table1[[#This Row],[launched_at]]/86400)+25569+(-5/24)</f>
        <v>41880.54510416666</v>
      </c>
      <c r="N3633" s="12">
        <f>Table1[[#This Row],[Date Created Conversion]]</f>
        <v>41880.54510416666</v>
      </c>
      <c r="O3633" s="13">
        <f>Table1[[#This Row],[Date Created Conversion]]</f>
        <v>41880.54510416666</v>
      </c>
      <c r="P3633" t="b">
        <v>0</v>
      </c>
      <c r="Q3633">
        <v>59</v>
      </c>
      <c r="R3633" s="6">
        <f>E3633/Q3633</f>
        <v>147.88135593220338</v>
      </c>
      <c r="S3633" t="b">
        <v>0</v>
      </c>
      <c r="T3633" t="s">
        <v>8305</v>
      </c>
      <c r="U3633" s="7" t="str">
        <f t="shared" si="169"/>
        <v>theater</v>
      </c>
      <c r="V3633" t="str">
        <f t="shared" si="170"/>
        <v>musical</v>
      </c>
    </row>
    <row r="3634" spans="1:22" ht="46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5">
        <f t="shared" si="168"/>
        <v>0.2</v>
      </c>
      <c r="G3634" t="s">
        <v>8221</v>
      </c>
      <c r="H3634" t="s">
        <v>8225</v>
      </c>
      <c r="I3634" t="s">
        <v>8247</v>
      </c>
      <c r="J3634">
        <v>1416781749</v>
      </c>
      <c r="K3634" s="11">
        <f>(Table1[[#This Row],[deadline]]/86400)+25569+(-5/24)</f>
        <v>41966.728576388887</v>
      </c>
      <c r="L3634">
        <v>1415053749</v>
      </c>
      <c r="M3634" s="11">
        <f>(Table1[[#This Row],[launched_at]]/86400)+25569+(-5/24)</f>
        <v>41946.728576388887</v>
      </c>
      <c r="N3634" s="12">
        <f>Table1[[#This Row],[Date Created Conversion]]</f>
        <v>41946.728576388887</v>
      </c>
      <c r="O3634" s="13">
        <f>Table1[[#This Row],[Date Created Conversion]]</f>
        <v>41946.728576388887</v>
      </c>
      <c r="P3634" t="b">
        <v>0</v>
      </c>
      <c r="Q3634">
        <v>1</v>
      </c>
      <c r="R3634" s="6">
        <f>E3634/Q3634</f>
        <v>100</v>
      </c>
      <c r="S3634" t="b">
        <v>0</v>
      </c>
      <c r="T3634" t="s">
        <v>8305</v>
      </c>
      <c r="U3634" s="7" t="str">
        <f t="shared" si="169"/>
        <v>theater</v>
      </c>
      <c r="V3634" t="str">
        <f t="shared" si="170"/>
        <v>musical</v>
      </c>
    </row>
    <row r="3635" spans="1:22" ht="46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5">
        <f t="shared" si="168"/>
        <v>0.35239999999999999</v>
      </c>
      <c r="G3635" t="s">
        <v>8221</v>
      </c>
      <c r="H3635" t="s">
        <v>8224</v>
      </c>
      <c r="I3635" t="s">
        <v>8246</v>
      </c>
      <c r="J3635">
        <v>1479517200</v>
      </c>
      <c r="K3635" s="11">
        <f>(Table1[[#This Row],[deadline]]/86400)+25569+(-5/24)</f>
        <v>42692.833333333336</v>
      </c>
      <c r="L3635">
        <v>1475765867</v>
      </c>
      <c r="M3635" s="11">
        <f>(Table1[[#This Row],[launched_at]]/86400)+25569+(-5/24)</f>
        <v>42649.415127314809</v>
      </c>
      <c r="N3635" s="12">
        <f>Table1[[#This Row],[Date Created Conversion]]</f>
        <v>42649.415127314809</v>
      </c>
      <c r="O3635" s="13">
        <f>Table1[[#This Row],[Date Created Conversion]]</f>
        <v>42649.415127314809</v>
      </c>
      <c r="P3635" t="b">
        <v>0</v>
      </c>
      <c r="Q3635">
        <v>31</v>
      </c>
      <c r="R3635" s="6">
        <f>E3635/Q3635</f>
        <v>56.838709677419352</v>
      </c>
      <c r="S3635" t="b">
        <v>0</v>
      </c>
      <c r="T3635" t="s">
        <v>8305</v>
      </c>
      <c r="U3635" s="7" t="str">
        <f t="shared" si="169"/>
        <v>theater</v>
      </c>
      <c r="V3635" t="str">
        <f t="shared" si="170"/>
        <v>musical</v>
      </c>
    </row>
    <row r="3636" spans="1:22" ht="46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5">
        <f t="shared" si="168"/>
        <v>4.2466666666666666E-2</v>
      </c>
      <c r="G3636" t="s">
        <v>8221</v>
      </c>
      <c r="H3636" t="s">
        <v>8229</v>
      </c>
      <c r="I3636" t="s">
        <v>8251</v>
      </c>
      <c r="J3636">
        <v>1484366340</v>
      </c>
      <c r="K3636" s="11">
        <f>(Table1[[#This Row],[deadline]]/86400)+25569+(-5/24)</f>
        <v>42748.957638888889</v>
      </c>
      <c r="L3636">
        <v>1480219174</v>
      </c>
      <c r="M3636" s="11">
        <f>(Table1[[#This Row],[launched_at]]/86400)+25569+(-5/24)</f>
        <v>42700.958032407405</v>
      </c>
      <c r="N3636" s="12">
        <f>Table1[[#This Row],[Date Created Conversion]]</f>
        <v>42700.958032407405</v>
      </c>
      <c r="O3636" s="13">
        <f>Table1[[#This Row],[Date Created Conversion]]</f>
        <v>42700.958032407405</v>
      </c>
      <c r="P3636" t="b">
        <v>0</v>
      </c>
      <c r="Q3636">
        <v>18</v>
      </c>
      <c r="R3636" s="6">
        <f>E3636/Q3636</f>
        <v>176.94444444444446</v>
      </c>
      <c r="S3636" t="b">
        <v>0</v>
      </c>
      <c r="T3636" t="s">
        <v>8305</v>
      </c>
      <c r="U3636" s="7" t="str">
        <f t="shared" si="169"/>
        <v>theater</v>
      </c>
      <c r="V3636" t="str">
        <f t="shared" si="170"/>
        <v>musical</v>
      </c>
    </row>
    <row r="3637" spans="1:22" ht="31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5">
        <f t="shared" si="168"/>
        <v>0.36457142857142855</v>
      </c>
      <c r="G3637" t="s">
        <v>8221</v>
      </c>
      <c r="H3637" t="s">
        <v>8224</v>
      </c>
      <c r="I3637" t="s">
        <v>8246</v>
      </c>
      <c r="J3637">
        <v>1461186676</v>
      </c>
      <c r="K3637" s="11">
        <f>(Table1[[#This Row],[deadline]]/86400)+25569+(-5/24)</f>
        <v>42480.674490740734</v>
      </c>
      <c r="L3637">
        <v>1458594676</v>
      </c>
      <c r="M3637" s="11">
        <f>(Table1[[#This Row],[launched_at]]/86400)+25569+(-5/24)</f>
        <v>42450.674490740734</v>
      </c>
      <c r="N3637" s="12">
        <f>Table1[[#This Row],[Date Created Conversion]]</f>
        <v>42450.674490740734</v>
      </c>
      <c r="O3637" s="13">
        <f>Table1[[#This Row],[Date Created Conversion]]</f>
        <v>42450.674490740734</v>
      </c>
      <c r="P3637" t="b">
        <v>0</v>
      </c>
      <c r="Q3637">
        <v>10</v>
      </c>
      <c r="R3637" s="6">
        <f>E3637/Q3637</f>
        <v>127.6</v>
      </c>
      <c r="S3637" t="b">
        <v>0</v>
      </c>
      <c r="T3637" t="s">
        <v>8305</v>
      </c>
      <c r="U3637" s="7" t="str">
        <f t="shared" si="169"/>
        <v>theater</v>
      </c>
      <c r="V3637" t="str">
        <f t="shared" si="170"/>
        <v>musical</v>
      </c>
    </row>
    <row r="3638" spans="1:22" ht="46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5">
        <f t="shared" si="168"/>
        <v>0</v>
      </c>
      <c r="G3638" t="s">
        <v>8221</v>
      </c>
      <c r="H3638" t="s">
        <v>8224</v>
      </c>
      <c r="I3638" t="s">
        <v>8246</v>
      </c>
      <c r="J3638">
        <v>1442248829</v>
      </c>
      <c r="K3638" s="11">
        <f>(Table1[[#This Row],[deadline]]/86400)+25569+(-5/24)</f>
        <v>42261.486446759256</v>
      </c>
      <c r="L3638">
        <v>1439224829</v>
      </c>
      <c r="M3638" s="11">
        <f>(Table1[[#This Row],[launched_at]]/86400)+25569+(-5/24)</f>
        <v>42226.486446759256</v>
      </c>
      <c r="N3638" s="12">
        <f>Table1[[#This Row],[Date Created Conversion]]</f>
        <v>42226.486446759256</v>
      </c>
      <c r="O3638" s="13">
        <f>Table1[[#This Row],[Date Created Conversion]]</f>
        <v>42226.486446759256</v>
      </c>
      <c r="P3638" t="b">
        <v>0</v>
      </c>
      <c r="Q3638">
        <v>0</v>
      </c>
      <c r="R3638" s="6" t="e">
        <f>E3638/Q3638</f>
        <v>#DIV/0!</v>
      </c>
      <c r="S3638" t="b">
        <v>0</v>
      </c>
      <c r="T3638" t="s">
        <v>8305</v>
      </c>
      <c r="U3638" s="7" t="str">
        <f t="shared" si="169"/>
        <v>theater</v>
      </c>
      <c r="V3638" t="str">
        <f t="shared" si="170"/>
        <v>musical</v>
      </c>
    </row>
    <row r="3639" spans="1:22" ht="46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5">
        <f t="shared" si="168"/>
        <v>0.30866666666666664</v>
      </c>
      <c r="G3639" t="s">
        <v>8221</v>
      </c>
      <c r="H3639" t="s">
        <v>8224</v>
      </c>
      <c r="I3639" t="s">
        <v>8246</v>
      </c>
      <c r="J3639">
        <v>1420130935</v>
      </c>
      <c r="K3639" s="11">
        <f>(Table1[[#This Row],[deadline]]/86400)+25569+(-5/24)</f>
        <v>42005.492303240739</v>
      </c>
      <c r="L3639">
        <v>1417538935</v>
      </c>
      <c r="M3639" s="11">
        <f>(Table1[[#This Row],[launched_at]]/86400)+25569+(-5/24)</f>
        <v>41975.492303240739</v>
      </c>
      <c r="N3639" s="12">
        <f>Table1[[#This Row],[Date Created Conversion]]</f>
        <v>41975.492303240739</v>
      </c>
      <c r="O3639" s="13">
        <f>Table1[[#This Row],[Date Created Conversion]]</f>
        <v>41975.492303240739</v>
      </c>
      <c r="P3639" t="b">
        <v>0</v>
      </c>
      <c r="Q3639">
        <v>14</v>
      </c>
      <c r="R3639" s="6">
        <f>E3639/Q3639</f>
        <v>66.142857142857139</v>
      </c>
      <c r="S3639" t="b">
        <v>0</v>
      </c>
      <c r="T3639" t="s">
        <v>8305</v>
      </c>
      <c r="U3639" s="7" t="str">
        <f t="shared" si="169"/>
        <v>theater</v>
      </c>
      <c r="V3639" t="str">
        <f t="shared" si="170"/>
        <v>musical</v>
      </c>
    </row>
    <row r="3640" spans="1:22" ht="31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5">
        <f t="shared" si="168"/>
        <v>6.545454545454546E-2</v>
      </c>
      <c r="G3640" t="s">
        <v>8221</v>
      </c>
      <c r="H3640" t="s">
        <v>8229</v>
      </c>
      <c r="I3640" t="s">
        <v>8251</v>
      </c>
      <c r="J3640">
        <v>1429456132</v>
      </c>
      <c r="K3640" s="11">
        <f>(Table1[[#This Row],[deadline]]/86400)+25569+(-5/24)</f>
        <v>42113.42282407407</v>
      </c>
      <c r="L3640">
        <v>1424275732</v>
      </c>
      <c r="M3640" s="11">
        <f>(Table1[[#This Row],[launched_at]]/86400)+25569+(-5/24)</f>
        <v>42053.464490740742</v>
      </c>
      <c r="N3640" s="12">
        <f>Table1[[#This Row],[Date Created Conversion]]</f>
        <v>42053.464490740742</v>
      </c>
      <c r="O3640" s="13">
        <f>Table1[[#This Row],[Date Created Conversion]]</f>
        <v>42053.464490740742</v>
      </c>
      <c r="P3640" t="b">
        <v>0</v>
      </c>
      <c r="Q3640">
        <v>2</v>
      </c>
      <c r="R3640" s="6">
        <f>E3640/Q3640</f>
        <v>108</v>
      </c>
      <c r="S3640" t="b">
        <v>0</v>
      </c>
      <c r="T3640" t="s">
        <v>8305</v>
      </c>
      <c r="U3640" s="7" t="str">
        <f t="shared" si="169"/>
        <v>theater</v>
      </c>
      <c r="V3640" t="str">
        <f t="shared" si="170"/>
        <v>musical</v>
      </c>
    </row>
    <row r="3641" spans="1:22" ht="46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5">
        <f t="shared" si="168"/>
        <v>4.0000000000000003E-5</v>
      </c>
      <c r="G3641" t="s">
        <v>8221</v>
      </c>
      <c r="H3641" t="s">
        <v>8224</v>
      </c>
      <c r="I3641" t="s">
        <v>8246</v>
      </c>
      <c r="J3641">
        <v>1475853060</v>
      </c>
      <c r="K3641" s="11">
        <f>(Table1[[#This Row],[deadline]]/86400)+25569+(-5/24)</f>
        <v>42650.424305555549</v>
      </c>
      <c r="L3641">
        <v>1470672906</v>
      </c>
      <c r="M3641" s="11">
        <f>(Table1[[#This Row],[launched_at]]/86400)+25569+(-5/24)</f>
        <v>42590.468819444439</v>
      </c>
      <c r="N3641" s="12">
        <f>Table1[[#This Row],[Date Created Conversion]]</f>
        <v>42590.468819444439</v>
      </c>
      <c r="O3641" s="13">
        <f>Table1[[#This Row],[Date Created Conversion]]</f>
        <v>42590.468819444439</v>
      </c>
      <c r="P3641" t="b">
        <v>0</v>
      </c>
      <c r="Q3641">
        <v>1</v>
      </c>
      <c r="R3641" s="6">
        <f>E3641/Q3641</f>
        <v>1</v>
      </c>
      <c r="S3641" t="b">
        <v>0</v>
      </c>
      <c r="T3641" t="s">
        <v>8305</v>
      </c>
      <c r="U3641" s="7" t="str">
        <f t="shared" si="169"/>
        <v>theater</v>
      </c>
      <c r="V3641" t="str">
        <f t="shared" si="170"/>
        <v>musical</v>
      </c>
    </row>
    <row r="3642" spans="1:22" ht="76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5">
        <f t="shared" si="168"/>
        <v>5.5E-2</v>
      </c>
      <c r="G3642" t="s">
        <v>8221</v>
      </c>
      <c r="H3642" t="s">
        <v>8224</v>
      </c>
      <c r="I3642" t="s">
        <v>8246</v>
      </c>
      <c r="J3642">
        <v>1431283530</v>
      </c>
      <c r="K3642" s="11">
        <f>(Table1[[#This Row],[deadline]]/86400)+25569+(-5/24)</f>
        <v>42134.573263888888</v>
      </c>
      <c r="L3642">
        <v>1428691530</v>
      </c>
      <c r="M3642" s="11">
        <f>(Table1[[#This Row],[launched_at]]/86400)+25569+(-5/24)</f>
        <v>42104.573263888888</v>
      </c>
      <c r="N3642" s="12">
        <f>Table1[[#This Row],[Date Created Conversion]]</f>
        <v>42104.573263888888</v>
      </c>
      <c r="O3642" s="13">
        <f>Table1[[#This Row],[Date Created Conversion]]</f>
        <v>42104.573263888888</v>
      </c>
      <c r="P3642" t="b">
        <v>0</v>
      </c>
      <c r="Q3642">
        <v>3</v>
      </c>
      <c r="R3642" s="6">
        <f>E3642/Q3642</f>
        <v>18.333333333333332</v>
      </c>
      <c r="S3642" t="b">
        <v>0</v>
      </c>
      <c r="T3642" t="s">
        <v>8305</v>
      </c>
      <c r="U3642" s="7" t="str">
        <f t="shared" si="169"/>
        <v>theater</v>
      </c>
      <c r="V3642" t="str">
        <f t="shared" si="170"/>
        <v>musical</v>
      </c>
    </row>
    <row r="3643" spans="1:22" ht="46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5">
        <f t="shared" si="168"/>
        <v>0</v>
      </c>
      <c r="G3643" t="s">
        <v>8221</v>
      </c>
      <c r="H3643" t="s">
        <v>8224</v>
      </c>
      <c r="I3643" t="s">
        <v>8246</v>
      </c>
      <c r="J3643">
        <v>1412485200</v>
      </c>
      <c r="K3643" s="11">
        <f>(Table1[[#This Row],[deadline]]/86400)+25569+(-5/24)</f>
        <v>41917</v>
      </c>
      <c r="L3643">
        <v>1410966179</v>
      </c>
      <c r="M3643" s="11">
        <f>(Table1[[#This Row],[launched_at]]/86400)+25569+(-5/24)</f>
        <v>41899.41873842592</v>
      </c>
      <c r="N3643" s="12">
        <f>Table1[[#This Row],[Date Created Conversion]]</f>
        <v>41899.41873842592</v>
      </c>
      <c r="O3643" s="13">
        <f>Table1[[#This Row],[Date Created Conversion]]</f>
        <v>41899.41873842592</v>
      </c>
      <c r="P3643" t="b">
        <v>0</v>
      </c>
      <c r="Q3643">
        <v>0</v>
      </c>
      <c r="R3643" s="6" t="e">
        <f>E3643/Q3643</f>
        <v>#DIV/0!</v>
      </c>
      <c r="S3643" t="b">
        <v>0</v>
      </c>
      <c r="T3643" t="s">
        <v>8305</v>
      </c>
      <c r="U3643" s="7" t="str">
        <f t="shared" si="169"/>
        <v>theater</v>
      </c>
      <c r="V3643" t="str">
        <f t="shared" si="170"/>
        <v>musical</v>
      </c>
    </row>
    <row r="3644" spans="1:22" ht="61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5">
        <f t="shared" si="168"/>
        <v>2.1428571428571429E-2</v>
      </c>
      <c r="G3644" t="s">
        <v>8221</v>
      </c>
      <c r="H3644" t="s">
        <v>8236</v>
      </c>
      <c r="I3644" t="s">
        <v>8249</v>
      </c>
      <c r="J3644">
        <v>1448902800</v>
      </c>
      <c r="K3644" s="11">
        <f>(Table1[[#This Row],[deadline]]/86400)+25569+(-5/24)</f>
        <v>42338.499999999993</v>
      </c>
      <c r="L3644">
        <v>1445369727</v>
      </c>
      <c r="M3644" s="11">
        <f>(Table1[[#This Row],[launched_at]]/86400)+25569+(-5/24)</f>
        <v>42297.607951388891</v>
      </c>
      <c r="N3644" s="12">
        <f>Table1[[#This Row],[Date Created Conversion]]</f>
        <v>42297.607951388891</v>
      </c>
      <c r="O3644" s="13">
        <f>Table1[[#This Row],[Date Created Conversion]]</f>
        <v>42297.607951388891</v>
      </c>
      <c r="P3644" t="b">
        <v>0</v>
      </c>
      <c r="Q3644">
        <v>2</v>
      </c>
      <c r="R3644" s="6">
        <f>E3644/Q3644</f>
        <v>7.5</v>
      </c>
      <c r="S3644" t="b">
        <v>0</v>
      </c>
      <c r="T3644" t="s">
        <v>8305</v>
      </c>
      <c r="U3644" s="7" t="str">
        <f t="shared" si="169"/>
        <v>theater</v>
      </c>
      <c r="V3644" t="str">
        <f t="shared" si="170"/>
        <v>musical</v>
      </c>
    </row>
    <row r="3645" spans="1:22" ht="46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5">
        <f t="shared" si="168"/>
        <v>0</v>
      </c>
      <c r="G3645" t="s">
        <v>8221</v>
      </c>
      <c r="H3645" t="s">
        <v>8224</v>
      </c>
      <c r="I3645" t="s">
        <v>8246</v>
      </c>
      <c r="J3645">
        <v>1447734439</v>
      </c>
      <c r="K3645" s="11">
        <f>(Table1[[#This Row],[deadline]]/86400)+25569+(-5/24)</f>
        <v>42324.977303240739</v>
      </c>
      <c r="L3645">
        <v>1444274839</v>
      </c>
      <c r="M3645" s="11">
        <f>(Table1[[#This Row],[launched_at]]/86400)+25569+(-5/24)</f>
        <v>42284.935636574075</v>
      </c>
      <c r="N3645" s="12">
        <f>Table1[[#This Row],[Date Created Conversion]]</f>
        <v>42284.935636574075</v>
      </c>
      <c r="O3645" s="13">
        <f>Table1[[#This Row],[Date Created Conversion]]</f>
        <v>42284.935636574075</v>
      </c>
      <c r="P3645" t="b">
        <v>0</v>
      </c>
      <c r="Q3645">
        <v>0</v>
      </c>
      <c r="R3645" s="6" t="e">
        <f>E3645/Q3645</f>
        <v>#DIV/0!</v>
      </c>
      <c r="S3645" t="b">
        <v>0</v>
      </c>
      <c r="T3645" t="s">
        <v>8305</v>
      </c>
      <c r="U3645" s="7" t="str">
        <f t="shared" si="169"/>
        <v>theater</v>
      </c>
      <c r="V3645" t="str">
        <f t="shared" si="170"/>
        <v>musical</v>
      </c>
    </row>
    <row r="3646" spans="1:22" ht="46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5">
        <f t="shared" si="168"/>
        <v>0.16420000000000001</v>
      </c>
      <c r="G3646" t="s">
        <v>8221</v>
      </c>
      <c r="H3646" t="s">
        <v>8224</v>
      </c>
      <c r="I3646" t="s">
        <v>8246</v>
      </c>
      <c r="J3646">
        <v>1457413140</v>
      </c>
      <c r="K3646" s="11">
        <f>(Table1[[#This Row],[deadline]]/86400)+25569+(-5/24)</f>
        <v>42436.999305555553</v>
      </c>
      <c r="L3646">
        <v>1454996887</v>
      </c>
      <c r="M3646" s="11">
        <f>(Table1[[#This Row],[launched_at]]/86400)+25569+(-5/24)</f>
        <v>42409.033414351848</v>
      </c>
      <c r="N3646" s="12">
        <f>Table1[[#This Row],[Date Created Conversion]]</f>
        <v>42409.033414351848</v>
      </c>
      <c r="O3646" s="13">
        <f>Table1[[#This Row],[Date Created Conversion]]</f>
        <v>42409.033414351848</v>
      </c>
      <c r="P3646" t="b">
        <v>0</v>
      </c>
      <c r="Q3646">
        <v>12</v>
      </c>
      <c r="R3646" s="6">
        <f>E3646/Q3646</f>
        <v>68.416666666666671</v>
      </c>
      <c r="S3646" t="b">
        <v>0</v>
      </c>
      <c r="T3646" t="s">
        <v>8305</v>
      </c>
      <c r="U3646" s="7" t="str">
        <f t="shared" si="169"/>
        <v>theater</v>
      </c>
      <c r="V3646" t="str">
        <f t="shared" si="170"/>
        <v>musical</v>
      </c>
    </row>
    <row r="3647" spans="1:22" ht="46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5">
        <f t="shared" si="168"/>
        <v>1E-3</v>
      </c>
      <c r="G3647" t="s">
        <v>8221</v>
      </c>
      <c r="H3647" t="s">
        <v>8229</v>
      </c>
      <c r="I3647" t="s">
        <v>8251</v>
      </c>
      <c r="J3647">
        <v>1479773838</v>
      </c>
      <c r="K3647" s="11">
        <f>(Table1[[#This Row],[deadline]]/86400)+25569+(-5/24)</f>
        <v>42695.803680555553</v>
      </c>
      <c r="L3647">
        <v>1477178238</v>
      </c>
      <c r="M3647" s="11">
        <f>(Table1[[#This Row],[launched_at]]/86400)+25569+(-5/24)</f>
        <v>42665.762013888881</v>
      </c>
      <c r="N3647" s="12">
        <f>Table1[[#This Row],[Date Created Conversion]]</f>
        <v>42665.762013888881</v>
      </c>
      <c r="O3647" s="13">
        <f>Table1[[#This Row],[Date Created Conversion]]</f>
        <v>42665.762013888881</v>
      </c>
      <c r="P3647" t="b">
        <v>0</v>
      </c>
      <c r="Q3647">
        <v>1</v>
      </c>
      <c r="R3647" s="6">
        <f>E3647/Q3647</f>
        <v>1</v>
      </c>
      <c r="S3647" t="b">
        <v>0</v>
      </c>
      <c r="T3647" t="s">
        <v>8305</v>
      </c>
      <c r="U3647" s="7" t="str">
        <f t="shared" si="169"/>
        <v>theater</v>
      </c>
      <c r="V3647" t="str">
        <f t="shared" si="170"/>
        <v>musical</v>
      </c>
    </row>
    <row r="3648" spans="1:22" ht="46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5">
        <f t="shared" si="168"/>
        <v>4.8099999999999997E-2</v>
      </c>
      <c r="G3648" t="s">
        <v>8221</v>
      </c>
      <c r="H3648" t="s">
        <v>8224</v>
      </c>
      <c r="I3648" t="s">
        <v>8246</v>
      </c>
      <c r="J3648">
        <v>1434497400</v>
      </c>
      <c r="K3648" s="11">
        <f>(Table1[[#This Row],[deadline]]/86400)+25569+(-5/24)</f>
        <v>42171.770833333336</v>
      </c>
      <c r="L3648">
        <v>1431770802</v>
      </c>
      <c r="M3648" s="11">
        <f>(Table1[[#This Row],[launched_at]]/86400)+25569+(-5/24)</f>
        <v>42140.21298611111</v>
      </c>
      <c r="N3648" s="12">
        <f>Table1[[#This Row],[Date Created Conversion]]</f>
        <v>42140.21298611111</v>
      </c>
      <c r="O3648" s="13">
        <f>Table1[[#This Row],[Date Created Conversion]]</f>
        <v>42140.21298611111</v>
      </c>
      <c r="P3648" t="b">
        <v>0</v>
      </c>
      <c r="Q3648">
        <v>8</v>
      </c>
      <c r="R3648" s="6">
        <f>E3648/Q3648</f>
        <v>60.125</v>
      </c>
      <c r="S3648" t="b">
        <v>0</v>
      </c>
      <c r="T3648" t="s">
        <v>8305</v>
      </c>
      <c r="U3648" s="7" t="str">
        <f t="shared" si="169"/>
        <v>theater</v>
      </c>
      <c r="V3648" t="str">
        <f t="shared" si="170"/>
        <v>musical</v>
      </c>
    </row>
    <row r="3649" spans="1:22" ht="46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5">
        <f t="shared" si="168"/>
        <v>0.06</v>
      </c>
      <c r="G3649" t="s">
        <v>8221</v>
      </c>
      <c r="H3649" t="s">
        <v>8225</v>
      </c>
      <c r="I3649" t="s">
        <v>8247</v>
      </c>
      <c r="J3649">
        <v>1475258327</v>
      </c>
      <c r="K3649" s="11">
        <f>(Table1[[#This Row],[deadline]]/86400)+25569+(-5/24)</f>
        <v>42643.540821759256</v>
      </c>
      <c r="L3649">
        <v>1471370327</v>
      </c>
      <c r="M3649" s="11">
        <f>(Table1[[#This Row],[launched_at]]/86400)+25569+(-5/24)</f>
        <v>42598.540821759256</v>
      </c>
      <c r="N3649" s="12">
        <f>Table1[[#This Row],[Date Created Conversion]]</f>
        <v>42598.540821759256</v>
      </c>
      <c r="O3649" s="13">
        <f>Table1[[#This Row],[Date Created Conversion]]</f>
        <v>42598.540821759256</v>
      </c>
      <c r="P3649" t="b">
        <v>0</v>
      </c>
      <c r="Q3649">
        <v>2</v>
      </c>
      <c r="R3649" s="6">
        <f>E3649/Q3649</f>
        <v>15</v>
      </c>
      <c r="S3649" t="b">
        <v>0</v>
      </c>
      <c r="T3649" t="s">
        <v>8305</v>
      </c>
      <c r="U3649" s="7" t="str">
        <f t="shared" si="169"/>
        <v>theater</v>
      </c>
      <c r="V3649" t="str">
        <f t="shared" si="170"/>
        <v>musical</v>
      </c>
    </row>
    <row r="3650" spans="1:22" ht="3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5">
        <f t="shared" si="168"/>
        <v>1.003825</v>
      </c>
      <c r="G3650" t="s">
        <v>8219</v>
      </c>
      <c r="H3650" t="s">
        <v>8224</v>
      </c>
      <c r="I3650" t="s">
        <v>8246</v>
      </c>
      <c r="J3650">
        <v>1412492445</v>
      </c>
      <c r="K3650" s="11">
        <f>(Table1[[#This Row],[deadline]]/86400)+25569+(-5/24)</f>
        <v>41917.083854166667</v>
      </c>
      <c r="L3650">
        <v>1409900445</v>
      </c>
      <c r="M3650" s="11">
        <f>(Table1[[#This Row],[launched_at]]/86400)+25569+(-5/24)</f>
        <v>41887.083854166667</v>
      </c>
      <c r="N3650" s="12">
        <f>Table1[[#This Row],[Date Created Conversion]]</f>
        <v>41887.083854166667</v>
      </c>
      <c r="O3650" s="13">
        <f>Table1[[#This Row],[Date Created Conversion]]</f>
        <v>41887.083854166667</v>
      </c>
      <c r="P3650" t="b">
        <v>0</v>
      </c>
      <c r="Q3650">
        <v>73</v>
      </c>
      <c r="R3650" s="6">
        <f>E3650/Q3650</f>
        <v>550.04109589041093</v>
      </c>
      <c r="S3650" t="b">
        <v>1</v>
      </c>
      <c r="T3650" t="s">
        <v>8271</v>
      </c>
      <c r="U3650" s="7" t="str">
        <f t="shared" si="169"/>
        <v>theater</v>
      </c>
      <c r="V3650" t="str">
        <f t="shared" si="170"/>
        <v>plays</v>
      </c>
    </row>
    <row r="3651" spans="1:22" ht="46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5">
        <f t="shared" ref="F3651:F3714" si="171">E3651/D3651</f>
        <v>1.04</v>
      </c>
      <c r="G3651" t="s">
        <v>8219</v>
      </c>
      <c r="H3651" t="s">
        <v>8229</v>
      </c>
      <c r="I3651" t="s">
        <v>8251</v>
      </c>
      <c r="J3651">
        <v>1402938394</v>
      </c>
      <c r="K3651" s="11">
        <f>(Table1[[#This Row],[deadline]]/86400)+25569+(-5/24)</f>
        <v>41806.504560185182</v>
      </c>
      <c r="L3651">
        <v>1400691994</v>
      </c>
      <c r="M3651" s="11">
        <f>(Table1[[#This Row],[launched_at]]/86400)+25569+(-5/24)</f>
        <v>41780.504560185182</v>
      </c>
      <c r="N3651" s="12">
        <f>Table1[[#This Row],[Date Created Conversion]]</f>
        <v>41780.504560185182</v>
      </c>
      <c r="O3651" s="13">
        <f>Table1[[#This Row],[Date Created Conversion]]</f>
        <v>41780.504560185182</v>
      </c>
      <c r="P3651" t="b">
        <v>0</v>
      </c>
      <c r="Q3651">
        <v>8</v>
      </c>
      <c r="R3651" s="6">
        <f>E3651/Q3651</f>
        <v>97.5</v>
      </c>
      <c r="S3651" t="b">
        <v>1</v>
      </c>
      <c r="T3651" t="s">
        <v>8271</v>
      </c>
      <c r="U3651" s="7" t="str">
        <f t="shared" ref="U3651:U3714" si="172">LEFT(T3651, SEARCH("/",T3651,1)-1)</f>
        <v>theater</v>
      </c>
      <c r="V3651" t="str">
        <f t="shared" ref="V3651:V3714" si="173">RIGHT(T3651, LEN(T3651)-SEARCH("/",T3651,1))</f>
        <v>plays</v>
      </c>
    </row>
    <row r="3652" spans="1:22" ht="46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5">
        <f t="shared" si="171"/>
        <v>1</v>
      </c>
      <c r="G3652" t="s">
        <v>8219</v>
      </c>
      <c r="H3652" t="s">
        <v>8225</v>
      </c>
      <c r="I3652" t="s">
        <v>8247</v>
      </c>
      <c r="J3652">
        <v>1454412584</v>
      </c>
      <c r="K3652" s="11">
        <f>(Table1[[#This Row],[deadline]]/86400)+25569+(-5/24)</f>
        <v>42402.270648148151</v>
      </c>
      <c r="L3652">
        <v>1452598184</v>
      </c>
      <c r="M3652" s="11">
        <f>(Table1[[#This Row],[launched_at]]/86400)+25569+(-5/24)</f>
        <v>42381.270648148151</v>
      </c>
      <c r="N3652" s="12">
        <f>Table1[[#This Row],[Date Created Conversion]]</f>
        <v>42381.270648148151</v>
      </c>
      <c r="O3652" s="13">
        <f>Table1[[#This Row],[Date Created Conversion]]</f>
        <v>42381.270648148151</v>
      </c>
      <c r="P3652" t="b">
        <v>0</v>
      </c>
      <c r="Q3652">
        <v>17</v>
      </c>
      <c r="R3652" s="6">
        <f>E3652/Q3652</f>
        <v>29.411764705882351</v>
      </c>
      <c r="S3652" t="b">
        <v>1</v>
      </c>
      <c r="T3652" t="s">
        <v>8271</v>
      </c>
      <c r="U3652" s="7" t="str">
        <f t="shared" si="172"/>
        <v>theater</v>
      </c>
      <c r="V3652" t="str">
        <f t="shared" si="173"/>
        <v>plays</v>
      </c>
    </row>
    <row r="3653" spans="1:22" ht="31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5">
        <f t="shared" si="171"/>
        <v>1.04</v>
      </c>
      <c r="G3653" t="s">
        <v>8219</v>
      </c>
      <c r="H3653" t="s">
        <v>8224</v>
      </c>
      <c r="I3653" t="s">
        <v>8246</v>
      </c>
      <c r="J3653">
        <v>1407686340</v>
      </c>
      <c r="K3653" s="11">
        <f>(Table1[[#This Row],[deadline]]/86400)+25569+(-5/24)</f>
        <v>41861.457638888889</v>
      </c>
      <c r="L3653">
        <v>1404833442</v>
      </c>
      <c r="M3653" s="11">
        <f>(Table1[[#This Row],[launched_at]]/86400)+25569+(-5/24)</f>
        <v>41828.437986111108</v>
      </c>
      <c r="N3653" s="12">
        <f>Table1[[#This Row],[Date Created Conversion]]</f>
        <v>41828.437986111108</v>
      </c>
      <c r="O3653" s="13">
        <f>Table1[[#This Row],[Date Created Conversion]]</f>
        <v>41828.437986111108</v>
      </c>
      <c r="P3653" t="b">
        <v>0</v>
      </c>
      <c r="Q3653">
        <v>9</v>
      </c>
      <c r="R3653" s="6">
        <f>E3653/Q3653</f>
        <v>57.777777777777779</v>
      </c>
      <c r="S3653" t="b">
        <v>1</v>
      </c>
      <c r="T3653" t="s">
        <v>8271</v>
      </c>
      <c r="U3653" s="7" t="str">
        <f t="shared" si="172"/>
        <v>theater</v>
      </c>
      <c r="V3653" t="str">
        <f t="shared" si="173"/>
        <v>plays</v>
      </c>
    </row>
    <row r="3654" spans="1:22" ht="46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5">
        <f t="shared" si="171"/>
        <v>2.5066666666666668</v>
      </c>
      <c r="G3654" t="s">
        <v>8219</v>
      </c>
      <c r="H3654" t="s">
        <v>8229</v>
      </c>
      <c r="I3654" t="s">
        <v>8251</v>
      </c>
      <c r="J3654">
        <v>1472097540</v>
      </c>
      <c r="K3654" s="11">
        <f>(Table1[[#This Row],[deadline]]/86400)+25569+(-5/24)</f>
        <v>42606.957638888889</v>
      </c>
      <c r="L3654">
        <v>1471188502</v>
      </c>
      <c r="M3654" s="11">
        <f>(Table1[[#This Row],[launched_at]]/86400)+25569+(-5/24)</f>
        <v>42596.436365740738</v>
      </c>
      <c r="N3654" s="12">
        <f>Table1[[#This Row],[Date Created Conversion]]</f>
        <v>42596.436365740738</v>
      </c>
      <c r="O3654" s="13">
        <f>Table1[[#This Row],[Date Created Conversion]]</f>
        <v>42596.436365740738</v>
      </c>
      <c r="P3654" t="b">
        <v>0</v>
      </c>
      <c r="Q3654">
        <v>17</v>
      </c>
      <c r="R3654" s="6">
        <f>E3654/Q3654</f>
        <v>44.235294117647058</v>
      </c>
      <c r="S3654" t="b">
        <v>1</v>
      </c>
      <c r="T3654" t="s">
        <v>8271</v>
      </c>
      <c r="U3654" s="7" t="str">
        <f t="shared" si="172"/>
        <v>theater</v>
      </c>
      <c r="V3654" t="str">
        <f t="shared" si="173"/>
        <v>plays</v>
      </c>
    </row>
    <row r="3655" spans="1:22" ht="46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5">
        <f t="shared" si="171"/>
        <v>1.0049999999999999</v>
      </c>
      <c r="G3655" t="s">
        <v>8219</v>
      </c>
      <c r="H3655" t="s">
        <v>8225</v>
      </c>
      <c r="I3655" t="s">
        <v>8247</v>
      </c>
      <c r="J3655">
        <v>1438764207</v>
      </c>
      <c r="K3655" s="11">
        <f>(Table1[[#This Row],[deadline]]/86400)+25569+(-5/24)</f>
        <v>42221.155173611107</v>
      </c>
      <c r="L3655">
        <v>1436172207</v>
      </c>
      <c r="M3655" s="11">
        <f>(Table1[[#This Row],[launched_at]]/86400)+25569+(-5/24)</f>
        <v>42191.155173611107</v>
      </c>
      <c r="N3655" s="12">
        <f>Table1[[#This Row],[Date Created Conversion]]</f>
        <v>42191.155173611107</v>
      </c>
      <c r="O3655" s="13">
        <f>Table1[[#This Row],[Date Created Conversion]]</f>
        <v>42191.155173611107</v>
      </c>
      <c r="P3655" t="b">
        <v>0</v>
      </c>
      <c r="Q3655">
        <v>33</v>
      </c>
      <c r="R3655" s="6">
        <f>E3655/Q3655</f>
        <v>60.909090909090907</v>
      </c>
      <c r="S3655" t="b">
        <v>1</v>
      </c>
      <c r="T3655" t="s">
        <v>8271</v>
      </c>
      <c r="U3655" s="7" t="str">
        <f t="shared" si="172"/>
        <v>theater</v>
      </c>
      <c r="V3655" t="str">
        <f t="shared" si="173"/>
        <v>plays</v>
      </c>
    </row>
    <row r="3656" spans="1:22" ht="46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5">
        <f t="shared" si="171"/>
        <v>1.744</v>
      </c>
      <c r="G3656" t="s">
        <v>8219</v>
      </c>
      <c r="H3656" t="s">
        <v>8225</v>
      </c>
      <c r="I3656" t="s">
        <v>8247</v>
      </c>
      <c r="J3656">
        <v>1459702800</v>
      </c>
      <c r="K3656" s="11">
        <f>(Table1[[#This Row],[deadline]]/86400)+25569+(-5/24)</f>
        <v>42463.499999999993</v>
      </c>
      <c r="L3656">
        <v>1457690386</v>
      </c>
      <c r="M3656" s="11">
        <f>(Table1[[#This Row],[launched_at]]/86400)+25569+(-5/24)</f>
        <v>42440.20817129629</v>
      </c>
      <c r="N3656" s="12">
        <f>Table1[[#This Row],[Date Created Conversion]]</f>
        <v>42440.20817129629</v>
      </c>
      <c r="O3656" s="13">
        <f>Table1[[#This Row],[Date Created Conversion]]</f>
        <v>42440.20817129629</v>
      </c>
      <c r="P3656" t="b">
        <v>0</v>
      </c>
      <c r="Q3656">
        <v>38</v>
      </c>
      <c r="R3656" s="6">
        <f>E3656/Q3656</f>
        <v>68.84210526315789</v>
      </c>
      <c r="S3656" t="b">
        <v>1</v>
      </c>
      <c r="T3656" t="s">
        <v>8271</v>
      </c>
      <c r="U3656" s="7" t="str">
        <f t="shared" si="172"/>
        <v>theater</v>
      </c>
      <c r="V3656" t="str">
        <f t="shared" si="173"/>
        <v>plays</v>
      </c>
    </row>
    <row r="3657" spans="1:22" ht="46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5">
        <f t="shared" si="171"/>
        <v>1.1626000000000001</v>
      </c>
      <c r="G3657" t="s">
        <v>8219</v>
      </c>
      <c r="H3657" t="s">
        <v>8224</v>
      </c>
      <c r="I3657" t="s">
        <v>8246</v>
      </c>
      <c r="J3657">
        <v>1437202740</v>
      </c>
      <c r="K3657" s="11">
        <f>(Table1[[#This Row],[deadline]]/86400)+25569+(-5/24)</f>
        <v>42203.082638888889</v>
      </c>
      <c r="L3657">
        <v>1434654998</v>
      </c>
      <c r="M3657" s="11">
        <f>(Table1[[#This Row],[launched_at]]/86400)+25569+(-5/24)</f>
        <v>42173.594884259255</v>
      </c>
      <c r="N3657" s="12">
        <f>Table1[[#This Row],[Date Created Conversion]]</f>
        <v>42173.594884259255</v>
      </c>
      <c r="O3657" s="13">
        <f>Table1[[#This Row],[Date Created Conversion]]</f>
        <v>42173.594884259255</v>
      </c>
      <c r="P3657" t="b">
        <v>0</v>
      </c>
      <c r="Q3657">
        <v>79</v>
      </c>
      <c r="R3657" s="6">
        <f>E3657/Q3657</f>
        <v>73.582278481012665</v>
      </c>
      <c r="S3657" t="b">
        <v>1</v>
      </c>
      <c r="T3657" t="s">
        <v>8271</v>
      </c>
      <c r="U3657" s="7" t="str">
        <f t="shared" si="172"/>
        <v>theater</v>
      </c>
      <c r="V3657" t="str">
        <f t="shared" si="173"/>
        <v>plays</v>
      </c>
    </row>
    <row r="3658" spans="1:22" ht="46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5">
        <f t="shared" si="171"/>
        <v>1.0582</v>
      </c>
      <c r="G3658" t="s">
        <v>8219</v>
      </c>
      <c r="H3658" t="s">
        <v>8240</v>
      </c>
      <c r="I3658" t="s">
        <v>8257</v>
      </c>
      <c r="J3658">
        <v>1485989940</v>
      </c>
      <c r="K3658" s="11">
        <f>(Table1[[#This Row],[deadline]]/86400)+25569+(-5/24)</f>
        <v>42767.749305555553</v>
      </c>
      <c r="L3658">
        <v>1483393836</v>
      </c>
      <c r="M3658" s="11">
        <f>(Table1[[#This Row],[launched_at]]/86400)+25569+(-5/24)</f>
        <v>42737.701805555553</v>
      </c>
      <c r="N3658" s="12">
        <f>Table1[[#This Row],[Date Created Conversion]]</f>
        <v>42737.701805555553</v>
      </c>
      <c r="O3658" s="13">
        <f>Table1[[#This Row],[Date Created Conversion]]</f>
        <v>42737.701805555553</v>
      </c>
      <c r="P3658" t="b">
        <v>0</v>
      </c>
      <c r="Q3658">
        <v>46</v>
      </c>
      <c r="R3658" s="6">
        <f>E3658/Q3658</f>
        <v>115.02173913043478</v>
      </c>
      <c r="S3658" t="b">
        <v>1</v>
      </c>
      <c r="T3658" t="s">
        <v>8271</v>
      </c>
      <c r="U3658" s="7" t="str">
        <f t="shared" si="172"/>
        <v>theater</v>
      </c>
      <c r="V3658" t="str">
        <f t="shared" si="173"/>
        <v>plays</v>
      </c>
    </row>
    <row r="3659" spans="1:22" ht="46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5">
        <f t="shared" si="171"/>
        <v>1.1074999999999999</v>
      </c>
      <c r="G3659" t="s">
        <v>8219</v>
      </c>
      <c r="H3659" t="s">
        <v>8232</v>
      </c>
      <c r="I3659" t="s">
        <v>8253</v>
      </c>
      <c r="J3659">
        <v>1464817320</v>
      </c>
      <c r="K3659" s="11">
        <f>(Table1[[#This Row],[deadline]]/86400)+25569+(-5/24)</f>
        <v>42522.695833333331</v>
      </c>
      <c r="L3659">
        <v>1462806419</v>
      </c>
      <c r="M3659" s="11">
        <f>(Table1[[#This Row],[launched_at]]/86400)+25569+(-5/24)</f>
        <v>42499.4215162037</v>
      </c>
      <c r="N3659" s="12">
        <f>Table1[[#This Row],[Date Created Conversion]]</f>
        <v>42499.4215162037</v>
      </c>
      <c r="O3659" s="13">
        <f>Table1[[#This Row],[Date Created Conversion]]</f>
        <v>42499.4215162037</v>
      </c>
      <c r="P3659" t="b">
        <v>0</v>
      </c>
      <c r="Q3659">
        <v>20</v>
      </c>
      <c r="R3659" s="6">
        <f>E3659/Q3659</f>
        <v>110.75</v>
      </c>
      <c r="S3659" t="b">
        <v>1</v>
      </c>
      <c r="T3659" t="s">
        <v>8271</v>
      </c>
      <c r="U3659" s="7" t="str">
        <f t="shared" si="172"/>
        <v>theater</v>
      </c>
      <c r="V3659" t="str">
        <f t="shared" si="173"/>
        <v>plays</v>
      </c>
    </row>
    <row r="3660" spans="1:22" ht="3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5">
        <f t="shared" si="171"/>
        <v>1.0066666666666666</v>
      </c>
      <c r="G3660" t="s">
        <v>8219</v>
      </c>
      <c r="H3660" t="s">
        <v>8224</v>
      </c>
      <c r="I3660" t="s">
        <v>8246</v>
      </c>
      <c r="J3660">
        <v>1404273540</v>
      </c>
      <c r="K3660" s="11">
        <f>(Table1[[#This Row],[deadline]]/86400)+25569+(-5/24)</f>
        <v>41821.957638888889</v>
      </c>
      <c r="L3660">
        <v>1400272580</v>
      </c>
      <c r="M3660" s="11">
        <f>(Table1[[#This Row],[launched_at]]/86400)+25569+(-5/24)</f>
        <v>41775.650231481479</v>
      </c>
      <c r="N3660" s="12">
        <f>Table1[[#This Row],[Date Created Conversion]]</f>
        <v>41775.650231481479</v>
      </c>
      <c r="O3660" s="13">
        <f>Table1[[#This Row],[Date Created Conversion]]</f>
        <v>41775.650231481479</v>
      </c>
      <c r="P3660" t="b">
        <v>0</v>
      </c>
      <c r="Q3660">
        <v>20</v>
      </c>
      <c r="R3660" s="6">
        <f>E3660/Q3660</f>
        <v>75.5</v>
      </c>
      <c r="S3660" t="b">
        <v>1</v>
      </c>
      <c r="T3660" t="s">
        <v>8271</v>
      </c>
      <c r="U3660" s="7" t="str">
        <f t="shared" si="172"/>
        <v>theater</v>
      </c>
      <c r="V3660" t="str">
        <f t="shared" si="173"/>
        <v>plays</v>
      </c>
    </row>
    <row r="3661" spans="1:22" ht="46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5">
        <f t="shared" si="171"/>
        <v>1.0203333333333333</v>
      </c>
      <c r="G3661" t="s">
        <v>8219</v>
      </c>
      <c r="H3661" t="s">
        <v>8224</v>
      </c>
      <c r="I3661" t="s">
        <v>8246</v>
      </c>
      <c r="J3661">
        <v>1426775940</v>
      </c>
      <c r="K3661" s="11">
        <f>(Table1[[#This Row],[deadline]]/86400)+25569+(-5/24)</f>
        <v>42082.402083333327</v>
      </c>
      <c r="L3661">
        <v>1424414350</v>
      </c>
      <c r="M3661" s="11">
        <f>(Table1[[#This Row],[launched_at]]/86400)+25569+(-5/24)</f>
        <v>42055.068865740737</v>
      </c>
      <c r="N3661" s="12">
        <f>Table1[[#This Row],[Date Created Conversion]]</f>
        <v>42055.068865740737</v>
      </c>
      <c r="O3661" s="13">
        <f>Table1[[#This Row],[Date Created Conversion]]</f>
        <v>42055.068865740737</v>
      </c>
      <c r="P3661" t="b">
        <v>0</v>
      </c>
      <c r="Q3661">
        <v>13</v>
      </c>
      <c r="R3661" s="6">
        <f>E3661/Q3661</f>
        <v>235.46153846153845</v>
      </c>
      <c r="S3661" t="b">
        <v>1</v>
      </c>
      <c r="T3661" t="s">
        <v>8271</v>
      </c>
      <c r="U3661" s="7" t="str">
        <f t="shared" si="172"/>
        <v>theater</v>
      </c>
      <c r="V3661" t="str">
        <f t="shared" si="173"/>
        <v>plays</v>
      </c>
    </row>
    <row r="3662" spans="1:22" ht="46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5">
        <f t="shared" si="171"/>
        <v>1</v>
      </c>
      <c r="G3662" t="s">
        <v>8219</v>
      </c>
      <c r="H3662" t="s">
        <v>8225</v>
      </c>
      <c r="I3662" t="s">
        <v>8247</v>
      </c>
      <c r="J3662">
        <v>1419368925</v>
      </c>
      <c r="K3662" s="11">
        <f>(Table1[[#This Row],[deadline]]/86400)+25569+(-5/24)</f>
        <v>41996.672743055555</v>
      </c>
      <c r="L3662">
        <v>1417208925</v>
      </c>
      <c r="M3662" s="11">
        <f>(Table1[[#This Row],[launched_at]]/86400)+25569+(-5/24)</f>
        <v>41971.672743055555</v>
      </c>
      <c r="N3662" s="12">
        <f>Table1[[#This Row],[Date Created Conversion]]</f>
        <v>41971.672743055555</v>
      </c>
      <c r="O3662" s="13">
        <f>Table1[[#This Row],[Date Created Conversion]]</f>
        <v>41971.672743055555</v>
      </c>
      <c r="P3662" t="b">
        <v>0</v>
      </c>
      <c r="Q3662">
        <v>22</v>
      </c>
      <c r="R3662" s="6">
        <f>E3662/Q3662</f>
        <v>11.363636363636363</v>
      </c>
      <c r="S3662" t="b">
        <v>1</v>
      </c>
      <c r="T3662" t="s">
        <v>8271</v>
      </c>
      <c r="U3662" s="7" t="str">
        <f t="shared" si="172"/>
        <v>theater</v>
      </c>
      <c r="V3662" t="str">
        <f t="shared" si="173"/>
        <v>plays</v>
      </c>
    </row>
    <row r="3663" spans="1:22" ht="46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5">
        <f t="shared" si="171"/>
        <v>1.1100000000000001</v>
      </c>
      <c r="G3663" t="s">
        <v>8219</v>
      </c>
      <c r="H3663" t="s">
        <v>8224</v>
      </c>
      <c r="I3663" t="s">
        <v>8246</v>
      </c>
      <c r="J3663">
        <v>1460260800</v>
      </c>
      <c r="K3663" s="11">
        <f>(Table1[[#This Row],[deadline]]/86400)+25569+(-5/24)</f>
        <v>42469.958333333336</v>
      </c>
      <c r="L3663">
        <v>1458336672</v>
      </c>
      <c r="M3663" s="11">
        <f>(Table1[[#This Row],[launched_at]]/86400)+25569+(-5/24)</f>
        <v>42447.688333333332</v>
      </c>
      <c r="N3663" s="12">
        <f>Table1[[#This Row],[Date Created Conversion]]</f>
        <v>42447.688333333332</v>
      </c>
      <c r="O3663" s="13">
        <f>Table1[[#This Row],[Date Created Conversion]]</f>
        <v>42447.688333333332</v>
      </c>
      <c r="P3663" t="b">
        <v>0</v>
      </c>
      <c r="Q3663">
        <v>36</v>
      </c>
      <c r="R3663" s="6">
        <f>E3663/Q3663</f>
        <v>92.5</v>
      </c>
      <c r="S3663" t="b">
        <v>1</v>
      </c>
      <c r="T3663" t="s">
        <v>8271</v>
      </c>
      <c r="U3663" s="7" t="str">
        <f t="shared" si="172"/>
        <v>theater</v>
      </c>
      <c r="V3663" t="str">
        <f t="shared" si="173"/>
        <v>plays</v>
      </c>
    </row>
    <row r="3664" spans="1:22" ht="46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5">
        <f t="shared" si="171"/>
        <v>1.0142500000000001</v>
      </c>
      <c r="G3664" t="s">
        <v>8219</v>
      </c>
      <c r="H3664" t="s">
        <v>8229</v>
      </c>
      <c r="I3664" t="s">
        <v>8251</v>
      </c>
      <c r="J3664">
        <v>1427775414</v>
      </c>
      <c r="K3664" s="11">
        <f>(Table1[[#This Row],[deadline]]/86400)+25569+(-5/24)</f>
        <v>42093.97006944444</v>
      </c>
      <c r="L3664">
        <v>1425187014</v>
      </c>
      <c r="M3664" s="11">
        <f>(Table1[[#This Row],[launched_at]]/86400)+25569+(-5/24)</f>
        <v>42064.011736111112</v>
      </c>
      <c r="N3664" s="12">
        <f>Table1[[#This Row],[Date Created Conversion]]</f>
        <v>42064.011736111112</v>
      </c>
      <c r="O3664" s="13">
        <f>Table1[[#This Row],[Date Created Conversion]]</f>
        <v>42064.011736111112</v>
      </c>
      <c r="P3664" t="b">
        <v>0</v>
      </c>
      <c r="Q3664">
        <v>40</v>
      </c>
      <c r="R3664" s="6">
        <f>E3664/Q3664</f>
        <v>202.85</v>
      </c>
      <c r="S3664" t="b">
        <v>1</v>
      </c>
      <c r="T3664" t="s">
        <v>8271</v>
      </c>
      <c r="U3664" s="7" t="str">
        <f t="shared" si="172"/>
        <v>theater</v>
      </c>
      <c r="V3664" t="str">
        <f t="shared" si="173"/>
        <v>plays</v>
      </c>
    </row>
    <row r="3665" spans="1:22" ht="46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5">
        <f t="shared" si="171"/>
        <v>1.04</v>
      </c>
      <c r="G3665" t="s">
        <v>8219</v>
      </c>
      <c r="H3665" t="s">
        <v>8225</v>
      </c>
      <c r="I3665" t="s">
        <v>8247</v>
      </c>
      <c r="J3665">
        <v>1482321030</v>
      </c>
      <c r="K3665" s="11">
        <f>(Table1[[#This Row],[deadline]]/86400)+25569+(-5/24)</f>
        <v>42725.285069444442</v>
      </c>
      <c r="L3665">
        <v>1477133430</v>
      </c>
      <c r="M3665" s="11">
        <f>(Table1[[#This Row],[launched_at]]/86400)+25569+(-5/24)</f>
        <v>42665.243402777771</v>
      </c>
      <c r="N3665" s="12">
        <f>Table1[[#This Row],[Date Created Conversion]]</f>
        <v>42665.243402777771</v>
      </c>
      <c r="O3665" s="13">
        <f>Table1[[#This Row],[Date Created Conversion]]</f>
        <v>42665.243402777771</v>
      </c>
      <c r="P3665" t="b">
        <v>0</v>
      </c>
      <c r="Q3665">
        <v>9</v>
      </c>
      <c r="R3665" s="6">
        <f>E3665/Q3665</f>
        <v>26</v>
      </c>
      <c r="S3665" t="b">
        <v>1</v>
      </c>
      <c r="T3665" t="s">
        <v>8271</v>
      </c>
      <c r="U3665" s="7" t="str">
        <f t="shared" si="172"/>
        <v>theater</v>
      </c>
      <c r="V3665" t="str">
        <f t="shared" si="173"/>
        <v>plays</v>
      </c>
    </row>
    <row r="3666" spans="1:22" ht="46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5">
        <f t="shared" si="171"/>
        <v>1.09375</v>
      </c>
      <c r="G3666" t="s">
        <v>8219</v>
      </c>
      <c r="H3666" t="s">
        <v>8224</v>
      </c>
      <c r="I3666" t="s">
        <v>8246</v>
      </c>
      <c r="J3666">
        <v>1466056689</v>
      </c>
      <c r="K3666" s="11">
        <f>(Table1[[#This Row],[deadline]]/86400)+25569+(-5/24)</f>
        <v>42537.04038194444</v>
      </c>
      <c r="L3666">
        <v>1464847089</v>
      </c>
      <c r="M3666" s="11">
        <f>(Table1[[#This Row],[launched_at]]/86400)+25569+(-5/24)</f>
        <v>42523.04038194444</v>
      </c>
      <c r="N3666" s="12">
        <f>Table1[[#This Row],[Date Created Conversion]]</f>
        <v>42523.04038194444</v>
      </c>
      <c r="O3666" s="13">
        <f>Table1[[#This Row],[Date Created Conversion]]</f>
        <v>42523.04038194444</v>
      </c>
      <c r="P3666" t="b">
        <v>0</v>
      </c>
      <c r="Q3666">
        <v>19</v>
      </c>
      <c r="R3666" s="6">
        <f>E3666/Q3666</f>
        <v>46.05263157894737</v>
      </c>
      <c r="S3666" t="b">
        <v>1</v>
      </c>
      <c r="T3666" t="s">
        <v>8271</v>
      </c>
      <c r="U3666" s="7" t="str">
        <f t="shared" si="172"/>
        <v>theater</v>
      </c>
      <c r="V3666" t="str">
        <f t="shared" si="173"/>
        <v>plays</v>
      </c>
    </row>
    <row r="3667" spans="1:22" ht="46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5">
        <f t="shared" si="171"/>
        <v>1.1516129032258065</v>
      </c>
      <c r="G3667" t="s">
        <v>8219</v>
      </c>
      <c r="H3667" t="s">
        <v>8230</v>
      </c>
      <c r="I3667" t="s">
        <v>8249</v>
      </c>
      <c r="J3667">
        <v>1446062040</v>
      </c>
      <c r="K3667" s="11">
        <f>(Table1[[#This Row],[deadline]]/86400)+25569+(-5/24)</f>
        <v>42305.620833333327</v>
      </c>
      <c r="L3667">
        <v>1445109822</v>
      </c>
      <c r="M3667" s="11">
        <f>(Table1[[#This Row],[launched_at]]/86400)+25569+(-5/24)</f>
        <v>42294.59979166666</v>
      </c>
      <c r="N3667" s="12">
        <f>Table1[[#This Row],[Date Created Conversion]]</f>
        <v>42294.59979166666</v>
      </c>
      <c r="O3667" s="13">
        <f>Table1[[#This Row],[Date Created Conversion]]</f>
        <v>42294.59979166666</v>
      </c>
      <c r="P3667" t="b">
        <v>0</v>
      </c>
      <c r="Q3667">
        <v>14</v>
      </c>
      <c r="R3667" s="6">
        <f>E3667/Q3667</f>
        <v>51</v>
      </c>
      <c r="S3667" t="b">
        <v>1</v>
      </c>
      <c r="T3667" t="s">
        <v>8271</v>
      </c>
      <c r="U3667" s="7" t="str">
        <f t="shared" si="172"/>
        <v>theater</v>
      </c>
      <c r="V3667" t="str">
        <f t="shared" si="173"/>
        <v>plays</v>
      </c>
    </row>
    <row r="3668" spans="1:22" ht="18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5">
        <f t="shared" si="171"/>
        <v>1</v>
      </c>
      <c r="G3668" t="s">
        <v>8219</v>
      </c>
      <c r="H3668" t="s">
        <v>8224</v>
      </c>
      <c r="I3668" t="s">
        <v>8246</v>
      </c>
      <c r="J3668">
        <v>1406185200</v>
      </c>
      <c r="K3668" s="11">
        <f>(Table1[[#This Row],[deadline]]/86400)+25569+(-5/24)</f>
        <v>41844.083333333328</v>
      </c>
      <c r="L3668">
        <v>1404337382</v>
      </c>
      <c r="M3668" s="11">
        <f>(Table1[[#This Row],[launched_at]]/86400)+25569+(-5/24)</f>
        <v>41822.696550925924</v>
      </c>
      <c r="N3668" s="12">
        <f>Table1[[#This Row],[Date Created Conversion]]</f>
        <v>41822.696550925924</v>
      </c>
      <c r="O3668" s="13">
        <f>Table1[[#This Row],[Date Created Conversion]]</f>
        <v>41822.696550925924</v>
      </c>
      <c r="P3668" t="b">
        <v>0</v>
      </c>
      <c r="Q3668">
        <v>38</v>
      </c>
      <c r="R3668" s="6">
        <f>E3668/Q3668</f>
        <v>31.578947368421051</v>
      </c>
      <c r="S3668" t="b">
        <v>1</v>
      </c>
      <c r="T3668" t="s">
        <v>8271</v>
      </c>
      <c r="U3668" s="7" t="str">
        <f t="shared" si="172"/>
        <v>theater</v>
      </c>
      <c r="V3668" t="str">
        <f t="shared" si="173"/>
        <v>plays</v>
      </c>
    </row>
    <row r="3669" spans="1:22" ht="46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5">
        <f t="shared" si="171"/>
        <v>1.0317033333333334</v>
      </c>
      <c r="G3669" t="s">
        <v>8219</v>
      </c>
      <c r="H3669" t="s">
        <v>8225</v>
      </c>
      <c r="I3669" t="s">
        <v>8247</v>
      </c>
      <c r="J3669">
        <v>1437261419</v>
      </c>
      <c r="K3669" s="11">
        <f>(Table1[[#This Row],[deadline]]/86400)+25569+(-5/24)</f>
        <v>42203.761793981474</v>
      </c>
      <c r="L3669">
        <v>1434669419</v>
      </c>
      <c r="M3669" s="11">
        <f>(Table1[[#This Row],[launched_at]]/86400)+25569+(-5/24)</f>
        <v>42173.761793981474</v>
      </c>
      <c r="N3669" s="12">
        <f>Table1[[#This Row],[Date Created Conversion]]</f>
        <v>42173.761793981474</v>
      </c>
      <c r="O3669" s="13">
        <f>Table1[[#This Row],[Date Created Conversion]]</f>
        <v>42173.761793981474</v>
      </c>
      <c r="P3669" t="b">
        <v>0</v>
      </c>
      <c r="Q3669">
        <v>58</v>
      </c>
      <c r="R3669" s="6">
        <f>E3669/Q3669</f>
        <v>53.363965517241382</v>
      </c>
      <c r="S3669" t="b">
        <v>1</v>
      </c>
      <c r="T3669" t="s">
        <v>8271</v>
      </c>
      <c r="U3669" s="7" t="str">
        <f t="shared" si="172"/>
        <v>theater</v>
      </c>
      <c r="V3669" t="str">
        <f t="shared" si="173"/>
        <v>plays</v>
      </c>
    </row>
    <row r="3670" spans="1:22" ht="46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5">
        <f t="shared" si="171"/>
        <v>1.0349999999999999</v>
      </c>
      <c r="G3670" t="s">
        <v>8219</v>
      </c>
      <c r="H3670" t="s">
        <v>8224</v>
      </c>
      <c r="I3670" t="s">
        <v>8246</v>
      </c>
      <c r="J3670">
        <v>1437676380</v>
      </c>
      <c r="K3670" s="11">
        <f>(Table1[[#This Row],[deadline]]/86400)+25569+(-5/24)</f>
        <v>42208.564583333333</v>
      </c>
      <c r="L3670">
        <v>1435670452</v>
      </c>
      <c r="M3670" s="11">
        <f>(Table1[[#This Row],[launched_at]]/86400)+25569+(-5/24)</f>
        <v>42185.347824074073</v>
      </c>
      <c r="N3670" s="12">
        <f>Table1[[#This Row],[Date Created Conversion]]</f>
        <v>42185.347824074073</v>
      </c>
      <c r="O3670" s="13">
        <f>Table1[[#This Row],[Date Created Conversion]]</f>
        <v>42185.347824074073</v>
      </c>
      <c r="P3670" t="b">
        <v>0</v>
      </c>
      <c r="Q3670">
        <v>28</v>
      </c>
      <c r="R3670" s="6">
        <f>E3670/Q3670</f>
        <v>36.964285714285715</v>
      </c>
      <c r="S3670" t="b">
        <v>1</v>
      </c>
      <c r="T3670" t="s">
        <v>8271</v>
      </c>
      <c r="U3670" s="7" t="str">
        <f t="shared" si="172"/>
        <v>theater</v>
      </c>
      <c r="V3670" t="str">
        <f t="shared" si="173"/>
        <v>plays</v>
      </c>
    </row>
    <row r="3671" spans="1:22" ht="46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5">
        <f t="shared" si="171"/>
        <v>1.3819999999999999</v>
      </c>
      <c r="G3671" t="s">
        <v>8219</v>
      </c>
      <c r="H3671" t="s">
        <v>8225</v>
      </c>
      <c r="I3671" t="s">
        <v>8247</v>
      </c>
      <c r="J3671">
        <v>1434039137</v>
      </c>
      <c r="K3671" s="11">
        <f>(Table1[[#This Row],[deadline]]/86400)+25569+(-5/24)</f>
        <v>42166.466863425921</v>
      </c>
      <c r="L3671">
        <v>1431447137</v>
      </c>
      <c r="M3671" s="11">
        <f>(Table1[[#This Row],[launched_at]]/86400)+25569+(-5/24)</f>
        <v>42136.466863425921</v>
      </c>
      <c r="N3671" s="12">
        <f>Table1[[#This Row],[Date Created Conversion]]</f>
        <v>42136.466863425921</v>
      </c>
      <c r="O3671" s="13">
        <f>Table1[[#This Row],[Date Created Conversion]]</f>
        <v>42136.466863425921</v>
      </c>
      <c r="P3671" t="b">
        <v>0</v>
      </c>
      <c r="Q3671">
        <v>17</v>
      </c>
      <c r="R3671" s="6">
        <f>E3671/Q3671</f>
        <v>81.294117647058826</v>
      </c>
      <c r="S3671" t="b">
        <v>1</v>
      </c>
      <c r="T3671" t="s">
        <v>8271</v>
      </c>
      <c r="U3671" s="7" t="str">
        <f t="shared" si="172"/>
        <v>theater</v>
      </c>
      <c r="V3671" t="str">
        <f t="shared" si="173"/>
        <v>plays</v>
      </c>
    </row>
    <row r="3672" spans="1:22" ht="46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5">
        <f t="shared" si="171"/>
        <v>1.0954545454545455</v>
      </c>
      <c r="G3672" t="s">
        <v>8219</v>
      </c>
      <c r="H3672" t="s">
        <v>8225</v>
      </c>
      <c r="I3672" t="s">
        <v>8247</v>
      </c>
      <c r="J3672">
        <v>1433113200</v>
      </c>
      <c r="K3672" s="11">
        <f>(Table1[[#This Row],[deadline]]/86400)+25569+(-5/24)</f>
        <v>42155.749999999993</v>
      </c>
      <c r="L3672">
        <v>1431951611</v>
      </c>
      <c r="M3672" s="11">
        <f>(Table1[[#This Row],[launched_at]]/86400)+25569+(-5/24)</f>
        <v>42142.305682870363</v>
      </c>
      <c r="N3672" s="12">
        <f>Table1[[#This Row],[Date Created Conversion]]</f>
        <v>42142.305682870363</v>
      </c>
      <c r="O3672" s="13">
        <f>Table1[[#This Row],[Date Created Conversion]]</f>
        <v>42142.305682870363</v>
      </c>
      <c r="P3672" t="b">
        <v>0</v>
      </c>
      <c r="Q3672">
        <v>12</v>
      </c>
      <c r="R3672" s="6">
        <f>E3672/Q3672</f>
        <v>20.083333333333332</v>
      </c>
      <c r="S3672" t="b">
        <v>1</v>
      </c>
      <c r="T3672" t="s">
        <v>8271</v>
      </c>
      <c r="U3672" s="7" t="str">
        <f t="shared" si="172"/>
        <v>theater</v>
      </c>
      <c r="V3672" t="str">
        <f t="shared" si="173"/>
        <v>plays</v>
      </c>
    </row>
    <row r="3673" spans="1:22" ht="46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5">
        <f t="shared" si="171"/>
        <v>1.0085714285714287</v>
      </c>
      <c r="G3673" t="s">
        <v>8219</v>
      </c>
      <c r="H3673" t="s">
        <v>8224</v>
      </c>
      <c r="I3673" t="s">
        <v>8246</v>
      </c>
      <c r="J3673">
        <v>1405915140</v>
      </c>
      <c r="K3673" s="11">
        <f>(Table1[[#This Row],[deadline]]/86400)+25569+(-5/24)</f>
        <v>41840.957638888889</v>
      </c>
      <c r="L3673">
        <v>1404140667</v>
      </c>
      <c r="M3673" s="11">
        <f>(Table1[[#This Row],[launched_at]]/86400)+25569+(-5/24)</f>
        <v>41820.419756944444</v>
      </c>
      <c r="N3673" s="12">
        <f>Table1[[#This Row],[Date Created Conversion]]</f>
        <v>41820.419756944444</v>
      </c>
      <c r="O3673" s="13">
        <f>Table1[[#This Row],[Date Created Conversion]]</f>
        <v>41820.419756944444</v>
      </c>
      <c r="P3673" t="b">
        <v>0</v>
      </c>
      <c r="Q3673">
        <v>40</v>
      </c>
      <c r="R3673" s="6">
        <f>E3673/Q3673</f>
        <v>88.25</v>
      </c>
      <c r="S3673" t="b">
        <v>1</v>
      </c>
      <c r="T3673" t="s">
        <v>8271</v>
      </c>
      <c r="U3673" s="7" t="str">
        <f t="shared" si="172"/>
        <v>theater</v>
      </c>
      <c r="V3673" t="str">
        <f t="shared" si="173"/>
        <v>plays</v>
      </c>
    </row>
    <row r="3674" spans="1:22" ht="46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5">
        <f t="shared" si="171"/>
        <v>1.0153333333333334</v>
      </c>
      <c r="G3674" t="s">
        <v>8219</v>
      </c>
      <c r="H3674" t="s">
        <v>8225</v>
      </c>
      <c r="I3674" t="s">
        <v>8247</v>
      </c>
      <c r="J3674">
        <v>1411771384</v>
      </c>
      <c r="K3674" s="11">
        <f>(Table1[[#This Row],[deadline]]/86400)+25569+(-5/24)</f>
        <v>41908.738240740735</v>
      </c>
      <c r="L3674">
        <v>1409179384</v>
      </c>
      <c r="M3674" s="11">
        <f>(Table1[[#This Row],[launched_at]]/86400)+25569+(-5/24)</f>
        <v>41878.738240740735</v>
      </c>
      <c r="N3674" s="12">
        <f>Table1[[#This Row],[Date Created Conversion]]</f>
        <v>41878.738240740735</v>
      </c>
      <c r="O3674" s="13">
        <f>Table1[[#This Row],[Date Created Conversion]]</f>
        <v>41878.738240740735</v>
      </c>
      <c r="P3674" t="b">
        <v>0</v>
      </c>
      <c r="Q3674">
        <v>57</v>
      </c>
      <c r="R3674" s="6">
        <f>E3674/Q3674</f>
        <v>53.438596491228068</v>
      </c>
      <c r="S3674" t="b">
        <v>1</v>
      </c>
      <c r="T3674" t="s">
        <v>8271</v>
      </c>
      <c r="U3674" s="7" t="str">
        <f t="shared" si="172"/>
        <v>theater</v>
      </c>
      <c r="V3674" t="str">
        <f t="shared" si="173"/>
        <v>plays</v>
      </c>
    </row>
    <row r="3675" spans="1:22" ht="46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5">
        <f t="shared" si="171"/>
        <v>1.13625</v>
      </c>
      <c r="G3675" t="s">
        <v>8219</v>
      </c>
      <c r="H3675" t="s">
        <v>8225</v>
      </c>
      <c r="I3675" t="s">
        <v>8247</v>
      </c>
      <c r="J3675">
        <v>1415191920</v>
      </c>
      <c r="K3675" s="11">
        <f>(Table1[[#This Row],[deadline]]/86400)+25569+(-5/24)</f>
        <v>41948.327777777777</v>
      </c>
      <c r="L3675">
        <v>1412233497</v>
      </c>
      <c r="M3675" s="11">
        <f>(Table1[[#This Row],[launched_at]]/86400)+25569+(-5/24)</f>
        <v>41914.086770833332</v>
      </c>
      <c r="N3675" s="12">
        <f>Table1[[#This Row],[Date Created Conversion]]</f>
        <v>41914.086770833332</v>
      </c>
      <c r="O3675" s="13">
        <f>Table1[[#This Row],[Date Created Conversion]]</f>
        <v>41914.086770833332</v>
      </c>
      <c r="P3675" t="b">
        <v>0</v>
      </c>
      <c r="Q3675">
        <v>114</v>
      </c>
      <c r="R3675" s="6">
        <f>E3675/Q3675</f>
        <v>39.868421052631582</v>
      </c>
      <c r="S3675" t="b">
        <v>1</v>
      </c>
      <c r="T3675" t="s">
        <v>8271</v>
      </c>
      <c r="U3675" s="7" t="str">
        <f t="shared" si="172"/>
        <v>theater</v>
      </c>
      <c r="V3675" t="str">
        <f t="shared" si="173"/>
        <v>plays</v>
      </c>
    </row>
    <row r="3676" spans="1:22" ht="46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5">
        <f t="shared" si="171"/>
        <v>1</v>
      </c>
      <c r="G3676" t="s">
        <v>8219</v>
      </c>
      <c r="H3676" t="s">
        <v>8236</v>
      </c>
      <c r="I3676" t="s">
        <v>8249</v>
      </c>
      <c r="J3676">
        <v>1472936229</v>
      </c>
      <c r="K3676" s="11">
        <f>(Table1[[#This Row],[deadline]]/86400)+25569+(-5/24)</f>
        <v>42616.664687499993</v>
      </c>
      <c r="L3676">
        <v>1467752229</v>
      </c>
      <c r="M3676" s="11">
        <f>(Table1[[#This Row],[launched_at]]/86400)+25569+(-5/24)</f>
        <v>42556.664687499993</v>
      </c>
      <c r="N3676" s="12">
        <f>Table1[[#This Row],[Date Created Conversion]]</f>
        <v>42556.664687499993</v>
      </c>
      <c r="O3676" s="13">
        <f>Table1[[#This Row],[Date Created Conversion]]</f>
        <v>42556.664687499993</v>
      </c>
      <c r="P3676" t="b">
        <v>0</v>
      </c>
      <c r="Q3676">
        <v>31</v>
      </c>
      <c r="R3676" s="6">
        <f>E3676/Q3676</f>
        <v>145.16129032258064</v>
      </c>
      <c r="S3676" t="b">
        <v>1</v>
      </c>
      <c r="T3676" t="s">
        <v>8271</v>
      </c>
      <c r="U3676" s="7" t="str">
        <f t="shared" si="172"/>
        <v>theater</v>
      </c>
      <c r="V3676" t="str">
        <f t="shared" si="173"/>
        <v>plays</v>
      </c>
    </row>
    <row r="3677" spans="1:22" ht="46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5">
        <f t="shared" si="171"/>
        <v>1.4</v>
      </c>
      <c r="G3677" t="s">
        <v>8219</v>
      </c>
      <c r="H3677" t="s">
        <v>8225</v>
      </c>
      <c r="I3677" t="s">
        <v>8247</v>
      </c>
      <c r="J3677">
        <v>1463353200</v>
      </c>
      <c r="K3677" s="11">
        <f>(Table1[[#This Row],[deadline]]/86400)+25569+(-5/24)</f>
        <v>42505.749999999993</v>
      </c>
      <c r="L3677">
        <v>1462285182</v>
      </c>
      <c r="M3677" s="11">
        <f>(Table1[[#This Row],[launched_at]]/86400)+25569+(-5/24)</f>
        <v>42493.388680555552</v>
      </c>
      <c r="N3677" s="12">
        <f>Table1[[#This Row],[Date Created Conversion]]</f>
        <v>42493.388680555552</v>
      </c>
      <c r="O3677" s="13">
        <f>Table1[[#This Row],[Date Created Conversion]]</f>
        <v>42493.388680555552</v>
      </c>
      <c r="P3677" t="b">
        <v>0</v>
      </c>
      <c r="Q3677">
        <v>3</v>
      </c>
      <c r="R3677" s="6">
        <f>E3677/Q3677</f>
        <v>23.333333333333332</v>
      </c>
      <c r="S3677" t="b">
        <v>1</v>
      </c>
      <c r="T3677" t="s">
        <v>8271</v>
      </c>
      <c r="U3677" s="7" t="str">
        <f t="shared" si="172"/>
        <v>theater</v>
      </c>
      <c r="V3677" t="str">
        <f t="shared" si="173"/>
        <v>plays</v>
      </c>
    </row>
    <row r="3678" spans="1:22" ht="46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5">
        <f t="shared" si="171"/>
        <v>1.2875000000000001</v>
      </c>
      <c r="G3678" t="s">
        <v>8219</v>
      </c>
      <c r="H3678" t="s">
        <v>8224</v>
      </c>
      <c r="I3678" t="s">
        <v>8246</v>
      </c>
      <c r="J3678">
        <v>1410550484</v>
      </c>
      <c r="K3678" s="11">
        <f>(Table1[[#This Row],[deadline]]/86400)+25569+(-5/24)</f>
        <v>41894.607453703698</v>
      </c>
      <c r="L3678">
        <v>1408995284</v>
      </c>
      <c r="M3678" s="11">
        <f>(Table1[[#This Row],[launched_at]]/86400)+25569+(-5/24)</f>
        <v>41876.607453703698</v>
      </c>
      <c r="N3678" s="12">
        <f>Table1[[#This Row],[Date Created Conversion]]</f>
        <v>41876.607453703698</v>
      </c>
      <c r="O3678" s="13">
        <f>Table1[[#This Row],[Date Created Conversion]]</f>
        <v>41876.607453703698</v>
      </c>
      <c r="P3678" t="b">
        <v>0</v>
      </c>
      <c r="Q3678">
        <v>16</v>
      </c>
      <c r="R3678" s="6">
        <f>E3678/Q3678</f>
        <v>64.375</v>
      </c>
      <c r="S3678" t="b">
        <v>1</v>
      </c>
      <c r="T3678" t="s">
        <v>8271</v>
      </c>
      <c r="U3678" s="7" t="str">
        <f t="shared" si="172"/>
        <v>theater</v>
      </c>
      <c r="V3678" t="str">
        <f t="shared" si="173"/>
        <v>plays</v>
      </c>
    </row>
    <row r="3679" spans="1:22" ht="3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5">
        <f t="shared" si="171"/>
        <v>1.0290416666666666</v>
      </c>
      <c r="G3679" t="s">
        <v>8219</v>
      </c>
      <c r="H3679" t="s">
        <v>8224</v>
      </c>
      <c r="I3679" t="s">
        <v>8246</v>
      </c>
      <c r="J3679">
        <v>1404359940</v>
      </c>
      <c r="K3679" s="11">
        <f>(Table1[[#This Row],[deadline]]/86400)+25569+(-5/24)</f>
        <v>41822.957638888889</v>
      </c>
      <c r="L3679">
        <v>1402580818</v>
      </c>
      <c r="M3679" s="11">
        <f>(Table1[[#This Row],[launched_at]]/86400)+25569+(-5/24)</f>
        <v>41802.365949074076</v>
      </c>
      <c r="N3679" s="12">
        <f>Table1[[#This Row],[Date Created Conversion]]</f>
        <v>41802.365949074076</v>
      </c>
      <c r="O3679" s="13">
        <f>Table1[[#This Row],[Date Created Conversion]]</f>
        <v>41802.365949074076</v>
      </c>
      <c r="P3679" t="b">
        <v>0</v>
      </c>
      <c r="Q3679">
        <v>199</v>
      </c>
      <c r="R3679" s="6">
        <f>E3679/Q3679</f>
        <v>62.052763819095475</v>
      </c>
      <c r="S3679" t="b">
        <v>1</v>
      </c>
      <c r="T3679" t="s">
        <v>8271</v>
      </c>
      <c r="U3679" s="7" t="str">
        <f t="shared" si="172"/>
        <v>theater</v>
      </c>
      <c r="V3679" t="str">
        <f t="shared" si="173"/>
        <v>plays</v>
      </c>
    </row>
    <row r="3680" spans="1:22" ht="3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5">
        <f t="shared" si="171"/>
        <v>1.0249999999999999</v>
      </c>
      <c r="G3680" t="s">
        <v>8219</v>
      </c>
      <c r="H3680" t="s">
        <v>8225</v>
      </c>
      <c r="I3680" t="s">
        <v>8247</v>
      </c>
      <c r="J3680">
        <v>1433076298</v>
      </c>
      <c r="K3680" s="11">
        <f>(Table1[[#This Row],[deadline]]/86400)+25569+(-5/24)</f>
        <v>42155.322893518511</v>
      </c>
      <c r="L3680">
        <v>1430052298</v>
      </c>
      <c r="M3680" s="11">
        <f>(Table1[[#This Row],[launched_at]]/86400)+25569+(-5/24)</f>
        <v>42120.322893518511</v>
      </c>
      <c r="N3680" s="12">
        <f>Table1[[#This Row],[Date Created Conversion]]</f>
        <v>42120.322893518511</v>
      </c>
      <c r="O3680" s="13">
        <f>Table1[[#This Row],[Date Created Conversion]]</f>
        <v>42120.322893518511</v>
      </c>
      <c r="P3680" t="b">
        <v>0</v>
      </c>
      <c r="Q3680">
        <v>31</v>
      </c>
      <c r="R3680" s="6">
        <f>E3680/Q3680</f>
        <v>66.129032258064512</v>
      </c>
      <c r="S3680" t="b">
        <v>1</v>
      </c>
      <c r="T3680" t="s">
        <v>8271</v>
      </c>
      <c r="U3680" s="7" t="str">
        <f t="shared" si="172"/>
        <v>theater</v>
      </c>
      <c r="V3680" t="str">
        <f t="shared" si="173"/>
        <v>plays</v>
      </c>
    </row>
    <row r="3681" spans="1:22" ht="46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5">
        <f t="shared" si="171"/>
        <v>1.101</v>
      </c>
      <c r="G3681" t="s">
        <v>8219</v>
      </c>
      <c r="H3681" t="s">
        <v>8224</v>
      </c>
      <c r="I3681" t="s">
        <v>8246</v>
      </c>
      <c r="J3681">
        <v>1404190740</v>
      </c>
      <c r="K3681" s="11">
        <f>(Table1[[#This Row],[deadline]]/86400)+25569+(-5/24)</f>
        <v>41820.999305555553</v>
      </c>
      <c r="L3681">
        <v>1401214581</v>
      </c>
      <c r="M3681" s="11">
        <f>(Table1[[#This Row],[launched_at]]/86400)+25569+(-5/24)</f>
        <v>41786.553020833329</v>
      </c>
      <c r="N3681" s="12">
        <f>Table1[[#This Row],[Date Created Conversion]]</f>
        <v>41786.553020833329</v>
      </c>
      <c r="O3681" s="13">
        <f>Table1[[#This Row],[Date Created Conversion]]</f>
        <v>41786.553020833329</v>
      </c>
      <c r="P3681" t="b">
        <v>0</v>
      </c>
      <c r="Q3681">
        <v>30</v>
      </c>
      <c r="R3681" s="6">
        <f>E3681/Q3681</f>
        <v>73.400000000000006</v>
      </c>
      <c r="S3681" t="b">
        <v>1</v>
      </c>
      <c r="T3681" t="s">
        <v>8271</v>
      </c>
      <c r="U3681" s="7" t="str">
        <f t="shared" si="172"/>
        <v>theater</v>
      </c>
      <c r="V3681" t="str">
        <f t="shared" si="173"/>
        <v>plays</v>
      </c>
    </row>
    <row r="3682" spans="1:22" ht="3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5">
        <f t="shared" si="171"/>
        <v>1.1276666666666666</v>
      </c>
      <c r="G3682" t="s">
        <v>8219</v>
      </c>
      <c r="H3682" t="s">
        <v>8224</v>
      </c>
      <c r="I3682" t="s">
        <v>8246</v>
      </c>
      <c r="J3682">
        <v>1475664834</v>
      </c>
      <c r="K3682" s="11">
        <f>(Table1[[#This Row],[deadline]]/86400)+25569+(-5/24)</f>
        <v>42648.245763888888</v>
      </c>
      <c r="L3682">
        <v>1473850434</v>
      </c>
      <c r="M3682" s="11">
        <f>(Table1[[#This Row],[launched_at]]/86400)+25569+(-5/24)</f>
        <v>42627.245763888888</v>
      </c>
      <c r="N3682" s="12">
        <f>Table1[[#This Row],[Date Created Conversion]]</f>
        <v>42627.245763888888</v>
      </c>
      <c r="O3682" s="13">
        <f>Table1[[#This Row],[Date Created Conversion]]</f>
        <v>42627.245763888888</v>
      </c>
      <c r="P3682" t="b">
        <v>0</v>
      </c>
      <c r="Q3682">
        <v>34</v>
      </c>
      <c r="R3682" s="6">
        <f>E3682/Q3682</f>
        <v>99.5</v>
      </c>
      <c r="S3682" t="b">
        <v>1</v>
      </c>
      <c r="T3682" t="s">
        <v>8271</v>
      </c>
      <c r="U3682" s="7" t="str">
        <f t="shared" si="172"/>
        <v>theater</v>
      </c>
      <c r="V3682" t="str">
        <f t="shared" si="173"/>
        <v>plays</v>
      </c>
    </row>
    <row r="3683" spans="1:22" ht="6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5">
        <f t="shared" si="171"/>
        <v>1.119</v>
      </c>
      <c r="G3683" t="s">
        <v>8219</v>
      </c>
      <c r="H3683" t="s">
        <v>8224</v>
      </c>
      <c r="I3683" t="s">
        <v>8246</v>
      </c>
      <c r="J3683">
        <v>1452872290</v>
      </c>
      <c r="K3683" s="11">
        <f>(Table1[[#This Row],[deadline]]/86400)+25569+(-5/24)</f>
        <v>42384.443171296291</v>
      </c>
      <c r="L3683">
        <v>1452008290</v>
      </c>
      <c r="M3683" s="11">
        <f>(Table1[[#This Row],[launched_at]]/86400)+25569+(-5/24)</f>
        <v>42374.443171296291</v>
      </c>
      <c r="N3683" s="12">
        <f>Table1[[#This Row],[Date Created Conversion]]</f>
        <v>42374.443171296291</v>
      </c>
      <c r="O3683" s="13">
        <f>Table1[[#This Row],[Date Created Conversion]]</f>
        <v>42374.443171296291</v>
      </c>
      <c r="P3683" t="b">
        <v>0</v>
      </c>
      <c r="Q3683">
        <v>18</v>
      </c>
      <c r="R3683" s="6">
        <f>E3683/Q3683</f>
        <v>62.166666666666664</v>
      </c>
      <c r="S3683" t="b">
        <v>1</v>
      </c>
      <c r="T3683" t="s">
        <v>8271</v>
      </c>
      <c r="U3683" s="7" t="str">
        <f t="shared" si="172"/>
        <v>theater</v>
      </c>
      <c r="V3683" t="str">
        <f t="shared" si="173"/>
        <v>plays</v>
      </c>
    </row>
    <row r="3684" spans="1:22" ht="46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5">
        <f t="shared" si="171"/>
        <v>1.3919999999999999</v>
      </c>
      <c r="G3684" t="s">
        <v>8219</v>
      </c>
      <c r="H3684" t="s">
        <v>8224</v>
      </c>
      <c r="I3684" t="s">
        <v>8246</v>
      </c>
      <c r="J3684">
        <v>1402901940</v>
      </c>
      <c r="K3684" s="11">
        <f>(Table1[[#This Row],[deadline]]/86400)+25569+(-5/24)</f>
        <v>41806.082638888889</v>
      </c>
      <c r="L3684">
        <v>1399998418</v>
      </c>
      <c r="M3684" s="11">
        <f>(Table1[[#This Row],[launched_at]]/86400)+25569+(-5/24)</f>
        <v>41772.477060185185</v>
      </c>
      <c r="N3684" s="12">
        <f>Table1[[#This Row],[Date Created Conversion]]</f>
        <v>41772.477060185185</v>
      </c>
      <c r="O3684" s="13">
        <f>Table1[[#This Row],[Date Created Conversion]]</f>
        <v>41772.477060185185</v>
      </c>
      <c r="P3684" t="b">
        <v>0</v>
      </c>
      <c r="Q3684">
        <v>67</v>
      </c>
      <c r="R3684" s="6">
        <f>E3684/Q3684</f>
        <v>62.328358208955223</v>
      </c>
      <c r="S3684" t="b">
        <v>1</v>
      </c>
      <c r="T3684" t="s">
        <v>8271</v>
      </c>
      <c r="U3684" s="7" t="str">
        <f t="shared" si="172"/>
        <v>theater</v>
      </c>
      <c r="V3684" t="str">
        <f t="shared" si="173"/>
        <v>plays</v>
      </c>
    </row>
    <row r="3685" spans="1:22" ht="46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5">
        <f t="shared" si="171"/>
        <v>1.1085714285714285</v>
      </c>
      <c r="G3685" t="s">
        <v>8219</v>
      </c>
      <c r="H3685" t="s">
        <v>8224</v>
      </c>
      <c r="I3685" t="s">
        <v>8246</v>
      </c>
      <c r="J3685">
        <v>1476931696</v>
      </c>
      <c r="K3685" s="11">
        <f>(Table1[[#This Row],[deadline]]/86400)+25569+(-5/24)</f>
        <v>42662.908518518518</v>
      </c>
      <c r="L3685">
        <v>1474339696</v>
      </c>
      <c r="M3685" s="11">
        <f>(Table1[[#This Row],[launched_at]]/86400)+25569+(-5/24)</f>
        <v>42632.908518518518</v>
      </c>
      <c r="N3685" s="12">
        <f>Table1[[#This Row],[Date Created Conversion]]</f>
        <v>42632.908518518518</v>
      </c>
      <c r="O3685" s="13">
        <f>Table1[[#This Row],[Date Created Conversion]]</f>
        <v>42632.908518518518</v>
      </c>
      <c r="P3685" t="b">
        <v>0</v>
      </c>
      <c r="Q3685">
        <v>66</v>
      </c>
      <c r="R3685" s="6">
        <f>E3685/Q3685</f>
        <v>58.787878787878789</v>
      </c>
      <c r="S3685" t="b">
        <v>1</v>
      </c>
      <c r="T3685" t="s">
        <v>8271</v>
      </c>
      <c r="U3685" s="7" t="str">
        <f t="shared" si="172"/>
        <v>theater</v>
      </c>
      <c r="V3685" t="str">
        <f t="shared" si="173"/>
        <v>plays</v>
      </c>
    </row>
    <row r="3686" spans="1:22" ht="46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5">
        <f t="shared" si="171"/>
        <v>1.3906666666666667</v>
      </c>
      <c r="G3686" t="s">
        <v>8219</v>
      </c>
      <c r="H3686" t="s">
        <v>8224</v>
      </c>
      <c r="I3686" t="s">
        <v>8246</v>
      </c>
      <c r="J3686">
        <v>1441167586</v>
      </c>
      <c r="K3686" s="11">
        <f>(Table1[[#This Row],[deadline]]/86400)+25569+(-5/24)</f>
        <v>42248.97206018518</v>
      </c>
      <c r="L3686">
        <v>1438575586</v>
      </c>
      <c r="M3686" s="11">
        <f>(Table1[[#This Row],[launched_at]]/86400)+25569+(-5/24)</f>
        <v>42218.97206018518</v>
      </c>
      <c r="N3686" s="12">
        <f>Table1[[#This Row],[Date Created Conversion]]</f>
        <v>42218.97206018518</v>
      </c>
      <c r="O3686" s="13">
        <f>Table1[[#This Row],[Date Created Conversion]]</f>
        <v>42218.97206018518</v>
      </c>
      <c r="P3686" t="b">
        <v>0</v>
      </c>
      <c r="Q3686">
        <v>23</v>
      </c>
      <c r="R3686" s="6">
        <f>E3686/Q3686</f>
        <v>45.347826086956523</v>
      </c>
      <c r="S3686" t="b">
        <v>1</v>
      </c>
      <c r="T3686" t="s">
        <v>8271</v>
      </c>
      <c r="U3686" s="7" t="str">
        <f t="shared" si="172"/>
        <v>theater</v>
      </c>
      <c r="V3686" t="str">
        <f t="shared" si="173"/>
        <v>plays</v>
      </c>
    </row>
    <row r="3687" spans="1:22" ht="46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5">
        <f t="shared" si="171"/>
        <v>1.0569999999999999</v>
      </c>
      <c r="G3687" t="s">
        <v>8219</v>
      </c>
      <c r="H3687" t="s">
        <v>8224</v>
      </c>
      <c r="I3687" t="s">
        <v>8246</v>
      </c>
      <c r="J3687">
        <v>1400533200</v>
      </c>
      <c r="K3687" s="11">
        <f>(Table1[[#This Row],[deadline]]/86400)+25569+(-5/24)</f>
        <v>41778.666666666664</v>
      </c>
      <c r="L3687">
        <v>1398348859</v>
      </c>
      <c r="M3687" s="11">
        <f>(Table1[[#This Row],[launched_at]]/86400)+25569+(-5/24)</f>
        <v>41753.384942129625</v>
      </c>
      <c r="N3687" s="12">
        <f>Table1[[#This Row],[Date Created Conversion]]</f>
        <v>41753.384942129625</v>
      </c>
      <c r="O3687" s="13">
        <f>Table1[[#This Row],[Date Created Conversion]]</f>
        <v>41753.384942129625</v>
      </c>
      <c r="P3687" t="b">
        <v>0</v>
      </c>
      <c r="Q3687">
        <v>126</v>
      </c>
      <c r="R3687" s="6">
        <f>E3687/Q3687</f>
        <v>41.944444444444443</v>
      </c>
      <c r="S3687" t="b">
        <v>1</v>
      </c>
      <c r="T3687" t="s">
        <v>8271</v>
      </c>
      <c r="U3687" s="7" t="str">
        <f t="shared" si="172"/>
        <v>theater</v>
      </c>
      <c r="V3687" t="str">
        <f t="shared" si="173"/>
        <v>plays</v>
      </c>
    </row>
    <row r="3688" spans="1:22" ht="46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5">
        <f t="shared" si="171"/>
        <v>1.0142857142857142</v>
      </c>
      <c r="G3688" t="s">
        <v>8219</v>
      </c>
      <c r="H3688" t="s">
        <v>8224</v>
      </c>
      <c r="I3688" t="s">
        <v>8246</v>
      </c>
      <c r="J3688">
        <v>1440820740</v>
      </c>
      <c r="K3688" s="11">
        <f>(Table1[[#This Row],[deadline]]/86400)+25569+(-5/24)</f>
        <v>42244.957638888889</v>
      </c>
      <c r="L3688">
        <v>1439567660</v>
      </c>
      <c r="M3688" s="11">
        <f>(Table1[[#This Row],[launched_at]]/86400)+25569+(-5/24)</f>
        <v>42230.454398148147</v>
      </c>
      <c r="N3688" s="12">
        <f>Table1[[#This Row],[Date Created Conversion]]</f>
        <v>42230.454398148147</v>
      </c>
      <c r="O3688" s="13">
        <f>Table1[[#This Row],[Date Created Conversion]]</f>
        <v>42230.454398148147</v>
      </c>
      <c r="P3688" t="b">
        <v>0</v>
      </c>
      <c r="Q3688">
        <v>6</v>
      </c>
      <c r="R3688" s="6">
        <f>E3688/Q3688</f>
        <v>59.166666666666664</v>
      </c>
      <c r="S3688" t="b">
        <v>1</v>
      </c>
      <c r="T3688" t="s">
        <v>8271</v>
      </c>
      <c r="U3688" s="7" t="str">
        <f t="shared" si="172"/>
        <v>theater</v>
      </c>
      <c r="V3688" t="str">
        <f t="shared" si="173"/>
        <v>plays</v>
      </c>
    </row>
    <row r="3689" spans="1:22" ht="46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5">
        <f t="shared" si="171"/>
        <v>1.0024500000000001</v>
      </c>
      <c r="G3689" t="s">
        <v>8219</v>
      </c>
      <c r="H3689" t="s">
        <v>8224</v>
      </c>
      <c r="I3689" t="s">
        <v>8246</v>
      </c>
      <c r="J3689">
        <v>1403846055</v>
      </c>
      <c r="K3689" s="11">
        <f>(Table1[[#This Row],[deadline]]/86400)+25569+(-5/24)</f>
        <v>41817.009895833333</v>
      </c>
      <c r="L3689">
        <v>1401254055</v>
      </c>
      <c r="M3689" s="11">
        <f>(Table1[[#This Row],[launched_at]]/86400)+25569+(-5/24)</f>
        <v>41787.009895833333</v>
      </c>
      <c r="N3689" s="12">
        <f>Table1[[#This Row],[Date Created Conversion]]</f>
        <v>41787.009895833333</v>
      </c>
      <c r="O3689" s="13">
        <f>Table1[[#This Row],[Date Created Conversion]]</f>
        <v>41787.009895833333</v>
      </c>
      <c r="P3689" t="b">
        <v>0</v>
      </c>
      <c r="Q3689">
        <v>25</v>
      </c>
      <c r="R3689" s="6">
        <f>E3689/Q3689</f>
        <v>200.49</v>
      </c>
      <c r="S3689" t="b">
        <v>1</v>
      </c>
      <c r="T3689" t="s">
        <v>8271</v>
      </c>
      <c r="U3689" s="7" t="str">
        <f t="shared" si="172"/>
        <v>theater</v>
      </c>
      <c r="V3689" t="str">
        <f t="shared" si="173"/>
        <v>plays</v>
      </c>
    </row>
    <row r="3690" spans="1:22" ht="46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5">
        <f t="shared" si="171"/>
        <v>1.0916666666666666</v>
      </c>
      <c r="G3690" t="s">
        <v>8219</v>
      </c>
      <c r="H3690" t="s">
        <v>8225</v>
      </c>
      <c r="I3690" t="s">
        <v>8247</v>
      </c>
      <c r="J3690">
        <v>1407524004</v>
      </c>
      <c r="K3690" s="11">
        <f>(Table1[[#This Row],[deadline]]/86400)+25569+(-5/24)</f>
        <v>41859.578749999993</v>
      </c>
      <c r="L3690">
        <v>1404932004</v>
      </c>
      <c r="M3690" s="11">
        <f>(Table1[[#This Row],[launched_at]]/86400)+25569+(-5/24)</f>
        <v>41829.578749999993</v>
      </c>
      <c r="N3690" s="12">
        <f>Table1[[#This Row],[Date Created Conversion]]</f>
        <v>41829.578749999993</v>
      </c>
      <c r="O3690" s="13">
        <f>Table1[[#This Row],[Date Created Conversion]]</f>
        <v>41829.578749999993</v>
      </c>
      <c r="P3690" t="b">
        <v>0</v>
      </c>
      <c r="Q3690">
        <v>39</v>
      </c>
      <c r="R3690" s="6">
        <f>E3690/Q3690</f>
        <v>83.974358974358978</v>
      </c>
      <c r="S3690" t="b">
        <v>1</v>
      </c>
      <c r="T3690" t="s">
        <v>8271</v>
      </c>
      <c r="U3690" s="7" t="str">
        <f t="shared" si="172"/>
        <v>theater</v>
      </c>
      <c r="V3690" t="str">
        <f t="shared" si="173"/>
        <v>plays</v>
      </c>
    </row>
    <row r="3691" spans="1:22" ht="46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5">
        <f t="shared" si="171"/>
        <v>1.1833333333333333</v>
      </c>
      <c r="G3691" t="s">
        <v>8219</v>
      </c>
      <c r="H3691" t="s">
        <v>8224</v>
      </c>
      <c r="I3691" t="s">
        <v>8246</v>
      </c>
      <c r="J3691">
        <v>1434925500</v>
      </c>
      <c r="K3691" s="11">
        <f>(Table1[[#This Row],[deadline]]/86400)+25569+(-5/24)</f>
        <v>42176.725694444445</v>
      </c>
      <c r="L3691">
        <v>1432410639</v>
      </c>
      <c r="M3691" s="11">
        <f>(Table1[[#This Row],[launched_at]]/86400)+25569+(-5/24)</f>
        <v>42147.61850694444</v>
      </c>
      <c r="N3691" s="12">
        <f>Table1[[#This Row],[Date Created Conversion]]</f>
        <v>42147.61850694444</v>
      </c>
      <c r="O3691" s="13">
        <f>Table1[[#This Row],[Date Created Conversion]]</f>
        <v>42147.61850694444</v>
      </c>
      <c r="P3691" t="b">
        <v>0</v>
      </c>
      <c r="Q3691">
        <v>62</v>
      </c>
      <c r="R3691" s="6">
        <f>E3691/Q3691</f>
        <v>57.258064516129032</v>
      </c>
      <c r="S3691" t="b">
        <v>1</v>
      </c>
      <c r="T3691" t="s">
        <v>8271</v>
      </c>
      <c r="U3691" s="7" t="str">
        <f t="shared" si="172"/>
        <v>theater</v>
      </c>
      <c r="V3691" t="str">
        <f t="shared" si="173"/>
        <v>plays</v>
      </c>
    </row>
    <row r="3692" spans="1:22" ht="46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5">
        <f t="shared" si="171"/>
        <v>1.2</v>
      </c>
      <c r="G3692" t="s">
        <v>8219</v>
      </c>
      <c r="H3692" t="s">
        <v>8224</v>
      </c>
      <c r="I3692" t="s">
        <v>8246</v>
      </c>
      <c r="J3692">
        <v>1417101683</v>
      </c>
      <c r="K3692" s="11">
        <f>(Table1[[#This Row],[deadline]]/86400)+25569+(-5/24)</f>
        <v>41970.431516203702</v>
      </c>
      <c r="L3692">
        <v>1414506083</v>
      </c>
      <c r="M3692" s="11">
        <f>(Table1[[#This Row],[launched_at]]/86400)+25569+(-5/24)</f>
        <v>41940.38984953703</v>
      </c>
      <c r="N3692" s="12">
        <f>Table1[[#This Row],[Date Created Conversion]]</f>
        <v>41940.38984953703</v>
      </c>
      <c r="O3692" s="13">
        <f>Table1[[#This Row],[Date Created Conversion]]</f>
        <v>41940.38984953703</v>
      </c>
      <c r="P3692" t="b">
        <v>0</v>
      </c>
      <c r="Q3692">
        <v>31</v>
      </c>
      <c r="R3692" s="6">
        <f>E3692/Q3692</f>
        <v>58.064516129032256</v>
      </c>
      <c r="S3692" t="b">
        <v>1</v>
      </c>
      <c r="T3692" t="s">
        <v>8271</v>
      </c>
      <c r="U3692" s="7" t="str">
        <f t="shared" si="172"/>
        <v>theater</v>
      </c>
      <c r="V3692" t="str">
        <f t="shared" si="173"/>
        <v>plays</v>
      </c>
    </row>
    <row r="3693" spans="1:22" ht="3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5">
        <f t="shared" si="171"/>
        <v>1.2796000000000001</v>
      </c>
      <c r="G3693" t="s">
        <v>8219</v>
      </c>
      <c r="H3693" t="s">
        <v>8224</v>
      </c>
      <c r="I3693" t="s">
        <v>8246</v>
      </c>
      <c r="J3693">
        <v>1425272340</v>
      </c>
      <c r="K3693" s="11">
        <f>(Table1[[#This Row],[deadline]]/86400)+25569+(-5/24)</f>
        <v>42064.999305555553</v>
      </c>
      <c r="L3693">
        <v>1421426929</v>
      </c>
      <c r="M3693" s="11">
        <f>(Table1[[#This Row],[launched_at]]/86400)+25569+(-5/24)</f>
        <v>42020.492233796293</v>
      </c>
      <c r="N3693" s="12">
        <f>Table1[[#This Row],[Date Created Conversion]]</f>
        <v>42020.492233796293</v>
      </c>
      <c r="O3693" s="13">
        <f>Table1[[#This Row],[Date Created Conversion]]</f>
        <v>42020.492233796293</v>
      </c>
      <c r="P3693" t="b">
        <v>0</v>
      </c>
      <c r="Q3693">
        <v>274</v>
      </c>
      <c r="R3693" s="6">
        <f>E3693/Q3693</f>
        <v>186.80291970802921</v>
      </c>
      <c r="S3693" t="b">
        <v>1</v>
      </c>
      <c r="T3693" t="s">
        <v>8271</v>
      </c>
      <c r="U3693" s="7" t="str">
        <f t="shared" si="172"/>
        <v>theater</v>
      </c>
      <c r="V3693" t="str">
        <f t="shared" si="173"/>
        <v>plays</v>
      </c>
    </row>
    <row r="3694" spans="1:22" ht="3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5">
        <f t="shared" si="171"/>
        <v>1.26</v>
      </c>
      <c r="G3694" t="s">
        <v>8219</v>
      </c>
      <c r="H3694" t="s">
        <v>8224</v>
      </c>
      <c r="I3694" t="s">
        <v>8246</v>
      </c>
      <c r="J3694">
        <v>1411084800</v>
      </c>
      <c r="K3694" s="11">
        <f>(Table1[[#This Row],[deadline]]/86400)+25569+(-5/24)</f>
        <v>41900.791666666664</v>
      </c>
      <c r="L3694">
        <v>1410304179</v>
      </c>
      <c r="M3694" s="11">
        <f>(Table1[[#This Row],[launched_at]]/86400)+25569+(-5/24)</f>
        <v>41891.756701388884</v>
      </c>
      <c r="N3694" s="12">
        <f>Table1[[#This Row],[Date Created Conversion]]</f>
        <v>41891.756701388884</v>
      </c>
      <c r="O3694" s="13">
        <f>Table1[[#This Row],[Date Created Conversion]]</f>
        <v>41891.756701388884</v>
      </c>
      <c r="P3694" t="b">
        <v>0</v>
      </c>
      <c r="Q3694">
        <v>17</v>
      </c>
      <c r="R3694" s="6">
        <f>E3694/Q3694</f>
        <v>74.117647058823536</v>
      </c>
      <c r="S3694" t="b">
        <v>1</v>
      </c>
      <c r="T3694" t="s">
        <v>8271</v>
      </c>
      <c r="U3694" s="7" t="str">
        <f t="shared" si="172"/>
        <v>theater</v>
      </c>
      <c r="V3694" t="str">
        <f t="shared" si="173"/>
        <v>plays</v>
      </c>
    </row>
    <row r="3695" spans="1:22" ht="46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5">
        <f t="shared" si="171"/>
        <v>1.2912912912912913</v>
      </c>
      <c r="G3695" t="s">
        <v>8219</v>
      </c>
      <c r="H3695" t="s">
        <v>8225</v>
      </c>
      <c r="I3695" t="s">
        <v>8247</v>
      </c>
      <c r="J3695">
        <v>1448922600</v>
      </c>
      <c r="K3695" s="11">
        <f>(Table1[[#This Row],[deadline]]/86400)+25569+(-5/24)</f>
        <v>42338.729166666664</v>
      </c>
      <c r="L3695">
        <v>1446352529</v>
      </c>
      <c r="M3695" s="11">
        <f>(Table1[[#This Row],[launched_at]]/86400)+25569+(-5/24)</f>
        <v>42308.98297453703</v>
      </c>
      <c r="N3695" s="12">
        <f>Table1[[#This Row],[Date Created Conversion]]</f>
        <v>42308.98297453703</v>
      </c>
      <c r="O3695" s="13">
        <f>Table1[[#This Row],[Date Created Conversion]]</f>
        <v>42308.98297453703</v>
      </c>
      <c r="P3695" t="b">
        <v>0</v>
      </c>
      <c r="Q3695">
        <v>14</v>
      </c>
      <c r="R3695" s="6">
        <f>E3695/Q3695</f>
        <v>30.714285714285715</v>
      </c>
      <c r="S3695" t="b">
        <v>1</v>
      </c>
      <c r="T3695" t="s">
        <v>8271</v>
      </c>
      <c r="U3695" s="7" t="str">
        <f t="shared" si="172"/>
        <v>theater</v>
      </c>
      <c r="V3695" t="str">
        <f t="shared" si="173"/>
        <v>plays</v>
      </c>
    </row>
    <row r="3696" spans="1:22" ht="46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5">
        <f t="shared" si="171"/>
        <v>1.0742857142857143</v>
      </c>
      <c r="G3696" t="s">
        <v>8219</v>
      </c>
      <c r="H3696" t="s">
        <v>8224</v>
      </c>
      <c r="I3696" t="s">
        <v>8246</v>
      </c>
      <c r="J3696">
        <v>1465178400</v>
      </c>
      <c r="K3696" s="11">
        <f>(Table1[[#This Row],[deadline]]/86400)+25569+(-5/24)</f>
        <v>42526.874999999993</v>
      </c>
      <c r="L3696">
        <v>1461985967</v>
      </c>
      <c r="M3696" s="11">
        <f>(Table1[[#This Row],[launched_at]]/86400)+25569+(-5/24)</f>
        <v>42489.925543981481</v>
      </c>
      <c r="N3696" s="12">
        <f>Table1[[#This Row],[Date Created Conversion]]</f>
        <v>42489.925543981481</v>
      </c>
      <c r="O3696" s="13">
        <f>Table1[[#This Row],[Date Created Conversion]]</f>
        <v>42489.925543981481</v>
      </c>
      <c r="P3696" t="b">
        <v>0</v>
      </c>
      <c r="Q3696">
        <v>60</v>
      </c>
      <c r="R3696" s="6">
        <f>E3696/Q3696</f>
        <v>62.666666666666664</v>
      </c>
      <c r="S3696" t="b">
        <v>1</v>
      </c>
      <c r="T3696" t="s">
        <v>8271</v>
      </c>
      <c r="U3696" s="7" t="str">
        <f t="shared" si="172"/>
        <v>theater</v>
      </c>
      <c r="V3696" t="str">
        <f t="shared" si="173"/>
        <v>plays</v>
      </c>
    </row>
    <row r="3697" spans="1:22" ht="46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5">
        <f t="shared" si="171"/>
        <v>1.00125</v>
      </c>
      <c r="G3697" t="s">
        <v>8219</v>
      </c>
      <c r="H3697" t="s">
        <v>8224</v>
      </c>
      <c r="I3697" t="s">
        <v>8246</v>
      </c>
      <c r="J3697">
        <v>1421009610</v>
      </c>
      <c r="K3697" s="11">
        <f>(Table1[[#This Row],[deadline]]/86400)+25569+(-5/24)</f>
        <v>42015.662152777775</v>
      </c>
      <c r="L3697">
        <v>1419281610</v>
      </c>
      <c r="M3697" s="11">
        <f>(Table1[[#This Row],[launched_at]]/86400)+25569+(-5/24)</f>
        <v>41995.662152777775</v>
      </c>
      <c r="N3697" s="12">
        <f>Table1[[#This Row],[Date Created Conversion]]</f>
        <v>41995.662152777775</v>
      </c>
      <c r="O3697" s="13">
        <f>Table1[[#This Row],[Date Created Conversion]]</f>
        <v>41995.662152777775</v>
      </c>
      <c r="P3697" t="b">
        <v>0</v>
      </c>
      <c r="Q3697">
        <v>33</v>
      </c>
      <c r="R3697" s="6">
        <f>E3697/Q3697</f>
        <v>121.36363636363636</v>
      </c>
      <c r="S3697" t="b">
        <v>1</v>
      </c>
      <c r="T3697" t="s">
        <v>8271</v>
      </c>
      <c r="U3697" s="7" t="str">
        <f t="shared" si="172"/>
        <v>theater</v>
      </c>
      <c r="V3697" t="str">
        <f t="shared" si="173"/>
        <v>plays</v>
      </c>
    </row>
    <row r="3698" spans="1:22" ht="46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5">
        <f t="shared" si="171"/>
        <v>1.55</v>
      </c>
      <c r="G3698" t="s">
        <v>8219</v>
      </c>
      <c r="H3698" t="s">
        <v>8225</v>
      </c>
      <c r="I3698" t="s">
        <v>8247</v>
      </c>
      <c r="J3698">
        <v>1423838916</v>
      </c>
      <c r="K3698" s="11">
        <f>(Table1[[#This Row],[deadline]]/86400)+25569+(-5/24)</f>
        <v>42048.408749999995</v>
      </c>
      <c r="L3698">
        <v>1418654916</v>
      </c>
      <c r="M3698" s="11">
        <f>(Table1[[#This Row],[launched_at]]/86400)+25569+(-5/24)</f>
        <v>41988.408749999995</v>
      </c>
      <c r="N3698" s="12">
        <f>Table1[[#This Row],[Date Created Conversion]]</f>
        <v>41988.408749999995</v>
      </c>
      <c r="O3698" s="13">
        <f>Table1[[#This Row],[Date Created Conversion]]</f>
        <v>41988.408749999995</v>
      </c>
      <c r="P3698" t="b">
        <v>0</v>
      </c>
      <c r="Q3698">
        <v>78</v>
      </c>
      <c r="R3698" s="6">
        <f>E3698/Q3698</f>
        <v>39.743589743589745</v>
      </c>
      <c r="S3698" t="b">
        <v>1</v>
      </c>
      <c r="T3698" t="s">
        <v>8271</v>
      </c>
      <c r="U3698" s="7" t="str">
        <f t="shared" si="172"/>
        <v>theater</v>
      </c>
      <c r="V3698" t="str">
        <f t="shared" si="173"/>
        <v>plays</v>
      </c>
    </row>
    <row r="3699" spans="1:22" ht="46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5">
        <f t="shared" si="171"/>
        <v>1.08</v>
      </c>
      <c r="G3699" t="s">
        <v>8219</v>
      </c>
      <c r="H3699" t="s">
        <v>8225</v>
      </c>
      <c r="I3699" t="s">
        <v>8247</v>
      </c>
      <c r="J3699">
        <v>1462878648</v>
      </c>
      <c r="K3699" s="11">
        <f>(Table1[[#This Row],[deadline]]/86400)+25569+(-5/24)</f>
        <v>42500.2575</v>
      </c>
      <c r="L3699">
        <v>1461064248</v>
      </c>
      <c r="M3699" s="11">
        <f>(Table1[[#This Row],[launched_at]]/86400)+25569+(-5/24)</f>
        <v>42479.2575</v>
      </c>
      <c r="N3699" s="12">
        <f>Table1[[#This Row],[Date Created Conversion]]</f>
        <v>42479.2575</v>
      </c>
      <c r="O3699" s="13">
        <f>Table1[[#This Row],[Date Created Conversion]]</f>
        <v>42479.2575</v>
      </c>
      <c r="P3699" t="b">
        <v>0</v>
      </c>
      <c r="Q3699">
        <v>30</v>
      </c>
      <c r="R3699" s="6">
        <f>E3699/Q3699</f>
        <v>72</v>
      </c>
      <c r="S3699" t="b">
        <v>1</v>
      </c>
      <c r="T3699" t="s">
        <v>8271</v>
      </c>
      <c r="U3699" s="7" t="str">
        <f t="shared" si="172"/>
        <v>theater</v>
      </c>
      <c r="V3699" t="str">
        <f t="shared" si="173"/>
        <v>plays</v>
      </c>
    </row>
    <row r="3700" spans="1:22" ht="3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5">
        <f t="shared" si="171"/>
        <v>1.1052</v>
      </c>
      <c r="G3700" t="s">
        <v>8219</v>
      </c>
      <c r="H3700" t="s">
        <v>8224</v>
      </c>
      <c r="I3700" t="s">
        <v>8246</v>
      </c>
      <c r="J3700">
        <v>1456946487</v>
      </c>
      <c r="K3700" s="11">
        <f>(Table1[[#This Row],[deadline]]/86400)+25569+(-5/24)</f>
        <v>42431.598229166666</v>
      </c>
      <c r="L3700">
        <v>1454354487</v>
      </c>
      <c r="M3700" s="11">
        <f>(Table1[[#This Row],[launched_at]]/86400)+25569+(-5/24)</f>
        <v>42401.598229166666</v>
      </c>
      <c r="N3700" s="12">
        <f>Table1[[#This Row],[Date Created Conversion]]</f>
        <v>42401.598229166666</v>
      </c>
      <c r="O3700" s="13">
        <f>Table1[[#This Row],[Date Created Conversion]]</f>
        <v>42401.598229166666</v>
      </c>
      <c r="P3700" t="b">
        <v>0</v>
      </c>
      <c r="Q3700">
        <v>136</v>
      </c>
      <c r="R3700" s="6">
        <f>E3700/Q3700</f>
        <v>40.632352941176471</v>
      </c>
      <c r="S3700" t="b">
        <v>1</v>
      </c>
      <c r="T3700" t="s">
        <v>8271</v>
      </c>
      <c r="U3700" s="7" t="str">
        <f t="shared" si="172"/>
        <v>theater</v>
      </c>
      <c r="V3700" t="str">
        <f t="shared" si="173"/>
        <v>plays</v>
      </c>
    </row>
    <row r="3701" spans="1:22" ht="46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5">
        <f t="shared" si="171"/>
        <v>1.008</v>
      </c>
      <c r="G3701" t="s">
        <v>8219</v>
      </c>
      <c r="H3701" t="s">
        <v>8224</v>
      </c>
      <c r="I3701" t="s">
        <v>8246</v>
      </c>
      <c r="J3701">
        <v>1413383216</v>
      </c>
      <c r="K3701" s="11">
        <f>(Table1[[#This Row],[deadline]]/86400)+25569+(-5/24)</f>
        <v>41927.393703703703</v>
      </c>
      <c r="L3701">
        <v>1410791216</v>
      </c>
      <c r="M3701" s="11">
        <f>(Table1[[#This Row],[launched_at]]/86400)+25569+(-5/24)</f>
        <v>41897.393703703703</v>
      </c>
      <c r="N3701" s="12">
        <f>Table1[[#This Row],[Date Created Conversion]]</f>
        <v>41897.393703703703</v>
      </c>
      <c r="O3701" s="13">
        <f>Table1[[#This Row],[Date Created Conversion]]</f>
        <v>41897.393703703703</v>
      </c>
      <c r="P3701" t="b">
        <v>0</v>
      </c>
      <c r="Q3701">
        <v>40</v>
      </c>
      <c r="R3701" s="6">
        <f>E3701/Q3701</f>
        <v>63</v>
      </c>
      <c r="S3701" t="b">
        <v>1</v>
      </c>
      <c r="T3701" t="s">
        <v>8271</v>
      </c>
      <c r="U3701" s="7" t="str">
        <f t="shared" si="172"/>
        <v>theater</v>
      </c>
      <c r="V3701" t="str">
        <f t="shared" si="173"/>
        <v>plays</v>
      </c>
    </row>
    <row r="3702" spans="1:22" ht="3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5">
        <f t="shared" si="171"/>
        <v>1.212</v>
      </c>
      <c r="G3702" t="s">
        <v>8219</v>
      </c>
      <c r="H3702" t="s">
        <v>8224</v>
      </c>
      <c r="I3702" t="s">
        <v>8246</v>
      </c>
      <c r="J3702">
        <v>1412092800</v>
      </c>
      <c r="K3702" s="11">
        <f>(Table1[[#This Row],[deadline]]/86400)+25569+(-5/24)</f>
        <v>41912.458333333328</v>
      </c>
      <c r="L3702">
        <v>1409493800</v>
      </c>
      <c r="M3702" s="11">
        <f>(Table1[[#This Row],[launched_at]]/86400)+25569+(-5/24)</f>
        <v>41882.37731481481</v>
      </c>
      <c r="N3702" s="12">
        <f>Table1[[#This Row],[Date Created Conversion]]</f>
        <v>41882.37731481481</v>
      </c>
      <c r="O3702" s="13">
        <f>Table1[[#This Row],[Date Created Conversion]]</f>
        <v>41882.37731481481</v>
      </c>
      <c r="P3702" t="b">
        <v>0</v>
      </c>
      <c r="Q3702">
        <v>18</v>
      </c>
      <c r="R3702" s="6">
        <f>E3702/Q3702</f>
        <v>33.666666666666664</v>
      </c>
      <c r="S3702" t="b">
        <v>1</v>
      </c>
      <c r="T3702" t="s">
        <v>8271</v>
      </c>
      <c r="U3702" s="7" t="str">
        <f t="shared" si="172"/>
        <v>theater</v>
      </c>
      <c r="V3702" t="str">
        <f t="shared" si="173"/>
        <v>plays</v>
      </c>
    </row>
    <row r="3703" spans="1:22" ht="46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5">
        <f t="shared" si="171"/>
        <v>1.0033333333333334</v>
      </c>
      <c r="G3703" t="s">
        <v>8219</v>
      </c>
      <c r="H3703" t="s">
        <v>8225</v>
      </c>
      <c r="I3703" t="s">
        <v>8247</v>
      </c>
      <c r="J3703">
        <v>1433422793</v>
      </c>
      <c r="K3703" s="11">
        <f>(Table1[[#This Row],[deadline]]/86400)+25569+(-5/24)</f>
        <v>42159.333252314813</v>
      </c>
      <c r="L3703">
        <v>1430830793</v>
      </c>
      <c r="M3703" s="11">
        <f>(Table1[[#This Row],[launched_at]]/86400)+25569+(-5/24)</f>
        <v>42129.333252314813</v>
      </c>
      <c r="N3703" s="12">
        <f>Table1[[#This Row],[Date Created Conversion]]</f>
        <v>42129.333252314813</v>
      </c>
      <c r="O3703" s="13">
        <f>Table1[[#This Row],[Date Created Conversion]]</f>
        <v>42129.333252314813</v>
      </c>
      <c r="P3703" t="b">
        <v>0</v>
      </c>
      <c r="Q3703">
        <v>39</v>
      </c>
      <c r="R3703" s="6">
        <f>E3703/Q3703</f>
        <v>38.589743589743591</v>
      </c>
      <c r="S3703" t="b">
        <v>1</v>
      </c>
      <c r="T3703" t="s">
        <v>8271</v>
      </c>
      <c r="U3703" s="7" t="str">
        <f t="shared" si="172"/>
        <v>theater</v>
      </c>
      <c r="V3703" t="str">
        <f t="shared" si="173"/>
        <v>plays</v>
      </c>
    </row>
    <row r="3704" spans="1:22" ht="46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5">
        <f t="shared" si="171"/>
        <v>1.0916666666666666</v>
      </c>
      <c r="G3704" t="s">
        <v>8219</v>
      </c>
      <c r="H3704" t="s">
        <v>8225</v>
      </c>
      <c r="I3704" t="s">
        <v>8247</v>
      </c>
      <c r="J3704">
        <v>1468191540</v>
      </c>
      <c r="K3704" s="11">
        <f>(Table1[[#This Row],[deadline]]/86400)+25569+(-5/24)</f>
        <v>42561.749305555553</v>
      </c>
      <c r="L3704">
        <v>1464958484</v>
      </c>
      <c r="M3704" s="11">
        <f>(Table1[[#This Row],[launched_at]]/86400)+25569+(-5/24)</f>
        <v>42524.329675925925</v>
      </c>
      <c r="N3704" s="12">
        <f>Table1[[#This Row],[Date Created Conversion]]</f>
        <v>42524.329675925925</v>
      </c>
      <c r="O3704" s="13">
        <f>Table1[[#This Row],[Date Created Conversion]]</f>
        <v>42524.329675925925</v>
      </c>
      <c r="P3704" t="b">
        <v>0</v>
      </c>
      <c r="Q3704">
        <v>21</v>
      </c>
      <c r="R3704" s="6">
        <f>E3704/Q3704</f>
        <v>155.95238095238096</v>
      </c>
      <c r="S3704" t="b">
        <v>1</v>
      </c>
      <c r="T3704" t="s">
        <v>8271</v>
      </c>
      <c r="U3704" s="7" t="str">
        <f t="shared" si="172"/>
        <v>theater</v>
      </c>
      <c r="V3704" t="str">
        <f t="shared" si="173"/>
        <v>plays</v>
      </c>
    </row>
    <row r="3705" spans="1:22" ht="46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5">
        <f t="shared" si="171"/>
        <v>1.2342857142857142</v>
      </c>
      <c r="G3705" t="s">
        <v>8219</v>
      </c>
      <c r="H3705" t="s">
        <v>8224</v>
      </c>
      <c r="I3705" t="s">
        <v>8246</v>
      </c>
      <c r="J3705">
        <v>1471071540</v>
      </c>
      <c r="K3705" s="11">
        <f>(Table1[[#This Row],[deadline]]/86400)+25569+(-5/24)</f>
        <v>42595.082638888889</v>
      </c>
      <c r="L3705">
        <v>1467720388</v>
      </c>
      <c r="M3705" s="11">
        <f>(Table1[[#This Row],[launched_at]]/86400)+25569+(-5/24)</f>
        <v>42556.296157407407</v>
      </c>
      <c r="N3705" s="12">
        <f>Table1[[#This Row],[Date Created Conversion]]</f>
        <v>42556.296157407407</v>
      </c>
      <c r="O3705" s="13">
        <f>Table1[[#This Row],[Date Created Conversion]]</f>
        <v>42556.296157407407</v>
      </c>
      <c r="P3705" t="b">
        <v>0</v>
      </c>
      <c r="Q3705">
        <v>30</v>
      </c>
      <c r="R3705" s="6">
        <f>E3705/Q3705</f>
        <v>43.2</v>
      </c>
      <c r="S3705" t="b">
        <v>1</v>
      </c>
      <c r="T3705" t="s">
        <v>8271</v>
      </c>
      <c r="U3705" s="7" t="str">
        <f t="shared" si="172"/>
        <v>theater</v>
      </c>
      <c r="V3705" t="str">
        <f t="shared" si="173"/>
        <v>plays</v>
      </c>
    </row>
    <row r="3706" spans="1:22" ht="46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5">
        <f t="shared" si="171"/>
        <v>1.3633666666666666</v>
      </c>
      <c r="G3706" t="s">
        <v>8219</v>
      </c>
      <c r="H3706" t="s">
        <v>8225</v>
      </c>
      <c r="I3706" t="s">
        <v>8247</v>
      </c>
      <c r="J3706">
        <v>1464712394</v>
      </c>
      <c r="K3706" s="11">
        <f>(Table1[[#This Row],[deadline]]/86400)+25569+(-5/24)</f>
        <v>42521.481412037036</v>
      </c>
      <c r="L3706">
        <v>1459528394</v>
      </c>
      <c r="M3706" s="11">
        <f>(Table1[[#This Row],[launched_at]]/86400)+25569+(-5/24)</f>
        <v>42461.481412037036</v>
      </c>
      <c r="N3706" s="12">
        <f>Table1[[#This Row],[Date Created Conversion]]</f>
        <v>42461.481412037036</v>
      </c>
      <c r="O3706" s="13">
        <f>Table1[[#This Row],[Date Created Conversion]]</f>
        <v>42461.481412037036</v>
      </c>
      <c r="P3706" t="b">
        <v>0</v>
      </c>
      <c r="Q3706">
        <v>27</v>
      </c>
      <c r="R3706" s="6">
        <f>E3706/Q3706</f>
        <v>15.148518518518518</v>
      </c>
      <c r="S3706" t="b">
        <v>1</v>
      </c>
      <c r="T3706" t="s">
        <v>8271</v>
      </c>
      <c r="U3706" s="7" t="str">
        <f t="shared" si="172"/>
        <v>theater</v>
      </c>
      <c r="V3706" t="str">
        <f t="shared" si="173"/>
        <v>plays</v>
      </c>
    </row>
    <row r="3707" spans="1:22" ht="46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5">
        <f t="shared" si="171"/>
        <v>1.0346657233816767</v>
      </c>
      <c r="G3707" t="s">
        <v>8219</v>
      </c>
      <c r="H3707" t="s">
        <v>8224</v>
      </c>
      <c r="I3707" t="s">
        <v>8246</v>
      </c>
      <c r="J3707">
        <v>1403546400</v>
      </c>
      <c r="K3707" s="11">
        <f>(Table1[[#This Row],[deadline]]/86400)+25569+(-5/24)</f>
        <v>41813.541666666664</v>
      </c>
      <c r="L3707">
        <v>1401714114</v>
      </c>
      <c r="M3707" s="11">
        <f>(Table1[[#This Row],[launched_at]]/86400)+25569+(-5/24)</f>
        <v>41792.334652777776</v>
      </c>
      <c r="N3707" s="12">
        <f>Table1[[#This Row],[Date Created Conversion]]</f>
        <v>41792.334652777776</v>
      </c>
      <c r="O3707" s="13">
        <f>Table1[[#This Row],[Date Created Conversion]]</f>
        <v>41792.334652777776</v>
      </c>
      <c r="P3707" t="b">
        <v>0</v>
      </c>
      <c r="Q3707">
        <v>35</v>
      </c>
      <c r="R3707" s="6">
        <f>E3707/Q3707</f>
        <v>83.571428571428569</v>
      </c>
      <c r="S3707" t="b">
        <v>1</v>
      </c>
      <c r="T3707" t="s">
        <v>8271</v>
      </c>
      <c r="U3707" s="7" t="str">
        <f t="shared" si="172"/>
        <v>theater</v>
      </c>
      <c r="V3707" t="str">
        <f t="shared" si="173"/>
        <v>plays</v>
      </c>
    </row>
    <row r="3708" spans="1:22" ht="46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5">
        <f t="shared" si="171"/>
        <v>1.2133333333333334</v>
      </c>
      <c r="G3708" t="s">
        <v>8219</v>
      </c>
      <c r="H3708" t="s">
        <v>8224</v>
      </c>
      <c r="I3708" t="s">
        <v>8246</v>
      </c>
      <c r="J3708">
        <v>1410558949</v>
      </c>
      <c r="K3708" s="11">
        <f>(Table1[[#This Row],[deadline]]/86400)+25569+(-5/24)</f>
        <v>41894.705428240741</v>
      </c>
      <c r="L3708">
        <v>1409262949</v>
      </c>
      <c r="M3708" s="11">
        <f>(Table1[[#This Row],[launched_at]]/86400)+25569+(-5/24)</f>
        <v>41879.705428240741</v>
      </c>
      <c r="N3708" s="12">
        <f>Table1[[#This Row],[Date Created Conversion]]</f>
        <v>41879.705428240741</v>
      </c>
      <c r="O3708" s="13">
        <f>Table1[[#This Row],[Date Created Conversion]]</f>
        <v>41879.705428240741</v>
      </c>
      <c r="P3708" t="b">
        <v>0</v>
      </c>
      <c r="Q3708">
        <v>13</v>
      </c>
      <c r="R3708" s="6">
        <f>E3708/Q3708</f>
        <v>140</v>
      </c>
      <c r="S3708" t="b">
        <v>1</v>
      </c>
      <c r="T3708" t="s">
        <v>8271</v>
      </c>
      <c r="U3708" s="7" t="str">
        <f t="shared" si="172"/>
        <v>theater</v>
      </c>
      <c r="V3708" t="str">
        <f t="shared" si="173"/>
        <v>plays</v>
      </c>
    </row>
    <row r="3709" spans="1:22" ht="3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5">
        <f t="shared" si="171"/>
        <v>1.86</v>
      </c>
      <c r="G3709" t="s">
        <v>8219</v>
      </c>
      <c r="H3709" t="s">
        <v>8224</v>
      </c>
      <c r="I3709" t="s">
        <v>8246</v>
      </c>
      <c r="J3709">
        <v>1469165160</v>
      </c>
      <c r="K3709" s="11">
        <f>(Table1[[#This Row],[deadline]]/86400)+25569+(-5/24)</f>
        <v>42573.018055555549</v>
      </c>
      <c r="L3709">
        <v>1467335378</v>
      </c>
      <c r="M3709" s="11">
        <f>(Table1[[#This Row],[launched_at]]/86400)+25569+(-5/24)</f>
        <v>42551.840023148143</v>
      </c>
      <c r="N3709" s="12">
        <f>Table1[[#This Row],[Date Created Conversion]]</f>
        <v>42551.840023148143</v>
      </c>
      <c r="O3709" s="13">
        <f>Table1[[#This Row],[Date Created Conversion]]</f>
        <v>42551.840023148143</v>
      </c>
      <c r="P3709" t="b">
        <v>0</v>
      </c>
      <c r="Q3709">
        <v>23</v>
      </c>
      <c r="R3709" s="6">
        <f>E3709/Q3709</f>
        <v>80.869565217391298</v>
      </c>
      <c r="S3709" t="b">
        <v>1</v>
      </c>
      <c r="T3709" t="s">
        <v>8271</v>
      </c>
      <c r="U3709" s="7" t="str">
        <f t="shared" si="172"/>
        <v>theater</v>
      </c>
      <c r="V3709" t="str">
        <f t="shared" si="173"/>
        <v>plays</v>
      </c>
    </row>
    <row r="3710" spans="1:22" ht="46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5">
        <f t="shared" si="171"/>
        <v>3</v>
      </c>
      <c r="G3710" t="s">
        <v>8219</v>
      </c>
      <c r="H3710" t="s">
        <v>8224</v>
      </c>
      <c r="I3710" t="s">
        <v>8246</v>
      </c>
      <c r="J3710">
        <v>1404444286</v>
      </c>
      <c r="K3710" s="11">
        <f>(Table1[[#This Row],[deadline]]/86400)+25569+(-5/24)</f>
        <v>41823.933865740742</v>
      </c>
      <c r="L3710">
        <v>1403234686</v>
      </c>
      <c r="M3710" s="11">
        <f>(Table1[[#This Row],[launched_at]]/86400)+25569+(-5/24)</f>
        <v>41809.933865740742</v>
      </c>
      <c r="N3710" s="12">
        <f>Table1[[#This Row],[Date Created Conversion]]</f>
        <v>41809.933865740742</v>
      </c>
      <c r="O3710" s="13">
        <f>Table1[[#This Row],[Date Created Conversion]]</f>
        <v>41809.933865740742</v>
      </c>
      <c r="P3710" t="b">
        <v>0</v>
      </c>
      <c r="Q3710">
        <v>39</v>
      </c>
      <c r="R3710" s="6">
        <f>E3710/Q3710</f>
        <v>53.846153846153847</v>
      </c>
      <c r="S3710" t="b">
        <v>1</v>
      </c>
      <c r="T3710" t="s">
        <v>8271</v>
      </c>
      <c r="U3710" s="7" t="str">
        <f t="shared" si="172"/>
        <v>theater</v>
      </c>
      <c r="V3710" t="str">
        <f t="shared" si="173"/>
        <v>plays</v>
      </c>
    </row>
    <row r="3711" spans="1:22" ht="46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5">
        <f t="shared" si="171"/>
        <v>1.0825</v>
      </c>
      <c r="G3711" t="s">
        <v>8219</v>
      </c>
      <c r="H3711" t="s">
        <v>8225</v>
      </c>
      <c r="I3711" t="s">
        <v>8247</v>
      </c>
      <c r="J3711">
        <v>1403715546</v>
      </c>
      <c r="K3711" s="11">
        <f>(Table1[[#This Row],[deadline]]/86400)+25569+(-5/24)</f>
        <v>41815.499374999999</v>
      </c>
      <c r="L3711">
        <v>1401123546</v>
      </c>
      <c r="M3711" s="11">
        <f>(Table1[[#This Row],[launched_at]]/86400)+25569+(-5/24)</f>
        <v>41785.499374999999</v>
      </c>
      <c r="N3711" s="12">
        <f>Table1[[#This Row],[Date Created Conversion]]</f>
        <v>41785.499374999999</v>
      </c>
      <c r="O3711" s="13">
        <f>Table1[[#This Row],[Date Created Conversion]]</f>
        <v>41785.499374999999</v>
      </c>
      <c r="P3711" t="b">
        <v>0</v>
      </c>
      <c r="Q3711">
        <v>35</v>
      </c>
      <c r="R3711" s="6">
        <f>E3711/Q3711</f>
        <v>30.928571428571427</v>
      </c>
      <c r="S3711" t="b">
        <v>1</v>
      </c>
      <c r="T3711" t="s">
        <v>8271</v>
      </c>
      <c r="U3711" s="7" t="str">
        <f t="shared" si="172"/>
        <v>theater</v>
      </c>
      <c r="V3711" t="str">
        <f t="shared" si="173"/>
        <v>plays</v>
      </c>
    </row>
    <row r="3712" spans="1:22" ht="3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5">
        <f t="shared" si="171"/>
        <v>1.4115384615384616</v>
      </c>
      <c r="G3712" t="s">
        <v>8219</v>
      </c>
      <c r="H3712" t="s">
        <v>8224</v>
      </c>
      <c r="I3712" t="s">
        <v>8246</v>
      </c>
      <c r="J3712">
        <v>1428068988</v>
      </c>
      <c r="K3712" s="11">
        <f>(Table1[[#This Row],[deadline]]/86400)+25569+(-5/24)</f>
        <v>42097.367916666662</v>
      </c>
      <c r="L3712">
        <v>1425908988</v>
      </c>
      <c r="M3712" s="11">
        <f>(Table1[[#This Row],[launched_at]]/86400)+25569+(-5/24)</f>
        <v>42072.367916666662</v>
      </c>
      <c r="N3712" s="12">
        <f>Table1[[#This Row],[Date Created Conversion]]</f>
        <v>42072.367916666662</v>
      </c>
      <c r="O3712" s="13">
        <f>Table1[[#This Row],[Date Created Conversion]]</f>
        <v>42072.367916666662</v>
      </c>
      <c r="P3712" t="b">
        <v>0</v>
      </c>
      <c r="Q3712">
        <v>27</v>
      </c>
      <c r="R3712" s="6">
        <f>E3712/Q3712</f>
        <v>67.962962962962962</v>
      </c>
      <c r="S3712" t="b">
        <v>1</v>
      </c>
      <c r="T3712" t="s">
        <v>8271</v>
      </c>
      <c r="U3712" s="7" t="str">
        <f t="shared" si="172"/>
        <v>theater</v>
      </c>
      <c r="V3712" t="str">
        <f t="shared" si="173"/>
        <v>plays</v>
      </c>
    </row>
    <row r="3713" spans="1:22" ht="3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5">
        <f t="shared" si="171"/>
        <v>1.1399999999999999</v>
      </c>
      <c r="G3713" t="s">
        <v>8219</v>
      </c>
      <c r="H3713" t="s">
        <v>8224</v>
      </c>
      <c r="I3713" t="s">
        <v>8246</v>
      </c>
      <c r="J3713">
        <v>1402848000</v>
      </c>
      <c r="K3713" s="11">
        <f>(Table1[[#This Row],[deadline]]/86400)+25569+(-5/24)</f>
        <v>41805.458333333328</v>
      </c>
      <c r="L3713">
        <v>1400606573</v>
      </c>
      <c r="M3713" s="11">
        <f>(Table1[[#This Row],[launched_at]]/86400)+25569+(-5/24)</f>
        <v>41779.5158912037</v>
      </c>
      <c r="N3713" s="12">
        <f>Table1[[#This Row],[Date Created Conversion]]</f>
        <v>41779.5158912037</v>
      </c>
      <c r="O3713" s="13">
        <f>Table1[[#This Row],[Date Created Conversion]]</f>
        <v>41779.5158912037</v>
      </c>
      <c r="P3713" t="b">
        <v>0</v>
      </c>
      <c r="Q3713">
        <v>21</v>
      </c>
      <c r="R3713" s="6">
        <f>E3713/Q3713</f>
        <v>27.142857142857142</v>
      </c>
      <c r="S3713" t="b">
        <v>1</v>
      </c>
      <c r="T3713" t="s">
        <v>8271</v>
      </c>
      <c r="U3713" s="7" t="str">
        <f t="shared" si="172"/>
        <v>theater</v>
      </c>
      <c r="V3713" t="str">
        <f t="shared" si="173"/>
        <v>plays</v>
      </c>
    </row>
    <row r="3714" spans="1:22" ht="46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5">
        <f t="shared" si="171"/>
        <v>1.5373333333333334</v>
      </c>
      <c r="G3714" t="s">
        <v>8219</v>
      </c>
      <c r="H3714" t="s">
        <v>8224</v>
      </c>
      <c r="I3714" t="s">
        <v>8246</v>
      </c>
      <c r="J3714">
        <v>1433055540</v>
      </c>
      <c r="K3714" s="11">
        <f>(Table1[[#This Row],[deadline]]/86400)+25569+(-5/24)</f>
        <v>42155.082638888889</v>
      </c>
      <c r="L3714">
        <v>1431230867</v>
      </c>
      <c r="M3714" s="11">
        <f>(Table1[[#This Row],[launched_at]]/86400)+25569+(-5/24)</f>
        <v>42133.963738425919</v>
      </c>
      <c r="N3714" s="12">
        <f>Table1[[#This Row],[Date Created Conversion]]</f>
        <v>42133.963738425919</v>
      </c>
      <c r="O3714" s="13">
        <f>Table1[[#This Row],[Date Created Conversion]]</f>
        <v>42133.963738425919</v>
      </c>
      <c r="P3714" t="b">
        <v>0</v>
      </c>
      <c r="Q3714">
        <v>104</v>
      </c>
      <c r="R3714" s="6">
        <f>E3714/Q3714</f>
        <v>110.86538461538461</v>
      </c>
      <c r="S3714" t="b">
        <v>1</v>
      </c>
      <c r="T3714" t="s">
        <v>8271</v>
      </c>
      <c r="U3714" s="7" t="str">
        <f t="shared" si="172"/>
        <v>theater</v>
      </c>
      <c r="V3714" t="str">
        <f t="shared" si="173"/>
        <v>plays</v>
      </c>
    </row>
    <row r="3715" spans="1:22" ht="46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5">
        <f t="shared" ref="F3715:F3778" si="174">E3715/D3715</f>
        <v>1.0149999999999999</v>
      </c>
      <c r="G3715" t="s">
        <v>8219</v>
      </c>
      <c r="H3715" t="s">
        <v>8224</v>
      </c>
      <c r="I3715" t="s">
        <v>8246</v>
      </c>
      <c r="J3715">
        <v>1465062166</v>
      </c>
      <c r="K3715" s="11">
        <f>(Table1[[#This Row],[deadline]]/86400)+25569+(-5/24)</f>
        <v>42525.529699074068</v>
      </c>
      <c r="L3715">
        <v>1463334166</v>
      </c>
      <c r="M3715" s="11">
        <f>(Table1[[#This Row],[launched_at]]/86400)+25569+(-5/24)</f>
        <v>42505.529699074068</v>
      </c>
      <c r="N3715" s="12">
        <f>Table1[[#This Row],[Date Created Conversion]]</f>
        <v>42505.529699074068</v>
      </c>
      <c r="O3715" s="13">
        <f>Table1[[#This Row],[Date Created Conversion]]</f>
        <v>42505.529699074068</v>
      </c>
      <c r="P3715" t="b">
        <v>0</v>
      </c>
      <c r="Q3715">
        <v>19</v>
      </c>
      <c r="R3715" s="6">
        <f>E3715/Q3715</f>
        <v>106.84210526315789</v>
      </c>
      <c r="S3715" t="b">
        <v>1</v>
      </c>
      <c r="T3715" t="s">
        <v>8271</v>
      </c>
      <c r="U3715" s="7" t="str">
        <f t="shared" ref="U3715:U3778" si="175">LEFT(T3715, SEARCH("/",T3715,1)-1)</f>
        <v>theater</v>
      </c>
      <c r="V3715" t="str">
        <f t="shared" ref="V3715:V3778" si="176">RIGHT(T3715, LEN(T3715)-SEARCH("/",T3715,1))</f>
        <v>plays</v>
      </c>
    </row>
    <row r="3716" spans="1:22" ht="46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5">
        <f t="shared" si="174"/>
        <v>1.0235000000000001</v>
      </c>
      <c r="G3716" t="s">
        <v>8219</v>
      </c>
      <c r="H3716" t="s">
        <v>8224</v>
      </c>
      <c r="I3716" t="s">
        <v>8246</v>
      </c>
      <c r="J3716">
        <v>1432612740</v>
      </c>
      <c r="K3716" s="11">
        <f>(Table1[[#This Row],[deadline]]/86400)+25569+(-5/24)</f>
        <v>42149.957638888889</v>
      </c>
      <c r="L3716">
        <v>1429881667</v>
      </c>
      <c r="M3716" s="11">
        <f>(Table1[[#This Row],[launched_at]]/86400)+25569+(-5/24)</f>
        <v>42118.347997685181</v>
      </c>
      <c r="N3716" s="12">
        <f>Table1[[#This Row],[Date Created Conversion]]</f>
        <v>42118.347997685181</v>
      </c>
      <c r="O3716" s="13">
        <f>Table1[[#This Row],[Date Created Conversion]]</f>
        <v>42118.347997685181</v>
      </c>
      <c r="P3716" t="b">
        <v>0</v>
      </c>
      <c r="Q3716">
        <v>97</v>
      </c>
      <c r="R3716" s="6">
        <f>E3716/Q3716</f>
        <v>105.51546391752578</v>
      </c>
      <c r="S3716" t="b">
        <v>1</v>
      </c>
      <c r="T3716" t="s">
        <v>8271</v>
      </c>
      <c r="U3716" s="7" t="str">
        <f t="shared" si="175"/>
        <v>theater</v>
      </c>
      <c r="V3716" t="str">
        <f t="shared" si="176"/>
        <v>plays</v>
      </c>
    </row>
    <row r="3717" spans="1:22" ht="46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5">
        <f t="shared" si="174"/>
        <v>1.0257142857142858</v>
      </c>
      <c r="G3717" t="s">
        <v>8219</v>
      </c>
      <c r="H3717" t="s">
        <v>8225</v>
      </c>
      <c r="I3717" t="s">
        <v>8247</v>
      </c>
      <c r="J3717">
        <v>1427806320</v>
      </c>
      <c r="K3717" s="11">
        <f>(Table1[[#This Row],[deadline]]/86400)+25569+(-5/24)</f>
        <v>42094.327777777777</v>
      </c>
      <c r="L3717">
        <v>1422834819</v>
      </c>
      <c r="M3717" s="11">
        <f>(Table1[[#This Row],[launched_at]]/86400)+25569+(-5/24)</f>
        <v>42036.787256944437</v>
      </c>
      <c r="N3717" s="12">
        <f>Table1[[#This Row],[Date Created Conversion]]</f>
        <v>42036.787256944437</v>
      </c>
      <c r="O3717" s="13">
        <f>Table1[[#This Row],[Date Created Conversion]]</f>
        <v>42036.787256944437</v>
      </c>
      <c r="P3717" t="b">
        <v>0</v>
      </c>
      <c r="Q3717">
        <v>27</v>
      </c>
      <c r="R3717" s="6">
        <f>E3717/Q3717</f>
        <v>132.96296296296296</v>
      </c>
      <c r="S3717" t="b">
        <v>1</v>
      </c>
      <c r="T3717" t="s">
        <v>8271</v>
      </c>
      <c r="U3717" s="7" t="str">
        <f t="shared" si="175"/>
        <v>theater</v>
      </c>
      <c r="V3717" t="str">
        <f t="shared" si="176"/>
        <v>plays</v>
      </c>
    </row>
    <row r="3718" spans="1:22" ht="46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5">
        <f t="shared" si="174"/>
        <v>1.5575000000000001</v>
      </c>
      <c r="G3718" t="s">
        <v>8219</v>
      </c>
      <c r="H3718" t="s">
        <v>8224</v>
      </c>
      <c r="I3718" t="s">
        <v>8246</v>
      </c>
      <c r="J3718">
        <v>1453411109</v>
      </c>
      <c r="K3718" s="11">
        <f>(Table1[[#This Row],[deadline]]/86400)+25569+(-5/24)</f>
        <v>42390.679502314808</v>
      </c>
      <c r="L3718">
        <v>1450819109</v>
      </c>
      <c r="M3718" s="11">
        <f>(Table1[[#This Row],[launched_at]]/86400)+25569+(-5/24)</f>
        <v>42360.679502314808</v>
      </c>
      <c r="N3718" s="12">
        <f>Table1[[#This Row],[Date Created Conversion]]</f>
        <v>42360.679502314808</v>
      </c>
      <c r="O3718" s="13">
        <f>Table1[[#This Row],[Date Created Conversion]]</f>
        <v>42360.679502314808</v>
      </c>
      <c r="P3718" t="b">
        <v>0</v>
      </c>
      <c r="Q3718">
        <v>24</v>
      </c>
      <c r="R3718" s="6">
        <f>E3718/Q3718</f>
        <v>51.916666666666664</v>
      </c>
      <c r="S3718" t="b">
        <v>1</v>
      </c>
      <c r="T3718" t="s">
        <v>8271</v>
      </c>
      <c r="U3718" s="7" t="str">
        <f t="shared" si="175"/>
        <v>theater</v>
      </c>
      <c r="V3718" t="str">
        <f t="shared" si="176"/>
        <v>plays</v>
      </c>
    </row>
    <row r="3719" spans="1:22" ht="46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5">
        <f t="shared" si="174"/>
        <v>1.0075000000000001</v>
      </c>
      <c r="G3719" t="s">
        <v>8219</v>
      </c>
      <c r="H3719" t="s">
        <v>8225</v>
      </c>
      <c r="I3719" t="s">
        <v>8247</v>
      </c>
      <c r="J3719">
        <v>1431204449</v>
      </c>
      <c r="K3719" s="11">
        <f>(Table1[[#This Row],[deadline]]/86400)+25569+(-5/24)</f>
        <v>42133.657974537033</v>
      </c>
      <c r="L3719">
        <v>1428526049</v>
      </c>
      <c r="M3719" s="11">
        <f>(Table1[[#This Row],[launched_at]]/86400)+25569+(-5/24)</f>
        <v>42102.657974537033</v>
      </c>
      <c r="N3719" s="12">
        <f>Table1[[#This Row],[Date Created Conversion]]</f>
        <v>42102.657974537033</v>
      </c>
      <c r="O3719" s="13">
        <f>Table1[[#This Row],[Date Created Conversion]]</f>
        <v>42102.657974537033</v>
      </c>
      <c r="P3719" t="b">
        <v>0</v>
      </c>
      <c r="Q3719">
        <v>13</v>
      </c>
      <c r="R3719" s="6">
        <f>E3719/Q3719</f>
        <v>310</v>
      </c>
      <c r="S3719" t="b">
        <v>1</v>
      </c>
      <c r="T3719" t="s">
        <v>8271</v>
      </c>
      <c r="U3719" s="7" t="str">
        <f t="shared" si="175"/>
        <v>theater</v>
      </c>
      <c r="V3719" t="str">
        <f t="shared" si="176"/>
        <v>plays</v>
      </c>
    </row>
    <row r="3720" spans="1:22" ht="46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5">
        <f t="shared" si="174"/>
        <v>2.3940000000000001</v>
      </c>
      <c r="G3720" t="s">
        <v>8219</v>
      </c>
      <c r="H3720" t="s">
        <v>8225</v>
      </c>
      <c r="I3720" t="s">
        <v>8247</v>
      </c>
      <c r="J3720">
        <v>1425057075</v>
      </c>
      <c r="K3720" s="11">
        <f>(Table1[[#This Row],[deadline]]/86400)+25569+(-5/24)</f>
        <v>42062.507812499993</v>
      </c>
      <c r="L3720">
        <v>1422465075</v>
      </c>
      <c r="M3720" s="11">
        <f>(Table1[[#This Row],[launched_at]]/86400)+25569+(-5/24)</f>
        <v>42032.507812499993</v>
      </c>
      <c r="N3720" s="12">
        <f>Table1[[#This Row],[Date Created Conversion]]</f>
        <v>42032.507812499993</v>
      </c>
      <c r="O3720" s="13">
        <f>Table1[[#This Row],[Date Created Conversion]]</f>
        <v>42032.507812499993</v>
      </c>
      <c r="P3720" t="b">
        <v>0</v>
      </c>
      <c r="Q3720">
        <v>46</v>
      </c>
      <c r="R3720" s="6">
        <f>E3720/Q3720</f>
        <v>26.021739130434781</v>
      </c>
      <c r="S3720" t="b">
        <v>1</v>
      </c>
      <c r="T3720" t="s">
        <v>8271</v>
      </c>
      <c r="U3720" s="7" t="str">
        <f t="shared" si="175"/>
        <v>theater</v>
      </c>
      <c r="V3720" t="str">
        <f t="shared" si="176"/>
        <v>plays</v>
      </c>
    </row>
    <row r="3721" spans="1:22" ht="3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5">
        <f t="shared" si="174"/>
        <v>2.1</v>
      </c>
      <c r="G3721" t="s">
        <v>8219</v>
      </c>
      <c r="H3721" t="s">
        <v>8225</v>
      </c>
      <c r="I3721" t="s">
        <v>8247</v>
      </c>
      <c r="J3721">
        <v>1434994266</v>
      </c>
      <c r="K3721" s="11">
        <f>(Table1[[#This Row],[deadline]]/86400)+25569+(-5/24)</f>
        <v>42177.521597222221</v>
      </c>
      <c r="L3721">
        <v>1432402266</v>
      </c>
      <c r="M3721" s="11">
        <f>(Table1[[#This Row],[launched_at]]/86400)+25569+(-5/24)</f>
        <v>42147.521597222221</v>
      </c>
      <c r="N3721" s="12">
        <f>Table1[[#This Row],[Date Created Conversion]]</f>
        <v>42147.521597222221</v>
      </c>
      <c r="O3721" s="13">
        <f>Table1[[#This Row],[Date Created Conversion]]</f>
        <v>42147.521597222221</v>
      </c>
      <c r="P3721" t="b">
        <v>0</v>
      </c>
      <c r="Q3721">
        <v>4</v>
      </c>
      <c r="R3721" s="6">
        <f>E3721/Q3721</f>
        <v>105</v>
      </c>
      <c r="S3721" t="b">
        <v>1</v>
      </c>
      <c r="T3721" t="s">
        <v>8271</v>
      </c>
      <c r="U3721" s="7" t="str">
        <f t="shared" si="175"/>
        <v>theater</v>
      </c>
      <c r="V3721" t="str">
        <f t="shared" si="176"/>
        <v>plays</v>
      </c>
    </row>
    <row r="3722" spans="1:22" ht="3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5">
        <f t="shared" si="174"/>
        <v>1.0451515151515152</v>
      </c>
      <c r="G3722" t="s">
        <v>8219</v>
      </c>
      <c r="H3722" t="s">
        <v>8224</v>
      </c>
      <c r="I3722" t="s">
        <v>8246</v>
      </c>
      <c r="J3722">
        <v>1435881006</v>
      </c>
      <c r="K3722" s="11">
        <f>(Table1[[#This Row],[deadline]]/86400)+25569+(-5/24)</f>
        <v>42187.784791666665</v>
      </c>
      <c r="L3722">
        <v>1433980206</v>
      </c>
      <c r="M3722" s="11">
        <f>(Table1[[#This Row],[launched_at]]/86400)+25569+(-5/24)</f>
        <v>42165.784791666665</v>
      </c>
      <c r="N3722" s="12">
        <f>Table1[[#This Row],[Date Created Conversion]]</f>
        <v>42165.784791666665</v>
      </c>
      <c r="O3722" s="13">
        <f>Table1[[#This Row],[Date Created Conversion]]</f>
        <v>42165.784791666665</v>
      </c>
      <c r="P3722" t="b">
        <v>0</v>
      </c>
      <c r="Q3722">
        <v>40</v>
      </c>
      <c r="R3722" s="6">
        <f>E3722/Q3722</f>
        <v>86.224999999999994</v>
      </c>
      <c r="S3722" t="b">
        <v>1</v>
      </c>
      <c r="T3722" t="s">
        <v>8271</v>
      </c>
      <c r="U3722" s="7" t="str">
        <f t="shared" si="175"/>
        <v>theater</v>
      </c>
      <c r="V3722" t="str">
        <f t="shared" si="176"/>
        <v>plays</v>
      </c>
    </row>
    <row r="3723" spans="1:22" ht="46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5">
        <f t="shared" si="174"/>
        <v>1.008</v>
      </c>
      <c r="G3723" t="s">
        <v>8219</v>
      </c>
      <c r="H3723" t="s">
        <v>8224</v>
      </c>
      <c r="I3723" t="s">
        <v>8246</v>
      </c>
      <c r="J3723">
        <v>1415230084</v>
      </c>
      <c r="K3723" s="11">
        <f>(Table1[[#This Row],[deadline]]/86400)+25569+(-5/24)</f>
        <v>41948.769490740735</v>
      </c>
      <c r="L3723">
        <v>1413412084</v>
      </c>
      <c r="M3723" s="11">
        <f>(Table1[[#This Row],[launched_at]]/86400)+25569+(-5/24)</f>
        <v>41927.727824074071</v>
      </c>
      <c r="N3723" s="12">
        <f>Table1[[#This Row],[Date Created Conversion]]</f>
        <v>41927.727824074071</v>
      </c>
      <c r="O3723" s="13">
        <f>Table1[[#This Row],[Date Created Conversion]]</f>
        <v>41927.727824074071</v>
      </c>
      <c r="P3723" t="b">
        <v>0</v>
      </c>
      <c r="Q3723">
        <v>44</v>
      </c>
      <c r="R3723" s="6">
        <f>E3723/Q3723</f>
        <v>114.54545454545455</v>
      </c>
      <c r="S3723" t="b">
        <v>1</v>
      </c>
      <c r="T3723" t="s">
        <v>8271</v>
      </c>
      <c r="U3723" s="7" t="str">
        <f t="shared" si="175"/>
        <v>theater</v>
      </c>
      <c r="V3723" t="str">
        <f t="shared" si="176"/>
        <v>plays</v>
      </c>
    </row>
    <row r="3724" spans="1:22" ht="6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5">
        <f t="shared" si="174"/>
        <v>1.1120000000000001</v>
      </c>
      <c r="G3724" t="s">
        <v>8219</v>
      </c>
      <c r="H3724" t="s">
        <v>8229</v>
      </c>
      <c r="I3724" t="s">
        <v>8251</v>
      </c>
      <c r="J3724">
        <v>1455231540</v>
      </c>
      <c r="K3724" s="11">
        <f>(Table1[[#This Row],[deadline]]/86400)+25569+(-5/24)</f>
        <v>42411.749305555553</v>
      </c>
      <c r="L3724">
        <v>1452614847</v>
      </c>
      <c r="M3724" s="11">
        <f>(Table1[[#This Row],[launched_at]]/86400)+25569+(-5/24)</f>
        <v>42381.463506944441</v>
      </c>
      <c r="N3724" s="12">
        <f>Table1[[#This Row],[Date Created Conversion]]</f>
        <v>42381.463506944441</v>
      </c>
      <c r="O3724" s="13">
        <f>Table1[[#This Row],[Date Created Conversion]]</f>
        <v>42381.463506944441</v>
      </c>
      <c r="P3724" t="b">
        <v>0</v>
      </c>
      <c r="Q3724">
        <v>35</v>
      </c>
      <c r="R3724" s="6">
        <f>E3724/Q3724</f>
        <v>47.657142857142858</v>
      </c>
      <c r="S3724" t="b">
        <v>1</v>
      </c>
      <c r="T3724" t="s">
        <v>8271</v>
      </c>
      <c r="U3724" s="7" t="str">
        <f t="shared" si="175"/>
        <v>theater</v>
      </c>
      <c r="V3724" t="str">
        <f t="shared" si="176"/>
        <v>plays</v>
      </c>
    </row>
    <row r="3725" spans="1:22" ht="3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5">
        <f t="shared" si="174"/>
        <v>1.0204444444444445</v>
      </c>
      <c r="G3725" t="s">
        <v>8219</v>
      </c>
      <c r="H3725" t="s">
        <v>8225</v>
      </c>
      <c r="I3725" t="s">
        <v>8247</v>
      </c>
      <c r="J3725">
        <v>1417374262</v>
      </c>
      <c r="K3725" s="11">
        <f>(Table1[[#This Row],[deadline]]/86400)+25569+(-5/24)</f>
        <v>41973.586365740739</v>
      </c>
      <c r="L3725">
        <v>1414778662</v>
      </c>
      <c r="M3725" s="11">
        <f>(Table1[[#This Row],[launched_at]]/86400)+25569+(-5/24)</f>
        <v>41943.544699074067</v>
      </c>
      <c r="N3725" s="12">
        <f>Table1[[#This Row],[Date Created Conversion]]</f>
        <v>41943.544699074067</v>
      </c>
      <c r="O3725" s="13">
        <f>Table1[[#This Row],[Date Created Conversion]]</f>
        <v>41943.544699074067</v>
      </c>
      <c r="P3725" t="b">
        <v>0</v>
      </c>
      <c r="Q3725">
        <v>63</v>
      </c>
      <c r="R3725" s="6">
        <f>E3725/Q3725</f>
        <v>72.888888888888886</v>
      </c>
      <c r="S3725" t="b">
        <v>1</v>
      </c>
      <c r="T3725" t="s">
        <v>8271</v>
      </c>
      <c r="U3725" s="7" t="str">
        <f t="shared" si="175"/>
        <v>theater</v>
      </c>
      <c r="V3725" t="str">
        <f t="shared" si="176"/>
        <v>plays</v>
      </c>
    </row>
    <row r="3726" spans="1:22" ht="46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5">
        <f t="shared" si="174"/>
        <v>1.0254767441860466</v>
      </c>
      <c r="G3726" t="s">
        <v>8219</v>
      </c>
      <c r="H3726" t="s">
        <v>8225</v>
      </c>
      <c r="I3726" t="s">
        <v>8247</v>
      </c>
      <c r="J3726">
        <v>1462402800</v>
      </c>
      <c r="K3726" s="11">
        <f>(Table1[[#This Row],[deadline]]/86400)+25569+(-5/24)</f>
        <v>42494.749999999993</v>
      </c>
      <c r="L3726">
        <v>1459856860</v>
      </c>
      <c r="M3726" s="11">
        <f>(Table1[[#This Row],[launched_at]]/86400)+25569+(-5/24)</f>
        <v>42465.283101851848</v>
      </c>
      <c r="N3726" s="12">
        <f>Table1[[#This Row],[Date Created Conversion]]</f>
        <v>42465.283101851848</v>
      </c>
      <c r="O3726" s="13">
        <f>Table1[[#This Row],[Date Created Conversion]]</f>
        <v>42465.283101851848</v>
      </c>
      <c r="P3726" t="b">
        <v>0</v>
      </c>
      <c r="Q3726">
        <v>89</v>
      </c>
      <c r="R3726" s="6">
        <f>E3726/Q3726</f>
        <v>49.545505617977533</v>
      </c>
      <c r="S3726" t="b">
        <v>1</v>
      </c>
      <c r="T3726" t="s">
        <v>8271</v>
      </c>
      <c r="U3726" s="7" t="str">
        <f t="shared" si="175"/>
        <v>theater</v>
      </c>
      <c r="V3726" t="str">
        <f t="shared" si="176"/>
        <v>plays</v>
      </c>
    </row>
    <row r="3727" spans="1:22" ht="46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5">
        <f t="shared" si="174"/>
        <v>1.27</v>
      </c>
      <c r="G3727" t="s">
        <v>8219</v>
      </c>
      <c r="H3727" t="s">
        <v>8225</v>
      </c>
      <c r="I3727" t="s">
        <v>8247</v>
      </c>
      <c r="J3727">
        <v>1455831000</v>
      </c>
      <c r="K3727" s="11">
        <f>(Table1[[#This Row],[deadline]]/86400)+25569+(-5/24)</f>
        <v>42418.687499999993</v>
      </c>
      <c r="L3727">
        <v>1454366467</v>
      </c>
      <c r="M3727" s="11">
        <f>(Table1[[#This Row],[launched_at]]/86400)+25569+(-5/24)</f>
        <v>42401.736886574072</v>
      </c>
      <c r="N3727" s="12">
        <f>Table1[[#This Row],[Date Created Conversion]]</f>
        <v>42401.736886574072</v>
      </c>
      <c r="O3727" s="13">
        <f>Table1[[#This Row],[Date Created Conversion]]</f>
        <v>42401.736886574072</v>
      </c>
      <c r="P3727" t="b">
        <v>0</v>
      </c>
      <c r="Q3727">
        <v>15</v>
      </c>
      <c r="R3727" s="6">
        <f>E3727/Q3727</f>
        <v>25.4</v>
      </c>
      <c r="S3727" t="b">
        <v>1</v>
      </c>
      <c r="T3727" t="s">
        <v>8271</v>
      </c>
      <c r="U3727" s="7" t="str">
        <f t="shared" si="175"/>
        <v>theater</v>
      </c>
      <c r="V3727" t="str">
        <f t="shared" si="176"/>
        <v>plays</v>
      </c>
    </row>
    <row r="3728" spans="1:22" ht="46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5">
        <f t="shared" si="174"/>
        <v>3.3870588235294119</v>
      </c>
      <c r="G3728" t="s">
        <v>8219</v>
      </c>
      <c r="H3728" t="s">
        <v>8224</v>
      </c>
      <c r="I3728" t="s">
        <v>8246</v>
      </c>
      <c r="J3728">
        <v>1461963600</v>
      </c>
      <c r="K3728" s="11">
        <f>(Table1[[#This Row],[deadline]]/86400)+25569+(-5/24)</f>
        <v>42489.666666666664</v>
      </c>
      <c r="L3728">
        <v>1459567371</v>
      </c>
      <c r="M3728" s="11">
        <f>(Table1[[#This Row],[launched_at]]/86400)+25569+(-5/24)</f>
        <v>42461.932534722218</v>
      </c>
      <c r="N3728" s="12">
        <f>Table1[[#This Row],[Date Created Conversion]]</f>
        <v>42461.932534722218</v>
      </c>
      <c r="O3728" s="13">
        <f>Table1[[#This Row],[Date Created Conversion]]</f>
        <v>42461.932534722218</v>
      </c>
      <c r="P3728" t="b">
        <v>0</v>
      </c>
      <c r="Q3728">
        <v>46</v>
      </c>
      <c r="R3728" s="6">
        <f>E3728/Q3728</f>
        <v>62.586956521739133</v>
      </c>
      <c r="S3728" t="b">
        <v>1</v>
      </c>
      <c r="T3728" t="s">
        <v>8271</v>
      </c>
      <c r="U3728" s="7" t="str">
        <f t="shared" si="175"/>
        <v>theater</v>
      </c>
      <c r="V3728" t="str">
        <f t="shared" si="176"/>
        <v>plays</v>
      </c>
    </row>
    <row r="3729" spans="1:22" ht="46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5">
        <f t="shared" si="174"/>
        <v>1.0075000000000001</v>
      </c>
      <c r="G3729" t="s">
        <v>8219</v>
      </c>
      <c r="H3729" t="s">
        <v>8224</v>
      </c>
      <c r="I3729" t="s">
        <v>8246</v>
      </c>
      <c r="J3729">
        <v>1476939300</v>
      </c>
      <c r="K3729" s="11">
        <f>(Table1[[#This Row],[deadline]]/86400)+25569+(-5/24)</f>
        <v>42662.996527777774</v>
      </c>
      <c r="L3729">
        <v>1474273294</v>
      </c>
      <c r="M3729" s="11">
        <f>(Table1[[#This Row],[launched_at]]/86400)+25569+(-5/24)</f>
        <v>42632.139976851853</v>
      </c>
      <c r="N3729" s="12">
        <f>Table1[[#This Row],[Date Created Conversion]]</f>
        <v>42632.139976851853</v>
      </c>
      <c r="O3729" s="13">
        <f>Table1[[#This Row],[Date Created Conversion]]</f>
        <v>42632.139976851853</v>
      </c>
      <c r="P3729" t="b">
        <v>0</v>
      </c>
      <c r="Q3729">
        <v>33</v>
      </c>
      <c r="R3729" s="6">
        <f>E3729/Q3729</f>
        <v>61.060606060606062</v>
      </c>
      <c r="S3729" t="b">
        <v>1</v>
      </c>
      <c r="T3729" t="s">
        <v>8271</v>
      </c>
      <c r="U3729" s="7" t="str">
        <f t="shared" si="175"/>
        <v>theater</v>
      </c>
      <c r="V3729" t="str">
        <f t="shared" si="176"/>
        <v>plays</v>
      </c>
    </row>
    <row r="3730" spans="1:22" ht="31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5">
        <f t="shared" si="174"/>
        <v>9.3100000000000002E-2</v>
      </c>
      <c r="G3730" t="s">
        <v>8221</v>
      </c>
      <c r="H3730" t="s">
        <v>8224</v>
      </c>
      <c r="I3730" t="s">
        <v>8246</v>
      </c>
      <c r="J3730">
        <v>1439957176</v>
      </c>
      <c r="K3730" s="11">
        <f>(Table1[[#This Row],[deadline]]/86400)+25569+(-5/24)</f>
        <v>42234.962685185186</v>
      </c>
      <c r="L3730">
        <v>1437365176</v>
      </c>
      <c r="M3730" s="11">
        <f>(Table1[[#This Row],[launched_at]]/86400)+25569+(-5/24)</f>
        <v>42204.962685185186</v>
      </c>
      <c r="N3730" s="12">
        <f>Table1[[#This Row],[Date Created Conversion]]</f>
        <v>42204.962685185186</v>
      </c>
      <c r="O3730" s="13">
        <f>Table1[[#This Row],[Date Created Conversion]]</f>
        <v>42204.962685185186</v>
      </c>
      <c r="P3730" t="b">
        <v>0</v>
      </c>
      <c r="Q3730">
        <v>31</v>
      </c>
      <c r="R3730" s="6">
        <f>E3730/Q3730</f>
        <v>60.064516129032256</v>
      </c>
      <c r="S3730" t="b">
        <v>0</v>
      </c>
      <c r="T3730" t="s">
        <v>8271</v>
      </c>
      <c r="U3730" s="7" t="str">
        <f t="shared" si="175"/>
        <v>theater</v>
      </c>
      <c r="V3730" t="str">
        <f t="shared" si="176"/>
        <v>plays</v>
      </c>
    </row>
    <row r="3731" spans="1:22" ht="46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5">
        <f t="shared" si="174"/>
        <v>7.2400000000000006E-2</v>
      </c>
      <c r="G3731" t="s">
        <v>8221</v>
      </c>
      <c r="H3731" t="s">
        <v>8224</v>
      </c>
      <c r="I3731" t="s">
        <v>8246</v>
      </c>
      <c r="J3731">
        <v>1427082912</v>
      </c>
      <c r="K3731" s="11">
        <f>(Table1[[#This Row],[deadline]]/86400)+25569+(-5/24)</f>
        <v>42085.954999999994</v>
      </c>
      <c r="L3731">
        <v>1423198512</v>
      </c>
      <c r="M3731" s="11">
        <f>(Table1[[#This Row],[launched_at]]/86400)+25569+(-5/24)</f>
        <v>42040.996666666666</v>
      </c>
      <c r="N3731" s="12">
        <f>Table1[[#This Row],[Date Created Conversion]]</f>
        <v>42040.996666666666</v>
      </c>
      <c r="O3731" s="13">
        <f>Table1[[#This Row],[Date Created Conversion]]</f>
        <v>42040.996666666666</v>
      </c>
      <c r="P3731" t="b">
        <v>0</v>
      </c>
      <c r="Q3731">
        <v>5</v>
      </c>
      <c r="R3731" s="6">
        <f>E3731/Q3731</f>
        <v>72.400000000000006</v>
      </c>
      <c r="S3731" t="b">
        <v>0</v>
      </c>
      <c r="T3731" t="s">
        <v>8271</v>
      </c>
      <c r="U3731" s="7" t="str">
        <f t="shared" si="175"/>
        <v>theater</v>
      </c>
      <c r="V3731" t="str">
        <f t="shared" si="176"/>
        <v>plays</v>
      </c>
    </row>
    <row r="3732" spans="1:22" ht="46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5">
        <f t="shared" si="174"/>
        <v>0.1</v>
      </c>
      <c r="G3732" t="s">
        <v>8221</v>
      </c>
      <c r="H3732" t="s">
        <v>8224</v>
      </c>
      <c r="I3732" t="s">
        <v>8246</v>
      </c>
      <c r="J3732">
        <v>1439828159</v>
      </c>
      <c r="K3732" s="11">
        <f>(Table1[[#This Row],[deadline]]/86400)+25569+(-5/24)</f>
        <v>42233.46943287037</v>
      </c>
      <c r="L3732">
        <v>1437236159</v>
      </c>
      <c r="M3732" s="11">
        <f>(Table1[[#This Row],[launched_at]]/86400)+25569+(-5/24)</f>
        <v>42203.46943287037</v>
      </c>
      <c r="N3732" s="12">
        <f>Table1[[#This Row],[Date Created Conversion]]</f>
        <v>42203.46943287037</v>
      </c>
      <c r="O3732" s="13">
        <f>Table1[[#This Row],[Date Created Conversion]]</f>
        <v>42203.46943287037</v>
      </c>
      <c r="P3732" t="b">
        <v>0</v>
      </c>
      <c r="Q3732">
        <v>1</v>
      </c>
      <c r="R3732" s="6">
        <f>E3732/Q3732</f>
        <v>100</v>
      </c>
      <c r="S3732" t="b">
        <v>0</v>
      </c>
      <c r="T3732" t="s">
        <v>8271</v>
      </c>
      <c r="U3732" s="7" t="str">
        <f t="shared" si="175"/>
        <v>theater</v>
      </c>
      <c r="V3732" t="str">
        <f t="shared" si="176"/>
        <v>plays</v>
      </c>
    </row>
    <row r="3733" spans="1:22" ht="46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5">
        <f t="shared" si="174"/>
        <v>0.11272727272727273</v>
      </c>
      <c r="G3733" t="s">
        <v>8221</v>
      </c>
      <c r="H3733" t="s">
        <v>8224</v>
      </c>
      <c r="I3733" t="s">
        <v>8246</v>
      </c>
      <c r="J3733">
        <v>1420860180</v>
      </c>
      <c r="K3733" s="11">
        <f>(Table1[[#This Row],[deadline]]/86400)+25569+(-5/24)</f>
        <v>42013.932638888888</v>
      </c>
      <c r="L3733">
        <v>1418234646</v>
      </c>
      <c r="M3733" s="11">
        <f>(Table1[[#This Row],[launched_at]]/86400)+25569+(-5/24)</f>
        <v>41983.544513888883</v>
      </c>
      <c r="N3733" s="12">
        <f>Table1[[#This Row],[Date Created Conversion]]</f>
        <v>41983.544513888883</v>
      </c>
      <c r="O3733" s="13">
        <f>Table1[[#This Row],[Date Created Conversion]]</f>
        <v>41983.544513888883</v>
      </c>
      <c r="P3733" t="b">
        <v>0</v>
      </c>
      <c r="Q3733">
        <v>12</v>
      </c>
      <c r="R3733" s="6">
        <f>E3733/Q3733</f>
        <v>51.666666666666664</v>
      </c>
      <c r="S3733" t="b">
        <v>0</v>
      </c>
      <c r="T3733" t="s">
        <v>8271</v>
      </c>
      <c r="U3733" s="7" t="str">
        <f t="shared" si="175"/>
        <v>theater</v>
      </c>
      <c r="V3733" t="str">
        <f t="shared" si="176"/>
        <v>plays</v>
      </c>
    </row>
    <row r="3734" spans="1:22" ht="31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5">
        <f t="shared" si="174"/>
        <v>0.15411764705882353</v>
      </c>
      <c r="G3734" t="s">
        <v>8221</v>
      </c>
      <c r="H3734" t="s">
        <v>8233</v>
      </c>
      <c r="I3734" t="s">
        <v>8249</v>
      </c>
      <c r="J3734">
        <v>1422100800</v>
      </c>
      <c r="K3734" s="11">
        <f>(Table1[[#This Row],[deadline]]/86400)+25569+(-5/24)</f>
        <v>42028.291666666664</v>
      </c>
      <c r="L3734">
        <v>1416932133</v>
      </c>
      <c r="M3734" s="11">
        <f>(Table1[[#This Row],[launched_at]]/86400)+25569+(-5/24)</f>
        <v>41968.469131944446</v>
      </c>
      <c r="N3734" s="12">
        <f>Table1[[#This Row],[Date Created Conversion]]</f>
        <v>41968.469131944446</v>
      </c>
      <c r="O3734" s="13">
        <f>Table1[[#This Row],[Date Created Conversion]]</f>
        <v>41968.469131944446</v>
      </c>
      <c r="P3734" t="b">
        <v>0</v>
      </c>
      <c r="Q3734">
        <v>4</v>
      </c>
      <c r="R3734" s="6">
        <f>E3734/Q3734</f>
        <v>32.75</v>
      </c>
      <c r="S3734" t="b">
        <v>0</v>
      </c>
      <c r="T3734" t="s">
        <v>8271</v>
      </c>
      <c r="U3734" s="7" t="str">
        <f t="shared" si="175"/>
        <v>theater</v>
      </c>
      <c r="V3734" t="str">
        <f t="shared" si="176"/>
        <v>plays</v>
      </c>
    </row>
    <row r="3735" spans="1:22" ht="31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5">
        <f t="shared" si="174"/>
        <v>0</v>
      </c>
      <c r="G3735" t="s">
        <v>8221</v>
      </c>
      <c r="H3735" t="s">
        <v>8224</v>
      </c>
      <c r="I3735" t="s">
        <v>8246</v>
      </c>
      <c r="J3735">
        <v>1429396200</v>
      </c>
      <c r="K3735" s="11">
        <f>(Table1[[#This Row],[deadline]]/86400)+25569+(-5/24)</f>
        <v>42112.729166666664</v>
      </c>
      <c r="L3735">
        <v>1428539708</v>
      </c>
      <c r="M3735" s="11">
        <f>(Table1[[#This Row],[launched_at]]/86400)+25569+(-5/24)</f>
        <v>42102.816064814811</v>
      </c>
      <c r="N3735" s="12">
        <f>Table1[[#This Row],[Date Created Conversion]]</f>
        <v>42102.816064814811</v>
      </c>
      <c r="O3735" s="13">
        <f>Table1[[#This Row],[Date Created Conversion]]</f>
        <v>42102.816064814811</v>
      </c>
      <c r="P3735" t="b">
        <v>0</v>
      </c>
      <c r="Q3735">
        <v>0</v>
      </c>
      <c r="R3735" s="6" t="e">
        <f>E3735/Q3735</f>
        <v>#DIV/0!</v>
      </c>
      <c r="S3735" t="b">
        <v>0</v>
      </c>
      <c r="T3735" t="s">
        <v>8271</v>
      </c>
      <c r="U3735" s="7" t="str">
        <f t="shared" si="175"/>
        <v>theater</v>
      </c>
      <c r="V3735" t="str">
        <f t="shared" si="176"/>
        <v>plays</v>
      </c>
    </row>
    <row r="3736" spans="1:22" ht="46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5">
        <f t="shared" si="174"/>
        <v>0.28466666666666668</v>
      </c>
      <c r="G3736" t="s">
        <v>8221</v>
      </c>
      <c r="H3736" t="s">
        <v>8224</v>
      </c>
      <c r="I3736" t="s">
        <v>8246</v>
      </c>
      <c r="J3736">
        <v>1432589896</v>
      </c>
      <c r="K3736" s="11">
        <f>(Table1[[#This Row],[deadline]]/86400)+25569+(-5/24)</f>
        <v>42149.693240740737</v>
      </c>
      <c r="L3736">
        <v>1427405896</v>
      </c>
      <c r="M3736" s="11">
        <f>(Table1[[#This Row],[launched_at]]/86400)+25569+(-5/24)</f>
        <v>42089.693240740737</v>
      </c>
      <c r="N3736" s="12">
        <f>Table1[[#This Row],[Date Created Conversion]]</f>
        <v>42089.693240740737</v>
      </c>
      <c r="O3736" s="13">
        <f>Table1[[#This Row],[Date Created Conversion]]</f>
        <v>42089.693240740737</v>
      </c>
      <c r="P3736" t="b">
        <v>0</v>
      </c>
      <c r="Q3736">
        <v>7</v>
      </c>
      <c r="R3736" s="6">
        <f>E3736/Q3736</f>
        <v>61</v>
      </c>
      <c r="S3736" t="b">
        <v>0</v>
      </c>
      <c r="T3736" t="s">
        <v>8271</v>
      </c>
      <c r="U3736" s="7" t="str">
        <f t="shared" si="175"/>
        <v>theater</v>
      </c>
      <c r="V3736" t="str">
        <f t="shared" si="176"/>
        <v>plays</v>
      </c>
    </row>
    <row r="3737" spans="1:22" ht="31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5">
        <f t="shared" si="174"/>
        <v>0.13333333333333333</v>
      </c>
      <c r="G3737" t="s">
        <v>8221</v>
      </c>
      <c r="H3737" t="s">
        <v>8225</v>
      </c>
      <c r="I3737" t="s">
        <v>8247</v>
      </c>
      <c r="J3737">
        <v>1432831089</v>
      </c>
      <c r="K3737" s="11">
        <f>(Table1[[#This Row],[deadline]]/86400)+25569+(-5/24)</f>
        <v>42152.484826388885</v>
      </c>
      <c r="L3737">
        <v>1430239089</v>
      </c>
      <c r="M3737" s="11">
        <f>(Table1[[#This Row],[launched_at]]/86400)+25569+(-5/24)</f>
        <v>42122.484826388885</v>
      </c>
      <c r="N3737" s="12">
        <f>Table1[[#This Row],[Date Created Conversion]]</f>
        <v>42122.484826388885</v>
      </c>
      <c r="O3737" s="13">
        <f>Table1[[#This Row],[Date Created Conversion]]</f>
        <v>42122.484826388885</v>
      </c>
      <c r="P3737" t="b">
        <v>0</v>
      </c>
      <c r="Q3737">
        <v>2</v>
      </c>
      <c r="R3737" s="6">
        <f>E3737/Q3737</f>
        <v>10</v>
      </c>
      <c r="S3737" t="b">
        <v>0</v>
      </c>
      <c r="T3737" t="s">
        <v>8271</v>
      </c>
      <c r="U3737" s="7" t="str">
        <f t="shared" si="175"/>
        <v>theater</v>
      </c>
      <c r="V3737" t="str">
        <f t="shared" si="176"/>
        <v>plays</v>
      </c>
    </row>
    <row r="3738" spans="1:22" ht="46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5">
        <f t="shared" si="174"/>
        <v>6.6666666666666671E-3</v>
      </c>
      <c r="G3738" t="s">
        <v>8221</v>
      </c>
      <c r="H3738" t="s">
        <v>8225</v>
      </c>
      <c r="I3738" t="s">
        <v>8247</v>
      </c>
      <c r="J3738">
        <v>1427133600</v>
      </c>
      <c r="K3738" s="11">
        <f>(Table1[[#This Row],[deadline]]/86400)+25569+(-5/24)</f>
        <v>42086.541666666664</v>
      </c>
      <c r="L3738">
        <v>1423847093</v>
      </c>
      <c r="M3738" s="11">
        <f>(Table1[[#This Row],[launched_at]]/86400)+25569+(-5/24)</f>
        <v>42048.503391203696</v>
      </c>
      <c r="N3738" s="12">
        <f>Table1[[#This Row],[Date Created Conversion]]</f>
        <v>42048.503391203696</v>
      </c>
      <c r="O3738" s="13">
        <f>Table1[[#This Row],[Date Created Conversion]]</f>
        <v>42048.503391203696</v>
      </c>
      <c r="P3738" t="b">
        <v>0</v>
      </c>
      <c r="Q3738">
        <v>1</v>
      </c>
      <c r="R3738" s="6">
        <f>E3738/Q3738</f>
        <v>10</v>
      </c>
      <c r="S3738" t="b">
        <v>0</v>
      </c>
      <c r="T3738" t="s">
        <v>8271</v>
      </c>
      <c r="U3738" s="7" t="str">
        <f t="shared" si="175"/>
        <v>theater</v>
      </c>
      <c r="V3738" t="str">
        <f t="shared" si="176"/>
        <v>plays</v>
      </c>
    </row>
    <row r="3739" spans="1:22" ht="31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5">
        <f t="shared" si="174"/>
        <v>0.21428571428571427</v>
      </c>
      <c r="G3739" t="s">
        <v>8221</v>
      </c>
      <c r="H3739" t="s">
        <v>8224</v>
      </c>
      <c r="I3739" t="s">
        <v>8246</v>
      </c>
      <c r="J3739">
        <v>1447311540</v>
      </c>
      <c r="K3739" s="11">
        <f>(Table1[[#This Row],[deadline]]/86400)+25569+(-5/24)</f>
        <v>42320.082638888889</v>
      </c>
      <c r="L3739">
        <v>1445358903</v>
      </c>
      <c r="M3739" s="11">
        <f>(Table1[[#This Row],[launched_at]]/86400)+25569+(-5/24)</f>
        <v>42297.482673611106</v>
      </c>
      <c r="N3739" s="12">
        <f>Table1[[#This Row],[Date Created Conversion]]</f>
        <v>42297.482673611106</v>
      </c>
      <c r="O3739" s="13">
        <f>Table1[[#This Row],[Date Created Conversion]]</f>
        <v>42297.482673611106</v>
      </c>
      <c r="P3739" t="b">
        <v>0</v>
      </c>
      <c r="Q3739">
        <v>4</v>
      </c>
      <c r="R3739" s="6">
        <f>E3739/Q3739</f>
        <v>37.5</v>
      </c>
      <c r="S3739" t="b">
        <v>0</v>
      </c>
      <c r="T3739" t="s">
        <v>8271</v>
      </c>
      <c r="U3739" s="7" t="str">
        <f t="shared" si="175"/>
        <v>theater</v>
      </c>
      <c r="V3739" t="str">
        <f t="shared" si="176"/>
        <v>plays</v>
      </c>
    </row>
    <row r="3740" spans="1:22" ht="31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5">
        <f t="shared" si="174"/>
        <v>0.18</v>
      </c>
      <c r="G3740" t="s">
        <v>8221</v>
      </c>
      <c r="H3740" t="s">
        <v>8225</v>
      </c>
      <c r="I3740" t="s">
        <v>8247</v>
      </c>
      <c r="J3740">
        <v>1405461600</v>
      </c>
      <c r="K3740" s="11">
        <f>(Table1[[#This Row],[deadline]]/86400)+25569+(-5/24)</f>
        <v>41835.708333333328</v>
      </c>
      <c r="L3740">
        <v>1403562705</v>
      </c>
      <c r="M3740" s="11">
        <f>(Table1[[#This Row],[launched_at]]/86400)+25569+(-5/24)</f>
        <v>41813.730381944442</v>
      </c>
      <c r="N3740" s="12">
        <f>Table1[[#This Row],[Date Created Conversion]]</f>
        <v>41813.730381944442</v>
      </c>
      <c r="O3740" s="13">
        <f>Table1[[#This Row],[Date Created Conversion]]</f>
        <v>41813.730381944442</v>
      </c>
      <c r="P3740" t="b">
        <v>0</v>
      </c>
      <c r="Q3740">
        <v>6</v>
      </c>
      <c r="R3740" s="6">
        <f>E3740/Q3740</f>
        <v>45</v>
      </c>
      <c r="S3740" t="b">
        <v>0</v>
      </c>
      <c r="T3740" t="s">
        <v>8271</v>
      </c>
      <c r="U3740" s="7" t="str">
        <f t="shared" si="175"/>
        <v>theater</v>
      </c>
      <c r="V3740" t="str">
        <f t="shared" si="176"/>
        <v>plays</v>
      </c>
    </row>
    <row r="3741" spans="1:22" ht="46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5">
        <f t="shared" si="174"/>
        <v>0.20125000000000001</v>
      </c>
      <c r="G3741" t="s">
        <v>8221</v>
      </c>
      <c r="H3741" t="s">
        <v>8225</v>
      </c>
      <c r="I3741" t="s">
        <v>8247</v>
      </c>
      <c r="J3741">
        <v>1468752468</v>
      </c>
      <c r="K3741" s="11">
        <f>(Table1[[#This Row],[deadline]]/86400)+25569+(-5/24)</f>
        <v>42568.241527777776</v>
      </c>
      <c r="L3741">
        <v>1467024468</v>
      </c>
      <c r="M3741" s="11">
        <f>(Table1[[#This Row],[launched_at]]/86400)+25569+(-5/24)</f>
        <v>42548.241527777776</v>
      </c>
      <c r="N3741" s="12">
        <f>Table1[[#This Row],[Date Created Conversion]]</f>
        <v>42548.241527777776</v>
      </c>
      <c r="O3741" s="13">
        <f>Table1[[#This Row],[Date Created Conversion]]</f>
        <v>42548.241527777776</v>
      </c>
      <c r="P3741" t="b">
        <v>0</v>
      </c>
      <c r="Q3741">
        <v>8</v>
      </c>
      <c r="R3741" s="6">
        <f>E3741/Q3741</f>
        <v>100.625</v>
      </c>
      <c r="S3741" t="b">
        <v>0</v>
      </c>
      <c r="T3741" t="s">
        <v>8271</v>
      </c>
      <c r="U3741" s="7" t="str">
        <f t="shared" si="175"/>
        <v>theater</v>
      </c>
      <c r="V3741" t="str">
        <f t="shared" si="176"/>
        <v>plays</v>
      </c>
    </row>
    <row r="3742" spans="1:22" ht="46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5">
        <f t="shared" si="174"/>
        <v>0.17899999999999999</v>
      </c>
      <c r="G3742" t="s">
        <v>8221</v>
      </c>
      <c r="H3742" t="s">
        <v>8224</v>
      </c>
      <c r="I3742" t="s">
        <v>8246</v>
      </c>
      <c r="J3742">
        <v>1407808438</v>
      </c>
      <c r="K3742" s="11">
        <f>(Table1[[#This Row],[deadline]]/86400)+25569+(-5/24)</f>
        <v>41862.870810185181</v>
      </c>
      <c r="L3742">
        <v>1405217355</v>
      </c>
      <c r="M3742" s="11">
        <f>(Table1[[#This Row],[launched_at]]/86400)+25569+(-5/24)</f>
        <v>41832.881423611107</v>
      </c>
      <c r="N3742" s="12">
        <f>Table1[[#This Row],[Date Created Conversion]]</f>
        <v>41832.881423611107</v>
      </c>
      <c r="O3742" s="13">
        <f>Table1[[#This Row],[Date Created Conversion]]</f>
        <v>41832.881423611107</v>
      </c>
      <c r="P3742" t="b">
        <v>0</v>
      </c>
      <c r="Q3742">
        <v>14</v>
      </c>
      <c r="R3742" s="6">
        <f>E3742/Q3742</f>
        <v>25.571428571428573</v>
      </c>
      <c r="S3742" t="b">
        <v>0</v>
      </c>
      <c r="T3742" t="s">
        <v>8271</v>
      </c>
      <c r="U3742" s="7" t="str">
        <f t="shared" si="175"/>
        <v>theater</v>
      </c>
      <c r="V3742" t="str">
        <f t="shared" si="176"/>
        <v>plays</v>
      </c>
    </row>
    <row r="3743" spans="1:22" ht="46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5">
        <f t="shared" si="174"/>
        <v>0</v>
      </c>
      <c r="G3743" t="s">
        <v>8221</v>
      </c>
      <c r="H3743" t="s">
        <v>8224</v>
      </c>
      <c r="I3743" t="s">
        <v>8246</v>
      </c>
      <c r="J3743">
        <v>1450389950</v>
      </c>
      <c r="K3743" s="11">
        <f>(Table1[[#This Row],[deadline]]/86400)+25569+(-5/24)</f>
        <v>42355.712384259255</v>
      </c>
      <c r="L3743">
        <v>1447797950</v>
      </c>
      <c r="M3743" s="11">
        <f>(Table1[[#This Row],[launched_at]]/86400)+25569+(-5/24)</f>
        <v>42325.712384259255</v>
      </c>
      <c r="N3743" s="12">
        <f>Table1[[#This Row],[Date Created Conversion]]</f>
        <v>42325.712384259255</v>
      </c>
      <c r="O3743" s="13">
        <f>Table1[[#This Row],[Date Created Conversion]]</f>
        <v>42325.712384259255</v>
      </c>
      <c r="P3743" t="b">
        <v>0</v>
      </c>
      <c r="Q3743">
        <v>0</v>
      </c>
      <c r="R3743" s="6" t="e">
        <f>E3743/Q3743</f>
        <v>#DIV/0!</v>
      </c>
      <c r="S3743" t="b">
        <v>0</v>
      </c>
      <c r="T3743" t="s">
        <v>8271</v>
      </c>
      <c r="U3743" s="7" t="str">
        <f t="shared" si="175"/>
        <v>theater</v>
      </c>
      <c r="V3743" t="str">
        <f t="shared" si="176"/>
        <v>plays</v>
      </c>
    </row>
    <row r="3744" spans="1:22" ht="46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5">
        <f t="shared" si="174"/>
        <v>0.02</v>
      </c>
      <c r="G3744" t="s">
        <v>8221</v>
      </c>
      <c r="H3744" t="s">
        <v>8224</v>
      </c>
      <c r="I3744" t="s">
        <v>8246</v>
      </c>
      <c r="J3744">
        <v>1409980144</v>
      </c>
      <c r="K3744" s="11">
        <f>(Table1[[#This Row],[deadline]]/86400)+25569+(-5/24)</f>
        <v>41888.006296296291</v>
      </c>
      <c r="L3744">
        <v>1407388144</v>
      </c>
      <c r="M3744" s="11">
        <f>(Table1[[#This Row],[launched_at]]/86400)+25569+(-5/24)</f>
        <v>41858.006296296291</v>
      </c>
      <c r="N3744" s="12">
        <f>Table1[[#This Row],[Date Created Conversion]]</f>
        <v>41858.006296296291</v>
      </c>
      <c r="O3744" s="13">
        <f>Table1[[#This Row],[Date Created Conversion]]</f>
        <v>41858.006296296291</v>
      </c>
      <c r="P3744" t="b">
        <v>0</v>
      </c>
      <c r="Q3744">
        <v>4</v>
      </c>
      <c r="R3744" s="6">
        <f>E3744/Q3744</f>
        <v>25</v>
      </c>
      <c r="S3744" t="b">
        <v>0</v>
      </c>
      <c r="T3744" t="s">
        <v>8271</v>
      </c>
      <c r="U3744" s="7" t="str">
        <f t="shared" si="175"/>
        <v>theater</v>
      </c>
      <c r="V3744" t="str">
        <f t="shared" si="176"/>
        <v>plays</v>
      </c>
    </row>
    <row r="3745" spans="1:22" ht="31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5">
        <f t="shared" si="174"/>
        <v>0</v>
      </c>
      <c r="G3745" t="s">
        <v>8221</v>
      </c>
      <c r="H3745" t="s">
        <v>8224</v>
      </c>
      <c r="I3745" t="s">
        <v>8246</v>
      </c>
      <c r="J3745">
        <v>1404406964</v>
      </c>
      <c r="K3745" s="11">
        <f>(Table1[[#This Row],[deadline]]/86400)+25569+(-5/24)</f>
        <v>41823.501898148148</v>
      </c>
      <c r="L3745">
        <v>1401814964</v>
      </c>
      <c r="M3745" s="11">
        <f>(Table1[[#This Row],[launched_at]]/86400)+25569+(-5/24)</f>
        <v>41793.501898148148</v>
      </c>
      <c r="N3745" s="12">
        <f>Table1[[#This Row],[Date Created Conversion]]</f>
        <v>41793.501898148148</v>
      </c>
      <c r="O3745" s="13">
        <f>Table1[[#This Row],[Date Created Conversion]]</f>
        <v>41793.501898148148</v>
      </c>
      <c r="P3745" t="b">
        <v>0</v>
      </c>
      <c r="Q3745">
        <v>0</v>
      </c>
      <c r="R3745" s="6" t="e">
        <f>E3745/Q3745</f>
        <v>#DIV/0!</v>
      </c>
      <c r="S3745" t="b">
        <v>0</v>
      </c>
      <c r="T3745" t="s">
        <v>8271</v>
      </c>
      <c r="U3745" s="7" t="str">
        <f t="shared" si="175"/>
        <v>theater</v>
      </c>
      <c r="V3745" t="str">
        <f t="shared" si="176"/>
        <v>plays</v>
      </c>
    </row>
    <row r="3746" spans="1:22" ht="46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5">
        <f t="shared" si="174"/>
        <v>0</v>
      </c>
      <c r="G3746" t="s">
        <v>8221</v>
      </c>
      <c r="H3746" t="s">
        <v>8224</v>
      </c>
      <c r="I3746" t="s">
        <v>8246</v>
      </c>
      <c r="J3746">
        <v>1404532740</v>
      </c>
      <c r="K3746" s="11">
        <f>(Table1[[#This Row],[deadline]]/86400)+25569+(-5/24)</f>
        <v>41824.957638888889</v>
      </c>
      <c r="L3746">
        <v>1401823952</v>
      </c>
      <c r="M3746" s="11">
        <f>(Table1[[#This Row],[launched_at]]/86400)+25569+(-5/24)</f>
        <v>41793.605925925927</v>
      </c>
      <c r="N3746" s="12">
        <f>Table1[[#This Row],[Date Created Conversion]]</f>
        <v>41793.605925925927</v>
      </c>
      <c r="O3746" s="13">
        <f>Table1[[#This Row],[Date Created Conversion]]</f>
        <v>41793.605925925927</v>
      </c>
      <c r="P3746" t="b">
        <v>0</v>
      </c>
      <c r="Q3746">
        <v>0</v>
      </c>
      <c r="R3746" s="6" t="e">
        <f>E3746/Q3746</f>
        <v>#DIV/0!</v>
      </c>
      <c r="S3746" t="b">
        <v>0</v>
      </c>
      <c r="T3746" t="s">
        <v>8271</v>
      </c>
      <c r="U3746" s="7" t="str">
        <f t="shared" si="175"/>
        <v>theater</v>
      </c>
      <c r="V3746" t="str">
        <f t="shared" si="176"/>
        <v>plays</v>
      </c>
    </row>
    <row r="3747" spans="1:22" ht="31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5">
        <f t="shared" si="174"/>
        <v>0.1</v>
      </c>
      <c r="G3747" t="s">
        <v>8221</v>
      </c>
      <c r="H3747" t="s">
        <v>8224</v>
      </c>
      <c r="I3747" t="s">
        <v>8246</v>
      </c>
      <c r="J3747">
        <v>1407689102</v>
      </c>
      <c r="K3747" s="11">
        <f>(Table1[[#This Row],[deadline]]/86400)+25569+(-5/24)</f>
        <v>41861.489606481475</v>
      </c>
      <c r="L3747">
        <v>1405097102</v>
      </c>
      <c r="M3747" s="11">
        <f>(Table1[[#This Row],[launched_at]]/86400)+25569+(-5/24)</f>
        <v>41831.489606481475</v>
      </c>
      <c r="N3747" s="12">
        <f>Table1[[#This Row],[Date Created Conversion]]</f>
        <v>41831.489606481475</v>
      </c>
      <c r="O3747" s="13">
        <f>Table1[[#This Row],[Date Created Conversion]]</f>
        <v>41831.489606481475</v>
      </c>
      <c r="P3747" t="b">
        <v>0</v>
      </c>
      <c r="Q3747">
        <v>1</v>
      </c>
      <c r="R3747" s="6">
        <f>E3747/Q3747</f>
        <v>10</v>
      </c>
      <c r="S3747" t="b">
        <v>0</v>
      </c>
      <c r="T3747" t="s">
        <v>8271</v>
      </c>
      <c r="U3747" s="7" t="str">
        <f t="shared" si="175"/>
        <v>theater</v>
      </c>
      <c r="V3747" t="str">
        <f t="shared" si="176"/>
        <v>plays</v>
      </c>
    </row>
    <row r="3748" spans="1:22" ht="18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5">
        <f t="shared" si="174"/>
        <v>2.3764705882352941E-2</v>
      </c>
      <c r="G3748" t="s">
        <v>8221</v>
      </c>
      <c r="H3748" t="s">
        <v>8224</v>
      </c>
      <c r="I3748" t="s">
        <v>8246</v>
      </c>
      <c r="J3748">
        <v>1475918439</v>
      </c>
      <c r="K3748" s="11">
        <f>(Table1[[#This Row],[deadline]]/86400)+25569+(-5/24)</f>
        <v>42651.18100694444</v>
      </c>
      <c r="L3748">
        <v>1473326439</v>
      </c>
      <c r="M3748" s="11">
        <f>(Table1[[#This Row],[launched_at]]/86400)+25569+(-5/24)</f>
        <v>42621.18100694444</v>
      </c>
      <c r="N3748" s="12">
        <f>Table1[[#This Row],[Date Created Conversion]]</f>
        <v>42621.18100694444</v>
      </c>
      <c r="O3748" s="13">
        <f>Table1[[#This Row],[Date Created Conversion]]</f>
        <v>42621.18100694444</v>
      </c>
      <c r="P3748" t="b">
        <v>0</v>
      </c>
      <c r="Q3748">
        <v>1</v>
      </c>
      <c r="R3748" s="6">
        <f>E3748/Q3748</f>
        <v>202</v>
      </c>
      <c r="S3748" t="b">
        <v>0</v>
      </c>
      <c r="T3748" t="s">
        <v>8271</v>
      </c>
      <c r="U3748" s="7" t="str">
        <f t="shared" si="175"/>
        <v>theater</v>
      </c>
      <c r="V3748" t="str">
        <f t="shared" si="176"/>
        <v>plays</v>
      </c>
    </row>
    <row r="3749" spans="1:22" ht="31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5">
        <f t="shared" si="174"/>
        <v>0.01</v>
      </c>
      <c r="G3749" t="s">
        <v>8221</v>
      </c>
      <c r="H3749" t="s">
        <v>8225</v>
      </c>
      <c r="I3749" t="s">
        <v>8247</v>
      </c>
      <c r="J3749">
        <v>1436137140</v>
      </c>
      <c r="K3749" s="11">
        <f>(Table1[[#This Row],[deadline]]/86400)+25569+(-5/24)</f>
        <v>42190.749305555553</v>
      </c>
      <c r="L3749">
        <v>1433833896</v>
      </c>
      <c r="M3749" s="11">
        <f>(Table1[[#This Row],[launched_at]]/86400)+25569+(-5/24)</f>
        <v>42164.091388888883</v>
      </c>
      <c r="N3749" s="12">
        <f>Table1[[#This Row],[Date Created Conversion]]</f>
        <v>42164.091388888883</v>
      </c>
      <c r="O3749" s="13">
        <f>Table1[[#This Row],[Date Created Conversion]]</f>
        <v>42164.091388888883</v>
      </c>
      <c r="P3749" t="b">
        <v>0</v>
      </c>
      <c r="Q3749">
        <v>1</v>
      </c>
      <c r="R3749" s="6">
        <f>E3749/Q3749</f>
        <v>25</v>
      </c>
      <c r="S3749" t="b">
        <v>0</v>
      </c>
      <c r="T3749" t="s">
        <v>8271</v>
      </c>
      <c r="U3749" s="7" t="str">
        <f t="shared" si="175"/>
        <v>theater</v>
      </c>
      <c r="V3749" t="str">
        <f t="shared" si="176"/>
        <v>plays</v>
      </c>
    </row>
    <row r="3750" spans="1:22" ht="46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5">
        <f t="shared" si="174"/>
        <v>1.0351999999999999</v>
      </c>
      <c r="G3750" t="s">
        <v>8219</v>
      </c>
      <c r="H3750" t="s">
        <v>8224</v>
      </c>
      <c r="I3750" t="s">
        <v>8246</v>
      </c>
      <c r="J3750">
        <v>1455602340</v>
      </c>
      <c r="K3750" s="11">
        <f>(Table1[[#This Row],[deadline]]/86400)+25569+(-5/24)</f>
        <v>42416.040972222218</v>
      </c>
      <c r="L3750">
        <v>1453827436</v>
      </c>
      <c r="M3750" s="11">
        <f>(Table1[[#This Row],[launched_at]]/86400)+25569+(-5/24)</f>
        <v>42395.498101851852</v>
      </c>
      <c r="N3750" s="12">
        <f>Table1[[#This Row],[Date Created Conversion]]</f>
        <v>42395.498101851852</v>
      </c>
      <c r="O3750" s="13">
        <f>Table1[[#This Row],[Date Created Conversion]]</f>
        <v>42395.498101851852</v>
      </c>
      <c r="P3750" t="b">
        <v>0</v>
      </c>
      <c r="Q3750">
        <v>52</v>
      </c>
      <c r="R3750" s="6">
        <f>E3750/Q3750</f>
        <v>99.538461538461533</v>
      </c>
      <c r="S3750" t="b">
        <v>1</v>
      </c>
      <c r="T3750" t="s">
        <v>8305</v>
      </c>
      <c r="U3750" s="7" t="str">
        <f t="shared" si="175"/>
        <v>theater</v>
      </c>
      <c r="V3750" t="str">
        <f t="shared" si="176"/>
        <v>musical</v>
      </c>
    </row>
    <row r="3751" spans="1:22" ht="46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5">
        <f t="shared" si="174"/>
        <v>1.05</v>
      </c>
      <c r="G3751" t="s">
        <v>8219</v>
      </c>
      <c r="H3751" t="s">
        <v>8224</v>
      </c>
      <c r="I3751" t="s">
        <v>8246</v>
      </c>
      <c r="J3751">
        <v>1461902340</v>
      </c>
      <c r="K3751" s="11">
        <f>(Table1[[#This Row],[deadline]]/86400)+25569+(-5/24)</f>
        <v>42488.957638888889</v>
      </c>
      <c r="L3751">
        <v>1459220588</v>
      </c>
      <c r="M3751" s="11">
        <f>(Table1[[#This Row],[launched_at]]/86400)+25569+(-5/24)</f>
        <v>42457.918842592589</v>
      </c>
      <c r="N3751" s="12">
        <f>Table1[[#This Row],[Date Created Conversion]]</f>
        <v>42457.918842592589</v>
      </c>
      <c r="O3751" s="13">
        <f>Table1[[#This Row],[Date Created Conversion]]</f>
        <v>42457.918842592589</v>
      </c>
      <c r="P3751" t="b">
        <v>0</v>
      </c>
      <c r="Q3751">
        <v>7</v>
      </c>
      <c r="R3751" s="6">
        <f>E3751/Q3751</f>
        <v>75</v>
      </c>
      <c r="S3751" t="b">
        <v>1</v>
      </c>
      <c r="T3751" t="s">
        <v>8305</v>
      </c>
      <c r="U3751" s="7" t="str">
        <f t="shared" si="175"/>
        <v>theater</v>
      </c>
      <c r="V3751" t="str">
        <f t="shared" si="176"/>
        <v>musical</v>
      </c>
    </row>
    <row r="3752" spans="1:22" ht="9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5">
        <f t="shared" si="174"/>
        <v>1.0044999999999999</v>
      </c>
      <c r="G3752" t="s">
        <v>8219</v>
      </c>
      <c r="H3752" t="s">
        <v>8224</v>
      </c>
      <c r="I3752" t="s">
        <v>8246</v>
      </c>
      <c r="J3752">
        <v>1423555140</v>
      </c>
      <c r="K3752" s="11">
        <f>(Table1[[#This Row],[deadline]]/86400)+25569+(-5/24)</f>
        <v>42045.124305555553</v>
      </c>
      <c r="L3752">
        <v>1421105608</v>
      </c>
      <c r="M3752" s="11">
        <f>(Table1[[#This Row],[launched_at]]/86400)+25569+(-5/24)</f>
        <v>42016.773240740738</v>
      </c>
      <c r="N3752" s="12">
        <f>Table1[[#This Row],[Date Created Conversion]]</f>
        <v>42016.773240740738</v>
      </c>
      <c r="O3752" s="13">
        <f>Table1[[#This Row],[Date Created Conversion]]</f>
        <v>42016.773240740738</v>
      </c>
      <c r="P3752" t="b">
        <v>0</v>
      </c>
      <c r="Q3752">
        <v>28</v>
      </c>
      <c r="R3752" s="6">
        <f>E3752/Q3752</f>
        <v>215.25</v>
      </c>
      <c r="S3752" t="b">
        <v>1</v>
      </c>
      <c r="T3752" t="s">
        <v>8305</v>
      </c>
      <c r="U3752" s="7" t="str">
        <f t="shared" si="175"/>
        <v>theater</v>
      </c>
      <c r="V3752" t="str">
        <f t="shared" si="176"/>
        <v>musical</v>
      </c>
    </row>
    <row r="3753" spans="1:22" ht="46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5">
        <f t="shared" si="174"/>
        <v>1.3260000000000001</v>
      </c>
      <c r="G3753" t="s">
        <v>8219</v>
      </c>
      <c r="H3753" t="s">
        <v>8224</v>
      </c>
      <c r="I3753" t="s">
        <v>8246</v>
      </c>
      <c r="J3753">
        <v>1459641073</v>
      </c>
      <c r="K3753" s="11">
        <f>(Table1[[#This Row],[deadline]]/86400)+25569+(-5/24)</f>
        <v>42462.785567129627</v>
      </c>
      <c r="L3753">
        <v>1454460673</v>
      </c>
      <c r="M3753" s="11">
        <f>(Table1[[#This Row],[launched_at]]/86400)+25569+(-5/24)</f>
        <v>42402.827233796292</v>
      </c>
      <c r="N3753" s="12">
        <f>Table1[[#This Row],[Date Created Conversion]]</f>
        <v>42402.827233796292</v>
      </c>
      <c r="O3753" s="13">
        <f>Table1[[#This Row],[Date Created Conversion]]</f>
        <v>42402.827233796292</v>
      </c>
      <c r="P3753" t="b">
        <v>0</v>
      </c>
      <c r="Q3753">
        <v>11</v>
      </c>
      <c r="R3753" s="6">
        <f>E3753/Q3753</f>
        <v>120.54545454545455</v>
      </c>
      <c r="S3753" t="b">
        <v>1</v>
      </c>
      <c r="T3753" t="s">
        <v>8305</v>
      </c>
      <c r="U3753" s="7" t="str">
        <f t="shared" si="175"/>
        <v>theater</v>
      </c>
      <c r="V3753" t="str">
        <f t="shared" si="176"/>
        <v>musical</v>
      </c>
    </row>
    <row r="3754" spans="1:22" ht="6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5">
        <f t="shared" si="174"/>
        <v>1.1299999999999999</v>
      </c>
      <c r="G3754" t="s">
        <v>8219</v>
      </c>
      <c r="H3754" t="s">
        <v>8225</v>
      </c>
      <c r="I3754" t="s">
        <v>8247</v>
      </c>
      <c r="J3754">
        <v>1476651600</v>
      </c>
      <c r="K3754" s="11">
        <f>(Table1[[#This Row],[deadline]]/86400)+25569+(-5/24)</f>
        <v>42659.666666666664</v>
      </c>
      <c r="L3754">
        <v>1473189335</v>
      </c>
      <c r="M3754" s="11">
        <f>(Table1[[#This Row],[launched_at]]/86400)+25569+(-5/24)</f>
        <v>42619.594155092585</v>
      </c>
      <c r="N3754" s="12">
        <f>Table1[[#This Row],[Date Created Conversion]]</f>
        <v>42619.594155092585</v>
      </c>
      <c r="O3754" s="13">
        <f>Table1[[#This Row],[Date Created Conversion]]</f>
        <v>42619.594155092585</v>
      </c>
      <c r="P3754" t="b">
        <v>0</v>
      </c>
      <c r="Q3754">
        <v>15</v>
      </c>
      <c r="R3754" s="6">
        <f>E3754/Q3754</f>
        <v>37.666666666666664</v>
      </c>
      <c r="S3754" t="b">
        <v>1</v>
      </c>
      <c r="T3754" t="s">
        <v>8305</v>
      </c>
      <c r="U3754" s="7" t="str">
        <f t="shared" si="175"/>
        <v>theater</v>
      </c>
      <c r="V3754" t="str">
        <f t="shared" si="176"/>
        <v>musical</v>
      </c>
    </row>
    <row r="3755" spans="1:22" ht="46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5">
        <f t="shared" si="174"/>
        <v>1.0334000000000001</v>
      </c>
      <c r="G3755" t="s">
        <v>8219</v>
      </c>
      <c r="H3755" t="s">
        <v>8224</v>
      </c>
      <c r="I3755" t="s">
        <v>8246</v>
      </c>
      <c r="J3755">
        <v>1433289600</v>
      </c>
      <c r="K3755" s="11">
        <f>(Table1[[#This Row],[deadline]]/86400)+25569+(-5/24)</f>
        <v>42157.791666666664</v>
      </c>
      <c r="L3755">
        <v>1430768800</v>
      </c>
      <c r="M3755" s="11">
        <f>(Table1[[#This Row],[launched_at]]/86400)+25569+(-5/24)</f>
        <v>42128.615740740737</v>
      </c>
      <c r="N3755" s="12">
        <f>Table1[[#This Row],[Date Created Conversion]]</f>
        <v>42128.615740740737</v>
      </c>
      <c r="O3755" s="13">
        <f>Table1[[#This Row],[Date Created Conversion]]</f>
        <v>42128.615740740737</v>
      </c>
      <c r="P3755" t="b">
        <v>0</v>
      </c>
      <c r="Q3755">
        <v>30</v>
      </c>
      <c r="R3755" s="6">
        <f>E3755/Q3755</f>
        <v>172.23333333333332</v>
      </c>
      <c r="S3755" t="b">
        <v>1</v>
      </c>
      <c r="T3755" t="s">
        <v>8305</v>
      </c>
      <c r="U3755" s="7" t="str">
        <f t="shared" si="175"/>
        <v>theater</v>
      </c>
      <c r="V3755" t="str">
        <f t="shared" si="176"/>
        <v>musical</v>
      </c>
    </row>
    <row r="3756" spans="1:22" ht="46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5">
        <f t="shared" si="174"/>
        <v>1.2</v>
      </c>
      <c r="G3756" t="s">
        <v>8219</v>
      </c>
      <c r="H3756" t="s">
        <v>8224</v>
      </c>
      <c r="I3756" t="s">
        <v>8246</v>
      </c>
      <c r="J3756">
        <v>1406350740</v>
      </c>
      <c r="K3756" s="11">
        <f>(Table1[[#This Row],[deadline]]/86400)+25569+(-5/24)</f>
        <v>41845.999305555553</v>
      </c>
      <c r="L3756">
        <v>1403125737</v>
      </c>
      <c r="M3756" s="11">
        <f>(Table1[[#This Row],[launched_at]]/86400)+25569+(-5/24)</f>
        <v>41808.67288194444</v>
      </c>
      <c r="N3756" s="12">
        <f>Table1[[#This Row],[Date Created Conversion]]</f>
        <v>41808.67288194444</v>
      </c>
      <c r="O3756" s="13">
        <f>Table1[[#This Row],[Date Created Conversion]]</f>
        <v>41808.67288194444</v>
      </c>
      <c r="P3756" t="b">
        <v>0</v>
      </c>
      <c r="Q3756">
        <v>27</v>
      </c>
      <c r="R3756" s="6">
        <f>E3756/Q3756</f>
        <v>111.11111111111111</v>
      </c>
      <c r="S3756" t="b">
        <v>1</v>
      </c>
      <c r="T3756" t="s">
        <v>8305</v>
      </c>
      <c r="U3756" s="7" t="str">
        <f t="shared" si="175"/>
        <v>theater</v>
      </c>
      <c r="V3756" t="str">
        <f t="shared" si="176"/>
        <v>musical</v>
      </c>
    </row>
    <row r="3757" spans="1:22" ht="46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5">
        <f t="shared" si="174"/>
        <v>1.2963636363636364</v>
      </c>
      <c r="G3757" t="s">
        <v>8219</v>
      </c>
      <c r="H3757" t="s">
        <v>8225</v>
      </c>
      <c r="I3757" t="s">
        <v>8247</v>
      </c>
      <c r="J3757">
        <v>1460753307</v>
      </c>
      <c r="K3757" s="11">
        <f>(Table1[[#This Row],[deadline]]/86400)+25569+(-5/24)</f>
        <v>42475.658645833326</v>
      </c>
      <c r="L3757">
        <v>1458161307</v>
      </c>
      <c r="M3757" s="11">
        <f>(Table1[[#This Row],[launched_at]]/86400)+25569+(-5/24)</f>
        <v>42445.658645833326</v>
      </c>
      <c r="N3757" s="12">
        <f>Table1[[#This Row],[Date Created Conversion]]</f>
        <v>42445.658645833326</v>
      </c>
      <c r="O3757" s="13">
        <f>Table1[[#This Row],[Date Created Conversion]]</f>
        <v>42445.658645833326</v>
      </c>
      <c r="P3757" t="b">
        <v>0</v>
      </c>
      <c r="Q3757">
        <v>28</v>
      </c>
      <c r="R3757" s="6">
        <f>E3757/Q3757</f>
        <v>25.464285714285715</v>
      </c>
      <c r="S3757" t="b">
        <v>1</v>
      </c>
      <c r="T3757" t="s">
        <v>8305</v>
      </c>
      <c r="U3757" s="7" t="str">
        <f t="shared" si="175"/>
        <v>theater</v>
      </c>
      <c r="V3757" t="str">
        <f t="shared" si="176"/>
        <v>musical</v>
      </c>
    </row>
    <row r="3758" spans="1:22" ht="46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5">
        <f t="shared" si="174"/>
        <v>1.0111111111111111</v>
      </c>
      <c r="G3758" t="s">
        <v>8219</v>
      </c>
      <c r="H3758" t="s">
        <v>8224</v>
      </c>
      <c r="I3758" t="s">
        <v>8246</v>
      </c>
      <c r="J3758">
        <v>1402515198</v>
      </c>
      <c r="K3758" s="11">
        <f>(Table1[[#This Row],[deadline]]/86400)+25569+(-5/24)</f>
        <v>41801.606458333328</v>
      </c>
      <c r="L3758">
        <v>1399923198</v>
      </c>
      <c r="M3758" s="11">
        <f>(Table1[[#This Row],[launched_at]]/86400)+25569+(-5/24)</f>
        <v>41771.606458333328</v>
      </c>
      <c r="N3758" s="12">
        <f>Table1[[#This Row],[Date Created Conversion]]</f>
        <v>41771.606458333328</v>
      </c>
      <c r="O3758" s="13">
        <f>Table1[[#This Row],[Date Created Conversion]]</f>
        <v>41771.606458333328</v>
      </c>
      <c r="P3758" t="b">
        <v>0</v>
      </c>
      <c r="Q3758">
        <v>17</v>
      </c>
      <c r="R3758" s="6">
        <f>E3758/Q3758</f>
        <v>267.64705882352939</v>
      </c>
      <c r="S3758" t="b">
        <v>1</v>
      </c>
      <c r="T3758" t="s">
        <v>8305</v>
      </c>
      <c r="U3758" s="7" t="str">
        <f t="shared" si="175"/>
        <v>theater</v>
      </c>
      <c r="V3758" t="str">
        <f t="shared" si="176"/>
        <v>musical</v>
      </c>
    </row>
    <row r="3759" spans="1:22" ht="46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5">
        <f t="shared" si="174"/>
        <v>1.0851428571428572</v>
      </c>
      <c r="G3759" t="s">
        <v>8219</v>
      </c>
      <c r="H3759" t="s">
        <v>8224</v>
      </c>
      <c r="I3759" t="s">
        <v>8246</v>
      </c>
      <c r="J3759">
        <v>1417465515</v>
      </c>
      <c r="K3759" s="11">
        <f>(Table1[[#This Row],[deadline]]/86400)+25569+(-5/24)</f>
        <v>41974.642534722218</v>
      </c>
      <c r="L3759">
        <v>1415737515</v>
      </c>
      <c r="M3759" s="11">
        <f>(Table1[[#This Row],[launched_at]]/86400)+25569+(-5/24)</f>
        <v>41954.642534722218</v>
      </c>
      <c r="N3759" s="12">
        <f>Table1[[#This Row],[Date Created Conversion]]</f>
        <v>41954.642534722218</v>
      </c>
      <c r="O3759" s="13">
        <f>Table1[[#This Row],[Date Created Conversion]]</f>
        <v>41954.642534722218</v>
      </c>
      <c r="P3759" t="b">
        <v>0</v>
      </c>
      <c r="Q3759">
        <v>50</v>
      </c>
      <c r="R3759" s="6">
        <f>E3759/Q3759</f>
        <v>75.959999999999994</v>
      </c>
      <c r="S3759" t="b">
        <v>1</v>
      </c>
      <c r="T3759" t="s">
        <v>8305</v>
      </c>
      <c r="U3759" s="7" t="str">
        <f t="shared" si="175"/>
        <v>theater</v>
      </c>
      <c r="V3759" t="str">
        <f t="shared" si="176"/>
        <v>musical</v>
      </c>
    </row>
    <row r="3760" spans="1:22" ht="3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5">
        <f t="shared" si="174"/>
        <v>1.0233333333333334</v>
      </c>
      <c r="G3760" t="s">
        <v>8219</v>
      </c>
      <c r="H3760" t="s">
        <v>8224</v>
      </c>
      <c r="I3760" t="s">
        <v>8246</v>
      </c>
      <c r="J3760">
        <v>1400475600</v>
      </c>
      <c r="K3760" s="11">
        <f>(Table1[[#This Row],[deadline]]/86400)+25569+(-5/24)</f>
        <v>41778</v>
      </c>
      <c r="L3760">
        <v>1397819938</v>
      </c>
      <c r="M3760" s="11">
        <f>(Table1[[#This Row],[launched_at]]/86400)+25569+(-5/24)</f>
        <v>41747.263171296298</v>
      </c>
      <c r="N3760" s="12">
        <f>Table1[[#This Row],[Date Created Conversion]]</f>
        <v>41747.263171296298</v>
      </c>
      <c r="O3760" s="13">
        <f>Table1[[#This Row],[Date Created Conversion]]</f>
        <v>41747.263171296298</v>
      </c>
      <c r="P3760" t="b">
        <v>0</v>
      </c>
      <c r="Q3760">
        <v>26</v>
      </c>
      <c r="R3760" s="6">
        <f>E3760/Q3760</f>
        <v>59.03846153846154</v>
      </c>
      <c r="S3760" t="b">
        <v>1</v>
      </c>
      <c r="T3760" t="s">
        <v>8305</v>
      </c>
      <c r="U3760" s="7" t="str">
        <f t="shared" si="175"/>
        <v>theater</v>
      </c>
      <c r="V3760" t="str">
        <f t="shared" si="176"/>
        <v>musical</v>
      </c>
    </row>
    <row r="3761" spans="1:22" ht="3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5">
        <f t="shared" si="174"/>
        <v>1.1024425000000002</v>
      </c>
      <c r="G3761" t="s">
        <v>8219</v>
      </c>
      <c r="H3761" t="s">
        <v>8224</v>
      </c>
      <c r="I3761" t="s">
        <v>8246</v>
      </c>
      <c r="J3761">
        <v>1440556553</v>
      </c>
      <c r="K3761" s="11">
        <f>(Table1[[#This Row],[deadline]]/86400)+25569+(-5/24)</f>
        <v>42241.899918981479</v>
      </c>
      <c r="L3761">
        <v>1435372553</v>
      </c>
      <c r="M3761" s="11">
        <f>(Table1[[#This Row],[launched_at]]/86400)+25569+(-5/24)</f>
        <v>42181.899918981479</v>
      </c>
      <c r="N3761" s="12">
        <f>Table1[[#This Row],[Date Created Conversion]]</f>
        <v>42181.899918981479</v>
      </c>
      <c r="O3761" s="13">
        <f>Table1[[#This Row],[Date Created Conversion]]</f>
        <v>42181.899918981479</v>
      </c>
      <c r="P3761" t="b">
        <v>0</v>
      </c>
      <c r="Q3761">
        <v>88</v>
      </c>
      <c r="R3761" s="6">
        <f>E3761/Q3761</f>
        <v>50.111022727272733</v>
      </c>
      <c r="S3761" t="b">
        <v>1</v>
      </c>
      <c r="T3761" t="s">
        <v>8305</v>
      </c>
      <c r="U3761" s="7" t="str">
        <f t="shared" si="175"/>
        <v>theater</v>
      </c>
      <c r="V3761" t="str">
        <f t="shared" si="176"/>
        <v>musical</v>
      </c>
    </row>
    <row r="3762" spans="1:22" ht="46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5">
        <f t="shared" si="174"/>
        <v>1.010154</v>
      </c>
      <c r="G3762" t="s">
        <v>8219</v>
      </c>
      <c r="H3762" t="s">
        <v>8224</v>
      </c>
      <c r="I3762" t="s">
        <v>8246</v>
      </c>
      <c r="J3762">
        <v>1399293386</v>
      </c>
      <c r="K3762" s="11">
        <f>(Table1[[#This Row],[deadline]]/86400)+25569+(-5/24)</f>
        <v>41764.316967592589</v>
      </c>
      <c r="L3762">
        <v>1397133386</v>
      </c>
      <c r="M3762" s="11">
        <f>(Table1[[#This Row],[launched_at]]/86400)+25569+(-5/24)</f>
        <v>41739.316967592589</v>
      </c>
      <c r="N3762" s="12">
        <f>Table1[[#This Row],[Date Created Conversion]]</f>
        <v>41739.316967592589</v>
      </c>
      <c r="O3762" s="13">
        <f>Table1[[#This Row],[Date Created Conversion]]</f>
        <v>41739.316967592589</v>
      </c>
      <c r="P3762" t="b">
        <v>0</v>
      </c>
      <c r="Q3762">
        <v>91</v>
      </c>
      <c r="R3762" s="6">
        <f>E3762/Q3762</f>
        <v>55.502967032967035</v>
      </c>
      <c r="S3762" t="b">
        <v>1</v>
      </c>
      <c r="T3762" t="s">
        <v>8305</v>
      </c>
      <c r="U3762" s="7" t="str">
        <f t="shared" si="175"/>
        <v>theater</v>
      </c>
      <c r="V3762" t="str">
        <f t="shared" si="176"/>
        <v>musical</v>
      </c>
    </row>
    <row r="3763" spans="1:22" ht="46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5">
        <f t="shared" si="174"/>
        <v>1</v>
      </c>
      <c r="G3763" t="s">
        <v>8219</v>
      </c>
      <c r="H3763" t="s">
        <v>8225</v>
      </c>
      <c r="I3763" t="s">
        <v>8247</v>
      </c>
      <c r="J3763">
        <v>1439247600</v>
      </c>
      <c r="K3763" s="11">
        <f>(Table1[[#This Row],[deadline]]/86400)+25569+(-5/24)</f>
        <v>42226.749999999993</v>
      </c>
      <c r="L3763">
        <v>1434625937</v>
      </c>
      <c r="M3763" s="11">
        <f>(Table1[[#This Row],[launched_at]]/86400)+25569+(-5/24)</f>
        <v>42173.258530092593</v>
      </c>
      <c r="N3763" s="12">
        <f>Table1[[#This Row],[Date Created Conversion]]</f>
        <v>42173.258530092593</v>
      </c>
      <c r="O3763" s="13">
        <f>Table1[[#This Row],[Date Created Conversion]]</f>
        <v>42173.258530092593</v>
      </c>
      <c r="P3763" t="b">
        <v>0</v>
      </c>
      <c r="Q3763">
        <v>3</v>
      </c>
      <c r="R3763" s="6">
        <f>E3763/Q3763</f>
        <v>166.66666666666666</v>
      </c>
      <c r="S3763" t="b">
        <v>1</v>
      </c>
      <c r="T3763" t="s">
        <v>8305</v>
      </c>
      <c r="U3763" s="7" t="str">
        <f t="shared" si="175"/>
        <v>theater</v>
      </c>
      <c r="V3763" t="str">
        <f t="shared" si="176"/>
        <v>musical</v>
      </c>
    </row>
    <row r="3764" spans="1:22" ht="46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5">
        <f t="shared" si="174"/>
        <v>1.0624</v>
      </c>
      <c r="G3764" t="s">
        <v>8219</v>
      </c>
      <c r="H3764" t="s">
        <v>8225</v>
      </c>
      <c r="I3764" t="s">
        <v>8247</v>
      </c>
      <c r="J3764">
        <v>1438543889</v>
      </c>
      <c r="K3764" s="11">
        <f>(Table1[[#This Row],[deadline]]/86400)+25569+(-5/24)</f>
        <v>42218.605196759258</v>
      </c>
      <c r="L3764">
        <v>1436383889</v>
      </c>
      <c r="M3764" s="11">
        <f>(Table1[[#This Row],[launched_at]]/86400)+25569+(-5/24)</f>
        <v>42193.605196759258</v>
      </c>
      <c r="N3764" s="12">
        <f>Table1[[#This Row],[Date Created Conversion]]</f>
        <v>42193.605196759258</v>
      </c>
      <c r="O3764" s="13">
        <f>Table1[[#This Row],[Date Created Conversion]]</f>
        <v>42193.605196759258</v>
      </c>
      <c r="P3764" t="b">
        <v>0</v>
      </c>
      <c r="Q3764">
        <v>28</v>
      </c>
      <c r="R3764" s="6">
        <f>E3764/Q3764</f>
        <v>47.428571428571431</v>
      </c>
      <c r="S3764" t="b">
        <v>1</v>
      </c>
      <c r="T3764" t="s">
        <v>8305</v>
      </c>
      <c r="U3764" s="7" t="str">
        <f t="shared" si="175"/>
        <v>theater</v>
      </c>
      <c r="V3764" t="str">
        <f t="shared" si="176"/>
        <v>musical</v>
      </c>
    </row>
    <row r="3765" spans="1:22" ht="3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5">
        <f t="shared" si="174"/>
        <v>1</v>
      </c>
      <c r="G3765" t="s">
        <v>8219</v>
      </c>
      <c r="H3765" t="s">
        <v>8224</v>
      </c>
      <c r="I3765" t="s">
        <v>8246</v>
      </c>
      <c r="J3765">
        <v>1427907626</v>
      </c>
      <c r="K3765" s="11">
        <f>(Table1[[#This Row],[deadline]]/86400)+25569+(-5/24)</f>
        <v>42095.500300925924</v>
      </c>
      <c r="L3765">
        <v>1425319226</v>
      </c>
      <c r="M3765" s="11">
        <f>(Table1[[#This Row],[launched_at]]/86400)+25569+(-5/24)</f>
        <v>42065.541967592588</v>
      </c>
      <c r="N3765" s="12">
        <f>Table1[[#This Row],[Date Created Conversion]]</f>
        <v>42065.541967592588</v>
      </c>
      <c r="O3765" s="13">
        <f>Table1[[#This Row],[Date Created Conversion]]</f>
        <v>42065.541967592588</v>
      </c>
      <c r="P3765" t="b">
        <v>0</v>
      </c>
      <c r="Q3765">
        <v>77</v>
      </c>
      <c r="R3765" s="6">
        <f>E3765/Q3765</f>
        <v>64.935064935064929</v>
      </c>
      <c r="S3765" t="b">
        <v>1</v>
      </c>
      <c r="T3765" t="s">
        <v>8305</v>
      </c>
      <c r="U3765" s="7" t="str">
        <f t="shared" si="175"/>
        <v>theater</v>
      </c>
      <c r="V3765" t="str">
        <f t="shared" si="176"/>
        <v>musical</v>
      </c>
    </row>
    <row r="3766" spans="1:22" ht="46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5">
        <f t="shared" si="174"/>
        <v>1</v>
      </c>
      <c r="G3766" t="s">
        <v>8219</v>
      </c>
      <c r="H3766" t="s">
        <v>8224</v>
      </c>
      <c r="I3766" t="s">
        <v>8246</v>
      </c>
      <c r="J3766">
        <v>1464482160</v>
      </c>
      <c r="K3766" s="11">
        <f>(Table1[[#This Row],[deadline]]/86400)+25569+(-5/24)</f>
        <v>42518.816666666666</v>
      </c>
      <c r="L3766">
        <v>1462824832</v>
      </c>
      <c r="M3766" s="11">
        <f>(Table1[[#This Row],[launched_at]]/86400)+25569+(-5/24)</f>
        <v>42499.634629629632</v>
      </c>
      <c r="N3766" s="12">
        <f>Table1[[#This Row],[Date Created Conversion]]</f>
        <v>42499.634629629632</v>
      </c>
      <c r="O3766" s="13">
        <f>Table1[[#This Row],[Date Created Conversion]]</f>
        <v>42499.634629629632</v>
      </c>
      <c r="P3766" t="b">
        <v>0</v>
      </c>
      <c r="Q3766">
        <v>27</v>
      </c>
      <c r="R3766" s="6">
        <f>E3766/Q3766</f>
        <v>55.555555555555557</v>
      </c>
      <c r="S3766" t="b">
        <v>1</v>
      </c>
      <c r="T3766" t="s">
        <v>8305</v>
      </c>
      <c r="U3766" s="7" t="str">
        <f t="shared" si="175"/>
        <v>theater</v>
      </c>
      <c r="V3766" t="str">
        <f t="shared" si="176"/>
        <v>musical</v>
      </c>
    </row>
    <row r="3767" spans="1:22" ht="46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5">
        <f t="shared" si="174"/>
        <v>1.1345714285714286</v>
      </c>
      <c r="G3767" t="s">
        <v>8219</v>
      </c>
      <c r="H3767" t="s">
        <v>8224</v>
      </c>
      <c r="I3767" t="s">
        <v>8246</v>
      </c>
      <c r="J3767">
        <v>1406745482</v>
      </c>
      <c r="K3767" s="11">
        <f>(Table1[[#This Row],[deadline]]/86400)+25569+(-5/24)</f>
        <v>41850.568078703705</v>
      </c>
      <c r="L3767">
        <v>1404153482</v>
      </c>
      <c r="M3767" s="11">
        <f>(Table1[[#This Row],[launched_at]]/86400)+25569+(-5/24)</f>
        <v>41820.568078703705</v>
      </c>
      <c r="N3767" s="12">
        <f>Table1[[#This Row],[Date Created Conversion]]</f>
        <v>41820.568078703705</v>
      </c>
      <c r="O3767" s="13">
        <f>Table1[[#This Row],[Date Created Conversion]]</f>
        <v>41820.568078703705</v>
      </c>
      <c r="P3767" t="b">
        <v>0</v>
      </c>
      <c r="Q3767">
        <v>107</v>
      </c>
      <c r="R3767" s="6">
        <f>E3767/Q3767</f>
        <v>74.224299065420567</v>
      </c>
      <c r="S3767" t="b">
        <v>1</v>
      </c>
      <c r="T3767" t="s">
        <v>8305</v>
      </c>
      <c r="U3767" s="7" t="str">
        <f t="shared" si="175"/>
        <v>theater</v>
      </c>
      <c r="V3767" t="str">
        <f t="shared" si="176"/>
        <v>musical</v>
      </c>
    </row>
    <row r="3768" spans="1:22" ht="3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5">
        <f t="shared" si="174"/>
        <v>1.0265010000000001</v>
      </c>
      <c r="G3768" t="s">
        <v>8219</v>
      </c>
      <c r="H3768" t="s">
        <v>8224</v>
      </c>
      <c r="I3768" t="s">
        <v>8246</v>
      </c>
      <c r="J3768">
        <v>1404360045</v>
      </c>
      <c r="K3768" s="11">
        <f>(Table1[[#This Row],[deadline]]/86400)+25569+(-5/24)</f>
        <v>41822.958854166667</v>
      </c>
      <c r="L3768">
        <v>1401336045</v>
      </c>
      <c r="M3768" s="11">
        <f>(Table1[[#This Row],[launched_at]]/86400)+25569+(-5/24)</f>
        <v>41787.958854166667</v>
      </c>
      <c r="N3768" s="12">
        <f>Table1[[#This Row],[Date Created Conversion]]</f>
        <v>41787.958854166667</v>
      </c>
      <c r="O3768" s="13">
        <f>Table1[[#This Row],[Date Created Conversion]]</f>
        <v>41787.958854166667</v>
      </c>
      <c r="P3768" t="b">
        <v>0</v>
      </c>
      <c r="Q3768">
        <v>96</v>
      </c>
      <c r="R3768" s="6">
        <f>E3768/Q3768</f>
        <v>106.9271875</v>
      </c>
      <c r="S3768" t="b">
        <v>1</v>
      </c>
      <c r="T3768" t="s">
        <v>8305</v>
      </c>
      <c r="U3768" s="7" t="str">
        <f t="shared" si="175"/>
        <v>theater</v>
      </c>
      <c r="V3768" t="str">
        <f t="shared" si="176"/>
        <v>musical</v>
      </c>
    </row>
    <row r="3769" spans="1:22" ht="46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5">
        <f t="shared" si="174"/>
        <v>1.1675</v>
      </c>
      <c r="G3769" t="s">
        <v>8219</v>
      </c>
      <c r="H3769" t="s">
        <v>8224</v>
      </c>
      <c r="I3769" t="s">
        <v>8246</v>
      </c>
      <c r="J3769">
        <v>1425185940</v>
      </c>
      <c r="K3769" s="11">
        <f>(Table1[[#This Row],[deadline]]/86400)+25569+(-5/24)</f>
        <v>42063.999305555553</v>
      </c>
      <c r="L3769">
        <v>1423960097</v>
      </c>
      <c r="M3769" s="11">
        <f>(Table1[[#This Row],[launched_at]]/86400)+25569+(-5/24)</f>
        <v>42049.811307870368</v>
      </c>
      <c r="N3769" s="12">
        <f>Table1[[#This Row],[Date Created Conversion]]</f>
        <v>42049.811307870368</v>
      </c>
      <c r="O3769" s="13">
        <f>Table1[[#This Row],[Date Created Conversion]]</f>
        <v>42049.811307870368</v>
      </c>
      <c r="P3769" t="b">
        <v>0</v>
      </c>
      <c r="Q3769">
        <v>56</v>
      </c>
      <c r="R3769" s="6">
        <f>E3769/Q3769</f>
        <v>41.696428571428569</v>
      </c>
      <c r="S3769" t="b">
        <v>1</v>
      </c>
      <c r="T3769" t="s">
        <v>8305</v>
      </c>
      <c r="U3769" s="7" t="str">
        <f t="shared" si="175"/>
        <v>theater</v>
      </c>
      <c r="V3769" t="str">
        <f t="shared" si="176"/>
        <v>musical</v>
      </c>
    </row>
    <row r="3770" spans="1:22" ht="46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5">
        <f t="shared" si="174"/>
        <v>1.0765274999999999</v>
      </c>
      <c r="G3770" t="s">
        <v>8219</v>
      </c>
      <c r="H3770" t="s">
        <v>8224</v>
      </c>
      <c r="I3770" t="s">
        <v>8246</v>
      </c>
      <c r="J3770">
        <v>1402594090</v>
      </c>
      <c r="K3770" s="11">
        <f>(Table1[[#This Row],[deadline]]/86400)+25569+(-5/24)</f>
        <v>41802.519560185181</v>
      </c>
      <c r="L3770">
        <v>1400002090</v>
      </c>
      <c r="M3770" s="11">
        <f>(Table1[[#This Row],[launched_at]]/86400)+25569+(-5/24)</f>
        <v>41772.519560185181</v>
      </c>
      <c r="N3770" s="12">
        <f>Table1[[#This Row],[Date Created Conversion]]</f>
        <v>41772.519560185181</v>
      </c>
      <c r="O3770" s="13">
        <f>Table1[[#This Row],[Date Created Conversion]]</f>
        <v>41772.519560185181</v>
      </c>
      <c r="P3770" t="b">
        <v>0</v>
      </c>
      <c r="Q3770">
        <v>58</v>
      </c>
      <c r="R3770" s="6">
        <f>E3770/Q3770</f>
        <v>74.243275862068955</v>
      </c>
      <c r="S3770" t="b">
        <v>1</v>
      </c>
      <c r="T3770" t="s">
        <v>8305</v>
      </c>
      <c r="U3770" s="7" t="str">
        <f t="shared" si="175"/>
        <v>theater</v>
      </c>
      <c r="V3770" t="str">
        <f t="shared" si="176"/>
        <v>musical</v>
      </c>
    </row>
    <row r="3771" spans="1:22" ht="46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5">
        <f t="shared" si="174"/>
        <v>1</v>
      </c>
      <c r="G3771" t="s">
        <v>8219</v>
      </c>
      <c r="H3771" t="s">
        <v>8224</v>
      </c>
      <c r="I3771" t="s">
        <v>8246</v>
      </c>
      <c r="J3771">
        <v>1460730079</v>
      </c>
      <c r="K3771" s="11">
        <f>(Table1[[#This Row],[deadline]]/86400)+25569+(-5/24)</f>
        <v>42475.389803240738</v>
      </c>
      <c r="L3771">
        <v>1458138079</v>
      </c>
      <c r="M3771" s="11">
        <f>(Table1[[#This Row],[launched_at]]/86400)+25569+(-5/24)</f>
        <v>42445.389803240738</v>
      </c>
      <c r="N3771" s="12">
        <f>Table1[[#This Row],[Date Created Conversion]]</f>
        <v>42445.389803240738</v>
      </c>
      <c r="O3771" s="13">
        <f>Table1[[#This Row],[Date Created Conversion]]</f>
        <v>42445.389803240738</v>
      </c>
      <c r="P3771" t="b">
        <v>0</v>
      </c>
      <c r="Q3771">
        <v>15</v>
      </c>
      <c r="R3771" s="6">
        <f>E3771/Q3771</f>
        <v>73.333333333333329</v>
      </c>
      <c r="S3771" t="b">
        <v>1</v>
      </c>
      <c r="T3771" t="s">
        <v>8305</v>
      </c>
      <c r="U3771" s="7" t="str">
        <f t="shared" si="175"/>
        <v>theater</v>
      </c>
      <c r="V3771" t="str">
        <f t="shared" si="176"/>
        <v>musical</v>
      </c>
    </row>
    <row r="3772" spans="1:22" ht="46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5">
        <f t="shared" si="174"/>
        <v>1</v>
      </c>
      <c r="G3772" t="s">
        <v>8219</v>
      </c>
      <c r="H3772" t="s">
        <v>8225</v>
      </c>
      <c r="I3772" t="s">
        <v>8247</v>
      </c>
      <c r="J3772">
        <v>1434234010</v>
      </c>
      <c r="K3772" s="11">
        <f>(Table1[[#This Row],[deadline]]/86400)+25569+(-5/24)</f>
        <v>42168.722337962965</v>
      </c>
      <c r="L3772">
        <v>1431642010</v>
      </c>
      <c r="M3772" s="11">
        <f>(Table1[[#This Row],[launched_at]]/86400)+25569+(-5/24)</f>
        <v>42138.722337962965</v>
      </c>
      <c r="N3772" s="12">
        <f>Table1[[#This Row],[Date Created Conversion]]</f>
        <v>42138.722337962965</v>
      </c>
      <c r="O3772" s="13">
        <f>Table1[[#This Row],[Date Created Conversion]]</f>
        <v>42138.722337962965</v>
      </c>
      <c r="P3772" t="b">
        <v>0</v>
      </c>
      <c r="Q3772">
        <v>20</v>
      </c>
      <c r="R3772" s="6">
        <f>E3772/Q3772</f>
        <v>100</v>
      </c>
      <c r="S3772" t="b">
        <v>1</v>
      </c>
      <c r="T3772" t="s">
        <v>8305</v>
      </c>
      <c r="U3772" s="7" t="str">
        <f t="shared" si="175"/>
        <v>theater</v>
      </c>
      <c r="V3772" t="str">
        <f t="shared" si="176"/>
        <v>musical</v>
      </c>
    </row>
    <row r="3773" spans="1:22" ht="3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5">
        <f t="shared" si="174"/>
        <v>1.46</v>
      </c>
      <c r="G3773" t="s">
        <v>8219</v>
      </c>
      <c r="H3773" t="s">
        <v>8224</v>
      </c>
      <c r="I3773" t="s">
        <v>8246</v>
      </c>
      <c r="J3773">
        <v>1463529600</v>
      </c>
      <c r="K3773" s="11">
        <f>(Table1[[#This Row],[deadline]]/86400)+25569+(-5/24)</f>
        <v>42507.791666666664</v>
      </c>
      <c r="L3773">
        <v>1462307652</v>
      </c>
      <c r="M3773" s="11">
        <f>(Table1[[#This Row],[launched_at]]/86400)+25569+(-5/24)</f>
        <v>42493.64875</v>
      </c>
      <c r="N3773" s="12">
        <f>Table1[[#This Row],[Date Created Conversion]]</f>
        <v>42493.64875</v>
      </c>
      <c r="O3773" s="13">
        <f>Table1[[#This Row],[Date Created Conversion]]</f>
        <v>42493.64875</v>
      </c>
      <c r="P3773" t="b">
        <v>0</v>
      </c>
      <c r="Q3773">
        <v>38</v>
      </c>
      <c r="R3773" s="6">
        <f>E3773/Q3773</f>
        <v>38.421052631578945</v>
      </c>
      <c r="S3773" t="b">
        <v>1</v>
      </c>
      <c r="T3773" t="s">
        <v>8305</v>
      </c>
      <c r="U3773" s="7" t="str">
        <f t="shared" si="175"/>
        <v>theater</v>
      </c>
      <c r="V3773" t="str">
        <f t="shared" si="176"/>
        <v>musical</v>
      </c>
    </row>
    <row r="3774" spans="1:22" ht="46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5">
        <f t="shared" si="174"/>
        <v>1.1020000000000001</v>
      </c>
      <c r="G3774" t="s">
        <v>8219</v>
      </c>
      <c r="H3774" t="s">
        <v>8224</v>
      </c>
      <c r="I3774" t="s">
        <v>8246</v>
      </c>
      <c r="J3774">
        <v>1480399200</v>
      </c>
      <c r="K3774" s="11">
        <f>(Table1[[#This Row],[deadline]]/86400)+25569+(-5/24)</f>
        <v>42703.041666666664</v>
      </c>
      <c r="L3774">
        <v>1478616506</v>
      </c>
      <c r="M3774" s="11">
        <f>(Table1[[#This Row],[launched_at]]/86400)+25569+(-5/24)</f>
        <v>42682.408634259256</v>
      </c>
      <c r="N3774" s="12">
        <f>Table1[[#This Row],[Date Created Conversion]]</f>
        <v>42682.408634259256</v>
      </c>
      <c r="O3774" s="13">
        <f>Table1[[#This Row],[Date Created Conversion]]</f>
        <v>42682.408634259256</v>
      </c>
      <c r="P3774" t="b">
        <v>0</v>
      </c>
      <c r="Q3774">
        <v>33</v>
      </c>
      <c r="R3774" s="6">
        <f>E3774/Q3774</f>
        <v>166.96969696969697</v>
      </c>
      <c r="S3774" t="b">
        <v>1</v>
      </c>
      <c r="T3774" t="s">
        <v>8305</v>
      </c>
      <c r="U3774" s="7" t="str">
        <f t="shared" si="175"/>
        <v>theater</v>
      </c>
      <c r="V3774" t="str">
        <f t="shared" si="176"/>
        <v>musical</v>
      </c>
    </row>
    <row r="3775" spans="1:22" ht="3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5">
        <f t="shared" si="174"/>
        <v>1.0820000000000001</v>
      </c>
      <c r="G3775" t="s">
        <v>8219</v>
      </c>
      <c r="H3775" t="s">
        <v>8224</v>
      </c>
      <c r="I3775" t="s">
        <v>8246</v>
      </c>
      <c r="J3775">
        <v>1479175680</v>
      </c>
      <c r="K3775" s="11">
        <f>(Table1[[#This Row],[deadline]]/86400)+25569+(-5/24)</f>
        <v>42688.880555555552</v>
      </c>
      <c r="L3775">
        <v>1476317247</v>
      </c>
      <c r="M3775" s="11">
        <f>(Table1[[#This Row],[launched_at]]/86400)+25569+(-5/24)</f>
        <v>42655.796840277777</v>
      </c>
      <c r="N3775" s="12">
        <f>Table1[[#This Row],[Date Created Conversion]]</f>
        <v>42655.796840277777</v>
      </c>
      <c r="O3775" s="13">
        <f>Table1[[#This Row],[Date Created Conversion]]</f>
        <v>42655.796840277777</v>
      </c>
      <c r="P3775" t="b">
        <v>0</v>
      </c>
      <c r="Q3775">
        <v>57</v>
      </c>
      <c r="R3775" s="6">
        <f>E3775/Q3775</f>
        <v>94.912280701754383</v>
      </c>
      <c r="S3775" t="b">
        <v>1</v>
      </c>
      <c r="T3775" t="s">
        <v>8305</v>
      </c>
      <c r="U3775" s="7" t="str">
        <f t="shared" si="175"/>
        <v>theater</v>
      </c>
      <c r="V3775" t="str">
        <f t="shared" si="176"/>
        <v>musical</v>
      </c>
    </row>
    <row r="3776" spans="1:22" ht="46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5">
        <f t="shared" si="174"/>
        <v>1</v>
      </c>
      <c r="G3776" t="s">
        <v>8219</v>
      </c>
      <c r="H3776" t="s">
        <v>8229</v>
      </c>
      <c r="I3776" t="s">
        <v>8251</v>
      </c>
      <c r="J3776">
        <v>1428606055</v>
      </c>
      <c r="K3776" s="11">
        <f>(Table1[[#This Row],[deadline]]/86400)+25569+(-5/24)</f>
        <v>42103.583969907406</v>
      </c>
      <c r="L3776">
        <v>1427223655</v>
      </c>
      <c r="M3776" s="11">
        <f>(Table1[[#This Row],[launched_at]]/86400)+25569+(-5/24)</f>
        <v>42087.583969907406</v>
      </c>
      <c r="N3776" s="12">
        <f>Table1[[#This Row],[Date Created Conversion]]</f>
        <v>42087.583969907406</v>
      </c>
      <c r="O3776" s="13">
        <f>Table1[[#This Row],[Date Created Conversion]]</f>
        <v>42087.583969907406</v>
      </c>
      <c r="P3776" t="b">
        <v>0</v>
      </c>
      <c r="Q3776">
        <v>25</v>
      </c>
      <c r="R3776" s="6">
        <f>E3776/Q3776</f>
        <v>100</v>
      </c>
      <c r="S3776" t="b">
        <v>1</v>
      </c>
      <c r="T3776" t="s">
        <v>8305</v>
      </c>
      <c r="U3776" s="7" t="str">
        <f t="shared" si="175"/>
        <v>theater</v>
      </c>
      <c r="V3776" t="str">
        <f t="shared" si="176"/>
        <v>musical</v>
      </c>
    </row>
    <row r="3777" spans="1:22" ht="46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5">
        <f t="shared" si="174"/>
        <v>1.0024999999999999</v>
      </c>
      <c r="G3777" t="s">
        <v>8219</v>
      </c>
      <c r="H3777" t="s">
        <v>8224</v>
      </c>
      <c r="I3777" t="s">
        <v>8246</v>
      </c>
      <c r="J3777">
        <v>1428552000</v>
      </c>
      <c r="K3777" s="11">
        <f>(Table1[[#This Row],[deadline]]/86400)+25569+(-5/24)</f>
        <v>42102.958333333336</v>
      </c>
      <c r="L3777">
        <v>1426199843</v>
      </c>
      <c r="M3777" s="11">
        <f>(Table1[[#This Row],[launched_at]]/86400)+25569+(-5/24)</f>
        <v>42075.734293981477</v>
      </c>
      <c r="N3777" s="12">
        <f>Table1[[#This Row],[Date Created Conversion]]</f>
        <v>42075.734293981477</v>
      </c>
      <c r="O3777" s="13">
        <f>Table1[[#This Row],[Date Created Conversion]]</f>
        <v>42075.734293981477</v>
      </c>
      <c r="P3777" t="b">
        <v>0</v>
      </c>
      <c r="Q3777">
        <v>14</v>
      </c>
      <c r="R3777" s="6">
        <f>E3777/Q3777</f>
        <v>143.21428571428572</v>
      </c>
      <c r="S3777" t="b">
        <v>1</v>
      </c>
      <c r="T3777" t="s">
        <v>8305</v>
      </c>
      <c r="U3777" s="7" t="str">
        <f t="shared" si="175"/>
        <v>theater</v>
      </c>
      <c r="V3777" t="str">
        <f t="shared" si="176"/>
        <v>musical</v>
      </c>
    </row>
    <row r="3778" spans="1:22" ht="46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5">
        <f t="shared" si="174"/>
        <v>1.0671250000000001</v>
      </c>
      <c r="G3778" t="s">
        <v>8219</v>
      </c>
      <c r="H3778" t="s">
        <v>8224</v>
      </c>
      <c r="I3778" t="s">
        <v>8246</v>
      </c>
      <c r="J3778">
        <v>1406854800</v>
      </c>
      <c r="K3778" s="11">
        <f>(Table1[[#This Row],[deadline]]/86400)+25569+(-5/24)</f>
        <v>41851.833333333328</v>
      </c>
      <c r="L3778">
        <v>1403599778</v>
      </c>
      <c r="M3778" s="11">
        <f>(Table1[[#This Row],[launched_at]]/86400)+25569+(-5/24)</f>
        <v>41814.159467592588</v>
      </c>
      <c r="N3778" s="12">
        <f>Table1[[#This Row],[Date Created Conversion]]</f>
        <v>41814.159467592588</v>
      </c>
      <c r="O3778" s="13">
        <f>Table1[[#This Row],[Date Created Conversion]]</f>
        <v>41814.159467592588</v>
      </c>
      <c r="P3778" t="b">
        <v>0</v>
      </c>
      <c r="Q3778">
        <v>94</v>
      </c>
      <c r="R3778" s="6">
        <f>E3778/Q3778</f>
        <v>90.819148936170208</v>
      </c>
      <c r="S3778" t="b">
        <v>1</v>
      </c>
      <c r="T3778" t="s">
        <v>8305</v>
      </c>
      <c r="U3778" s="7" t="str">
        <f t="shared" si="175"/>
        <v>theater</v>
      </c>
      <c r="V3778" t="str">
        <f t="shared" si="176"/>
        <v>musical</v>
      </c>
    </row>
    <row r="3779" spans="1:22" ht="46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5">
        <f t="shared" ref="F3779:F3842" si="177">E3779/D3779</f>
        <v>1.4319999999999999</v>
      </c>
      <c r="G3779" t="s">
        <v>8219</v>
      </c>
      <c r="H3779" t="s">
        <v>8224</v>
      </c>
      <c r="I3779" t="s">
        <v>8246</v>
      </c>
      <c r="J3779">
        <v>1411790400</v>
      </c>
      <c r="K3779" s="11">
        <f>(Table1[[#This Row],[deadline]]/86400)+25569+(-5/24)</f>
        <v>41908.958333333328</v>
      </c>
      <c r="L3779">
        <v>1409884821</v>
      </c>
      <c r="M3779" s="11">
        <f>(Table1[[#This Row],[launched_at]]/86400)+25569+(-5/24)</f>
        <v>41886.903020833335</v>
      </c>
      <c r="N3779" s="12">
        <f>Table1[[#This Row],[Date Created Conversion]]</f>
        <v>41886.903020833335</v>
      </c>
      <c r="O3779" s="13">
        <f>Table1[[#This Row],[Date Created Conversion]]</f>
        <v>41886.903020833335</v>
      </c>
      <c r="P3779" t="b">
        <v>0</v>
      </c>
      <c r="Q3779">
        <v>59</v>
      </c>
      <c r="R3779" s="6">
        <f>E3779/Q3779</f>
        <v>48.542372881355931</v>
      </c>
      <c r="S3779" t="b">
        <v>1</v>
      </c>
      <c r="T3779" t="s">
        <v>8305</v>
      </c>
      <c r="U3779" s="7" t="str">
        <f t="shared" ref="U3779:U3842" si="178">LEFT(T3779, SEARCH("/",T3779,1)-1)</f>
        <v>theater</v>
      </c>
      <c r="V3779" t="str">
        <f t="shared" ref="V3779:V3842" si="179">RIGHT(T3779, LEN(T3779)-SEARCH("/",T3779,1))</f>
        <v>musical</v>
      </c>
    </row>
    <row r="3780" spans="1:22" ht="3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5">
        <f t="shared" si="177"/>
        <v>1.0504166666666668</v>
      </c>
      <c r="G3780" t="s">
        <v>8219</v>
      </c>
      <c r="H3780" t="s">
        <v>8224</v>
      </c>
      <c r="I3780" t="s">
        <v>8246</v>
      </c>
      <c r="J3780">
        <v>1423942780</v>
      </c>
      <c r="K3780" s="11">
        <f>(Table1[[#This Row],[deadline]]/86400)+25569+(-5/24)</f>
        <v>42049.610879629625</v>
      </c>
      <c r="L3780">
        <v>1418758780</v>
      </c>
      <c r="M3780" s="11">
        <f>(Table1[[#This Row],[launched_at]]/86400)+25569+(-5/24)</f>
        <v>41989.610879629625</v>
      </c>
      <c r="N3780" s="12">
        <f>Table1[[#This Row],[Date Created Conversion]]</f>
        <v>41989.610879629625</v>
      </c>
      <c r="O3780" s="13">
        <f>Table1[[#This Row],[Date Created Conversion]]</f>
        <v>41989.610879629625</v>
      </c>
      <c r="P3780" t="b">
        <v>0</v>
      </c>
      <c r="Q3780">
        <v>36</v>
      </c>
      <c r="R3780" s="6">
        <f>E3780/Q3780</f>
        <v>70.027777777777771</v>
      </c>
      <c r="S3780" t="b">
        <v>1</v>
      </c>
      <c r="T3780" t="s">
        <v>8305</v>
      </c>
      <c r="U3780" s="7" t="str">
        <f t="shared" si="178"/>
        <v>theater</v>
      </c>
      <c r="V3780" t="str">
        <f t="shared" si="179"/>
        <v>musical</v>
      </c>
    </row>
    <row r="3781" spans="1:22" ht="3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5">
        <f t="shared" si="177"/>
        <v>1.0398000000000001</v>
      </c>
      <c r="G3781" t="s">
        <v>8219</v>
      </c>
      <c r="H3781" t="s">
        <v>8224</v>
      </c>
      <c r="I3781" t="s">
        <v>8246</v>
      </c>
      <c r="J3781">
        <v>1459010340</v>
      </c>
      <c r="K3781" s="11">
        <f>(Table1[[#This Row],[deadline]]/86400)+25569+(-5/24)</f>
        <v>42455.485416666663</v>
      </c>
      <c r="L3781">
        <v>1456421940</v>
      </c>
      <c r="M3781" s="11">
        <f>(Table1[[#This Row],[launched_at]]/86400)+25569+(-5/24)</f>
        <v>42425.527083333327</v>
      </c>
      <c r="N3781" s="12">
        <f>Table1[[#This Row],[Date Created Conversion]]</f>
        <v>42425.527083333327</v>
      </c>
      <c r="O3781" s="13">
        <f>Table1[[#This Row],[Date Created Conversion]]</f>
        <v>42425.527083333327</v>
      </c>
      <c r="P3781" t="b">
        <v>0</v>
      </c>
      <c r="Q3781">
        <v>115</v>
      </c>
      <c r="R3781" s="6">
        <f>E3781/Q3781</f>
        <v>135.62608695652173</v>
      </c>
      <c r="S3781" t="b">
        <v>1</v>
      </c>
      <c r="T3781" t="s">
        <v>8305</v>
      </c>
      <c r="U3781" s="7" t="str">
        <f t="shared" si="178"/>
        <v>theater</v>
      </c>
      <c r="V3781" t="str">
        <f t="shared" si="179"/>
        <v>musical</v>
      </c>
    </row>
    <row r="3782" spans="1:22" ht="46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5">
        <f t="shared" si="177"/>
        <v>1.2</v>
      </c>
      <c r="G3782" t="s">
        <v>8219</v>
      </c>
      <c r="H3782" t="s">
        <v>8224</v>
      </c>
      <c r="I3782" t="s">
        <v>8246</v>
      </c>
      <c r="J3782">
        <v>1436817960</v>
      </c>
      <c r="K3782" s="11">
        <f>(Table1[[#This Row],[deadline]]/86400)+25569+(-5/24)</f>
        <v>42198.629166666666</v>
      </c>
      <c r="L3782">
        <v>1433999785</v>
      </c>
      <c r="M3782" s="11">
        <f>(Table1[[#This Row],[launched_at]]/86400)+25569+(-5/24)</f>
        <v>42166.011400462965</v>
      </c>
      <c r="N3782" s="12">
        <f>Table1[[#This Row],[Date Created Conversion]]</f>
        <v>42166.011400462965</v>
      </c>
      <c r="O3782" s="13">
        <f>Table1[[#This Row],[Date Created Conversion]]</f>
        <v>42166.011400462965</v>
      </c>
      <c r="P3782" t="b">
        <v>0</v>
      </c>
      <c r="Q3782">
        <v>30</v>
      </c>
      <c r="R3782" s="6">
        <f>E3782/Q3782</f>
        <v>100</v>
      </c>
      <c r="S3782" t="b">
        <v>1</v>
      </c>
      <c r="T3782" t="s">
        <v>8305</v>
      </c>
      <c r="U3782" s="7" t="str">
        <f t="shared" si="178"/>
        <v>theater</v>
      </c>
      <c r="V3782" t="str">
        <f t="shared" si="179"/>
        <v>musical</v>
      </c>
    </row>
    <row r="3783" spans="1:22" ht="46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5">
        <f t="shared" si="177"/>
        <v>1.0966666666666667</v>
      </c>
      <c r="G3783" t="s">
        <v>8219</v>
      </c>
      <c r="H3783" t="s">
        <v>8224</v>
      </c>
      <c r="I3783" t="s">
        <v>8246</v>
      </c>
      <c r="J3783">
        <v>1410210685</v>
      </c>
      <c r="K3783" s="11">
        <f>(Table1[[#This Row],[deadline]]/86400)+25569+(-5/24)</f>
        <v>41890.674594907403</v>
      </c>
      <c r="L3783">
        <v>1408050685</v>
      </c>
      <c r="M3783" s="11">
        <f>(Table1[[#This Row],[launched_at]]/86400)+25569+(-5/24)</f>
        <v>41865.674594907403</v>
      </c>
      <c r="N3783" s="12">
        <f>Table1[[#This Row],[Date Created Conversion]]</f>
        <v>41865.674594907403</v>
      </c>
      <c r="O3783" s="13">
        <f>Table1[[#This Row],[Date Created Conversion]]</f>
        <v>41865.674594907403</v>
      </c>
      <c r="P3783" t="b">
        <v>0</v>
      </c>
      <c r="Q3783">
        <v>52</v>
      </c>
      <c r="R3783" s="6">
        <f>E3783/Q3783</f>
        <v>94.90384615384616</v>
      </c>
      <c r="S3783" t="b">
        <v>1</v>
      </c>
      <c r="T3783" t="s">
        <v>8305</v>
      </c>
      <c r="U3783" s="7" t="str">
        <f t="shared" si="178"/>
        <v>theater</v>
      </c>
      <c r="V3783" t="str">
        <f t="shared" si="179"/>
        <v>musical</v>
      </c>
    </row>
    <row r="3784" spans="1:22" ht="46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5">
        <f t="shared" si="177"/>
        <v>1.0175000000000001</v>
      </c>
      <c r="G3784" t="s">
        <v>8219</v>
      </c>
      <c r="H3784" t="s">
        <v>8225</v>
      </c>
      <c r="I3784" t="s">
        <v>8247</v>
      </c>
      <c r="J3784">
        <v>1469401200</v>
      </c>
      <c r="K3784" s="11">
        <f>(Table1[[#This Row],[deadline]]/86400)+25569+(-5/24)</f>
        <v>42575.749999999993</v>
      </c>
      <c r="L3784">
        <v>1466887297</v>
      </c>
      <c r="M3784" s="11">
        <f>(Table1[[#This Row],[launched_at]]/86400)+25569+(-5/24)</f>
        <v>42546.653900462959</v>
      </c>
      <c r="N3784" s="12">
        <f>Table1[[#This Row],[Date Created Conversion]]</f>
        <v>42546.653900462959</v>
      </c>
      <c r="O3784" s="13">
        <f>Table1[[#This Row],[Date Created Conversion]]</f>
        <v>42546.653900462959</v>
      </c>
      <c r="P3784" t="b">
        <v>0</v>
      </c>
      <c r="Q3784">
        <v>27</v>
      </c>
      <c r="R3784" s="6">
        <f>E3784/Q3784</f>
        <v>75.370370370370367</v>
      </c>
      <c r="S3784" t="b">
        <v>1</v>
      </c>
      <c r="T3784" t="s">
        <v>8305</v>
      </c>
      <c r="U3784" s="7" t="str">
        <f t="shared" si="178"/>
        <v>theater</v>
      </c>
      <c r="V3784" t="str">
        <f t="shared" si="179"/>
        <v>musical</v>
      </c>
    </row>
    <row r="3785" spans="1:22" ht="46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5">
        <f t="shared" si="177"/>
        <v>1.2891666666666666</v>
      </c>
      <c r="G3785" t="s">
        <v>8219</v>
      </c>
      <c r="H3785" t="s">
        <v>8224</v>
      </c>
      <c r="I3785" t="s">
        <v>8246</v>
      </c>
      <c r="J3785">
        <v>1458057600</v>
      </c>
      <c r="K3785" s="11">
        <f>(Table1[[#This Row],[deadline]]/86400)+25569+(-5/24)</f>
        <v>42444.458333333336</v>
      </c>
      <c r="L3785">
        <v>1455938520</v>
      </c>
      <c r="M3785" s="11">
        <f>(Table1[[#This Row],[launched_at]]/86400)+25569+(-5/24)</f>
        <v>42419.931944444441</v>
      </c>
      <c r="N3785" s="12">
        <f>Table1[[#This Row],[Date Created Conversion]]</f>
        <v>42419.931944444441</v>
      </c>
      <c r="O3785" s="13">
        <f>Table1[[#This Row],[Date Created Conversion]]</f>
        <v>42419.931944444441</v>
      </c>
      <c r="P3785" t="b">
        <v>0</v>
      </c>
      <c r="Q3785">
        <v>24</v>
      </c>
      <c r="R3785" s="6">
        <f>E3785/Q3785</f>
        <v>64.458333333333329</v>
      </c>
      <c r="S3785" t="b">
        <v>1</v>
      </c>
      <c r="T3785" t="s">
        <v>8305</v>
      </c>
      <c r="U3785" s="7" t="str">
        <f t="shared" si="178"/>
        <v>theater</v>
      </c>
      <c r="V3785" t="str">
        <f t="shared" si="179"/>
        <v>musical</v>
      </c>
    </row>
    <row r="3786" spans="1:22" ht="46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5">
        <f t="shared" si="177"/>
        <v>1.1499999999999999</v>
      </c>
      <c r="G3786" t="s">
        <v>8219</v>
      </c>
      <c r="H3786" t="s">
        <v>8229</v>
      </c>
      <c r="I3786" t="s">
        <v>8251</v>
      </c>
      <c r="J3786">
        <v>1468193532</v>
      </c>
      <c r="K3786" s="11">
        <f>(Table1[[#This Row],[deadline]]/86400)+25569+(-5/24)</f>
        <v>42561.772361111107</v>
      </c>
      <c r="L3786">
        <v>1465601532</v>
      </c>
      <c r="M3786" s="11">
        <f>(Table1[[#This Row],[launched_at]]/86400)+25569+(-5/24)</f>
        <v>42531.772361111107</v>
      </c>
      <c r="N3786" s="12">
        <f>Table1[[#This Row],[Date Created Conversion]]</f>
        <v>42531.772361111107</v>
      </c>
      <c r="O3786" s="13">
        <f>Table1[[#This Row],[Date Created Conversion]]</f>
        <v>42531.772361111107</v>
      </c>
      <c r="P3786" t="b">
        <v>0</v>
      </c>
      <c r="Q3786">
        <v>10</v>
      </c>
      <c r="R3786" s="6">
        <f>E3786/Q3786</f>
        <v>115</v>
      </c>
      <c r="S3786" t="b">
        <v>1</v>
      </c>
      <c r="T3786" t="s">
        <v>8305</v>
      </c>
      <c r="U3786" s="7" t="str">
        <f t="shared" si="178"/>
        <v>theater</v>
      </c>
      <c r="V3786" t="str">
        <f t="shared" si="179"/>
        <v>musical</v>
      </c>
    </row>
    <row r="3787" spans="1:22" ht="46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5">
        <f t="shared" si="177"/>
        <v>1.5075000000000001</v>
      </c>
      <c r="G3787" t="s">
        <v>8219</v>
      </c>
      <c r="H3787" t="s">
        <v>8225</v>
      </c>
      <c r="I3787" t="s">
        <v>8247</v>
      </c>
      <c r="J3787">
        <v>1470132180</v>
      </c>
      <c r="K3787" s="11">
        <f>(Table1[[#This Row],[deadline]]/86400)+25569+(-5/24)</f>
        <v>42584.210416666661</v>
      </c>
      <c r="L3787">
        <v>1467040769</v>
      </c>
      <c r="M3787" s="11">
        <f>(Table1[[#This Row],[launched_at]]/86400)+25569+(-5/24)</f>
        <v>42548.430196759255</v>
      </c>
      <c r="N3787" s="12">
        <f>Table1[[#This Row],[Date Created Conversion]]</f>
        <v>42548.430196759255</v>
      </c>
      <c r="O3787" s="13">
        <f>Table1[[#This Row],[Date Created Conversion]]</f>
        <v>42548.430196759255</v>
      </c>
      <c r="P3787" t="b">
        <v>0</v>
      </c>
      <c r="Q3787">
        <v>30</v>
      </c>
      <c r="R3787" s="6">
        <f>E3787/Q3787</f>
        <v>100.5</v>
      </c>
      <c r="S3787" t="b">
        <v>1</v>
      </c>
      <c r="T3787" t="s">
        <v>8305</v>
      </c>
      <c r="U3787" s="7" t="str">
        <f t="shared" si="178"/>
        <v>theater</v>
      </c>
      <c r="V3787" t="str">
        <f t="shared" si="179"/>
        <v>musical</v>
      </c>
    </row>
    <row r="3788" spans="1:22" ht="46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5">
        <f t="shared" si="177"/>
        <v>1.1096666666666666</v>
      </c>
      <c r="G3788" t="s">
        <v>8219</v>
      </c>
      <c r="H3788" t="s">
        <v>8224</v>
      </c>
      <c r="I3788" t="s">
        <v>8246</v>
      </c>
      <c r="J3788">
        <v>1464310475</v>
      </c>
      <c r="K3788" s="11">
        <f>(Table1[[#This Row],[deadline]]/86400)+25569+(-5/24)</f>
        <v>42516.829571759255</v>
      </c>
      <c r="L3788">
        <v>1461718475</v>
      </c>
      <c r="M3788" s="11">
        <f>(Table1[[#This Row],[launched_at]]/86400)+25569+(-5/24)</f>
        <v>42486.829571759255</v>
      </c>
      <c r="N3788" s="12">
        <f>Table1[[#This Row],[Date Created Conversion]]</f>
        <v>42486.829571759255</v>
      </c>
      <c r="O3788" s="13">
        <f>Table1[[#This Row],[Date Created Conversion]]</f>
        <v>42486.829571759255</v>
      </c>
      <c r="P3788" t="b">
        <v>0</v>
      </c>
      <c r="Q3788">
        <v>71</v>
      </c>
      <c r="R3788" s="6">
        <f>E3788/Q3788</f>
        <v>93.774647887323937</v>
      </c>
      <c r="S3788" t="b">
        <v>1</v>
      </c>
      <c r="T3788" t="s">
        <v>8305</v>
      </c>
      <c r="U3788" s="7" t="str">
        <f t="shared" si="178"/>
        <v>theater</v>
      </c>
      <c r="V3788" t="str">
        <f t="shared" si="179"/>
        <v>musical</v>
      </c>
    </row>
    <row r="3789" spans="1:22" ht="46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5">
        <f t="shared" si="177"/>
        <v>1.0028571428571429</v>
      </c>
      <c r="G3789" t="s">
        <v>8219</v>
      </c>
      <c r="H3789" t="s">
        <v>8224</v>
      </c>
      <c r="I3789" t="s">
        <v>8246</v>
      </c>
      <c r="J3789">
        <v>1436587140</v>
      </c>
      <c r="K3789" s="11">
        <f>(Table1[[#This Row],[deadline]]/86400)+25569+(-5/24)</f>
        <v>42195.957638888889</v>
      </c>
      <c r="L3789">
        <v>1434113406</v>
      </c>
      <c r="M3789" s="11">
        <f>(Table1[[#This Row],[launched_at]]/86400)+25569+(-5/24)</f>
        <v>42167.326458333329</v>
      </c>
      <c r="N3789" s="12">
        <f>Table1[[#This Row],[Date Created Conversion]]</f>
        <v>42167.326458333329</v>
      </c>
      <c r="O3789" s="13">
        <f>Table1[[#This Row],[Date Created Conversion]]</f>
        <v>42167.326458333329</v>
      </c>
      <c r="P3789" t="b">
        <v>0</v>
      </c>
      <c r="Q3789">
        <v>10</v>
      </c>
      <c r="R3789" s="6">
        <f>E3789/Q3789</f>
        <v>35.1</v>
      </c>
      <c r="S3789" t="b">
        <v>1</v>
      </c>
      <c r="T3789" t="s">
        <v>8305</v>
      </c>
      <c r="U3789" s="7" t="str">
        <f t="shared" si="178"/>
        <v>theater</v>
      </c>
      <c r="V3789" t="str">
        <f t="shared" si="179"/>
        <v>musical</v>
      </c>
    </row>
    <row r="3790" spans="1:22" ht="76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5">
        <f t="shared" si="177"/>
        <v>6.6666666666666671E-3</v>
      </c>
      <c r="G3790" t="s">
        <v>8221</v>
      </c>
      <c r="H3790" t="s">
        <v>8224</v>
      </c>
      <c r="I3790" t="s">
        <v>8246</v>
      </c>
      <c r="J3790">
        <v>1450887480</v>
      </c>
      <c r="K3790" s="11">
        <f>(Table1[[#This Row],[deadline]]/86400)+25569+(-5/24)</f>
        <v>42361.470833333333</v>
      </c>
      <c r="L3790">
        <v>1448469719</v>
      </c>
      <c r="M3790" s="11">
        <f>(Table1[[#This Row],[launched_at]]/86400)+25569+(-5/24)</f>
        <v>42333.487488425926</v>
      </c>
      <c r="N3790" s="12">
        <f>Table1[[#This Row],[Date Created Conversion]]</f>
        <v>42333.487488425926</v>
      </c>
      <c r="O3790" s="13">
        <f>Table1[[#This Row],[Date Created Conversion]]</f>
        <v>42333.487488425926</v>
      </c>
      <c r="P3790" t="b">
        <v>0</v>
      </c>
      <c r="Q3790">
        <v>1</v>
      </c>
      <c r="R3790" s="6">
        <f>E3790/Q3790</f>
        <v>500</v>
      </c>
      <c r="S3790" t="b">
        <v>0</v>
      </c>
      <c r="T3790" t="s">
        <v>8305</v>
      </c>
      <c r="U3790" s="7" t="str">
        <f t="shared" si="178"/>
        <v>theater</v>
      </c>
      <c r="V3790" t="str">
        <f t="shared" si="179"/>
        <v>musical</v>
      </c>
    </row>
    <row r="3791" spans="1:22" ht="46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5">
        <f t="shared" si="177"/>
        <v>3.267605633802817E-2</v>
      </c>
      <c r="G3791" t="s">
        <v>8221</v>
      </c>
      <c r="H3791" t="s">
        <v>8225</v>
      </c>
      <c r="I3791" t="s">
        <v>8247</v>
      </c>
      <c r="J3791">
        <v>1434395418</v>
      </c>
      <c r="K3791" s="11">
        <f>(Table1[[#This Row],[deadline]]/86400)+25569+(-5/24)</f>
        <v>42170.590486111112</v>
      </c>
      <c r="L3791">
        <v>1431630618</v>
      </c>
      <c r="M3791" s="11">
        <f>(Table1[[#This Row],[launched_at]]/86400)+25569+(-5/24)</f>
        <v>42138.590486111112</v>
      </c>
      <c r="N3791" s="12">
        <f>Table1[[#This Row],[Date Created Conversion]]</f>
        <v>42138.590486111112</v>
      </c>
      <c r="O3791" s="13">
        <f>Table1[[#This Row],[Date Created Conversion]]</f>
        <v>42138.590486111112</v>
      </c>
      <c r="P3791" t="b">
        <v>0</v>
      </c>
      <c r="Q3791">
        <v>4</v>
      </c>
      <c r="R3791" s="6">
        <f>E3791/Q3791</f>
        <v>29</v>
      </c>
      <c r="S3791" t="b">
        <v>0</v>
      </c>
      <c r="T3791" t="s">
        <v>8305</v>
      </c>
      <c r="U3791" s="7" t="str">
        <f t="shared" si="178"/>
        <v>theater</v>
      </c>
      <c r="V3791" t="str">
        <f t="shared" si="179"/>
        <v>musical</v>
      </c>
    </row>
    <row r="3792" spans="1:22" ht="46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5">
        <f t="shared" si="177"/>
        <v>0</v>
      </c>
      <c r="G3792" t="s">
        <v>8221</v>
      </c>
      <c r="H3792" t="s">
        <v>8224</v>
      </c>
      <c r="I3792" t="s">
        <v>8246</v>
      </c>
      <c r="J3792">
        <v>1479834023</v>
      </c>
      <c r="K3792" s="11">
        <f>(Table1[[#This Row],[deadline]]/86400)+25569+(-5/24)</f>
        <v>42696.5002662037</v>
      </c>
      <c r="L3792">
        <v>1477238423</v>
      </c>
      <c r="M3792" s="11">
        <f>(Table1[[#This Row],[launched_at]]/86400)+25569+(-5/24)</f>
        <v>42666.458599537036</v>
      </c>
      <c r="N3792" s="12">
        <f>Table1[[#This Row],[Date Created Conversion]]</f>
        <v>42666.458599537036</v>
      </c>
      <c r="O3792" s="13">
        <f>Table1[[#This Row],[Date Created Conversion]]</f>
        <v>42666.458599537036</v>
      </c>
      <c r="P3792" t="b">
        <v>0</v>
      </c>
      <c r="Q3792">
        <v>0</v>
      </c>
      <c r="R3792" s="6" t="e">
        <f>E3792/Q3792</f>
        <v>#DIV/0!</v>
      </c>
      <c r="S3792" t="b">
        <v>0</v>
      </c>
      <c r="T3792" t="s">
        <v>8305</v>
      </c>
      <c r="U3792" s="7" t="str">
        <f t="shared" si="178"/>
        <v>theater</v>
      </c>
      <c r="V3792" t="str">
        <f t="shared" si="179"/>
        <v>musical</v>
      </c>
    </row>
    <row r="3793" spans="1:22" ht="31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5">
        <f t="shared" si="177"/>
        <v>0</v>
      </c>
      <c r="G3793" t="s">
        <v>8221</v>
      </c>
      <c r="H3793" t="s">
        <v>8224</v>
      </c>
      <c r="I3793" t="s">
        <v>8246</v>
      </c>
      <c r="J3793">
        <v>1404664592</v>
      </c>
      <c r="K3793" s="11">
        <f>(Table1[[#This Row],[deadline]]/86400)+25569+(-5/24)</f>
        <v>41826.4837037037</v>
      </c>
      <c r="L3793">
        <v>1399480592</v>
      </c>
      <c r="M3793" s="11">
        <f>(Table1[[#This Row],[launched_at]]/86400)+25569+(-5/24)</f>
        <v>41766.4837037037</v>
      </c>
      <c r="N3793" s="12">
        <f>Table1[[#This Row],[Date Created Conversion]]</f>
        <v>41766.4837037037</v>
      </c>
      <c r="O3793" s="13">
        <f>Table1[[#This Row],[Date Created Conversion]]</f>
        <v>41766.4837037037</v>
      </c>
      <c r="P3793" t="b">
        <v>0</v>
      </c>
      <c r="Q3793">
        <v>0</v>
      </c>
      <c r="R3793" s="6" t="e">
        <f>E3793/Q3793</f>
        <v>#DIV/0!</v>
      </c>
      <c r="S3793" t="b">
        <v>0</v>
      </c>
      <c r="T3793" t="s">
        <v>8305</v>
      </c>
      <c r="U3793" s="7" t="str">
        <f t="shared" si="178"/>
        <v>theater</v>
      </c>
      <c r="V3793" t="str">
        <f t="shared" si="179"/>
        <v>musical</v>
      </c>
    </row>
    <row r="3794" spans="1:22" ht="31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5">
        <f t="shared" si="177"/>
        <v>2.8E-3</v>
      </c>
      <c r="G3794" t="s">
        <v>8221</v>
      </c>
      <c r="H3794" t="s">
        <v>8224</v>
      </c>
      <c r="I3794" t="s">
        <v>8246</v>
      </c>
      <c r="J3794">
        <v>1436957022</v>
      </c>
      <c r="K3794" s="11">
        <f>(Table1[[#This Row],[deadline]]/86400)+25569+(-5/24)</f>
        <v>42200.238680555551</v>
      </c>
      <c r="L3794">
        <v>1434365022</v>
      </c>
      <c r="M3794" s="11">
        <f>(Table1[[#This Row],[launched_at]]/86400)+25569+(-5/24)</f>
        <v>42170.238680555551</v>
      </c>
      <c r="N3794" s="12">
        <f>Table1[[#This Row],[Date Created Conversion]]</f>
        <v>42170.238680555551</v>
      </c>
      <c r="O3794" s="13">
        <f>Table1[[#This Row],[Date Created Conversion]]</f>
        <v>42170.238680555551</v>
      </c>
      <c r="P3794" t="b">
        <v>0</v>
      </c>
      <c r="Q3794">
        <v>2</v>
      </c>
      <c r="R3794" s="6">
        <f>E3794/Q3794</f>
        <v>17.5</v>
      </c>
      <c r="S3794" t="b">
        <v>0</v>
      </c>
      <c r="T3794" t="s">
        <v>8305</v>
      </c>
      <c r="U3794" s="7" t="str">
        <f t="shared" si="178"/>
        <v>theater</v>
      </c>
      <c r="V3794" t="str">
        <f t="shared" si="179"/>
        <v>musical</v>
      </c>
    </row>
    <row r="3795" spans="1:22" ht="46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5">
        <f t="shared" si="177"/>
        <v>0.59657142857142853</v>
      </c>
      <c r="G3795" t="s">
        <v>8221</v>
      </c>
      <c r="H3795" t="s">
        <v>8224</v>
      </c>
      <c r="I3795" t="s">
        <v>8246</v>
      </c>
      <c r="J3795">
        <v>1418769129</v>
      </c>
      <c r="K3795" s="11">
        <f>(Table1[[#This Row],[deadline]]/86400)+25569+(-5/24)</f>
        <v>41989.73065972222</v>
      </c>
      <c r="L3795">
        <v>1416954729</v>
      </c>
      <c r="M3795" s="11">
        <f>(Table1[[#This Row],[launched_at]]/86400)+25569+(-5/24)</f>
        <v>41968.73065972222</v>
      </c>
      <c r="N3795" s="12">
        <f>Table1[[#This Row],[Date Created Conversion]]</f>
        <v>41968.73065972222</v>
      </c>
      <c r="O3795" s="13">
        <f>Table1[[#This Row],[Date Created Conversion]]</f>
        <v>41968.73065972222</v>
      </c>
      <c r="P3795" t="b">
        <v>0</v>
      </c>
      <c r="Q3795">
        <v>24</v>
      </c>
      <c r="R3795" s="6">
        <f>E3795/Q3795</f>
        <v>174</v>
      </c>
      <c r="S3795" t="b">
        <v>0</v>
      </c>
      <c r="T3795" t="s">
        <v>8305</v>
      </c>
      <c r="U3795" s="7" t="str">
        <f t="shared" si="178"/>
        <v>theater</v>
      </c>
      <c r="V3795" t="str">
        <f t="shared" si="179"/>
        <v>musical</v>
      </c>
    </row>
    <row r="3796" spans="1:22" ht="46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5">
        <f t="shared" si="177"/>
        <v>0.01</v>
      </c>
      <c r="G3796" t="s">
        <v>8221</v>
      </c>
      <c r="H3796" t="s">
        <v>8225</v>
      </c>
      <c r="I3796" t="s">
        <v>8247</v>
      </c>
      <c r="J3796">
        <v>1433685354</v>
      </c>
      <c r="K3796" s="11">
        <f>(Table1[[#This Row],[deadline]]/86400)+25569+(-5/24)</f>
        <v>42162.372152777774</v>
      </c>
      <c r="L3796">
        <v>1431093354</v>
      </c>
      <c r="M3796" s="11">
        <f>(Table1[[#This Row],[launched_at]]/86400)+25569+(-5/24)</f>
        <v>42132.372152777774</v>
      </c>
      <c r="N3796" s="12">
        <f>Table1[[#This Row],[Date Created Conversion]]</f>
        <v>42132.372152777774</v>
      </c>
      <c r="O3796" s="13">
        <f>Table1[[#This Row],[Date Created Conversion]]</f>
        <v>42132.372152777774</v>
      </c>
      <c r="P3796" t="b">
        <v>0</v>
      </c>
      <c r="Q3796">
        <v>1</v>
      </c>
      <c r="R3796" s="6">
        <f>E3796/Q3796</f>
        <v>50</v>
      </c>
      <c r="S3796" t="b">
        <v>0</v>
      </c>
      <c r="T3796" t="s">
        <v>8305</v>
      </c>
      <c r="U3796" s="7" t="str">
        <f t="shared" si="178"/>
        <v>theater</v>
      </c>
      <c r="V3796" t="str">
        <f t="shared" si="179"/>
        <v>musical</v>
      </c>
    </row>
    <row r="3797" spans="1:22" ht="46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5">
        <f t="shared" si="177"/>
        <v>1.6666666666666666E-2</v>
      </c>
      <c r="G3797" t="s">
        <v>8221</v>
      </c>
      <c r="H3797" t="s">
        <v>8225</v>
      </c>
      <c r="I3797" t="s">
        <v>8247</v>
      </c>
      <c r="J3797">
        <v>1440801000</v>
      </c>
      <c r="K3797" s="11">
        <f>(Table1[[#This Row],[deadline]]/86400)+25569+(-5/24)</f>
        <v>42244.729166666664</v>
      </c>
      <c r="L3797">
        <v>1437042490</v>
      </c>
      <c r="M3797" s="11">
        <f>(Table1[[#This Row],[launched_at]]/86400)+25569+(-5/24)</f>
        <v>42201.227893518517</v>
      </c>
      <c r="N3797" s="12">
        <f>Table1[[#This Row],[Date Created Conversion]]</f>
        <v>42201.227893518517</v>
      </c>
      <c r="O3797" s="13">
        <f>Table1[[#This Row],[Date Created Conversion]]</f>
        <v>42201.227893518517</v>
      </c>
      <c r="P3797" t="b">
        <v>0</v>
      </c>
      <c r="Q3797">
        <v>2</v>
      </c>
      <c r="R3797" s="6">
        <f>E3797/Q3797</f>
        <v>5</v>
      </c>
      <c r="S3797" t="b">
        <v>0</v>
      </c>
      <c r="T3797" t="s">
        <v>8305</v>
      </c>
      <c r="U3797" s="7" t="str">
        <f t="shared" si="178"/>
        <v>theater</v>
      </c>
      <c r="V3797" t="str">
        <f t="shared" si="179"/>
        <v>musical</v>
      </c>
    </row>
    <row r="3798" spans="1:22" ht="46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5">
        <f t="shared" si="177"/>
        <v>4.4444444444444447E-5</v>
      </c>
      <c r="G3798" t="s">
        <v>8221</v>
      </c>
      <c r="H3798" t="s">
        <v>8224</v>
      </c>
      <c r="I3798" t="s">
        <v>8246</v>
      </c>
      <c r="J3798">
        <v>1484354556</v>
      </c>
      <c r="K3798" s="11">
        <f>(Table1[[#This Row],[deadline]]/86400)+25569+(-5/24)</f>
        <v>42748.821250000001</v>
      </c>
      <c r="L3798">
        <v>1479170556</v>
      </c>
      <c r="M3798" s="11">
        <f>(Table1[[#This Row],[launched_at]]/86400)+25569+(-5/24)</f>
        <v>42688.821250000001</v>
      </c>
      <c r="N3798" s="12">
        <f>Table1[[#This Row],[Date Created Conversion]]</f>
        <v>42688.821250000001</v>
      </c>
      <c r="O3798" s="13">
        <f>Table1[[#This Row],[Date Created Conversion]]</f>
        <v>42688.821250000001</v>
      </c>
      <c r="P3798" t="b">
        <v>0</v>
      </c>
      <c r="Q3798">
        <v>1</v>
      </c>
      <c r="R3798" s="6">
        <f>E3798/Q3798</f>
        <v>1</v>
      </c>
      <c r="S3798" t="b">
        <v>0</v>
      </c>
      <c r="T3798" t="s">
        <v>8305</v>
      </c>
      <c r="U3798" s="7" t="str">
        <f t="shared" si="178"/>
        <v>theater</v>
      </c>
      <c r="V3798" t="str">
        <f t="shared" si="179"/>
        <v>musical</v>
      </c>
    </row>
    <row r="3799" spans="1:22" ht="46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5">
        <f t="shared" si="177"/>
        <v>0.89666666666666661</v>
      </c>
      <c r="G3799" t="s">
        <v>8221</v>
      </c>
      <c r="H3799" t="s">
        <v>8224</v>
      </c>
      <c r="I3799" t="s">
        <v>8246</v>
      </c>
      <c r="J3799">
        <v>1429564165</v>
      </c>
      <c r="K3799" s="11">
        <f>(Table1[[#This Row],[deadline]]/86400)+25569+(-5/24)</f>
        <v>42114.673206018517</v>
      </c>
      <c r="L3799">
        <v>1426972165</v>
      </c>
      <c r="M3799" s="11">
        <f>(Table1[[#This Row],[launched_at]]/86400)+25569+(-5/24)</f>
        <v>42084.673206018517</v>
      </c>
      <c r="N3799" s="12">
        <f>Table1[[#This Row],[Date Created Conversion]]</f>
        <v>42084.673206018517</v>
      </c>
      <c r="O3799" s="13">
        <f>Table1[[#This Row],[Date Created Conversion]]</f>
        <v>42084.673206018517</v>
      </c>
      <c r="P3799" t="b">
        <v>0</v>
      </c>
      <c r="Q3799">
        <v>37</v>
      </c>
      <c r="R3799" s="6">
        <f>E3799/Q3799</f>
        <v>145.40540540540542</v>
      </c>
      <c r="S3799" t="b">
        <v>0</v>
      </c>
      <c r="T3799" t="s">
        <v>8305</v>
      </c>
      <c r="U3799" s="7" t="str">
        <f t="shared" si="178"/>
        <v>theater</v>
      </c>
      <c r="V3799" t="str">
        <f t="shared" si="179"/>
        <v>musical</v>
      </c>
    </row>
    <row r="3800" spans="1:22" ht="46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5">
        <f t="shared" si="177"/>
        <v>1.4642857142857143E-2</v>
      </c>
      <c r="G3800" t="s">
        <v>8221</v>
      </c>
      <c r="H3800" t="s">
        <v>8224</v>
      </c>
      <c r="I3800" t="s">
        <v>8246</v>
      </c>
      <c r="J3800">
        <v>1407691248</v>
      </c>
      <c r="K3800" s="11">
        <f>(Table1[[#This Row],[deadline]]/86400)+25569+(-5/24)</f>
        <v>41861.514444444438</v>
      </c>
      <c r="L3800">
        <v>1405099248</v>
      </c>
      <c r="M3800" s="11">
        <f>(Table1[[#This Row],[launched_at]]/86400)+25569+(-5/24)</f>
        <v>41831.514444444438</v>
      </c>
      <c r="N3800" s="12">
        <f>Table1[[#This Row],[Date Created Conversion]]</f>
        <v>41831.514444444438</v>
      </c>
      <c r="O3800" s="13">
        <f>Table1[[#This Row],[Date Created Conversion]]</f>
        <v>41831.514444444438</v>
      </c>
      <c r="P3800" t="b">
        <v>0</v>
      </c>
      <c r="Q3800">
        <v>5</v>
      </c>
      <c r="R3800" s="6">
        <f>E3800/Q3800</f>
        <v>205</v>
      </c>
      <c r="S3800" t="b">
        <v>0</v>
      </c>
      <c r="T3800" t="s">
        <v>8305</v>
      </c>
      <c r="U3800" s="7" t="str">
        <f t="shared" si="178"/>
        <v>theater</v>
      </c>
      <c r="V3800" t="str">
        <f t="shared" si="179"/>
        <v>musical</v>
      </c>
    </row>
    <row r="3801" spans="1:22" ht="31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5">
        <f t="shared" si="177"/>
        <v>4.02E-2</v>
      </c>
      <c r="G3801" t="s">
        <v>8221</v>
      </c>
      <c r="H3801" t="s">
        <v>8224</v>
      </c>
      <c r="I3801" t="s">
        <v>8246</v>
      </c>
      <c r="J3801">
        <v>1457734843</v>
      </c>
      <c r="K3801" s="11">
        <f>(Table1[[#This Row],[deadline]]/86400)+25569+(-5/24)</f>
        <v>42440.722719907404</v>
      </c>
      <c r="L3801">
        <v>1455142843</v>
      </c>
      <c r="M3801" s="11">
        <f>(Table1[[#This Row],[launched_at]]/86400)+25569+(-5/24)</f>
        <v>42410.722719907404</v>
      </c>
      <c r="N3801" s="12">
        <f>Table1[[#This Row],[Date Created Conversion]]</f>
        <v>42410.722719907404</v>
      </c>
      <c r="O3801" s="13">
        <f>Table1[[#This Row],[Date Created Conversion]]</f>
        <v>42410.722719907404</v>
      </c>
      <c r="P3801" t="b">
        <v>0</v>
      </c>
      <c r="Q3801">
        <v>4</v>
      </c>
      <c r="R3801" s="6">
        <f>E3801/Q3801</f>
        <v>100.5</v>
      </c>
      <c r="S3801" t="b">
        <v>0</v>
      </c>
      <c r="T3801" t="s">
        <v>8305</v>
      </c>
      <c r="U3801" s="7" t="str">
        <f t="shared" si="178"/>
        <v>theater</v>
      </c>
      <c r="V3801" t="str">
        <f t="shared" si="179"/>
        <v>musical</v>
      </c>
    </row>
    <row r="3802" spans="1:22" ht="46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5">
        <f t="shared" si="177"/>
        <v>4.0045454545454544E-2</v>
      </c>
      <c r="G3802" t="s">
        <v>8221</v>
      </c>
      <c r="H3802" t="s">
        <v>8224</v>
      </c>
      <c r="I3802" t="s">
        <v>8246</v>
      </c>
      <c r="J3802">
        <v>1420952340</v>
      </c>
      <c r="K3802" s="11">
        <f>(Table1[[#This Row],[deadline]]/86400)+25569+(-5/24)</f>
        <v>42014.999305555553</v>
      </c>
      <c r="L3802">
        <v>1418146883</v>
      </c>
      <c r="M3802" s="11">
        <f>(Table1[[#This Row],[launched_at]]/86400)+25569+(-5/24)</f>
        <v>41982.528738425921</v>
      </c>
      <c r="N3802" s="12">
        <f>Table1[[#This Row],[Date Created Conversion]]</f>
        <v>41982.528738425921</v>
      </c>
      <c r="O3802" s="13">
        <f>Table1[[#This Row],[Date Created Conversion]]</f>
        <v>41982.528738425921</v>
      </c>
      <c r="P3802" t="b">
        <v>0</v>
      </c>
      <c r="Q3802">
        <v>16</v>
      </c>
      <c r="R3802" s="6">
        <f>E3802/Q3802</f>
        <v>55.0625</v>
      </c>
      <c r="S3802" t="b">
        <v>0</v>
      </c>
      <c r="T3802" t="s">
        <v>8305</v>
      </c>
      <c r="U3802" s="7" t="str">
        <f t="shared" si="178"/>
        <v>theater</v>
      </c>
      <c r="V3802" t="str">
        <f t="shared" si="179"/>
        <v>musical</v>
      </c>
    </row>
    <row r="3803" spans="1:22" ht="46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5">
        <f t="shared" si="177"/>
        <v>8.5199999999999998E-2</v>
      </c>
      <c r="G3803" t="s">
        <v>8221</v>
      </c>
      <c r="H3803" t="s">
        <v>8224</v>
      </c>
      <c r="I3803" t="s">
        <v>8246</v>
      </c>
      <c r="J3803">
        <v>1420215216</v>
      </c>
      <c r="K3803" s="11">
        <f>(Table1[[#This Row],[deadline]]/86400)+25569+(-5/24)</f>
        <v>42006.467777777776</v>
      </c>
      <c r="L3803">
        <v>1417536816</v>
      </c>
      <c r="M3803" s="11">
        <f>(Table1[[#This Row],[launched_at]]/86400)+25569+(-5/24)</f>
        <v>41975.467777777776</v>
      </c>
      <c r="N3803" s="12">
        <f>Table1[[#This Row],[Date Created Conversion]]</f>
        <v>41975.467777777776</v>
      </c>
      <c r="O3803" s="13">
        <f>Table1[[#This Row],[Date Created Conversion]]</f>
        <v>41975.467777777776</v>
      </c>
      <c r="P3803" t="b">
        <v>0</v>
      </c>
      <c r="Q3803">
        <v>9</v>
      </c>
      <c r="R3803" s="6">
        <f>E3803/Q3803</f>
        <v>47.333333333333336</v>
      </c>
      <c r="S3803" t="b">
        <v>0</v>
      </c>
      <c r="T3803" t="s">
        <v>8305</v>
      </c>
      <c r="U3803" s="7" t="str">
        <f t="shared" si="178"/>
        <v>theater</v>
      </c>
      <c r="V3803" t="str">
        <f t="shared" si="179"/>
        <v>musical</v>
      </c>
    </row>
    <row r="3804" spans="1:22" ht="46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5">
        <f t="shared" si="177"/>
        <v>0</v>
      </c>
      <c r="G3804" t="s">
        <v>8221</v>
      </c>
      <c r="H3804" t="s">
        <v>8224</v>
      </c>
      <c r="I3804" t="s">
        <v>8246</v>
      </c>
      <c r="J3804">
        <v>1445482906</v>
      </c>
      <c r="K3804" s="11">
        <f>(Table1[[#This Row],[deadline]]/86400)+25569+(-5/24)</f>
        <v>42298.917893518512</v>
      </c>
      <c r="L3804">
        <v>1442890906</v>
      </c>
      <c r="M3804" s="11">
        <f>(Table1[[#This Row],[launched_at]]/86400)+25569+(-5/24)</f>
        <v>42268.917893518512</v>
      </c>
      <c r="N3804" s="12">
        <f>Table1[[#This Row],[Date Created Conversion]]</f>
        <v>42268.917893518512</v>
      </c>
      <c r="O3804" s="13">
        <f>Table1[[#This Row],[Date Created Conversion]]</f>
        <v>42268.917893518512</v>
      </c>
      <c r="P3804" t="b">
        <v>0</v>
      </c>
      <c r="Q3804">
        <v>0</v>
      </c>
      <c r="R3804" s="6" t="e">
        <f>E3804/Q3804</f>
        <v>#DIV/0!</v>
      </c>
      <c r="S3804" t="b">
        <v>0</v>
      </c>
      <c r="T3804" t="s">
        <v>8305</v>
      </c>
      <c r="U3804" s="7" t="str">
        <f t="shared" si="178"/>
        <v>theater</v>
      </c>
      <c r="V3804" t="str">
        <f t="shared" si="179"/>
        <v>musical</v>
      </c>
    </row>
    <row r="3805" spans="1:22" ht="31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5">
        <f t="shared" si="177"/>
        <v>0.19650000000000001</v>
      </c>
      <c r="G3805" t="s">
        <v>8221</v>
      </c>
      <c r="H3805" t="s">
        <v>8224</v>
      </c>
      <c r="I3805" t="s">
        <v>8246</v>
      </c>
      <c r="J3805">
        <v>1457133568</v>
      </c>
      <c r="K3805" s="11">
        <f>(Table1[[#This Row],[deadline]]/86400)+25569+(-5/24)</f>
        <v>42433.763518518514</v>
      </c>
      <c r="L3805">
        <v>1454541568</v>
      </c>
      <c r="M3805" s="11">
        <f>(Table1[[#This Row],[launched_at]]/86400)+25569+(-5/24)</f>
        <v>42403.763518518514</v>
      </c>
      <c r="N3805" s="12">
        <f>Table1[[#This Row],[Date Created Conversion]]</f>
        <v>42403.763518518514</v>
      </c>
      <c r="O3805" s="13">
        <f>Table1[[#This Row],[Date Created Conversion]]</f>
        <v>42403.763518518514</v>
      </c>
      <c r="P3805" t="b">
        <v>0</v>
      </c>
      <c r="Q3805">
        <v>40</v>
      </c>
      <c r="R3805" s="6">
        <f>E3805/Q3805</f>
        <v>58.95</v>
      </c>
      <c r="S3805" t="b">
        <v>0</v>
      </c>
      <c r="T3805" t="s">
        <v>8305</v>
      </c>
      <c r="U3805" s="7" t="str">
        <f t="shared" si="178"/>
        <v>theater</v>
      </c>
      <c r="V3805" t="str">
        <f t="shared" si="179"/>
        <v>musical</v>
      </c>
    </row>
    <row r="3806" spans="1:22" ht="46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5">
        <f t="shared" si="177"/>
        <v>0</v>
      </c>
      <c r="G3806" t="s">
        <v>8221</v>
      </c>
      <c r="H3806" t="s">
        <v>8224</v>
      </c>
      <c r="I3806" t="s">
        <v>8246</v>
      </c>
      <c r="J3806">
        <v>1469948400</v>
      </c>
      <c r="K3806" s="11">
        <f>(Table1[[#This Row],[deadline]]/86400)+25569+(-5/24)</f>
        <v>42582.083333333336</v>
      </c>
      <c r="L3806">
        <v>1465172024</v>
      </c>
      <c r="M3806" s="11">
        <f>(Table1[[#This Row],[launched_at]]/86400)+25569+(-5/24)</f>
        <v>42526.801203703704</v>
      </c>
      <c r="N3806" s="12">
        <f>Table1[[#This Row],[Date Created Conversion]]</f>
        <v>42526.801203703704</v>
      </c>
      <c r="O3806" s="13">
        <f>Table1[[#This Row],[Date Created Conversion]]</f>
        <v>42526.801203703704</v>
      </c>
      <c r="P3806" t="b">
        <v>0</v>
      </c>
      <c r="Q3806">
        <v>0</v>
      </c>
      <c r="R3806" s="6" t="e">
        <f>E3806/Q3806</f>
        <v>#DIV/0!</v>
      </c>
      <c r="S3806" t="b">
        <v>0</v>
      </c>
      <c r="T3806" t="s">
        <v>8305</v>
      </c>
      <c r="U3806" s="7" t="str">
        <f t="shared" si="178"/>
        <v>theater</v>
      </c>
      <c r="V3806" t="str">
        <f t="shared" si="179"/>
        <v>musical</v>
      </c>
    </row>
    <row r="3807" spans="1:22" ht="46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5">
        <f t="shared" si="177"/>
        <v>2.0000000000000002E-5</v>
      </c>
      <c r="G3807" t="s">
        <v>8221</v>
      </c>
      <c r="H3807" t="s">
        <v>8224</v>
      </c>
      <c r="I3807" t="s">
        <v>8246</v>
      </c>
      <c r="J3807">
        <v>1411852640</v>
      </c>
      <c r="K3807" s="11">
        <f>(Table1[[#This Row],[deadline]]/86400)+25569+(-5/24)</f>
        <v>41909.678703703699</v>
      </c>
      <c r="L3807">
        <v>1406668640</v>
      </c>
      <c r="M3807" s="11">
        <f>(Table1[[#This Row],[launched_at]]/86400)+25569+(-5/24)</f>
        <v>41849.678703703699</v>
      </c>
      <c r="N3807" s="12">
        <f>Table1[[#This Row],[Date Created Conversion]]</f>
        <v>41849.678703703699</v>
      </c>
      <c r="O3807" s="13">
        <f>Table1[[#This Row],[Date Created Conversion]]</f>
        <v>41849.678703703699</v>
      </c>
      <c r="P3807" t="b">
        <v>0</v>
      </c>
      <c r="Q3807">
        <v>2</v>
      </c>
      <c r="R3807" s="6">
        <f>E3807/Q3807</f>
        <v>1.5</v>
      </c>
      <c r="S3807" t="b">
        <v>0</v>
      </c>
      <c r="T3807" t="s">
        <v>8305</v>
      </c>
      <c r="U3807" s="7" t="str">
        <f t="shared" si="178"/>
        <v>theater</v>
      </c>
      <c r="V3807" t="str">
        <f t="shared" si="179"/>
        <v>musical</v>
      </c>
    </row>
    <row r="3808" spans="1:22" ht="46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5">
        <f t="shared" si="177"/>
        <v>6.6666666666666664E-4</v>
      </c>
      <c r="G3808" t="s">
        <v>8221</v>
      </c>
      <c r="H3808" t="s">
        <v>8226</v>
      </c>
      <c r="I3808" t="s">
        <v>8248</v>
      </c>
      <c r="J3808">
        <v>1404022381</v>
      </c>
      <c r="K3808" s="11">
        <f>(Table1[[#This Row],[deadline]]/86400)+25569+(-5/24)</f>
        <v>41819.050706018512</v>
      </c>
      <c r="L3808">
        <v>1402294381</v>
      </c>
      <c r="M3808" s="11">
        <f>(Table1[[#This Row],[launched_at]]/86400)+25569+(-5/24)</f>
        <v>41799.050706018512</v>
      </c>
      <c r="N3808" s="12">
        <f>Table1[[#This Row],[Date Created Conversion]]</f>
        <v>41799.050706018512</v>
      </c>
      <c r="O3808" s="13">
        <f>Table1[[#This Row],[Date Created Conversion]]</f>
        <v>41799.050706018512</v>
      </c>
      <c r="P3808" t="b">
        <v>0</v>
      </c>
      <c r="Q3808">
        <v>1</v>
      </c>
      <c r="R3808" s="6">
        <f>E3808/Q3808</f>
        <v>5</v>
      </c>
      <c r="S3808" t="b">
        <v>0</v>
      </c>
      <c r="T3808" t="s">
        <v>8305</v>
      </c>
      <c r="U3808" s="7" t="str">
        <f t="shared" si="178"/>
        <v>theater</v>
      </c>
      <c r="V3808" t="str">
        <f t="shared" si="179"/>
        <v>musical</v>
      </c>
    </row>
    <row r="3809" spans="1:22" ht="46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5">
        <f t="shared" si="177"/>
        <v>0.30333333333333334</v>
      </c>
      <c r="G3809" t="s">
        <v>8221</v>
      </c>
      <c r="H3809" t="s">
        <v>8224</v>
      </c>
      <c r="I3809" t="s">
        <v>8246</v>
      </c>
      <c r="J3809">
        <v>1428097739</v>
      </c>
      <c r="K3809" s="11">
        <f>(Table1[[#This Row],[deadline]]/86400)+25569+(-5/24)</f>
        <v>42097.700682870367</v>
      </c>
      <c r="L3809">
        <v>1427492939</v>
      </c>
      <c r="M3809" s="11">
        <f>(Table1[[#This Row],[launched_at]]/86400)+25569+(-5/24)</f>
        <v>42090.700682870367</v>
      </c>
      <c r="N3809" s="12">
        <f>Table1[[#This Row],[Date Created Conversion]]</f>
        <v>42090.700682870367</v>
      </c>
      <c r="O3809" s="13">
        <f>Table1[[#This Row],[Date Created Conversion]]</f>
        <v>42090.700682870367</v>
      </c>
      <c r="P3809" t="b">
        <v>0</v>
      </c>
      <c r="Q3809">
        <v>9</v>
      </c>
      <c r="R3809" s="6">
        <f>E3809/Q3809</f>
        <v>50.555555555555557</v>
      </c>
      <c r="S3809" t="b">
        <v>0</v>
      </c>
      <c r="T3809" t="s">
        <v>8305</v>
      </c>
      <c r="U3809" s="7" t="str">
        <f t="shared" si="178"/>
        <v>theater</v>
      </c>
      <c r="V3809" t="str">
        <f t="shared" si="179"/>
        <v>musical</v>
      </c>
    </row>
    <row r="3810" spans="1:22" ht="46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5">
        <f t="shared" si="177"/>
        <v>1</v>
      </c>
      <c r="G3810" t="s">
        <v>8219</v>
      </c>
      <c r="H3810" t="s">
        <v>8225</v>
      </c>
      <c r="I3810" t="s">
        <v>8247</v>
      </c>
      <c r="J3810">
        <v>1429955619</v>
      </c>
      <c r="K3810" s="11">
        <f>(Table1[[#This Row],[deadline]]/86400)+25569+(-5/24)</f>
        <v>42119.203923611109</v>
      </c>
      <c r="L3810">
        <v>1424775219</v>
      </c>
      <c r="M3810" s="11">
        <f>(Table1[[#This Row],[launched_at]]/86400)+25569+(-5/24)</f>
        <v>42059.24559027778</v>
      </c>
      <c r="N3810" s="12">
        <f>Table1[[#This Row],[Date Created Conversion]]</f>
        <v>42059.24559027778</v>
      </c>
      <c r="O3810" s="13">
        <f>Table1[[#This Row],[Date Created Conversion]]</f>
        <v>42059.24559027778</v>
      </c>
      <c r="P3810" t="b">
        <v>0</v>
      </c>
      <c r="Q3810">
        <v>24</v>
      </c>
      <c r="R3810" s="6">
        <f>E3810/Q3810</f>
        <v>41.666666666666664</v>
      </c>
      <c r="S3810" t="b">
        <v>1</v>
      </c>
      <c r="T3810" t="s">
        <v>8271</v>
      </c>
      <c r="U3810" s="7" t="str">
        <f t="shared" si="178"/>
        <v>theater</v>
      </c>
      <c r="V3810" t="str">
        <f t="shared" si="179"/>
        <v>plays</v>
      </c>
    </row>
    <row r="3811" spans="1:22" ht="46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5">
        <f t="shared" si="177"/>
        <v>1.0125</v>
      </c>
      <c r="G3811" t="s">
        <v>8219</v>
      </c>
      <c r="H3811" t="s">
        <v>8225</v>
      </c>
      <c r="I3811" t="s">
        <v>8247</v>
      </c>
      <c r="J3811">
        <v>1406761200</v>
      </c>
      <c r="K3811" s="11">
        <f>(Table1[[#This Row],[deadline]]/86400)+25569+(-5/24)</f>
        <v>41850.75</v>
      </c>
      <c r="L3811">
        <v>1402403907</v>
      </c>
      <c r="M3811" s="11">
        <f>(Table1[[#This Row],[launched_at]]/86400)+25569+(-5/24)</f>
        <v>41800.318368055552</v>
      </c>
      <c r="N3811" s="12">
        <f>Table1[[#This Row],[Date Created Conversion]]</f>
        <v>41800.318368055552</v>
      </c>
      <c r="O3811" s="13">
        <f>Table1[[#This Row],[Date Created Conversion]]</f>
        <v>41800.318368055552</v>
      </c>
      <c r="P3811" t="b">
        <v>0</v>
      </c>
      <c r="Q3811">
        <v>38</v>
      </c>
      <c r="R3811" s="6">
        <f>E3811/Q3811</f>
        <v>53.289473684210527</v>
      </c>
      <c r="S3811" t="b">
        <v>1</v>
      </c>
      <c r="T3811" t="s">
        <v>8271</v>
      </c>
      <c r="U3811" s="7" t="str">
        <f t="shared" si="178"/>
        <v>theater</v>
      </c>
      <c r="V3811" t="str">
        <f t="shared" si="179"/>
        <v>plays</v>
      </c>
    </row>
    <row r="3812" spans="1:22" ht="46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5">
        <f t="shared" si="177"/>
        <v>1.2173333333333334</v>
      </c>
      <c r="G3812" t="s">
        <v>8219</v>
      </c>
      <c r="H3812" t="s">
        <v>8224</v>
      </c>
      <c r="I3812" t="s">
        <v>8246</v>
      </c>
      <c r="J3812">
        <v>1426965758</v>
      </c>
      <c r="K3812" s="11">
        <f>(Table1[[#This Row],[deadline]]/86400)+25569+(-5/24)</f>
        <v>42084.599050925921</v>
      </c>
      <c r="L3812">
        <v>1424377358</v>
      </c>
      <c r="M3812" s="11">
        <f>(Table1[[#This Row],[launched_at]]/86400)+25569+(-5/24)</f>
        <v>42054.640717592592</v>
      </c>
      <c r="N3812" s="12">
        <f>Table1[[#This Row],[Date Created Conversion]]</f>
        <v>42054.640717592592</v>
      </c>
      <c r="O3812" s="13">
        <f>Table1[[#This Row],[Date Created Conversion]]</f>
        <v>42054.640717592592</v>
      </c>
      <c r="P3812" t="b">
        <v>0</v>
      </c>
      <c r="Q3812">
        <v>26</v>
      </c>
      <c r="R3812" s="6">
        <f>E3812/Q3812</f>
        <v>70.230769230769226</v>
      </c>
      <c r="S3812" t="b">
        <v>1</v>
      </c>
      <c r="T3812" t="s">
        <v>8271</v>
      </c>
      <c r="U3812" s="7" t="str">
        <f t="shared" si="178"/>
        <v>theater</v>
      </c>
      <c r="V3812" t="str">
        <f t="shared" si="179"/>
        <v>plays</v>
      </c>
    </row>
    <row r="3813" spans="1:22" ht="46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5">
        <f t="shared" si="177"/>
        <v>3.3</v>
      </c>
      <c r="G3813" t="s">
        <v>8219</v>
      </c>
      <c r="H3813" t="s">
        <v>8225</v>
      </c>
      <c r="I3813" t="s">
        <v>8247</v>
      </c>
      <c r="J3813">
        <v>1464692400</v>
      </c>
      <c r="K3813" s="11">
        <f>(Table1[[#This Row],[deadline]]/86400)+25569+(-5/24)</f>
        <v>42521.249999999993</v>
      </c>
      <c r="L3813">
        <v>1461769373</v>
      </c>
      <c r="M3813" s="11">
        <f>(Table1[[#This Row],[launched_at]]/86400)+25569+(-5/24)</f>
        <v>42487.418668981474</v>
      </c>
      <c r="N3813" s="12">
        <f>Table1[[#This Row],[Date Created Conversion]]</f>
        <v>42487.418668981474</v>
      </c>
      <c r="O3813" s="13">
        <f>Table1[[#This Row],[Date Created Conversion]]</f>
        <v>42487.418668981474</v>
      </c>
      <c r="P3813" t="b">
        <v>0</v>
      </c>
      <c r="Q3813">
        <v>19</v>
      </c>
      <c r="R3813" s="6">
        <f>E3813/Q3813</f>
        <v>43.421052631578945</v>
      </c>
      <c r="S3813" t="b">
        <v>1</v>
      </c>
      <c r="T3813" t="s">
        <v>8271</v>
      </c>
      <c r="U3813" s="7" t="str">
        <f t="shared" si="178"/>
        <v>theater</v>
      </c>
      <c r="V3813" t="str">
        <f t="shared" si="179"/>
        <v>plays</v>
      </c>
    </row>
    <row r="3814" spans="1:22" ht="46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5">
        <f t="shared" si="177"/>
        <v>1.0954999999999999</v>
      </c>
      <c r="G3814" t="s">
        <v>8219</v>
      </c>
      <c r="H3814" t="s">
        <v>8229</v>
      </c>
      <c r="I3814" t="s">
        <v>8251</v>
      </c>
      <c r="J3814">
        <v>1433131140</v>
      </c>
      <c r="K3814" s="11">
        <f>(Table1[[#This Row],[deadline]]/86400)+25569+(-5/24)</f>
        <v>42155.957638888889</v>
      </c>
      <c r="L3814">
        <v>1429120908</v>
      </c>
      <c r="M3814" s="11">
        <f>(Table1[[#This Row],[launched_at]]/86400)+25569+(-5/24)</f>
        <v>42109.542916666665</v>
      </c>
      <c r="N3814" s="12">
        <f>Table1[[#This Row],[Date Created Conversion]]</f>
        <v>42109.542916666665</v>
      </c>
      <c r="O3814" s="13">
        <f>Table1[[#This Row],[Date Created Conversion]]</f>
        <v>42109.542916666665</v>
      </c>
      <c r="P3814" t="b">
        <v>0</v>
      </c>
      <c r="Q3814">
        <v>11</v>
      </c>
      <c r="R3814" s="6">
        <f>E3814/Q3814</f>
        <v>199.18181818181819</v>
      </c>
      <c r="S3814" t="b">
        <v>1</v>
      </c>
      <c r="T3814" t="s">
        <v>8271</v>
      </c>
      <c r="U3814" s="7" t="str">
        <f t="shared" si="178"/>
        <v>theater</v>
      </c>
      <c r="V3814" t="str">
        <f t="shared" si="179"/>
        <v>plays</v>
      </c>
    </row>
    <row r="3815" spans="1:22" ht="46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5">
        <f t="shared" si="177"/>
        <v>1.0095190476190474</v>
      </c>
      <c r="G3815" t="s">
        <v>8219</v>
      </c>
      <c r="H3815" t="s">
        <v>8224</v>
      </c>
      <c r="I3815" t="s">
        <v>8246</v>
      </c>
      <c r="J3815">
        <v>1465940580</v>
      </c>
      <c r="K3815" s="11">
        <f>(Table1[[#This Row],[deadline]]/86400)+25569+(-5/24)</f>
        <v>42535.696527777771</v>
      </c>
      <c r="L3815">
        <v>1462603021</v>
      </c>
      <c r="M3815" s="11">
        <f>(Table1[[#This Row],[launched_at]]/86400)+25569+(-5/24)</f>
        <v>42497.067372685182</v>
      </c>
      <c r="N3815" s="12">
        <f>Table1[[#This Row],[Date Created Conversion]]</f>
        <v>42497.067372685182</v>
      </c>
      <c r="O3815" s="13">
        <f>Table1[[#This Row],[Date Created Conversion]]</f>
        <v>42497.067372685182</v>
      </c>
      <c r="P3815" t="b">
        <v>0</v>
      </c>
      <c r="Q3815">
        <v>27</v>
      </c>
      <c r="R3815" s="6">
        <f>E3815/Q3815</f>
        <v>78.518148148148143</v>
      </c>
      <c r="S3815" t="b">
        <v>1</v>
      </c>
      <c r="T3815" t="s">
        <v>8271</v>
      </c>
      <c r="U3815" s="7" t="str">
        <f t="shared" si="178"/>
        <v>theater</v>
      </c>
      <c r="V3815" t="str">
        <f t="shared" si="179"/>
        <v>plays</v>
      </c>
    </row>
    <row r="3816" spans="1:22" ht="46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5">
        <f t="shared" si="177"/>
        <v>1.4013333333333333</v>
      </c>
      <c r="G3816" t="s">
        <v>8219</v>
      </c>
      <c r="H3816" t="s">
        <v>8224</v>
      </c>
      <c r="I3816" t="s">
        <v>8246</v>
      </c>
      <c r="J3816">
        <v>1427860740</v>
      </c>
      <c r="K3816" s="11">
        <f>(Table1[[#This Row],[deadline]]/86400)+25569+(-5/24)</f>
        <v>42094.957638888889</v>
      </c>
      <c r="L3816">
        <v>1424727712</v>
      </c>
      <c r="M3816" s="11">
        <f>(Table1[[#This Row],[launched_at]]/86400)+25569+(-5/24)</f>
        <v>42058.695740740739</v>
      </c>
      <c r="N3816" s="12">
        <f>Table1[[#This Row],[Date Created Conversion]]</f>
        <v>42058.695740740739</v>
      </c>
      <c r="O3816" s="13">
        <f>Table1[[#This Row],[Date Created Conversion]]</f>
        <v>42058.695740740739</v>
      </c>
      <c r="P3816" t="b">
        <v>0</v>
      </c>
      <c r="Q3816">
        <v>34</v>
      </c>
      <c r="R3816" s="6">
        <f>E3816/Q3816</f>
        <v>61.823529411764703</v>
      </c>
      <c r="S3816" t="b">
        <v>1</v>
      </c>
      <c r="T3816" t="s">
        <v>8271</v>
      </c>
      <c r="U3816" s="7" t="str">
        <f t="shared" si="178"/>
        <v>theater</v>
      </c>
      <c r="V3816" t="str">
        <f t="shared" si="179"/>
        <v>plays</v>
      </c>
    </row>
    <row r="3817" spans="1:22" ht="3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5">
        <f t="shared" si="177"/>
        <v>1.0000100000000001</v>
      </c>
      <c r="G3817" t="s">
        <v>8219</v>
      </c>
      <c r="H3817" t="s">
        <v>8225</v>
      </c>
      <c r="I3817" t="s">
        <v>8247</v>
      </c>
      <c r="J3817">
        <v>1440111600</v>
      </c>
      <c r="K3817" s="11">
        <f>(Table1[[#This Row],[deadline]]/86400)+25569+(-5/24)</f>
        <v>42236.749999999993</v>
      </c>
      <c r="L3817">
        <v>1437545657</v>
      </c>
      <c r="M3817" s="11">
        <f>(Table1[[#This Row],[launched_at]]/86400)+25569+(-5/24)</f>
        <v>42207.051585648143</v>
      </c>
      <c r="N3817" s="12">
        <f>Table1[[#This Row],[Date Created Conversion]]</f>
        <v>42207.051585648143</v>
      </c>
      <c r="O3817" s="13">
        <f>Table1[[#This Row],[Date Created Conversion]]</f>
        <v>42207.051585648143</v>
      </c>
      <c r="P3817" t="b">
        <v>0</v>
      </c>
      <c r="Q3817">
        <v>20</v>
      </c>
      <c r="R3817" s="6">
        <f>E3817/Q3817</f>
        <v>50.000500000000002</v>
      </c>
      <c r="S3817" t="b">
        <v>1</v>
      </c>
      <c r="T3817" t="s">
        <v>8271</v>
      </c>
      <c r="U3817" s="7" t="str">
        <f t="shared" si="178"/>
        <v>theater</v>
      </c>
      <c r="V3817" t="str">
        <f t="shared" si="179"/>
        <v>plays</v>
      </c>
    </row>
    <row r="3818" spans="1:22" ht="6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5">
        <f t="shared" si="177"/>
        <v>1.19238</v>
      </c>
      <c r="G3818" t="s">
        <v>8219</v>
      </c>
      <c r="H3818" t="s">
        <v>8224</v>
      </c>
      <c r="I3818" t="s">
        <v>8246</v>
      </c>
      <c r="J3818">
        <v>1405614823</v>
      </c>
      <c r="K3818" s="11">
        <f>(Table1[[#This Row],[deadline]]/86400)+25569+(-5/24)</f>
        <v>41837.481747685182</v>
      </c>
      <c r="L3818">
        <v>1403022823</v>
      </c>
      <c r="M3818" s="11">
        <f>(Table1[[#This Row],[launched_at]]/86400)+25569+(-5/24)</f>
        <v>41807.481747685182</v>
      </c>
      <c r="N3818" s="12">
        <f>Table1[[#This Row],[Date Created Conversion]]</f>
        <v>41807.481747685182</v>
      </c>
      <c r="O3818" s="13">
        <f>Table1[[#This Row],[Date Created Conversion]]</f>
        <v>41807.481747685182</v>
      </c>
      <c r="P3818" t="b">
        <v>0</v>
      </c>
      <c r="Q3818">
        <v>37</v>
      </c>
      <c r="R3818" s="6">
        <f>E3818/Q3818</f>
        <v>48.339729729729726</v>
      </c>
      <c r="S3818" t="b">
        <v>1</v>
      </c>
      <c r="T3818" t="s">
        <v>8271</v>
      </c>
      <c r="U3818" s="7" t="str">
        <f t="shared" si="178"/>
        <v>theater</v>
      </c>
      <c r="V3818" t="str">
        <f t="shared" si="179"/>
        <v>plays</v>
      </c>
    </row>
    <row r="3819" spans="1:22" ht="46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5">
        <f t="shared" si="177"/>
        <v>1.0725</v>
      </c>
      <c r="G3819" t="s">
        <v>8219</v>
      </c>
      <c r="H3819" t="s">
        <v>8224</v>
      </c>
      <c r="I3819" t="s">
        <v>8246</v>
      </c>
      <c r="J3819">
        <v>1445659140</v>
      </c>
      <c r="K3819" s="11">
        <f>(Table1[[#This Row],[deadline]]/86400)+25569+(-5/24)</f>
        <v>42300.957638888889</v>
      </c>
      <c r="L3819">
        <v>1444236216</v>
      </c>
      <c r="M3819" s="11">
        <f>(Table1[[#This Row],[launched_at]]/86400)+25569+(-5/24)</f>
        <v>42284.488611111105</v>
      </c>
      <c r="N3819" s="12">
        <f>Table1[[#This Row],[Date Created Conversion]]</f>
        <v>42284.488611111105</v>
      </c>
      <c r="O3819" s="13">
        <f>Table1[[#This Row],[Date Created Conversion]]</f>
        <v>42284.488611111105</v>
      </c>
      <c r="P3819" t="b">
        <v>0</v>
      </c>
      <c r="Q3819">
        <v>20</v>
      </c>
      <c r="R3819" s="6">
        <f>E3819/Q3819</f>
        <v>107.25</v>
      </c>
      <c r="S3819" t="b">
        <v>1</v>
      </c>
      <c r="T3819" t="s">
        <v>8271</v>
      </c>
      <c r="U3819" s="7" t="str">
        <f t="shared" si="178"/>
        <v>theater</v>
      </c>
      <c r="V3819" t="str">
        <f t="shared" si="179"/>
        <v>plays</v>
      </c>
    </row>
    <row r="3820" spans="1:22" ht="46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5">
        <f t="shared" si="177"/>
        <v>2.2799999999999998</v>
      </c>
      <c r="G3820" t="s">
        <v>8219</v>
      </c>
      <c r="H3820" t="s">
        <v>8224</v>
      </c>
      <c r="I3820" t="s">
        <v>8246</v>
      </c>
      <c r="J3820">
        <v>1426187582</v>
      </c>
      <c r="K3820" s="11">
        <f>(Table1[[#This Row],[deadline]]/86400)+25569+(-5/24)</f>
        <v>42075.592384259253</v>
      </c>
      <c r="L3820">
        <v>1423599182</v>
      </c>
      <c r="M3820" s="11">
        <f>(Table1[[#This Row],[launched_at]]/86400)+25569+(-5/24)</f>
        <v>42045.634050925924</v>
      </c>
      <c r="N3820" s="12">
        <f>Table1[[#This Row],[Date Created Conversion]]</f>
        <v>42045.634050925924</v>
      </c>
      <c r="O3820" s="13">
        <f>Table1[[#This Row],[Date Created Conversion]]</f>
        <v>42045.634050925924</v>
      </c>
      <c r="P3820" t="b">
        <v>0</v>
      </c>
      <c r="Q3820">
        <v>10</v>
      </c>
      <c r="R3820" s="6">
        <f>E3820/Q3820</f>
        <v>57</v>
      </c>
      <c r="S3820" t="b">
        <v>1</v>
      </c>
      <c r="T3820" t="s">
        <v>8271</v>
      </c>
      <c r="U3820" s="7" t="str">
        <f t="shared" si="178"/>
        <v>theater</v>
      </c>
      <c r="V3820" t="str">
        <f t="shared" si="179"/>
        <v>plays</v>
      </c>
    </row>
    <row r="3821" spans="1:22" ht="31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5">
        <f t="shared" si="177"/>
        <v>1.0640000000000001</v>
      </c>
      <c r="G3821" t="s">
        <v>8219</v>
      </c>
      <c r="H3821" t="s">
        <v>8224</v>
      </c>
      <c r="I3821" t="s">
        <v>8246</v>
      </c>
      <c r="J3821">
        <v>1437166920</v>
      </c>
      <c r="K3821" s="11">
        <f>(Table1[[#This Row],[deadline]]/86400)+25569+(-5/24)</f>
        <v>42202.668055555558</v>
      </c>
      <c r="L3821">
        <v>1435554104</v>
      </c>
      <c r="M3821" s="11">
        <f>(Table1[[#This Row],[launched_at]]/86400)+25569+(-5/24)</f>
        <v>42184.001203703701</v>
      </c>
      <c r="N3821" s="12">
        <f>Table1[[#This Row],[Date Created Conversion]]</f>
        <v>42184.001203703701</v>
      </c>
      <c r="O3821" s="13">
        <f>Table1[[#This Row],[Date Created Conversion]]</f>
        <v>42184.001203703701</v>
      </c>
      <c r="P3821" t="b">
        <v>0</v>
      </c>
      <c r="Q3821">
        <v>26</v>
      </c>
      <c r="R3821" s="6">
        <f>E3821/Q3821</f>
        <v>40.92307692307692</v>
      </c>
      <c r="S3821" t="b">
        <v>1</v>
      </c>
      <c r="T3821" t="s">
        <v>8271</v>
      </c>
      <c r="U3821" s="7" t="str">
        <f t="shared" si="178"/>
        <v>theater</v>
      </c>
      <c r="V3821" t="str">
        <f t="shared" si="179"/>
        <v>plays</v>
      </c>
    </row>
    <row r="3822" spans="1:22" ht="46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5">
        <f t="shared" si="177"/>
        <v>1.4333333333333333</v>
      </c>
      <c r="G3822" t="s">
        <v>8219</v>
      </c>
      <c r="H3822" t="s">
        <v>8225</v>
      </c>
      <c r="I3822" t="s">
        <v>8247</v>
      </c>
      <c r="J3822">
        <v>1436110717</v>
      </c>
      <c r="K3822" s="11">
        <f>(Table1[[#This Row],[deadline]]/86400)+25569+(-5/24)</f>
        <v>42190.443483796298</v>
      </c>
      <c r="L3822">
        <v>1433518717</v>
      </c>
      <c r="M3822" s="11">
        <f>(Table1[[#This Row],[launched_at]]/86400)+25569+(-5/24)</f>
        <v>42160.443483796298</v>
      </c>
      <c r="N3822" s="12">
        <f>Table1[[#This Row],[Date Created Conversion]]</f>
        <v>42160.443483796298</v>
      </c>
      <c r="O3822" s="13">
        <f>Table1[[#This Row],[Date Created Conversion]]</f>
        <v>42160.443483796298</v>
      </c>
      <c r="P3822" t="b">
        <v>0</v>
      </c>
      <c r="Q3822">
        <v>20</v>
      </c>
      <c r="R3822" s="6">
        <f>E3822/Q3822</f>
        <v>21.5</v>
      </c>
      <c r="S3822" t="b">
        <v>1</v>
      </c>
      <c r="T3822" t="s">
        <v>8271</v>
      </c>
      <c r="U3822" s="7" t="str">
        <f t="shared" si="178"/>
        <v>theater</v>
      </c>
      <c r="V3822" t="str">
        <f t="shared" si="179"/>
        <v>plays</v>
      </c>
    </row>
    <row r="3823" spans="1:22" ht="46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5">
        <f t="shared" si="177"/>
        <v>1.0454285714285714</v>
      </c>
      <c r="G3823" t="s">
        <v>8219</v>
      </c>
      <c r="H3823" t="s">
        <v>8224</v>
      </c>
      <c r="I3823" t="s">
        <v>8246</v>
      </c>
      <c r="J3823">
        <v>1451881207</v>
      </c>
      <c r="K3823" s="11">
        <f>(Table1[[#This Row],[deadline]]/86400)+25569+(-5/24)</f>
        <v>42372.972303240742</v>
      </c>
      <c r="L3823">
        <v>1449116407</v>
      </c>
      <c r="M3823" s="11">
        <f>(Table1[[#This Row],[launched_at]]/86400)+25569+(-5/24)</f>
        <v>42340.972303240742</v>
      </c>
      <c r="N3823" s="12">
        <f>Table1[[#This Row],[Date Created Conversion]]</f>
        <v>42340.972303240742</v>
      </c>
      <c r="O3823" s="13">
        <f>Table1[[#This Row],[Date Created Conversion]]</f>
        <v>42340.972303240742</v>
      </c>
      <c r="P3823" t="b">
        <v>0</v>
      </c>
      <c r="Q3823">
        <v>46</v>
      </c>
      <c r="R3823" s="6">
        <f>E3823/Q3823</f>
        <v>79.543478260869563</v>
      </c>
      <c r="S3823" t="b">
        <v>1</v>
      </c>
      <c r="T3823" t="s">
        <v>8271</v>
      </c>
      <c r="U3823" s="7" t="str">
        <f t="shared" si="178"/>
        <v>theater</v>
      </c>
      <c r="V3823" t="str">
        <f t="shared" si="179"/>
        <v>plays</v>
      </c>
    </row>
    <row r="3824" spans="1:22" ht="46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5">
        <f t="shared" si="177"/>
        <v>1.1002000000000001</v>
      </c>
      <c r="G3824" t="s">
        <v>8219</v>
      </c>
      <c r="H3824" t="s">
        <v>8236</v>
      </c>
      <c r="I3824" t="s">
        <v>8249</v>
      </c>
      <c r="J3824">
        <v>1453244340</v>
      </c>
      <c r="K3824" s="11">
        <f>(Table1[[#This Row],[deadline]]/86400)+25569+(-5/24)</f>
        <v>42388.749305555553</v>
      </c>
      <c r="L3824">
        <v>1448136417</v>
      </c>
      <c r="M3824" s="11">
        <f>(Table1[[#This Row],[launched_at]]/86400)+25569+(-5/24)</f>
        <v>42329.629826388882</v>
      </c>
      <c r="N3824" s="12">
        <f>Table1[[#This Row],[Date Created Conversion]]</f>
        <v>42329.629826388882</v>
      </c>
      <c r="O3824" s="13">
        <f>Table1[[#This Row],[Date Created Conversion]]</f>
        <v>42329.629826388882</v>
      </c>
      <c r="P3824" t="b">
        <v>0</v>
      </c>
      <c r="Q3824">
        <v>76</v>
      </c>
      <c r="R3824" s="6">
        <f>E3824/Q3824</f>
        <v>72.381578947368425</v>
      </c>
      <c r="S3824" t="b">
        <v>1</v>
      </c>
      <c r="T3824" t="s">
        <v>8271</v>
      </c>
      <c r="U3824" s="7" t="str">
        <f t="shared" si="178"/>
        <v>theater</v>
      </c>
      <c r="V3824" t="str">
        <f t="shared" si="179"/>
        <v>plays</v>
      </c>
    </row>
    <row r="3825" spans="1:22" ht="46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5">
        <f t="shared" si="177"/>
        <v>1.06</v>
      </c>
      <c r="G3825" t="s">
        <v>8219</v>
      </c>
      <c r="H3825" t="s">
        <v>8224</v>
      </c>
      <c r="I3825" t="s">
        <v>8246</v>
      </c>
      <c r="J3825">
        <v>1437364740</v>
      </c>
      <c r="K3825" s="11">
        <f>(Table1[[#This Row],[deadline]]/86400)+25569+(-5/24)</f>
        <v>42204.957638888889</v>
      </c>
      <c r="L3825">
        <v>1434405044</v>
      </c>
      <c r="M3825" s="11">
        <f>(Table1[[#This Row],[launched_at]]/86400)+25569+(-5/24)</f>
        <v>42170.701898148145</v>
      </c>
      <c r="N3825" s="12">
        <f>Table1[[#This Row],[Date Created Conversion]]</f>
        <v>42170.701898148145</v>
      </c>
      <c r="O3825" s="13">
        <f>Table1[[#This Row],[Date Created Conversion]]</f>
        <v>42170.701898148145</v>
      </c>
      <c r="P3825" t="b">
        <v>0</v>
      </c>
      <c r="Q3825">
        <v>41</v>
      </c>
      <c r="R3825" s="6">
        <f>E3825/Q3825</f>
        <v>64.634146341463421</v>
      </c>
      <c r="S3825" t="b">
        <v>1</v>
      </c>
      <c r="T3825" t="s">
        <v>8271</v>
      </c>
      <c r="U3825" s="7" t="str">
        <f t="shared" si="178"/>
        <v>theater</v>
      </c>
      <c r="V3825" t="str">
        <f t="shared" si="179"/>
        <v>plays</v>
      </c>
    </row>
    <row r="3826" spans="1:22" ht="46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5">
        <f t="shared" si="177"/>
        <v>1.08</v>
      </c>
      <c r="G3826" t="s">
        <v>8219</v>
      </c>
      <c r="H3826" t="s">
        <v>8225</v>
      </c>
      <c r="I3826" t="s">
        <v>8247</v>
      </c>
      <c r="J3826">
        <v>1470058860</v>
      </c>
      <c r="K3826" s="11">
        <f>(Table1[[#This Row],[deadline]]/86400)+25569+(-5/24)</f>
        <v>42583.361805555549</v>
      </c>
      <c r="L3826">
        <v>1469026903</v>
      </c>
      <c r="M3826" s="11">
        <f>(Table1[[#This Row],[launched_at]]/86400)+25569+(-5/24)</f>
        <v>42571.417858796289</v>
      </c>
      <c r="N3826" s="12">
        <f>Table1[[#This Row],[Date Created Conversion]]</f>
        <v>42571.417858796289</v>
      </c>
      <c r="O3826" s="13">
        <f>Table1[[#This Row],[Date Created Conversion]]</f>
        <v>42571.417858796289</v>
      </c>
      <c r="P3826" t="b">
        <v>0</v>
      </c>
      <c r="Q3826">
        <v>7</v>
      </c>
      <c r="R3826" s="6">
        <f>E3826/Q3826</f>
        <v>38.571428571428569</v>
      </c>
      <c r="S3826" t="b">
        <v>1</v>
      </c>
      <c r="T3826" t="s">
        <v>8271</v>
      </c>
      <c r="U3826" s="7" t="str">
        <f t="shared" si="178"/>
        <v>theater</v>
      </c>
      <c r="V3826" t="str">
        <f t="shared" si="179"/>
        <v>plays</v>
      </c>
    </row>
    <row r="3827" spans="1:22" ht="46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5">
        <f t="shared" si="177"/>
        <v>1.0542</v>
      </c>
      <c r="G3827" t="s">
        <v>8219</v>
      </c>
      <c r="H3827" t="s">
        <v>8224</v>
      </c>
      <c r="I3827" t="s">
        <v>8246</v>
      </c>
      <c r="J3827">
        <v>1434505214</v>
      </c>
      <c r="K3827" s="11">
        <f>(Table1[[#This Row],[deadline]]/86400)+25569+(-5/24)</f>
        <v>42171.861273148148</v>
      </c>
      <c r="L3827">
        <v>1432690814</v>
      </c>
      <c r="M3827" s="11">
        <f>(Table1[[#This Row],[launched_at]]/86400)+25569+(-5/24)</f>
        <v>42150.861273148148</v>
      </c>
      <c r="N3827" s="12">
        <f>Table1[[#This Row],[Date Created Conversion]]</f>
        <v>42150.861273148148</v>
      </c>
      <c r="O3827" s="13">
        <f>Table1[[#This Row],[Date Created Conversion]]</f>
        <v>42150.861273148148</v>
      </c>
      <c r="P3827" t="b">
        <v>0</v>
      </c>
      <c r="Q3827">
        <v>49</v>
      </c>
      <c r="R3827" s="6">
        <f>E3827/Q3827</f>
        <v>107.57142857142857</v>
      </c>
      <c r="S3827" t="b">
        <v>1</v>
      </c>
      <c r="T3827" t="s">
        <v>8271</v>
      </c>
      <c r="U3827" s="7" t="str">
        <f t="shared" si="178"/>
        <v>theater</v>
      </c>
      <c r="V3827" t="str">
        <f t="shared" si="179"/>
        <v>plays</v>
      </c>
    </row>
    <row r="3828" spans="1:22" ht="3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5">
        <f t="shared" si="177"/>
        <v>1.1916666666666667</v>
      </c>
      <c r="G3828" t="s">
        <v>8219</v>
      </c>
      <c r="H3828" t="s">
        <v>8225</v>
      </c>
      <c r="I3828" t="s">
        <v>8247</v>
      </c>
      <c r="J3828">
        <v>1430993394</v>
      </c>
      <c r="K3828" s="11">
        <f>(Table1[[#This Row],[deadline]]/86400)+25569+(-5/24)</f>
        <v>42131.215208333328</v>
      </c>
      <c r="L3828">
        <v>1428401394</v>
      </c>
      <c r="M3828" s="11">
        <f>(Table1[[#This Row],[launched_at]]/86400)+25569+(-5/24)</f>
        <v>42101.215208333328</v>
      </c>
      <c r="N3828" s="12">
        <f>Table1[[#This Row],[Date Created Conversion]]</f>
        <v>42101.215208333328</v>
      </c>
      <c r="O3828" s="13">
        <f>Table1[[#This Row],[Date Created Conversion]]</f>
        <v>42101.215208333328</v>
      </c>
      <c r="P3828" t="b">
        <v>0</v>
      </c>
      <c r="Q3828">
        <v>26</v>
      </c>
      <c r="R3828" s="6">
        <f>E3828/Q3828</f>
        <v>27.5</v>
      </c>
      <c r="S3828" t="b">
        <v>1</v>
      </c>
      <c r="T3828" t="s">
        <v>8271</v>
      </c>
      <c r="U3828" s="7" t="str">
        <f t="shared" si="178"/>
        <v>theater</v>
      </c>
      <c r="V3828" t="str">
        <f t="shared" si="179"/>
        <v>plays</v>
      </c>
    </row>
    <row r="3829" spans="1:22" ht="6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5">
        <f t="shared" si="177"/>
        <v>1.5266666666666666</v>
      </c>
      <c r="G3829" t="s">
        <v>8219</v>
      </c>
      <c r="H3829" t="s">
        <v>8225</v>
      </c>
      <c r="I3829" t="s">
        <v>8247</v>
      </c>
      <c r="J3829">
        <v>1427414400</v>
      </c>
      <c r="K3829" s="11">
        <f>(Table1[[#This Row],[deadline]]/86400)+25569+(-5/24)</f>
        <v>42089.791666666664</v>
      </c>
      <c r="L3829">
        <v>1422656201</v>
      </c>
      <c r="M3829" s="11">
        <f>(Table1[[#This Row],[launched_at]]/86400)+25569+(-5/24)</f>
        <v>42034.719918981478</v>
      </c>
      <c r="N3829" s="12">
        <f>Table1[[#This Row],[Date Created Conversion]]</f>
        <v>42034.719918981478</v>
      </c>
      <c r="O3829" s="13">
        <f>Table1[[#This Row],[Date Created Conversion]]</f>
        <v>42034.719918981478</v>
      </c>
      <c r="P3829" t="b">
        <v>0</v>
      </c>
      <c r="Q3829">
        <v>65</v>
      </c>
      <c r="R3829" s="6">
        <f>E3829/Q3829</f>
        <v>70.461538461538467</v>
      </c>
      <c r="S3829" t="b">
        <v>1</v>
      </c>
      <c r="T3829" t="s">
        <v>8271</v>
      </c>
      <c r="U3829" s="7" t="str">
        <f t="shared" si="178"/>
        <v>theater</v>
      </c>
      <c r="V3829" t="str">
        <f t="shared" si="179"/>
        <v>plays</v>
      </c>
    </row>
    <row r="3830" spans="1:22" ht="46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5">
        <f t="shared" si="177"/>
        <v>1</v>
      </c>
      <c r="G3830" t="s">
        <v>8219</v>
      </c>
      <c r="H3830" t="s">
        <v>8224</v>
      </c>
      <c r="I3830" t="s">
        <v>8246</v>
      </c>
      <c r="J3830">
        <v>1420033187</v>
      </c>
      <c r="K3830" s="11">
        <f>(Table1[[#This Row],[deadline]]/86400)+25569+(-5/24)</f>
        <v>42004.36096064814</v>
      </c>
      <c r="L3830">
        <v>1414845587</v>
      </c>
      <c r="M3830" s="11">
        <f>(Table1[[#This Row],[launched_at]]/86400)+25569+(-5/24)</f>
        <v>41944.319293981483</v>
      </c>
      <c r="N3830" s="12">
        <f>Table1[[#This Row],[Date Created Conversion]]</f>
        <v>41944.319293981483</v>
      </c>
      <c r="O3830" s="13">
        <f>Table1[[#This Row],[Date Created Conversion]]</f>
        <v>41944.319293981483</v>
      </c>
      <c r="P3830" t="b">
        <v>0</v>
      </c>
      <c r="Q3830">
        <v>28</v>
      </c>
      <c r="R3830" s="6">
        <f>E3830/Q3830</f>
        <v>178.57142857142858</v>
      </c>
      <c r="S3830" t="b">
        <v>1</v>
      </c>
      <c r="T3830" t="s">
        <v>8271</v>
      </c>
      <c r="U3830" s="7" t="str">
        <f t="shared" si="178"/>
        <v>theater</v>
      </c>
      <c r="V3830" t="str">
        <f t="shared" si="179"/>
        <v>plays</v>
      </c>
    </row>
    <row r="3831" spans="1:22" ht="46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5">
        <f t="shared" si="177"/>
        <v>1.002</v>
      </c>
      <c r="G3831" t="s">
        <v>8219</v>
      </c>
      <c r="H3831" t="s">
        <v>8224</v>
      </c>
      <c r="I3831" t="s">
        <v>8246</v>
      </c>
      <c r="J3831">
        <v>1472676371</v>
      </c>
      <c r="K3831" s="11">
        <f>(Table1[[#This Row],[deadline]]/86400)+25569+(-5/24)</f>
        <v>42613.657071759262</v>
      </c>
      <c r="L3831">
        <v>1470948371</v>
      </c>
      <c r="M3831" s="11">
        <f>(Table1[[#This Row],[launched_at]]/86400)+25569+(-5/24)</f>
        <v>42593.657071759262</v>
      </c>
      <c r="N3831" s="12">
        <f>Table1[[#This Row],[Date Created Conversion]]</f>
        <v>42593.657071759262</v>
      </c>
      <c r="O3831" s="13">
        <f>Table1[[#This Row],[Date Created Conversion]]</f>
        <v>42593.657071759262</v>
      </c>
      <c r="P3831" t="b">
        <v>0</v>
      </c>
      <c r="Q3831">
        <v>8</v>
      </c>
      <c r="R3831" s="6">
        <f>E3831/Q3831</f>
        <v>62.625</v>
      </c>
      <c r="S3831" t="b">
        <v>1</v>
      </c>
      <c r="T3831" t="s">
        <v>8271</v>
      </c>
      <c r="U3831" s="7" t="str">
        <f t="shared" si="178"/>
        <v>theater</v>
      </c>
      <c r="V3831" t="str">
        <f t="shared" si="179"/>
        <v>plays</v>
      </c>
    </row>
    <row r="3832" spans="1:22" ht="46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5">
        <f t="shared" si="177"/>
        <v>2.25</v>
      </c>
      <c r="G3832" t="s">
        <v>8219</v>
      </c>
      <c r="H3832" t="s">
        <v>8224</v>
      </c>
      <c r="I3832" t="s">
        <v>8246</v>
      </c>
      <c r="J3832">
        <v>1464371211</v>
      </c>
      <c r="K3832" s="11">
        <f>(Table1[[#This Row],[deadline]]/86400)+25569+(-5/24)</f>
        <v>42517.532534722217</v>
      </c>
      <c r="L3832">
        <v>1463161611</v>
      </c>
      <c r="M3832" s="11">
        <f>(Table1[[#This Row],[launched_at]]/86400)+25569+(-5/24)</f>
        <v>42503.532534722217</v>
      </c>
      <c r="N3832" s="12">
        <f>Table1[[#This Row],[Date Created Conversion]]</f>
        <v>42503.532534722217</v>
      </c>
      <c r="O3832" s="13">
        <f>Table1[[#This Row],[Date Created Conversion]]</f>
        <v>42503.532534722217</v>
      </c>
      <c r="P3832" t="b">
        <v>0</v>
      </c>
      <c r="Q3832">
        <v>3</v>
      </c>
      <c r="R3832" s="6">
        <f>E3832/Q3832</f>
        <v>75</v>
      </c>
      <c r="S3832" t="b">
        <v>1</v>
      </c>
      <c r="T3832" t="s">
        <v>8271</v>
      </c>
      <c r="U3832" s="7" t="str">
        <f t="shared" si="178"/>
        <v>theater</v>
      </c>
      <c r="V3832" t="str">
        <f t="shared" si="179"/>
        <v>plays</v>
      </c>
    </row>
    <row r="3833" spans="1:22" ht="46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5">
        <f t="shared" si="177"/>
        <v>1.0602199999999999</v>
      </c>
      <c r="G3833" t="s">
        <v>8219</v>
      </c>
      <c r="H3833" t="s">
        <v>8224</v>
      </c>
      <c r="I3833" t="s">
        <v>8246</v>
      </c>
      <c r="J3833">
        <v>1415222545</v>
      </c>
      <c r="K3833" s="11">
        <f>(Table1[[#This Row],[deadline]]/86400)+25569+(-5/24)</f>
        <v>41948.682233796295</v>
      </c>
      <c r="L3833">
        <v>1413404545</v>
      </c>
      <c r="M3833" s="11">
        <f>(Table1[[#This Row],[launched_at]]/86400)+25569+(-5/24)</f>
        <v>41927.640567129631</v>
      </c>
      <c r="N3833" s="12">
        <f>Table1[[#This Row],[Date Created Conversion]]</f>
        <v>41927.640567129631</v>
      </c>
      <c r="O3833" s="13">
        <f>Table1[[#This Row],[Date Created Conversion]]</f>
        <v>41927.640567129631</v>
      </c>
      <c r="P3833" t="b">
        <v>0</v>
      </c>
      <c r="Q3833">
        <v>9</v>
      </c>
      <c r="R3833" s="6">
        <f>E3833/Q3833</f>
        <v>58.901111111111113</v>
      </c>
      <c r="S3833" t="b">
        <v>1</v>
      </c>
      <c r="T3833" t="s">
        <v>8271</v>
      </c>
      <c r="U3833" s="7" t="str">
        <f t="shared" si="178"/>
        <v>theater</v>
      </c>
      <c r="V3833" t="str">
        <f t="shared" si="179"/>
        <v>plays</v>
      </c>
    </row>
    <row r="3834" spans="1:22" ht="46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5">
        <f t="shared" si="177"/>
        <v>1.0466666666666666</v>
      </c>
      <c r="G3834" t="s">
        <v>8219</v>
      </c>
      <c r="H3834" t="s">
        <v>8224</v>
      </c>
      <c r="I3834" t="s">
        <v>8246</v>
      </c>
      <c r="J3834">
        <v>1455936335</v>
      </c>
      <c r="K3834" s="11">
        <f>(Table1[[#This Row],[deadline]]/86400)+25569+(-5/24)</f>
        <v>42419.906655092585</v>
      </c>
      <c r="L3834">
        <v>1452048335</v>
      </c>
      <c r="M3834" s="11">
        <f>(Table1[[#This Row],[launched_at]]/86400)+25569+(-5/24)</f>
        <v>42374.906655092585</v>
      </c>
      <c r="N3834" s="12">
        <f>Table1[[#This Row],[Date Created Conversion]]</f>
        <v>42374.906655092585</v>
      </c>
      <c r="O3834" s="13">
        <f>Table1[[#This Row],[Date Created Conversion]]</f>
        <v>42374.906655092585</v>
      </c>
      <c r="P3834" t="b">
        <v>0</v>
      </c>
      <c r="Q3834">
        <v>9</v>
      </c>
      <c r="R3834" s="6">
        <f>E3834/Q3834</f>
        <v>139.55555555555554</v>
      </c>
      <c r="S3834" t="b">
        <v>1</v>
      </c>
      <c r="T3834" t="s">
        <v>8271</v>
      </c>
      <c r="U3834" s="7" t="str">
        <f t="shared" si="178"/>
        <v>theater</v>
      </c>
      <c r="V3834" t="str">
        <f t="shared" si="179"/>
        <v>plays</v>
      </c>
    </row>
    <row r="3835" spans="1:22" ht="46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5">
        <f t="shared" si="177"/>
        <v>1.1666666666666667</v>
      </c>
      <c r="G3835" t="s">
        <v>8219</v>
      </c>
      <c r="H3835" t="s">
        <v>8229</v>
      </c>
      <c r="I3835" t="s">
        <v>8251</v>
      </c>
      <c r="J3835">
        <v>1417460940</v>
      </c>
      <c r="K3835" s="11">
        <f>(Table1[[#This Row],[deadline]]/86400)+25569+(-5/24)</f>
        <v>41974.589583333327</v>
      </c>
      <c r="L3835">
        <v>1416516972</v>
      </c>
      <c r="M3835" s="11">
        <f>(Table1[[#This Row],[launched_at]]/86400)+25569+(-5/24)</f>
        <v>41963.664027777777</v>
      </c>
      <c r="N3835" s="12">
        <f>Table1[[#This Row],[Date Created Conversion]]</f>
        <v>41963.664027777777</v>
      </c>
      <c r="O3835" s="13">
        <f>Table1[[#This Row],[Date Created Conversion]]</f>
        <v>41963.664027777777</v>
      </c>
      <c r="P3835" t="b">
        <v>0</v>
      </c>
      <c r="Q3835">
        <v>20</v>
      </c>
      <c r="R3835" s="6">
        <f>E3835/Q3835</f>
        <v>70</v>
      </c>
      <c r="S3835" t="b">
        <v>1</v>
      </c>
      <c r="T3835" t="s">
        <v>8271</v>
      </c>
      <c r="U3835" s="7" t="str">
        <f t="shared" si="178"/>
        <v>theater</v>
      </c>
      <c r="V3835" t="str">
        <f t="shared" si="179"/>
        <v>plays</v>
      </c>
    </row>
    <row r="3836" spans="1:22" ht="46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5">
        <f t="shared" si="177"/>
        <v>1.0903333333333334</v>
      </c>
      <c r="G3836" t="s">
        <v>8219</v>
      </c>
      <c r="H3836" t="s">
        <v>8225</v>
      </c>
      <c r="I3836" t="s">
        <v>8247</v>
      </c>
      <c r="J3836">
        <v>1434624067</v>
      </c>
      <c r="K3836" s="11">
        <f>(Table1[[#This Row],[deadline]]/86400)+25569+(-5/24)</f>
        <v>42173.236886574072</v>
      </c>
      <c r="L3836">
        <v>1432032067</v>
      </c>
      <c r="M3836" s="11">
        <f>(Table1[[#This Row],[launched_at]]/86400)+25569+(-5/24)</f>
        <v>42143.236886574072</v>
      </c>
      <c r="N3836" s="12">
        <f>Table1[[#This Row],[Date Created Conversion]]</f>
        <v>42143.236886574072</v>
      </c>
      <c r="O3836" s="13">
        <f>Table1[[#This Row],[Date Created Conversion]]</f>
        <v>42143.236886574072</v>
      </c>
      <c r="P3836" t="b">
        <v>0</v>
      </c>
      <c r="Q3836">
        <v>57</v>
      </c>
      <c r="R3836" s="6">
        <f>E3836/Q3836</f>
        <v>57.385964912280699</v>
      </c>
      <c r="S3836" t="b">
        <v>1</v>
      </c>
      <c r="T3836" t="s">
        <v>8271</v>
      </c>
      <c r="U3836" s="7" t="str">
        <f t="shared" si="178"/>
        <v>theater</v>
      </c>
      <c r="V3836" t="str">
        <f t="shared" si="179"/>
        <v>plays</v>
      </c>
    </row>
    <row r="3837" spans="1:22" ht="46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5">
        <f t="shared" si="177"/>
        <v>1.6</v>
      </c>
      <c r="G3837" t="s">
        <v>8219</v>
      </c>
      <c r="H3837" t="s">
        <v>8225</v>
      </c>
      <c r="I3837" t="s">
        <v>8247</v>
      </c>
      <c r="J3837">
        <v>1461278208</v>
      </c>
      <c r="K3837" s="11">
        <f>(Table1[[#This Row],[deadline]]/86400)+25569+(-5/24)</f>
        <v>42481.733888888884</v>
      </c>
      <c r="L3837">
        <v>1459463808</v>
      </c>
      <c r="M3837" s="11">
        <f>(Table1[[#This Row],[launched_at]]/86400)+25569+(-5/24)</f>
        <v>42460.733888888884</v>
      </c>
      <c r="N3837" s="12">
        <f>Table1[[#This Row],[Date Created Conversion]]</f>
        <v>42460.733888888884</v>
      </c>
      <c r="O3837" s="13">
        <f>Table1[[#This Row],[Date Created Conversion]]</f>
        <v>42460.733888888884</v>
      </c>
      <c r="P3837" t="b">
        <v>0</v>
      </c>
      <c r="Q3837">
        <v>8</v>
      </c>
      <c r="R3837" s="6">
        <f>E3837/Q3837</f>
        <v>40</v>
      </c>
      <c r="S3837" t="b">
        <v>1</v>
      </c>
      <c r="T3837" t="s">
        <v>8271</v>
      </c>
      <c r="U3837" s="7" t="str">
        <f t="shared" si="178"/>
        <v>theater</v>
      </c>
      <c r="V3837" t="str">
        <f t="shared" si="179"/>
        <v>plays</v>
      </c>
    </row>
    <row r="3838" spans="1:22" ht="31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5">
        <f t="shared" si="177"/>
        <v>1.125</v>
      </c>
      <c r="G3838" t="s">
        <v>8219</v>
      </c>
      <c r="H3838" t="s">
        <v>8224</v>
      </c>
      <c r="I3838" t="s">
        <v>8246</v>
      </c>
      <c r="J3838">
        <v>1470197340</v>
      </c>
      <c r="K3838" s="11">
        <f>(Table1[[#This Row],[deadline]]/86400)+25569+(-5/24)</f>
        <v>42584.964583333327</v>
      </c>
      <c r="L3838">
        <v>1467497652</v>
      </c>
      <c r="M3838" s="11">
        <f>(Table1[[#This Row],[launched_at]]/86400)+25569+(-5/24)</f>
        <v>42553.718194444438</v>
      </c>
      <c r="N3838" s="12">
        <f>Table1[[#This Row],[Date Created Conversion]]</f>
        <v>42553.718194444438</v>
      </c>
      <c r="O3838" s="13">
        <f>Table1[[#This Row],[Date Created Conversion]]</f>
        <v>42553.718194444438</v>
      </c>
      <c r="P3838" t="b">
        <v>0</v>
      </c>
      <c r="Q3838">
        <v>14</v>
      </c>
      <c r="R3838" s="6">
        <f>E3838/Q3838</f>
        <v>64.285714285714292</v>
      </c>
      <c r="S3838" t="b">
        <v>1</v>
      </c>
      <c r="T3838" t="s">
        <v>8271</v>
      </c>
      <c r="U3838" s="7" t="str">
        <f t="shared" si="178"/>
        <v>theater</v>
      </c>
      <c r="V3838" t="str">
        <f t="shared" si="179"/>
        <v>plays</v>
      </c>
    </row>
    <row r="3839" spans="1:22" ht="3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5">
        <f t="shared" si="177"/>
        <v>1.0209999999999999</v>
      </c>
      <c r="G3839" t="s">
        <v>8219</v>
      </c>
      <c r="H3839" t="s">
        <v>8225</v>
      </c>
      <c r="I3839" t="s">
        <v>8247</v>
      </c>
      <c r="J3839">
        <v>1435947758</v>
      </c>
      <c r="K3839" s="11">
        <f>(Table1[[#This Row],[deadline]]/86400)+25569+(-5/24)</f>
        <v>42188.557384259257</v>
      </c>
      <c r="L3839">
        <v>1432837358</v>
      </c>
      <c r="M3839" s="11">
        <f>(Table1[[#This Row],[launched_at]]/86400)+25569+(-5/24)</f>
        <v>42152.557384259257</v>
      </c>
      <c r="N3839" s="12">
        <f>Table1[[#This Row],[Date Created Conversion]]</f>
        <v>42152.557384259257</v>
      </c>
      <c r="O3839" s="13">
        <f>Table1[[#This Row],[Date Created Conversion]]</f>
        <v>42152.557384259257</v>
      </c>
      <c r="P3839" t="b">
        <v>0</v>
      </c>
      <c r="Q3839">
        <v>17</v>
      </c>
      <c r="R3839" s="6">
        <f>E3839/Q3839</f>
        <v>120.11764705882354</v>
      </c>
      <c r="S3839" t="b">
        <v>1</v>
      </c>
      <c r="T3839" t="s">
        <v>8271</v>
      </c>
      <c r="U3839" s="7" t="str">
        <f t="shared" si="178"/>
        <v>theater</v>
      </c>
      <c r="V3839" t="str">
        <f t="shared" si="179"/>
        <v>plays</v>
      </c>
    </row>
    <row r="3840" spans="1:22" ht="46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5">
        <f t="shared" si="177"/>
        <v>1.00824</v>
      </c>
      <c r="G3840" t="s">
        <v>8219</v>
      </c>
      <c r="H3840" t="s">
        <v>8235</v>
      </c>
      <c r="I3840" t="s">
        <v>8255</v>
      </c>
      <c r="J3840">
        <v>1432314209</v>
      </c>
      <c r="K3840" s="11">
        <f>(Table1[[#This Row],[deadline]]/86400)+25569+(-5/24)</f>
        <v>42146.502418981479</v>
      </c>
      <c r="L3840">
        <v>1429722209</v>
      </c>
      <c r="M3840" s="11">
        <f>(Table1[[#This Row],[launched_at]]/86400)+25569+(-5/24)</f>
        <v>42116.502418981479</v>
      </c>
      <c r="N3840" s="12">
        <f>Table1[[#This Row],[Date Created Conversion]]</f>
        <v>42116.502418981479</v>
      </c>
      <c r="O3840" s="13">
        <f>Table1[[#This Row],[Date Created Conversion]]</f>
        <v>42116.502418981479</v>
      </c>
      <c r="P3840" t="b">
        <v>0</v>
      </c>
      <c r="Q3840">
        <v>100</v>
      </c>
      <c r="R3840" s="6">
        <f>E3840/Q3840</f>
        <v>1008.24</v>
      </c>
      <c r="S3840" t="b">
        <v>1</v>
      </c>
      <c r="T3840" t="s">
        <v>8271</v>
      </c>
      <c r="U3840" s="7" t="str">
        <f t="shared" si="178"/>
        <v>theater</v>
      </c>
      <c r="V3840" t="str">
        <f t="shared" si="179"/>
        <v>plays</v>
      </c>
    </row>
    <row r="3841" spans="1:22" ht="46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5">
        <f t="shared" si="177"/>
        <v>1.0125</v>
      </c>
      <c r="G3841" t="s">
        <v>8219</v>
      </c>
      <c r="H3841" t="s">
        <v>8224</v>
      </c>
      <c r="I3841" t="s">
        <v>8246</v>
      </c>
      <c r="J3841">
        <v>1438226724</v>
      </c>
      <c r="K3841" s="11">
        <f>(Table1[[#This Row],[deadline]]/86400)+25569+(-5/24)</f>
        <v>42214.934305555558</v>
      </c>
      <c r="L3841">
        <v>1433042724</v>
      </c>
      <c r="M3841" s="11">
        <f>(Table1[[#This Row],[launched_at]]/86400)+25569+(-5/24)</f>
        <v>42154.934305555558</v>
      </c>
      <c r="N3841" s="12">
        <f>Table1[[#This Row],[Date Created Conversion]]</f>
        <v>42154.934305555558</v>
      </c>
      <c r="O3841" s="13">
        <f>Table1[[#This Row],[Date Created Conversion]]</f>
        <v>42154.934305555558</v>
      </c>
      <c r="P3841" t="b">
        <v>0</v>
      </c>
      <c r="Q3841">
        <v>32</v>
      </c>
      <c r="R3841" s="6">
        <f>E3841/Q3841</f>
        <v>63.28125</v>
      </c>
      <c r="S3841" t="b">
        <v>1</v>
      </c>
      <c r="T3841" t="s">
        <v>8271</v>
      </c>
      <c r="U3841" s="7" t="str">
        <f t="shared" si="178"/>
        <v>theater</v>
      </c>
      <c r="V3841" t="str">
        <f t="shared" si="179"/>
        <v>plays</v>
      </c>
    </row>
    <row r="3842" spans="1:22" ht="46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5">
        <f t="shared" si="177"/>
        <v>65</v>
      </c>
      <c r="G3842" t="s">
        <v>8219</v>
      </c>
      <c r="H3842" t="s">
        <v>8225</v>
      </c>
      <c r="I3842" t="s">
        <v>8247</v>
      </c>
      <c r="J3842">
        <v>1459180229</v>
      </c>
      <c r="K3842" s="11">
        <f>(Table1[[#This Row],[deadline]]/86400)+25569+(-5/24)</f>
        <v>42457.45172453703</v>
      </c>
      <c r="L3842">
        <v>1457023829</v>
      </c>
      <c r="M3842" s="11">
        <f>(Table1[[#This Row],[launched_at]]/86400)+25569+(-5/24)</f>
        <v>42432.493391203701</v>
      </c>
      <c r="N3842" s="12">
        <f>Table1[[#This Row],[Date Created Conversion]]</f>
        <v>42432.493391203701</v>
      </c>
      <c r="O3842" s="13">
        <f>Table1[[#This Row],[Date Created Conversion]]</f>
        <v>42432.493391203701</v>
      </c>
      <c r="P3842" t="b">
        <v>0</v>
      </c>
      <c r="Q3842">
        <v>3</v>
      </c>
      <c r="R3842" s="6">
        <f>E3842/Q3842</f>
        <v>21.666666666666668</v>
      </c>
      <c r="S3842" t="b">
        <v>1</v>
      </c>
      <c r="T3842" t="s">
        <v>8271</v>
      </c>
      <c r="U3842" s="7" t="str">
        <f t="shared" si="178"/>
        <v>theater</v>
      </c>
      <c r="V3842" t="str">
        <f t="shared" si="179"/>
        <v>plays</v>
      </c>
    </row>
    <row r="3843" spans="1:22" ht="46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5">
        <f t="shared" ref="F3843:F3906" si="180">E3843/D3843</f>
        <v>8.72E-2</v>
      </c>
      <c r="G3843" t="s">
        <v>8221</v>
      </c>
      <c r="H3843" t="s">
        <v>8224</v>
      </c>
      <c r="I3843" t="s">
        <v>8246</v>
      </c>
      <c r="J3843">
        <v>1405882287</v>
      </c>
      <c r="K3843" s="11">
        <f>(Table1[[#This Row],[deadline]]/86400)+25569+(-5/24)</f>
        <v>41840.57739583333</v>
      </c>
      <c r="L3843">
        <v>1400698287</v>
      </c>
      <c r="M3843" s="11">
        <f>(Table1[[#This Row],[launched_at]]/86400)+25569+(-5/24)</f>
        <v>41780.57739583333</v>
      </c>
      <c r="N3843" s="12">
        <f>Table1[[#This Row],[Date Created Conversion]]</f>
        <v>41780.57739583333</v>
      </c>
      <c r="O3843" s="13">
        <f>Table1[[#This Row],[Date Created Conversion]]</f>
        <v>41780.57739583333</v>
      </c>
      <c r="P3843" t="b">
        <v>1</v>
      </c>
      <c r="Q3843">
        <v>34</v>
      </c>
      <c r="R3843" s="6">
        <f>E3843/Q3843</f>
        <v>25.647058823529413</v>
      </c>
      <c r="S3843" t="b">
        <v>0</v>
      </c>
      <c r="T3843" t="s">
        <v>8271</v>
      </c>
      <c r="U3843" s="7" t="str">
        <f t="shared" ref="U3843:U3906" si="181">LEFT(T3843, SEARCH("/",T3843,1)-1)</f>
        <v>theater</v>
      </c>
      <c r="V3843" t="str">
        <f t="shared" ref="V3843:V3906" si="182">RIGHT(T3843, LEN(T3843)-SEARCH("/",T3843,1))</f>
        <v>plays</v>
      </c>
    </row>
    <row r="3844" spans="1:22" ht="46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5">
        <f t="shared" si="180"/>
        <v>0.21940000000000001</v>
      </c>
      <c r="G3844" t="s">
        <v>8221</v>
      </c>
      <c r="H3844" t="s">
        <v>8225</v>
      </c>
      <c r="I3844" t="s">
        <v>8247</v>
      </c>
      <c r="J3844">
        <v>1399809052</v>
      </c>
      <c r="K3844" s="11">
        <f>(Table1[[#This Row],[deadline]]/86400)+25569+(-5/24)</f>
        <v>41770.285324074073</v>
      </c>
      <c r="L3844">
        <v>1397217052</v>
      </c>
      <c r="M3844" s="11">
        <f>(Table1[[#This Row],[launched_at]]/86400)+25569+(-5/24)</f>
        <v>41740.285324074073</v>
      </c>
      <c r="N3844" s="12">
        <f>Table1[[#This Row],[Date Created Conversion]]</f>
        <v>41740.285324074073</v>
      </c>
      <c r="O3844" s="13">
        <f>Table1[[#This Row],[Date Created Conversion]]</f>
        <v>41740.285324074073</v>
      </c>
      <c r="P3844" t="b">
        <v>1</v>
      </c>
      <c r="Q3844">
        <v>23</v>
      </c>
      <c r="R3844" s="6">
        <f>E3844/Q3844</f>
        <v>47.695652173913047</v>
      </c>
      <c r="S3844" t="b">
        <v>0</v>
      </c>
      <c r="T3844" t="s">
        <v>8271</v>
      </c>
      <c r="U3844" s="7" t="str">
        <f t="shared" si="181"/>
        <v>theater</v>
      </c>
      <c r="V3844" t="str">
        <f t="shared" si="182"/>
        <v>plays</v>
      </c>
    </row>
    <row r="3845" spans="1:22" ht="46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5">
        <f t="shared" si="180"/>
        <v>0.21299999999999999</v>
      </c>
      <c r="G3845" t="s">
        <v>8221</v>
      </c>
      <c r="H3845" t="s">
        <v>8224</v>
      </c>
      <c r="I3845" t="s">
        <v>8246</v>
      </c>
      <c r="J3845">
        <v>1401587064</v>
      </c>
      <c r="K3845" s="11">
        <f>(Table1[[#This Row],[deadline]]/86400)+25569+(-5/24)</f>
        <v>41790.864166666666</v>
      </c>
      <c r="L3845">
        <v>1399427064</v>
      </c>
      <c r="M3845" s="11">
        <f>(Table1[[#This Row],[launched_at]]/86400)+25569+(-5/24)</f>
        <v>41765.864166666666</v>
      </c>
      <c r="N3845" s="12">
        <f>Table1[[#This Row],[Date Created Conversion]]</f>
        <v>41765.864166666666</v>
      </c>
      <c r="O3845" s="13">
        <f>Table1[[#This Row],[Date Created Conversion]]</f>
        <v>41765.864166666666</v>
      </c>
      <c r="P3845" t="b">
        <v>1</v>
      </c>
      <c r="Q3845">
        <v>19</v>
      </c>
      <c r="R3845" s="6">
        <f>E3845/Q3845</f>
        <v>56.05263157894737</v>
      </c>
      <c r="S3845" t="b">
        <v>0</v>
      </c>
      <c r="T3845" t="s">
        <v>8271</v>
      </c>
      <c r="U3845" s="7" t="str">
        <f t="shared" si="181"/>
        <v>theater</v>
      </c>
      <c r="V3845" t="str">
        <f t="shared" si="182"/>
        <v>plays</v>
      </c>
    </row>
    <row r="3846" spans="1:22" ht="46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5">
        <f t="shared" si="180"/>
        <v>0.41489795918367345</v>
      </c>
      <c r="G3846" t="s">
        <v>8221</v>
      </c>
      <c r="H3846" t="s">
        <v>8224</v>
      </c>
      <c r="I3846" t="s">
        <v>8246</v>
      </c>
      <c r="J3846">
        <v>1401778740</v>
      </c>
      <c r="K3846" s="11">
        <f>(Table1[[#This Row],[deadline]]/86400)+25569+(-5/24)</f>
        <v>41793.082638888889</v>
      </c>
      <c r="L3846">
        <v>1399474134</v>
      </c>
      <c r="M3846" s="11">
        <f>(Table1[[#This Row],[launched_at]]/86400)+25569+(-5/24)</f>
        <v>41766.408958333333</v>
      </c>
      <c r="N3846" s="12">
        <f>Table1[[#This Row],[Date Created Conversion]]</f>
        <v>41766.408958333333</v>
      </c>
      <c r="O3846" s="13">
        <f>Table1[[#This Row],[Date Created Conversion]]</f>
        <v>41766.408958333333</v>
      </c>
      <c r="P3846" t="b">
        <v>1</v>
      </c>
      <c r="Q3846">
        <v>50</v>
      </c>
      <c r="R3846" s="6">
        <f>E3846/Q3846</f>
        <v>81.319999999999993</v>
      </c>
      <c r="S3846" t="b">
        <v>0</v>
      </c>
      <c r="T3846" t="s">
        <v>8271</v>
      </c>
      <c r="U3846" s="7" t="str">
        <f t="shared" si="181"/>
        <v>theater</v>
      </c>
      <c r="V3846" t="str">
        <f t="shared" si="182"/>
        <v>plays</v>
      </c>
    </row>
    <row r="3847" spans="1:22" ht="61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5">
        <f t="shared" si="180"/>
        <v>2.1049999999999999E-2</v>
      </c>
      <c r="G3847" t="s">
        <v>8221</v>
      </c>
      <c r="H3847" t="s">
        <v>8224</v>
      </c>
      <c r="I3847" t="s">
        <v>8246</v>
      </c>
      <c r="J3847">
        <v>1443711774</v>
      </c>
      <c r="K3847" s="11">
        <f>(Table1[[#This Row],[deadline]]/86400)+25569+(-5/24)</f>
        <v>42278.418680555558</v>
      </c>
      <c r="L3847">
        <v>1441119774</v>
      </c>
      <c r="M3847" s="11">
        <f>(Table1[[#This Row],[launched_at]]/86400)+25569+(-5/24)</f>
        <v>42248.418680555558</v>
      </c>
      <c r="N3847" s="12">
        <f>Table1[[#This Row],[Date Created Conversion]]</f>
        <v>42248.418680555558</v>
      </c>
      <c r="O3847" s="13">
        <f>Table1[[#This Row],[Date Created Conversion]]</f>
        <v>42248.418680555558</v>
      </c>
      <c r="P3847" t="b">
        <v>1</v>
      </c>
      <c r="Q3847">
        <v>12</v>
      </c>
      <c r="R3847" s="6">
        <f>E3847/Q3847</f>
        <v>70.166666666666671</v>
      </c>
      <c r="S3847" t="b">
        <v>0</v>
      </c>
      <c r="T3847" t="s">
        <v>8271</v>
      </c>
      <c r="U3847" s="7" t="str">
        <f t="shared" si="181"/>
        <v>theater</v>
      </c>
      <c r="V3847" t="str">
        <f t="shared" si="182"/>
        <v>plays</v>
      </c>
    </row>
    <row r="3848" spans="1:22" ht="46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5">
        <f t="shared" si="180"/>
        <v>2.7E-2</v>
      </c>
      <c r="G3848" t="s">
        <v>8221</v>
      </c>
      <c r="H3848" t="s">
        <v>8224</v>
      </c>
      <c r="I3848" t="s">
        <v>8246</v>
      </c>
      <c r="J3848">
        <v>1412405940</v>
      </c>
      <c r="K3848" s="11">
        <f>(Table1[[#This Row],[deadline]]/86400)+25569+(-5/24)</f>
        <v>41916.082638888889</v>
      </c>
      <c r="L3848">
        <v>1409721542</v>
      </c>
      <c r="M3848" s="11">
        <f>(Table1[[#This Row],[launched_at]]/86400)+25569+(-5/24)</f>
        <v>41885.01321759259</v>
      </c>
      <c r="N3848" s="12">
        <f>Table1[[#This Row],[Date Created Conversion]]</f>
        <v>41885.01321759259</v>
      </c>
      <c r="O3848" s="13">
        <f>Table1[[#This Row],[Date Created Conversion]]</f>
        <v>41885.01321759259</v>
      </c>
      <c r="P3848" t="b">
        <v>1</v>
      </c>
      <c r="Q3848">
        <v>8</v>
      </c>
      <c r="R3848" s="6">
        <f>E3848/Q3848</f>
        <v>23.625</v>
      </c>
      <c r="S3848" t="b">
        <v>0</v>
      </c>
      <c r="T3848" t="s">
        <v>8271</v>
      </c>
      <c r="U3848" s="7" t="str">
        <f t="shared" si="181"/>
        <v>theater</v>
      </c>
      <c r="V3848" t="str">
        <f t="shared" si="182"/>
        <v>plays</v>
      </c>
    </row>
    <row r="3849" spans="1:22" ht="46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5">
        <f t="shared" si="180"/>
        <v>0.16161904761904761</v>
      </c>
      <c r="G3849" t="s">
        <v>8221</v>
      </c>
      <c r="H3849" t="s">
        <v>8224</v>
      </c>
      <c r="I3849" t="s">
        <v>8246</v>
      </c>
      <c r="J3849">
        <v>1437283391</v>
      </c>
      <c r="K3849" s="11">
        <f>(Table1[[#This Row],[deadline]]/86400)+25569+(-5/24)</f>
        <v>42204.016099537032</v>
      </c>
      <c r="L3849">
        <v>1433395391</v>
      </c>
      <c r="M3849" s="11">
        <f>(Table1[[#This Row],[launched_at]]/86400)+25569+(-5/24)</f>
        <v>42159.016099537032</v>
      </c>
      <c r="N3849" s="12">
        <f>Table1[[#This Row],[Date Created Conversion]]</f>
        <v>42159.016099537032</v>
      </c>
      <c r="O3849" s="13">
        <f>Table1[[#This Row],[Date Created Conversion]]</f>
        <v>42159.016099537032</v>
      </c>
      <c r="P3849" t="b">
        <v>1</v>
      </c>
      <c r="Q3849">
        <v>9</v>
      </c>
      <c r="R3849" s="6">
        <f>E3849/Q3849</f>
        <v>188.55555555555554</v>
      </c>
      <c r="S3849" t="b">
        <v>0</v>
      </c>
      <c r="T3849" t="s">
        <v>8271</v>
      </c>
      <c r="U3849" s="7" t="str">
        <f t="shared" si="181"/>
        <v>theater</v>
      </c>
      <c r="V3849" t="str">
        <f t="shared" si="182"/>
        <v>plays</v>
      </c>
    </row>
    <row r="3850" spans="1:22" ht="46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5">
        <f t="shared" si="180"/>
        <v>0.16376923076923078</v>
      </c>
      <c r="G3850" t="s">
        <v>8221</v>
      </c>
      <c r="H3850" t="s">
        <v>8224</v>
      </c>
      <c r="I3850" t="s">
        <v>8246</v>
      </c>
      <c r="J3850">
        <v>1445196989</v>
      </c>
      <c r="K3850" s="11">
        <f>(Table1[[#This Row],[deadline]]/86400)+25569+(-5/24)</f>
        <v>42295.608668981477</v>
      </c>
      <c r="L3850">
        <v>1442604989</v>
      </c>
      <c r="M3850" s="11">
        <f>(Table1[[#This Row],[launched_at]]/86400)+25569+(-5/24)</f>
        <v>42265.608668981477</v>
      </c>
      <c r="N3850" s="12">
        <f>Table1[[#This Row],[Date Created Conversion]]</f>
        <v>42265.608668981477</v>
      </c>
      <c r="O3850" s="13">
        <f>Table1[[#This Row],[Date Created Conversion]]</f>
        <v>42265.608668981477</v>
      </c>
      <c r="P3850" t="b">
        <v>1</v>
      </c>
      <c r="Q3850">
        <v>43</v>
      </c>
      <c r="R3850" s="6">
        <f>E3850/Q3850</f>
        <v>49.511627906976742</v>
      </c>
      <c r="S3850" t="b">
        <v>0</v>
      </c>
      <c r="T3850" t="s">
        <v>8271</v>
      </c>
      <c r="U3850" s="7" t="str">
        <f t="shared" si="181"/>
        <v>theater</v>
      </c>
      <c r="V3850" t="str">
        <f t="shared" si="182"/>
        <v>plays</v>
      </c>
    </row>
    <row r="3851" spans="1:22" ht="46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5">
        <f t="shared" si="180"/>
        <v>7.0433333333333334E-2</v>
      </c>
      <c r="G3851" t="s">
        <v>8221</v>
      </c>
      <c r="H3851" t="s">
        <v>8236</v>
      </c>
      <c r="I3851" t="s">
        <v>8249</v>
      </c>
      <c r="J3851">
        <v>1434047084</v>
      </c>
      <c r="K3851" s="11">
        <f>(Table1[[#This Row],[deadline]]/86400)+25569+(-5/24)</f>
        <v>42166.558842592589</v>
      </c>
      <c r="L3851">
        <v>1431455084</v>
      </c>
      <c r="M3851" s="11">
        <f>(Table1[[#This Row],[launched_at]]/86400)+25569+(-5/24)</f>
        <v>42136.558842592589</v>
      </c>
      <c r="N3851" s="12">
        <f>Table1[[#This Row],[Date Created Conversion]]</f>
        <v>42136.558842592589</v>
      </c>
      <c r="O3851" s="13">
        <f>Table1[[#This Row],[Date Created Conversion]]</f>
        <v>42136.558842592589</v>
      </c>
      <c r="P3851" t="b">
        <v>1</v>
      </c>
      <c r="Q3851">
        <v>28</v>
      </c>
      <c r="R3851" s="6">
        <f>E3851/Q3851</f>
        <v>75.464285714285708</v>
      </c>
      <c r="S3851" t="b">
        <v>0</v>
      </c>
      <c r="T3851" t="s">
        <v>8271</v>
      </c>
      <c r="U3851" s="7" t="str">
        <f t="shared" si="181"/>
        <v>theater</v>
      </c>
      <c r="V3851" t="str">
        <f t="shared" si="182"/>
        <v>plays</v>
      </c>
    </row>
    <row r="3852" spans="1:22" ht="31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5">
        <f t="shared" si="180"/>
        <v>3.7999999999999999E-2</v>
      </c>
      <c r="G3852" t="s">
        <v>8221</v>
      </c>
      <c r="H3852" t="s">
        <v>8224</v>
      </c>
      <c r="I3852" t="s">
        <v>8246</v>
      </c>
      <c r="J3852">
        <v>1420081143</v>
      </c>
      <c r="K3852" s="11">
        <f>(Table1[[#This Row],[deadline]]/86400)+25569+(-5/24)</f>
        <v>42004.916006944441</v>
      </c>
      <c r="L3852">
        <v>1417489143</v>
      </c>
      <c r="M3852" s="11">
        <f>(Table1[[#This Row],[launched_at]]/86400)+25569+(-5/24)</f>
        <v>41974.916006944441</v>
      </c>
      <c r="N3852" s="12">
        <f>Table1[[#This Row],[Date Created Conversion]]</f>
        <v>41974.916006944441</v>
      </c>
      <c r="O3852" s="13">
        <f>Table1[[#This Row],[Date Created Conversion]]</f>
        <v>41974.916006944441</v>
      </c>
      <c r="P3852" t="b">
        <v>1</v>
      </c>
      <c r="Q3852">
        <v>4</v>
      </c>
      <c r="R3852" s="6">
        <f>E3852/Q3852</f>
        <v>9.5</v>
      </c>
      <c r="S3852" t="b">
        <v>0</v>
      </c>
      <c r="T3852" t="s">
        <v>8271</v>
      </c>
      <c r="U3852" s="7" t="str">
        <f t="shared" si="181"/>
        <v>theater</v>
      </c>
      <c r="V3852" t="str">
        <f t="shared" si="182"/>
        <v>plays</v>
      </c>
    </row>
    <row r="3853" spans="1:22" ht="46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5">
        <f t="shared" si="180"/>
        <v>0.34079999999999999</v>
      </c>
      <c r="G3853" t="s">
        <v>8221</v>
      </c>
      <c r="H3853" t="s">
        <v>8225</v>
      </c>
      <c r="I3853" t="s">
        <v>8247</v>
      </c>
      <c r="J3853">
        <v>1437129179</v>
      </c>
      <c r="K3853" s="11">
        <f>(Table1[[#This Row],[deadline]]/86400)+25569+(-5/24)</f>
        <v>42202.23123842592</v>
      </c>
      <c r="L3853">
        <v>1434537179</v>
      </c>
      <c r="M3853" s="11">
        <f>(Table1[[#This Row],[launched_at]]/86400)+25569+(-5/24)</f>
        <v>42172.23123842592</v>
      </c>
      <c r="N3853" s="12">
        <f>Table1[[#This Row],[Date Created Conversion]]</f>
        <v>42172.23123842592</v>
      </c>
      <c r="O3853" s="13">
        <f>Table1[[#This Row],[Date Created Conversion]]</f>
        <v>42172.23123842592</v>
      </c>
      <c r="P3853" t="b">
        <v>1</v>
      </c>
      <c r="Q3853">
        <v>24</v>
      </c>
      <c r="R3853" s="6">
        <f>E3853/Q3853</f>
        <v>35.5</v>
      </c>
      <c r="S3853" t="b">
        <v>0</v>
      </c>
      <c r="T3853" t="s">
        <v>8271</v>
      </c>
      <c r="U3853" s="7" t="str">
        <f t="shared" si="181"/>
        <v>theater</v>
      </c>
      <c r="V3853" t="str">
        <f t="shared" si="182"/>
        <v>plays</v>
      </c>
    </row>
    <row r="3854" spans="1:22" ht="46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5">
        <f t="shared" si="180"/>
        <v>2E-3</v>
      </c>
      <c r="G3854" t="s">
        <v>8221</v>
      </c>
      <c r="H3854" t="s">
        <v>8224</v>
      </c>
      <c r="I3854" t="s">
        <v>8246</v>
      </c>
      <c r="J3854">
        <v>1427427276</v>
      </c>
      <c r="K3854" s="11">
        <f>(Table1[[#This Row],[deadline]]/86400)+25569+(-5/24)</f>
        <v>42089.940694444442</v>
      </c>
      <c r="L3854">
        <v>1425270876</v>
      </c>
      <c r="M3854" s="11">
        <f>(Table1[[#This Row],[launched_at]]/86400)+25569+(-5/24)</f>
        <v>42064.982361111113</v>
      </c>
      <c r="N3854" s="12">
        <f>Table1[[#This Row],[Date Created Conversion]]</f>
        <v>42064.982361111113</v>
      </c>
      <c r="O3854" s="13">
        <f>Table1[[#This Row],[Date Created Conversion]]</f>
        <v>42064.982361111113</v>
      </c>
      <c r="P3854" t="b">
        <v>0</v>
      </c>
      <c r="Q3854">
        <v>2</v>
      </c>
      <c r="R3854" s="6">
        <f>E3854/Q3854</f>
        <v>10</v>
      </c>
      <c r="S3854" t="b">
        <v>0</v>
      </c>
      <c r="T3854" t="s">
        <v>8271</v>
      </c>
      <c r="U3854" s="7" t="str">
        <f t="shared" si="181"/>
        <v>theater</v>
      </c>
      <c r="V3854" t="str">
        <f t="shared" si="182"/>
        <v>plays</v>
      </c>
    </row>
    <row r="3855" spans="1:22" ht="31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5">
        <f t="shared" si="180"/>
        <v>2.5999999999999998E-4</v>
      </c>
      <c r="G3855" t="s">
        <v>8221</v>
      </c>
      <c r="H3855" t="s">
        <v>8224</v>
      </c>
      <c r="I3855" t="s">
        <v>8246</v>
      </c>
      <c r="J3855">
        <v>1409602178</v>
      </c>
      <c r="K3855" s="11">
        <f>(Table1[[#This Row],[deadline]]/86400)+25569+(-5/24)</f>
        <v>41883.631689814814</v>
      </c>
      <c r="L3855">
        <v>1406578178</v>
      </c>
      <c r="M3855" s="11">
        <f>(Table1[[#This Row],[launched_at]]/86400)+25569+(-5/24)</f>
        <v>41848.631689814814</v>
      </c>
      <c r="N3855" s="12">
        <f>Table1[[#This Row],[Date Created Conversion]]</f>
        <v>41848.631689814814</v>
      </c>
      <c r="O3855" s="13">
        <f>Table1[[#This Row],[Date Created Conversion]]</f>
        <v>41848.631689814814</v>
      </c>
      <c r="P3855" t="b">
        <v>0</v>
      </c>
      <c r="Q3855">
        <v>2</v>
      </c>
      <c r="R3855" s="6">
        <f>E3855/Q3855</f>
        <v>13</v>
      </c>
      <c r="S3855" t="b">
        <v>0</v>
      </c>
      <c r="T3855" t="s">
        <v>8271</v>
      </c>
      <c r="U3855" s="7" t="str">
        <f t="shared" si="181"/>
        <v>theater</v>
      </c>
      <c r="V3855" t="str">
        <f t="shared" si="182"/>
        <v>plays</v>
      </c>
    </row>
    <row r="3856" spans="1:22" ht="31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5">
        <f t="shared" si="180"/>
        <v>0.16254545454545455</v>
      </c>
      <c r="G3856" t="s">
        <v>8221</v>
      </c>
      <c r="H3856" t="s">
        <v>8224</v>
      </c>
      <c r="I3856" t="s">
        <v>8246</v>
      </c>
      <c r="J3856">
        <v>1431206058</v>
      </c>
      <c r="K3856" s="11">
        <f>(Table1[[#This Row],[deadline]]/86400)+25569+(-5/24)</f>
        <v>42133.67659722222</v>
      </c>
      <c r="L3856">
        <v>1428614058</v>
      </c>
      <c r="M3856" s="11">
        <f>(Table1[[#This Row],[launched_at]]/86400)+25569+(-5/24)</f>
        <v>42103.67659722222</v>
      </c>
      <c r="N3856" s="12">
        <f>Table1[[#This Row],[Date Created Conversion]]</f>
        <v>42103.67659722222</v>
      </c>
      <c r="O3856" s="13">
        <f>Table1[[#This Row],[Date Created Conversion]]</f>
        <v>42103.67659722222</v>
      </c>
      <c r="P3856" t="b">
        <v>0</v>
      </c>
      <c r="Q3856">
        <v>20</v>
      </c>
      <c r="R3856" s="6">
        <f>E3856/Q3856</f>
        <v>89.4</v>
      </c>
      <c r="S3856" t="b">
        <v>0</v>
      </c>
      <c r="T3856" t="s">
        <v>8271</v>
      </c>
      <c r="U3856" s="7" t="str">
        <f t="shared" si="181"/>
        <v>theater</v>
      </c>
      <c r="V3856" t="str">
        <f t="shared" si="182"/>
        <v>plays</v>
      </c>
    </row>
    <row r="3857" spans="1:22" ht="46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5">
        <f t="shared" si="180"/>
        <v>2.5000000000000001E-2</v>
      </c>
      <c r="G3857" t="s">
        <v>8221</v>
      </c>
      <c r="H3857" t="s">
        <v>8224</v>
      </c>
      <c r="I3857" t="s">
        <v>8246</v>
      </c>
      <c r="J3857">
        <v>1427408271</v>
      </c>
      <c r="K3857" s="11">
        <f>(Table1[[#This Row],[deadline]]/86400)+25569+(-5/24)</f>
        <v>42089.720729166664</v>
      </c>
      <c r="L3857">
        <v>1424819871</v>
      </c>
      <c r="M3857" s="11">
        <f>(Table1[[#This Row],[launched_at]]/86400)+25569+(-5/24)</f>
        <v>42059.762395833335</v>
      </c>
      <c r="N3857" s="12">
        <f>Table1[[#This Row],[Date Created Conversion]]</f>
        <v>42059.762395833335</v>
      </c>
      <c r="O3857" s="13">
        <f>Table1[[#This Row],[Date Created Conversion]]</f>
        <v>42059.762395833335</v>
      </c>
      <c r="P3857" t="b">
        <v>0</v>
      </c>
      <c r="Q3857">
        <v>1</v>
      </c>
      <c r="R3857" s="6">
        <f>E3857/Q3857</f>
        <v>25</v>
      </c>
      <c r="S3857" t="b">
        <v>0</v>
      </c>
      <c r="T3857" t="s">
        <v>8271</v>
      </c>
      <c r="U3857" s="7" t="str">
        <f t="shared" si="181"/>
        <v>theater</v>
      </c>
      <c r="V3857" t="str">
        <f t="shared" si="182"/>
        <v>plays</v>
      </c>
    </row>
    <row r="3858" spans="1:22" ht="46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5">
        <f t="shared" si="180"/>
        <v>2.0000000000000001E-4</v>
      </c>
      <c r="G3858" t="s">
        <v>8221</v>
      </c>
      <c r="H3858" t="s">
        <v>8224</v>
      </c>
      <c r="I3858" t="s">
        <v>8246</v>
      </c>
      <c r="J3858">
        <v>1425833403</v>
      </c>
      <c r="K3858" s="11">
        <f>(Table1[[#This Row],[deadline]]/86400)+25569+(-5/24)</f>
        <v>42071.493090277778</v>
      </c>
      <c r="L3858">
        <v>1423245003</v>
      </c>
      <c r="M3858" s="11">
        <f>(Table1[[#This Row],[launched_at]]/86400)+25569+(-5/24)</f>
        <v>42041.534756944442</v>
      </c>
      <c r="N3858" s="12">
        <f>Table1[[#This Row],[Date Created Conversion]]</f>
        <v>42041.534756944442</v>
      </c>
      <c r="O3858" s="13">
        <f>Table1[[#This Row],[Date Created Conversion]]</f>
        <v>42041.534756944442</v>
      </c>
      <c r="P3858" t="b">
        <v>0</v>
      </c>
      <c r="Q3858">
        <v>1</v>
      </c>
      <c r="R3858" s="6">
        <f>E3858/Q3858</f>
        <v>1</v>
      </c>
      <c r="S3858" t="b">
        <v>0</v>
      </c>
      <c r="T3858" t="s">
        <v>8271</v>
      </c>
      <c r="U3858" s="7" t="str">
        <f t="shared" si="181"/>
        <v>theater</v>
      </c>
      <c r="V3858" t="str">
        <f t="shared" si="182"/>
        <v>plays</v>
      </c>
    </row>
    <row r="3859" spans="1:22" ht="46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5">
        <f t="shared" si="180"/>
        <v>5.1999999999999998E-2</v>
      </c>
      <c r="G3859" t="s">
        <v>8221</v>
      </c>
      <c r="H3859" t="s">
        <v>8224</v>
      </c>
      <c r="I3859" t="s">
        <v>8246</v>
      </c>
      <c r="J3859">
        <v>1406913120</v>
      </c>
      <c r="K3859" s="11">
        <f>(Table1[[#This Row],[deadline]]/86400)+25569+(-5/24)</f>
        <v>41852.508333333331</v>
      </c>
      <c r="L3859">
        <v>1404927690</v>
      </c>
      <c r="M3859" s="11">
        <f>(Table1[[#This Row],[launched_at]]/86400)+25569+(-5/24)</f>
        <v>41829.528819444444</v>
      </c>
      <c r="N3859" s="12">
        <f>Table1[[#This Row],[Date Created Conversion]]</f>
        <v>41829.528819444444</v>
      </c>
      <c r="O3859" s="13">
        <f>Table1[[#This Row],[Date Created Conversion]]</f>
        <v>41829.528819444444</v>
      </c>
      <c r="P3859" t="b">
        <v>0</v>
      </c>
      <c r="Q3859">
        <v>4</v>
      </c>
      <c r="R3859" s="6">
        <f>E3859/Q3859</f>
        <v>65</v>
      </c>
      <c r="S3859" t="b">
        <v>0</v>
      </c>
      <c r="T3859" t="s">
        <v>8271</v>
      </c>
      <c r="U3859" s="7" t="str">
        <f t="shared" si="181"/>
        <v>theater</v>
      </c>
      <c r="V3859" t="str">
        <f t="shared" si="182"/>
        <v>plays</v>
      </c>
    </row>
    <row r="3860" spans="1:22" ht="46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5">
        <f t="shared" si="180"/>
        <v>0.02</v>
      </c>
      <c r="G3860" t="s">
        <v>8221</v>
      </c>
      <c r="H3860" t="s">
        <v>8225</v>
      </c>
      <c r="I3860" t="s">
        <v>8247</v>
      </c>
      <c r="J3860">
        <v>1432328400</v>
      </c>
      <c r="K3860" s="11">
        <f>(Table1[[#This Row],[deadline]]/86400)+25569+(-5/24)</f>
        <v>42146.666666666664</v>
      </c>
      <c r="L3860">
        <v>1430734844</v>
      </c>
      <c r="M3860" s="11">
        <f>(Table1[[#This Row],[launched_at]]/86400)+25569+(-5/24)</f>
        <v>42128.222731481474</v>
      </c>
      <c r="N3860" s="12">
        <f>Table1[[#This Row],[Date Created Conversion]]</f>
        <v>42128.222731481474</v>
      </c>
      <c r="O3860" s="13">
        <f>Table1[[#This Row],[Date Created Conversion]]</f>
        <v>42128.222731481474</v>
      </c>
      <c r="P3860" t="b">
        <v>0</v>
      </c>
      <c r="Q3860">
        <v>1</v>
      </c>
      <c r="R3860" s="6">
        <f>E3860/Q3860</f>
        <v>10</v>
      </c>
      <c r="S3860" t="b">
        <v>0</v>
      </c>
      <c r="T3860" t="s">
        <v>8271</v>
      </c>
      <c r="U3860" s="7" t="str">
        <f t="shared" si="181"/>
        <v>theater</v>
      </c>
      <c r="V3860" t="str">
        <f t="shared" si="182"/>
        <v>plays</v>
      </c>
    </row>
    <row r="3861" spans="1:22" ht="46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5">
        <f t="shared" si="180"/>
        <v>4.0000000000000002E-4</v>
      </c>
      <c r="G3861" t="s">
        <v>8221</v>
      </c>
      <c r="H3861" t="s">
        <v>8224</v>
      </c>
      <c r="I3861" t="s">
        <v>8246</v>
      </c>
      <c r="J3861">
        <v>1403730000</v>
      </c>
      <c r="K3861" s="11">
        <f>(Table1[[#This Row],[deadline]]/86400)+25569+(-5/24)</f>
        <v>41815.666666666664</v>
      </c>
      <c r="L3861">
        <v>1401485207</v>
      </c>
      <c r="M3861" s="11">
        <f>(Table1[[#This Row],[launched_at]]/86400)+25569+(-5/24)</f>
        <v>41789.685266203705</v>
      </c>
      <c r="N3861" s="12">
        <f>Table1[[#This Row],[Date Created Conversion]]</f>
        <v>41789.685266203705</v>
      </c>
      <c r="O3861" s="13">
        <f>Table1[[#This Row],[Date Created Conversion]]</f>
        <v>41789.685266203705</v>
      </c>
      <c r="P3861" t="b">
        <v>0</v>
      </c>
      <c r="Q3861">
        <v>1</v>
      </c>
      <c r="R3861" s="6">
        <f>E3861/Q3861</f>
        <v>1</v>
      </c>
      <c r="S3861" t="b">
        <v>0</v>
      </c>
      <c r="T3861" t="s">
        <v>8271</v>
      </c>
      <c r="U3861" s="7" t="str">
        <f t="shared" si="181"/>
        <v>theater</v>
      </c>
      <c r="V3861" t="str">
        <f t="shared" si="182"/>
        <v>plays</v>
      </c>
    </row>
    <row r="3862" spans="1:22" ht="46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5">
        <f t="shared" si="180"/>
        <v>0.17666666666666667</v>
      </c>
      <c r="G3862" t="s">
        <v>8221</v>
      </c>
      <c r="H3862" t="s">
        <v>8224</v>
      </c>
      <c r="I3862" t="s">
        <v>8246</v>
      </c>
      <c r="J3862">
        <v>1407858710</v>
      </c>
      <c r="K3862" s="11">
        <f>(Table1[[#This Row],[deadline]]/86400)+25569+(-5/24)</f>
        <v>41863.452662037038</v>
      </c>
      <c r="L3862">
        <v>1405266710</v>
      </c>
      <c r="M3862" s="11">
        <f>(Table1[[#This Row],[launched_at]]/86400)+25569+(-5/24)</f>
        <v>41833.452662037038</v>
      </c>
      <c r="N3862" s="12">
        <f>Table1[[#This Row],[Date Created Conversion]]</f>
        <v>41833.452662037038</v>
      </c>
      <c r="O3862" s="13">
        <f>Table1[[#This Row],[Date Created Conversion]]</f>
        <v>41833.452662037038</v>
      </c>
      <c r="P3862" t="b">
        <v>0</v>
      </c>
      <c r="Q3862">
        <v>13</v>
      </c>
      <c r="R3862" s="6">
        <f>E3862/Q3862</f>
        <v>81.538461538461533</v>
      </c>
      <c r="S3862" t="b">
        <v>0</v>
      </c>
      <c r="T3862" t="s">
        <v>8271</v>
      </c>
      <c r="U3862" s="7" t="str">
        <f t="shared" si="181"/>
        <v>theater</v>
      </c>
      <c r="V3862" t="str">
        <f t="shared" si="182"/>
        <v>plays</v>
      </c>
    </row>
    <row r="3863" spans="1:22" ht="18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5">
        <f t="shared" si="180"/>
        <v>0.05</v>
      </c>
      <c r="G3863" t="s">
        <v>8221</v>
      </c>
      <c r="H3863" t="s">
        <v>8224</v>
      </c>
      <c r="I3863" t="s">
        <v>8246</v>
      </c>
      <c r="J3863">
        <v>1415828820</v>
      </c>
      <c r="K3863" s="11">
        <f>(Table1[[#This Row],[deadline]]/86400)+25569+(-5/24)</f>
        <v>41955.699305555558</v>
      </c>
      <c r="L3863">
        <v>1412258977</v>
      </c>
      <c r="M3863" s="11">
        <f>(Table1[[#This Row],[launched_at]]/86400)+25569+(-5/24)</f>
        <v>41914.381678240738</v>
      </c>
      <c r="N3863" s="12">
        <f>Table1[[#This Row],[Date Created Conversion]]</f>
        <v>41914.381678240738</v>
      </c>
      <c r="O3863" s="13">
        <f>Table1[[#This Row],[Date Created Conversion]]</f>
        <v>41914.381678240738</v>
      </c>
      <c r="P3863" t="b">
        <v>0</v>
      </c>
      <c r="Q3863">
        <v>1</v>
      </c>
      <c r="R3863" s="6">
        <f>E3863/Q3863</f>
        <v>100</v>
      </c>
      <c r="S3863" t="b">
        <v>0</v>
      </c>
      <c r="T3863" t="s">
        <v>8271</v>
      </c>
      <c r="U3863" s="7" t="str">
        <f t="shared" si="181"/>
        <v>theater</v>
      </c>
      <c r="V3863" t="str">
        <f t="shared" si="182"/>
        <v>plays</v>
      </c>
    </row>
    <row r="3864" spans="1:22" ht="31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5">
        <f t="shared" si="180"/>
        <v>1.3333333333333334E-4</v>
      </c>
      <c r="G3864" t="s">
        <v>8221</v>
      </c>
      <c r="H3864" t="s">
        <v>8224</v>
      </c>
      <c r="I3864" t="s">
        <v>8246</v>
      </c>
      <c r="J3864">
        <v>1473699540</v>
      </c>
      <c r="K3864" s="11">
        <f>(Table1[[#This Row],[deadline]]/86400)+25569+(-5/24)</f>
        <v>42625.499305555553</v>
      </c>
      <c r="L3864">
        <v>1472451356</v>
      </c>
      <c r="M3864" s="11">
        <f>(Table1[[#This Row],[launched_at]]/86400)+25569+(-5/24)</f>
        <v>42611.052731481475</v>
      </c>
      <c r="N3864" s="12">
        <f>Table1[[#This Row],[Date Created Conversion]]</f>
        <v>42611.052731481475</v>
      </c>
      <c r="O3864" s="13">
        <f>Table1[[#This Row],[Date Created Conversion]]</f>
        <v>42611.052731481475</v>
      </c>
      <c r="P3864" t="b">
        <v>0</v>
      </c>
      <c r="Q3864">
        <v>1</v>
      </c>
      <c r="R3864" s="6">
        <f>E3864/Q3864</f>
        <v>1</v>
      </c>
      <c r="S3864" t="b">
        <v>0</v>
      </c>
      <c r="T3864" t="s">
        <v>8271</v>
      </c>
      <c r="U3864" s="7" t="str">
        <f t="shared" si="181"/>
        <v>theater</v>
      </c>
      <c r="V3864" t="str">
        <f t="shared" si="182"/>
        <v>plays</v>
      </c>
    </row>
    <row r="3865" spans="1:22" ht="46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5">
        <f t="shared" si="180"/>
        <v>0</v>
      </c>
      <c r="G3865" t="s">
        <v>8221</v>
      </c>
      <c r="H3865" t="s">
        <v>8224</v>
      </c>
      <c r="I3865" t="s">
        <v>8246</v>
      </c>
      <c r="J3865">
        <v>1446739905</v>
      </c>
      <c r="K3865" s="11">
        <f>(Table1[[#This Row],[deadline]]/86400)+25569+(-5/24)</f>
        <v>42313.466493055552</v>
      </c>
      <c r="L3865">
        <v>1441552305</v>
      </c>
      <c r="M3865" s="11">
        <f>(Table1[[#This Row],[launched_at]]/86400)+25569+(-5/24)</f>
        <v>42253.424826388888</v>
      </c>
      <c r="N3865" s="12">
        <f>Table1[[#This Row],[Date Created Conversion]]</f>
        <v>42253.424826388888</v>
      </c>
      <c r="O3865" s="13">
        <f>Table1[[#This Row],[Date Created Conversion]]</f>
        <v>42253.424826388888</v>
      </c>
      <c r="P3865" t="b">
        <v>0</v>
      </c>
      <c r="Q3865">
        <v>0</v>
      </c>
      <c r="R3865" s="6" t="e">
        <f>E3865/Q3865</f>
        <v>#DIV/0!</v>
      </c>
      <c r="S3865" t="b">
        <v>0</v>
      </c>
      <c r="T3865" t="s">
        <v>8271</v>
      </c>
      <c r="U3865" s="7" t="str">
        <f t="shared" si="181"/>
        <v>theater</v>
      </c>
      <c r="V3865" t="str">
        <f t="shared" si="182"/>
        <v>plays</v>
      </c>
    </row>
    <row r="3866" spans="1:22" ht="46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5">
        <f t="shared" si="180"/>
        <v>1.2E-2</v>
      </c>
      <c r="G3866" t="s">
        <v>8221</v>
      </c>
      <c r="H3866" t="s">
        <v>8224</v>
      </c>
      <c r="I3866" t="s">
        <v>8246</v>
      </c>
      <c r="J3866">
        <v>1447799054</v>
      </c>
      <c r="K3866" s="11">
        <f>(Table1[[#This Row],[deadline]]/86400)+25569+(-5/24)</f>
        <v>42325.72516203703</v>
      </c>
      <c r="L3866">
        <v>1445203454</v>
      </c>
      <c r="M3866" s="11">
        <f>(Table1[[#This Row],[launched_at]]/86400)+25569+(-5/24)</f>
        <v>42295.683495370373</v>
      </c>
      <c r="N3866" s="12">
        <f>Table1[[#This Row],[Date Created Conversion]]</f>
        <v>42295.683495370373</v>
      </c>
      <c r="O3866" s="13">
        <f>Table1[[#This Row],[Date Created Conversion]]</f>
        <v>42295.683495370373</v>
      </c>
      <c r="P3866" t="b">
        <v>0</v>
      </c>
      <c r="Q3866">
        <v>3</v>
      </c>
      <c r="R3866" s="6">
        <f>E3866/Q3866</f>
        <v>20</v>
      </c>
      <c r="S3866" t="b">
        <v>0</v>
      </c>
      <c r="T3866" t="s">
        <v>8271</v>
      </c>
      <c r="U3866" s="7" t="str">
        <f t="shared" si="181"/>
        <v>theater</v>
      </c>
      <c r="V3866" t="str">
        <f t="shared" si="182"/>
        <v>plays</v>
      </c>
    </row>
    <row r="3867" spans="1:22" ht="46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5">
        <f t="shared" si="180"/>
        <v>0.26937422295897223</v>
      </c>
      <c r="G3867" t="s">
        <v>8221</v>
      </c>
      <c r="H3867" t="s">
        <v>8229</v>
      </c>
      <c r="I3867" t="s">
        <v>8251</v>
      </c>
      <c r="J3867">
        <v>1409376600</v>
      </c>
      <c r="K3867" s="11">
        <f>(Table1[[#This Row],[deadline]]/86400)+25569+(-5/24)</f>
        <v>41881.020833333328</v>
      </c>
      <c r="L3867">
        <v>1405957098</v>
      </c>
      <c r="M3867" s="11">
        <f>(Table1[[#This Row],[launched_at]]/86400)+25569+(-5/24)</f>
        <v>41841.44326388889</v>
      </c>
      <c r="N3867" s="12">
        <f>Table1[[#This Row],[Date Created Conversion]]</f>
        <v>41841.44326388889</v>
      </c>
      <c r="O3867" s="13">
        <f>Table1[[#This Row],[Date Created Conversion]]</f>
        <v>41841.44326388889</v>
      </c>
      <c r="P3867" t="b">
        <v>0</v>
      </c>
      <c r="Q3867">
        <v>14</v>
      </c>
      <c r="R3867" s="6">
        <f>E3867/Q3867</f>
        <v>46.428571428571431</v>
      </c>
      <c r="S3867" t="b">
        <v>0</v>
      </c>
      <c r="T3867" t="s">
        <v>8271</v>
      </c>
      <c r="U3867" s="7" t="str">
        <f t="shared" si="181"/>
        <v>theater</v>
      </c>
      <c r="V3867" t="str">
        <f t="shared" si="182"/>
        <v>plays</v>
      </c>
    </row>
    <row r="3868" spans="1:22" ht="31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5">
        <f t="shared" si="180"/>
        <v>5.4999999999999997E-3</v>
      </c>
      <c r="G3868" t="s">
        <v>8221</v>
      </c>
      <c r="H3868" t="s">
        <v>8224</v>
      </c>
      <c r="I3868" t="s">
        <v>8246</v>
      </c>
      <c r="J3868">
        <v>1458703740</v>
      </c>
      <c r="K3868" s="11">
        <f>(Table1[[#This Row],[deadline]]/86400)+25569+(-5/24)</f>
        <v>42451.936805555553</v>
      </c>
      <c r="L3868">
        <v>1454453021</v>
      </c>
      <c r="M3868" s="11">
        <f>(Table1[[#This Row],[launched_at]]/86400)+25569+(-5/24)</f>
        <v>42402.738668981481</v>
      </c>
      <c r="N3868" s="12">
        <f>Table1[[#This Row],[Date Created Conversion]]</f>
        <v>42402.738668981481</v>
      </c>
      <c r="O3868" s="13">
        <f>Table1[[#This Row],[Date Created Conversion]]</f>
        <v>42402.738668981481</v>
      </c>
      <c r="P3868" t="b">
        <v>0</v>
      </c>
      <c r="Q3868">
        <v>2</v>
      </c>
      <c r="R3868" s="6">
        <f>E3868/Q3868</f>
        <v>5.5</v>
      </c>
      <c r="S3868" t="b">
        <v>0</v>
      </c>
      <c r="T3868" t="s">
        <v>8271</v>
      </c>
      <c r="U3868" s="7" t="str">
        <f t="shared" si="181"/>
        <v>theater</v>
      </c>
      <c r="V3868" t="str">
        <f t="shared" si="182"/>
        <v>plays</v>
      </c>
    </row>
    <row r="3869" spans="1:22" ht="46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5">
        <f t="shared" si="180"/>
        <v>0.1255</v>
      </c>
      <c r="G3869" t="s">
        <v>8221</v>
      </c>
      <c r="H3869" t="s">
        <v>8224</v>
      </c>
      <c r="I3869" t="s">
        <v>8246</v>
      </c>
      <c r="J3869">
        <v>1466278339</v>
      </c>
      <c r="K3869" s="11">
        <f>(Table1[[#This Row],[deadline]]/86400)+25569+(-5/24)</f>
        <v>42539.605775462966</v>
      </c>
      <c r="L3869">
        <v>1463686339</v>
      </c>
      <c r="M3869" s="11">
        <f>(Table1[[#This Row],[launched_at]]/86400)+25569+(-5/24)</f>
        <v>42509.605775462966</v>
      </c>
      <c r="N3869" s="12">
        <f>Table1[[#This Row],[Date Created Conversion]]</f>
        <v>42509.605775462966</v>
      </c>
      <c r="O3869" s="13">
        <f>Table1[[#This Row],[Date Created Conversion]]</f>
        <v>42509.605775462966</v>
      </c>
      <c r="P3869" t="b">
        <v>0</v>
      </c>
      <c r="Q3869">
        <v>5</v>
      </c>
      <c r="R3869" s="6">
        <f>E3869/Q3869</f>
        <v>50.2</v>
      </c>
      <c r="S3869" t="b">
        <v>0</v>
      </c>
      <c r="T3869" t="s">
        <v>8271</v>
      </c>
      <c r="U3869" s="7" t="str">
        <f t="shared" si="181"/>
        <v>theater</v>
      </c>
      <c r="V3869" t="str">
        <f t="shared" si="182"/>
        <v>plays</v>
      </c>
    </row>
    <row r="3870" spans="1:22" ht="18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5">
        <f t="shared" si="180"/>
        <v>2E-3</v>
      </c>
      <c r="G3870" t="s">
        <v>8220</v>
      </c>
      <c r="H3870" t="s">
        <v>8225</v>
      </c>
      <c r="I3870" t="s">
        <v>8247</v>
      </c>
      <c r="J3870">
        <v>1410191405</v>
      </c>
      <c r="K3870" s="11">
        <f>(Table1[[#This Row],[deadline]]/86400)+25569+(-5/24)</f>
        <v>41890.45144675926</v>
      </c>
      <c r="L3870">
        <v>1408031405</v>
      </c>
      <c r="M3870" s="11">
        <f>(Table1[[#This Row],[launched_at]]/86400)+25569+(-5/24)</f>
        <v>41865.45144675926</v>
      </c>
      <c r="N3870" s="12">
        <f>Table1[[#This Row],[Date Created Conversion]]</f>
        <v>41865.45144675926</v>
      </c>
      <c r="O3870" s="13">
        <f>Table1[[#This Row],[Date Created Conversion]]</f>
        <v>41865.45144675926</v>
      </c>
      <c r="P3870" t="b">
        <v>0</v>
      </c>
      <c r="Q3870">
        <v>1</v>
      </c>
      <c r="R3870" s="6">
        <f>E3870/Q3870</f>
        <v>10</v>
      </c>
      <c r="S3870" t="b">
        <v>0</v>
      </c>
      <c r="T3870" t="s">
        <v>8305</v>
      </c>
      <c r="U3870" s="7" t="str">
        <f t="shared" si="181"/>
        <v>theater</v>
      </c>
      <c r="V3870" t="str">
        <f t="shared" si="182"/>
        <v>musical</v>
      </c>
    </row>
    <row r="3871" spans="1:22" ht="3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5">
        <f t="shared" si="180"/>
        <v>3.44748684310884E-2</v>
      </c>
      <c r="G3871" t="s">
        <v>8220</v>
      </c>
      <c r="H3871" t="s">
        <v>8224</v>
      </c>
      <c r="I3871" t="s">
        <v>8246</v>
      </c>
      <c r="J3871">
        <v>1426302660</v>
      </c>
      <c r="K3871" s="11">
        <f>(Table1[[#This Row],[deadline]]/86400)+25569+(-5/24)</f>
        <v>42076.924305555549</v>
      </c>
      <c r="L3871">
        <v>1423761792</v>
      </c>
      <c r="M3871" s="11">
        <f>(Table1[[#This Row],[launched_at]]/86400)+25569+(-5/24)</f>
        <v>42047.516111111108</v>
      </c>
      <c r="N3871" s="12">
        <f>Table1[[#This Row],[Date Created Conversion]]</f>
        <v>42047.516111111108</v>
      </c>
      <c r="O3871" s="13">
        <f>Table1[[#This Row],[Date Created Conversion]]</f>
        <v>42047.516111111108</v>
      </c>
      <c r="P3871" t="b">
        <v>0</v>
      </c>
      <c r="Q3871">
        <v>15</v>
      </c>
      <c r="R3871" s="6">
        <f>E3871/Q3871</f>
        <v>30.133333333333333</v>
      </c>
      <c r="S3871" t="b">
        <v>0</v>
      </c>
      <c r="T3871" t="s">
        <v>8305</v>
      </c>
      <c r="U3871" s="7" t="str">
        <f t="shared" si="181"/>
        <v>theater</v>
      </c>
      <c r="V3871" t="str">
        <f t="shared" si="182"/>
        <v>musical</v>
      </c>
    </row>
    <row r="3872" spans="1:22" ht="46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5">
        <f t="shared" si="180"/>
        <v>0.15</v>
      </c>
      <c r="G3872" t="s">
        <v>8220</v>
      </c>
      <c r="H3872" t="s">
        <v>8224</v>
      </c>
      <c r="I3872" t="s">
        <v>8246</v>
      </c>
      <c r="J3872">
        <v>1404360478</v>
      </c>
      <c r="K3872" s="11">
        <f>(Table1[[#This Row],[deadline]]/86400)+25569+(-5/24)</f>
        <v>41822.963865740741</v>
      </c>
      <c r="L3872">
        <v>1401768478</v>
      </c>
      <c r="M3872" s="11">
        <f>(Table1[[#This Row],[launched_at]]/86400)+25569+(-5/24)</f>
        <v>41792.963865740741</v>
      </c>
      <c r="N3872" s="12">
        <f>Table1[[#This Row],[Date Created Conversion]]</f>
        <v>41792.963865740741</v>
      </c>
      <c r="O3872" s="13">
        <f>Table1[[#This Row],[Date Created Conversion]]</f>
        <v>41792.963865740741</v>
      </c>
      <c r="P3872" t="b">
        <v>0</v>
      </c>
      <c r="Q3872">
        <v>10</v>
      </c>
      <c r="R3872" s="6">
        <f>E3872/Q3872</f>
        <v>150</v>
      </c>
      <c r="S3872" t="b">
        <v>0</v>
      </c>
      <c r="T3872" t="s">
        <v>8305</v>
      </c>
      <c r="U3872" s="7" t="str">
        <f t="shared" si="181"/>
        <v>theater</v>
      </c>
      <c r="V3872" t="str">
        <f t="shared" si="182"/>
        <v>musical</v>
      </c>
    </row>
    <row r="3873" spans="1:22" ht="3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5">
        <f t="shared" si="180"/>
        <v>2.6666666666666668E-2</v>
      </c>
      <c r="G3873" t="s">
        <v>8220</v>
      </c>
      <c r="H3873" t="s">
        <v>8224</v>
      </c>
      <c r="I3873" t="s">
        <v>8246</v>
      </c>
      <c r="J3873">
        <v>1490809450</v>
      </c>
      <c r="K3873" s="11">
        <f>(Table1[[#This Row],[deadline]]/86400)+25569+(-5/24)</f>
        <v>42823.530671296299</v>
      </c>
      <c r="L3873">
        <v>1485629050</v>
      </c>
      <c r="M3873" s="11">
        <f>(Table1[[#This Row],[launched_at]]/86400)+25569+(-5/24)</f>
        <v>42763.572337962956</v>
      </c>
      <c r="N3873" s="12">
        <f>Table1[[#This Row],[Date Created Conversion]]</f>
        <v>42763.572337962956</v>
      </c>
      <c r="O3873" s="13">
        <f>Table1[[#This Row],[Date Created Conversion]]</f>
        <v>42763.572337962956</v>
      </c>
      <c r="P3873" t="b">
        <v>0</v>
      </c>
      <c r="Q3873">
        <v>3</v>
      </c>
      <c r="R3873" s="6">
        <f>E3873/Q3873</f>
        <v>13.333333333333334</v>
      </c>
      <c r="S3873" t="b">
        <v>0</v>
      </c>
      <c r="T3873" t="s">
        <v>8305</v>
      </c>
      <c r="U3873" s="7" t="str">
        <f t="shared" si="181"/>
        <v>theater</v>
      </c>
      <c r="V3873" t="str">
        <f t="shared" si="182"/>
        <v>musical</v>
      </c>
    </row>
    <row r="3874" spans="1:22" ht="46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5">
        <f t="shared" si="180"/>
        <v>0</v>
      </c>
      <c r="G3874" t="s">
        <v>8220</v>
      </c>
      <c r="H3874" t="s">
        <v>8224</v>
      </c>
      <c r="I3874" t="s">
        <v>8246</v>
      </c>
      <c r="J3874">
        <v>1439522996</v>
      </c>
      <c r="K3874" s="11">
        <f>(Table1[[#This Row],[deadline]]/86400)+25569+(-5/24)</f>
        <v>42229.9374537037</v>
      </c>
      <c r="L3874">
        <v>1435202996</v>
      </c>
      <c r="M3874" s="11">
        <f>(Table1[[#This Row],[launched_at]]/86400)+25569+(-5/24)</f>
        <v>42179.9374537037</v>
      </c>
      <c r="N3874" s="12">
        <f>Table1[[#This Row],[Date Created Conversion]]</f>
        <v>42179.9374537037</v>
      </c>
      <c r="O3874" s="13">
        <f>Table1[[#This Row],[Date Created Conversion]]</f>
        <v>42179.9374537037</v>
      </c>
      <c r="P3874" t="b">
        <v>0</v>
      </c>
      <c r="Q3874">
        <v>0</v>
      </c>
      <c r="R3874" s="6" t="e">
        <f>E3874/Q3874</f>
        <v>#DIV/0!</v>
      </c>
      <c r="S3874" t="b">
        <v>0</v>
      </c>
      <c r="T3874" t="s">
        <v>8305</v>
      </c>
      <c r="U3874" s="7" t="str">
        <f t="shared" si="181"/>
        <v>theater</v>
      </c>
      <c r="V3874" t="str">
        <f t="shared" si="182"/>
        <v>musical</v>
      </c>
    </row>
    <row r="3875" spans="1:22" ht="46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5">
        <f t="shared" si="180"/>
        <v>0</v>
      </c>
      <c r="G3875" t="s">
        <v>8220</v>
      </c>
      <c r="H3875" t="s">
        <v>8224</v>
      </c>
      <c r="I3875" t="s">
        <v>8246</v>
      </c>
      <c r="J3875">
        <v>1444322535</v>
      </c>
      <c r="K3875" s="11">
        <f>(Table1[[#This Row],[deadline]]/86400)+25569+(-5/24)</f>
        <v>42285.487673611111</v>
      </c>
      <c r="L3875">
        <v>1441730535</v>
      </c>
      <c r="M3875" s="11">
        <f>(Table1[[#This Row],[launched_at]]/86400)+25569+(-5/24)</f>
        <v>42255.487673611111</v>
      </c>
      <c r="N3875" s="12">
        <f>Table1[[#This Row],[Date Created Conversion]]</f>
        <v>42255.487673611111</v>
      </c>
      <c r="O3875" s="13">
        <f>Table1[[#This Row],[Date Created Conversion]]</f>
        <v>42255.487673611111</v>
      </c>
      <c r="P3875" t="b">
        <v>0</v>
      </c>
      <c r="Q3875">
        <v>0</v>
      </c>
      <c r="R3875" s="6" t="e">
        <f>E3875/Q3875</f>
        <v>#DIV/0!</v>
      </c>
      <c r="S3875" t="b">
        <v>0</v>
      </c>
      <c r="T3875" t="s">
        <v>8305</v>
      </c>
      <c r="U3875" s="7" t="str">
        <f t="shared" si="181"/>
        <v>theater</v>
      </c>
      <c r="V3875" t="str">
        <f t="shared" si="182"/>
        <v>musical</v>
      </c>
    </row>
    <row r="3876" spans="1:22" ht="46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5">
        <f t="shared" si="180"/>
        <v>0</v>
      </c>
      <c r="G3876" t="s">
        <v>8220</v>
      </c>
      <c r="H3876" t="s">
        <v>8228</v>
      </c>
      <c r="I3876" t="s">
        <v>8250</v>
      </c>
      <c r="J3876">
        <v>1422061200</v>
      </c>
      <c r="K3876" s="11">
        <f>(Table1[[#This Row],[deadline]]/86400)+25569+(-5/24)</f>
        <v>42027.833333333336</v>
      </c>
      <c r="L3876">
        <v>1420244622</v>
      </c>
      <c r="M3876" s="11">
        <f>(Table1[[#This Row],[launched_at]]/86400)+25569+(-5/24)</f>
        <v>42006.808124999996</v>
      </c>
      <c r="N3876" s="12">
        <f>Table1[[#This Row],[Date Created Conversion]]</f>
        <v>42006.808124999996</v>
      </c>
      <c r="O3876" s="13">
        <f>Table1[[#This Row],[Date Created Conversion]]</f>
        <v>42006.808124999996</v>
      </c>
      <c r="P3876" t="b">
        <v>0</v>
      </c>
      <c r="Q3876">
        <v>0</v>
      </c>
      <c r="R3876" s="6" t="e">
        <f>E3876/Q3876</f>
        <v>#DIV/0!</v>
      </c>
      <c r="S3876" t="b">
        <v>0</v>
      </c>
      <c r="T3876" t="s">
        <v>8305</v>
      </c>
      <c r="U3876" s="7" t="str">
        <f t="shared" si="181"/>
        <v>theater</v>
      </c>
      <c r="V3876" t="str">
        <f t="shared" si="182"/>
        <v>musical</v>
      </c>
    </row>
    <row r="3877" spans="1:22" ht="46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5">
        <f t="shared" si="180"/>
        <v>0</v>
      </c>
      <c r="G3877" t="s">
        <v>8220</v>
      </c>
      <c r="H3877" t="s">
        <v>8232</v>
      </c>
      <c r="I3877" t="s">
        <v>8253</v>
      </c>
      <c r="J3877">
        <v>1472896800</v>
      </c>
      <c r="K3877" s="11">
        <f>(Table1[[#This Row],[deadline]]/86400)+25569+(-5/24)</f>
        <v>42616.208333333336</v>
      </c>
      <c r="L3877">
        <v>1472804365</v>
      </c>
      <c r="M3877" s="11">
        <f>(Table1[[#This Row],[launched_at]]/86400)+25569+(-5/24)</f>
        <v>42615.138483796291</v>
      </c>
      <c r="N3877" s="12">
        <f>Table1[[#This Row],[Date Created Conversion]]</f>
        <v>42615.138483796291</v>
      </c>
      <c r="O3877" s="13">
        <f>Table1[[#This Row],[Date Created Conversion]]</f>
        <v>42615.138483796291</v>
      </c>
      <c r="P3877" t="b">
        <v>0</v>
      </c>
      <c r="Q3877">
        <v>0</v>
      </c>
      <c r="R3877" s="6" t="e">
        <f>E3877/Q3877</f>
        <v>#DIV/0!</v>
      </c>
      <c r="S3877" t="b">
        <v>0</v>
      </c>
      <c r="T3877" t="s">
        <v>8305</v>
      </c>
      <c r="U3877" s="7" t="str">
        <f t="shared" si="181"/>
        <v>theater</v>
      </c>
      <c r="V3877" t="str">
        <f t="shared" si="182"/>
        <v>musical</v>
      </c>
    </row>
    <row r="3878" spans="1:22" ht="46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5">
        <f t="shared" si="180"/>
        <v>0.52794871794871789</v>
      </c>
      <c r="G3878" t="s">
        <v>8220</v>
      </c>
      <c r="H3878" t="s">
        <v>8225</v>
      </c>
      <c r="I3878" t="s">
        <v>8247</v>
      </c>
      <c r="J3878">
        <v>1454425128</v>
      </c>
      <c r="K3878" s="11">
        <f>(Table1[[#This Row],[deadline]]/86400)+25569+(-5/24)</f>
        <v>42402.415833333333</v>
      </c>
      <c r="L3878">
        <v>1451833128</v>
      </c>
      <c r="M3878" s="11">
        <f>(Table1[[#This Row],[launched_at]]/86400)+25569+(-5/24)</f>
        <v>42372.415833333333</v>
      </c>
      <c r="N3878" s="12">
        <f>Table1[[#This Row],[Date Created Conversion]]</f>
        <v>42372.415833333333</v>
      </c>
      <c r="O3878" s="13">
        <f>Table1[[#This Row],[Date Created Conversion]]</f>
        <v>42372.415833333333</v>
      </c>
      <c r="P3878" t="b">
        <v>0</v>
      </c>
      <c r="Q3878">
        <v>46</v>
      </c>
      <c r="R3878" s="6">
        <f>E3878/Q3878</f>
        <v>44.760869565217391</v>
      </c>
      <c r="S3878" t="b">
        <v>0</v>
      </c>
      <c r="T3878" t="s">
        <v>8305</v>
      </c>
      <c r="U3878" s="7" t="str">
        <f t="shared" si="181"/>
        <v>theater</v>
      </c>
      <c r="V3878" t="str">
        <f t="shared" si="182"/>
        <v>musical</v>
      </c>
    </row>
    <row r="3879" spans="1:22" ht="46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5">
        <f t="shared" si="180"/>
        <v>4.9639999999999997E-2</v>
      </c>
      <c r="G3879" t="s">
        <v>8220</v>
      </c>
      <c r="H3879" t="s">
        <v>8224</v>
      </c>
      <c r="I3879" t="s">
        <v>8246</v>
      </c>
      <c r="J3879">
        <v>1481213752</v>
      </c>
      <c r="K3879" s="11">
        <f>(Table1[[#This Row],[deadline]]/86400)+25569+(-5/24)</f>
        <v>42712.469351851854</v>
      </c>
      <c r="L3879">
        <v>1478621752</v>
      </c>
      <c r="M3879" s="11">
        <f>(Table1[[#This Row],[launched_at]]/86400)+25569+(-5/24)</f>
        <v>42682.469351851854</v>
      </c>
      <c r="N3879" s="12">
        <f>Table1[[#This Row],[Date Created Conversion]]</f>
        <v>42682.469351851854</v>
      </c>
      <c r="O3879" s="13">
        <f>Table1[[#This Row],[Date Created Conversion]]</f>
        <v>42682.469351851854</v>
      </c>
      <c r="P3879" t="b">
        <v>0</v>
      </c>
      <c r="Q3879">
        <v>14</v>
      </c>
      <c r="R3879" s="6">
        <f>E3879/Q3879</f>
        <v>88.642857142857139</v>
      </c>
      <c r="S3879" t="b">
        <v>0</v>
      </c>
      <c r="T3879" t="s">
        <v>8305</v>
      </c>
      <c r="U3879" s="7" t="str">
        <f t="shared" si="181"/>
        <v>theater</v>
      </c>
      <c r="V3879" t="str">
        <f t="shared" si="182"/>
        <v>musical</v>
      </c>
    </row>
    <row r="3880" spans="1:22" ht="46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5">
        <f t="shared" si="180"/>
        <v>5.5555555555555556E-4</v>
      </c>
      <c r="G3880" t="s">
        <v>8220</v>
      </c>
      <c r="H3880" t="s">
        <v>8224</v>
      </c>
      <c r="I3880" t="s">
        <v>8246</v>
      </c>
      <c r="J3880">
        <v>1435636740</v>
      </c>
      <c r="K3880" s="11">
        <f>(Table1[[#This Row],[deadline]]/86400)+25569+(-5/24)</f>
        <v>42184.957638888889</v>
      </c>
      <c r="L3880">
        <v>1433014746</v>
      </c>
      <c r="M3880" s="11">
        <f>(Table1[[#This Row],[launched_at]]/86400)+25569+(-5/24)</f>
        <v>42154.610486111109</v>
      </c>
      <c r="N3880" s="12">
        <f>Table1[[#This Row],[Date Created Conversion]]</f>
        <v>42154.610486111109</v>
      </c>
      <c r="O3880" s="13">
        <f>Table1[[#This Row],[Date Created Conversion]]</f>
        <v>42154.610486111109</v>
      </c>
      <c r="P3880" t="b">
        <v>0</v>
      </c>
      <c r="Q3880">
        <v>1</v>
      </c>
      <c r="R3880" s="6">
        <f>E3880/Q3880</f>
        <v>10</v>
      </c>
      <c r="S3880" t="b">
        <v>0</v>
      </c>
      <c r="T3880" t="s">
        <v>8305</v>
      </c>
      <c r="U3880" s="7" t="str">
        <f t="shared" si="181"/>
        <v>theater</v>
      </c>
      <c r="V3880" t="str">
        <f t="shared" si="182"/>
        <v>musical</v>
      </c>
    </row>
    <row r="3881" spans="1:22" ht="46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5">
        <f t="shared" si="180"/>
        <v>0</v>
      </c>
      <c r="G3881" t="s">
        <v>8220</v>
      </c>
      <c r="H3881" t="s">
        <v>8225</v>
      </c>
      <c r="I3881" t="s">
        <v>8247</v>
      </c>
      <c r="J3881">
        <v>1422218396</v>
      </c>
      <c r="K3881" s="11">
        <f>(Table1[[#This Row],[deadline]]/86400)+25569+(-5/24)</f>
        <v>42029.652731481481</v>
      </c>
      <c r="L3881">
        <v>1419626396</v>
      </c>
      <c r="M3881" s="11">
        <f>(Table1[[#This Row],[launched_at]]/86400)+25569+(-5/24)</f>
        <v>41999.652731481481</v>
      </c>
      <c r="N3881" s="12">
        <f>Table1[[#This Row],[Date Created Conversion]]</f>
        <v>41999.652731481481</v>
      </c>
      <c r="O3881" s="13">
        <f>Table1[[#This Row],[Date Created Conversion]]</f>
        <v>41999.652731481481</v>
      </c>
      <c r="P3881" t="b">
        <v>0</v>
      </c>
      <c r="Q3881">
        <v>0</v>
      </c>
      <c r="R3881" s="6" t="e">
        <f>E3881/Q3881</f>
        <v>#DIV/0!</v>
      </c>
      <c r="S3881" t="b">
        <v>0</v>
      </c>
      <c r="T3881" t="s">
        <v>8305</v>
      </c>
      <c r="U3881" s="7" t="str">
        <f t="shared" si="181"/>
        <v>theater</v>
      </c>
      <c r="V3881" t="str">
        <f t="shared" si="182"/>
        <v>musical</v>
      </c>
    </row>
    <row r="3882" spans="1:22" ht="46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5">
        <f t="shared" si="180"/>
        <v>0.13066666666666665</v>
      </c>
      <c r="G3882" t="s">
        <v>8220</v>
      </c>
      <c r="H3882" t="s">
        <v>8225</v>
      </c>
      <c r="I3882" t="s">
        <v>8247</v>
      </c>
      <c r="J3882">
        <v>1406761200</v>
      </c>
      <c r="K3882" s="11">
        <f>(Table1[[#This Row],[deadline]]/86400)+25569+(-5/24)</f>
        <v>41850.75</v>
      </c>
      <c r="L3882">
        <v>1403724820</v>
      </c>
      <c r="M3882" s="11">
        <f>(Table1[[#This Row],[launched_at]]/86400)+25569+(-5/24)</f>
        <v>41815.606712962959</v>
      </c>
      <c r="N3882" s="12">
        <f>Table1[[#This Row],[Date Created Conversion]]</f>
        <v>41815.606712962959</v>
      </c>
      <c r="O3882" s="13">
        <f>Table1[[#This Row],[Date Created Conversion]]</f>
        <v>41815.606712962959</v>
      </c>
      <c r="P3882" t="b">
        <v>0</v>
      </c>
      <c r="Q3882">
        <v>17</v>
      </c>
      <c r="R3882" s="6">
        <f>E3882/Q3882</f>
        <v>57.647058823529413</v>
      </c>
      <c r="S3882" t="b">
        <v>0</v>
      </c>
      <c r="T3882" t="s">
        <v>8305</v>
      </c>
      <c r="U3882" s="7" t="str">
        <f t="shared" si="181"/>
        <v>theater</v>
      </c>
      <c r="V3882" t="str">
        <f t="shared" si="182"/>
        <v>musical</v>
      </c>
    </row>
    <row r="3883" spans="1:22" ht="3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5">
        <f t="shared" si="180"/>
        <v>0.05</v>
      </c>
      <c r="G3883" t="s">
        <v>8220</v>
      </c>
      <c r="H3883" t="s">
        <v>8224</v>
      </c>
      <c r="I3883" t="s">
        <v>8246</v>
      </c>
      <c r="J3883">
        <v>1487550399</v>
      </c>
      <c r="K3883" s="11">
        <f>(Table1[[#This Row],[deadline]]/86400)+25569+(-5/24)</f>
        <v>42785.810173611106</v>
      </c>
      <c r="L3883">
        <v>1484958399</v>
      </c>
      <c r="M3883" s="11">
        <f>(Table1[[#This Row],[launched_at]]/86400)+25569+(-5/24)</f>
        <v>42755.810173611106</v>
      </c>
      <c r="N3883" s="12">
        <f>Table1[[#This Row],[Date Created Conversion]]</f>
        <v>42755.810173611106</v>
      </c>
      <c r="O3883" s="13">
        <f>Table1[[#This Row],[Date Created Conversion]]</f>
        <v>42755.810173611106</v>
      </c>
      <c r="P3883" t="b">
        <v>0</v>
      </c>
      <c r="Q3883">
        <v>1</v>
      </c>
      <c r="R3883" s="6">
        <f>E3883/Q3883</f>
        <v>25</v>
      </c>
      <c r="S3883" t="b">
        <v>0</v>
      </c>
      <c r="T3883" t="s">
        <v>8305</v>
      </c>
      <c r="U3883" s="7" t="str">
        <f t="shared" si="181"/>
        <v>theater</v>
      </c>
      <c r="V3883" t="str">
        <f t="shared" si="182"/>
        <v>musical</v>
      </c>
    </row>
    <row r="3884" spans="1:22" ht="46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5">
        <f t="shared" si="180"/>
        <v>0</v>
      </c>
      <c r="G3884" t="s">
        <v>8220</v>
      </c>
      <c r="H3884" t="s">
        <v>8226</v>
      </c>
      <c r="I3884" t="s">
        <v>8248</v>
      </c>
      <c r="J3884">
        <v>1454281380</v>
      </c>
      <c r="K3884" s="11">
        <f>(Table1[[#This Row],[deadline]]/86400)+25569+(-5/24)</f>
        <v>42400.752083333333</v>
      </c>
      <c r="L3884">
        <v>1451950570</v>
      </c>
      <c r="M3884" s="11">
        <f>(Table1[[#This Row],[launched_at]]/86400)+25569+(-5/24)</f>
        <v>42373.77511574074</v>
      </c>
      <c r="N3884" s="12">
        <f>Table1[[#This Row],[Date Created Conversion]]</f>
        <v>42373.77511574074</v>
      </c>
      <c r="O3884" s="13">
        <f>Table1[[#This Row],[Date Created Conversion]]</f>
        <v>42373.77511574074</v>
      </c>
      <c r="P3884" t="b">
        <v>0</v>
      </c>
      <c r="Q3884">
        <v>0</v>
      </c>
      <c r="R3884" s="6" t="e">
        <f>E3884/Q3884</f>
        <v>#DIV/0!</v>
      </c>
      <c r="S3884" t="b">
        <v>0</v>
      </c>
      <c r="T3884" t="s">
        <v>8305</v>
      </c>
      <c r="U3884" s="7" t="str">
        <f t="shared" si="181"/>
        <v>theater</v>
      </c>
      <c r="V3884" t="str">
        <f t="shared" si="182"/>
        <v>musical</v>
      </c>
    </row>
    <row r="3885" spans="1:22" ht="46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5">
        <f t="shared" si="180"/>
        <v>0</v>
      </c>
      <c r="G3885" t="s">
        <v>8220</v>
      </c>
      <c r="H3885" t="s">
        <v>8225</v>
      </c>
      <c r="I3885" t="s">
        <v>8247</v>
      </c>
      <c r="J3885">
        <v>1409668069</v>
      </c>
      <c r="K3885" s="11">
        <f>(Table1[[#This Row],[deadline]]/86400)+25569+(-5/24)</f>
        <v>41884.394317129627</v>
      </c>
      <c r="L3885">
        <v>1407076069</v>
      </c>
      <c r="M3885" s="11">
        <f>(Table1[[#This Row],[launched_at]]/86400)+25569+(-5/24)</f>
        <v>41854.394317129627</v>
      </c>
      <c r="N3885" s="12">
        <f>Table1[[#This Row],[Date Created Conversion]]</f>
        <v>41854.394317129627</v>
      </c>
      <c r="O3885" s="13">
        <f>Table1[[#This Row],[Date Created Conversion]]</f>
        <v>41854.394317129627</v>
      </c>
      <c r="P3885" t="b">
        <v>0</v>
      </c>
      <c r="Q3885">
        <v>0</v>
      </c>
      <c r="R3885" s="6" t="e">
        <f>E3885/Q3885</f>
        <v>#DIV/0!</v>
      </c>
      <c r="S3885" t="b">
        <v>0</v>
      </c>
      <c r="T3885" t="s">
        <v>8305</v>
      </c>
      <c r="U3885" s="7" t="str">
        <f t="shared" si="181"/>
        <v>theater</v>
      </c>
      <c r="V3885" t="str">
        <f t="shared" si="182"/>
        <v>musical</v>
      </c>
    </row>
    <row r="3886" spans="1:22" ht="3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5">
        <f t="shared" si="180"/>
        <v>0</v>
      </c>
      <c r="G3886" t="s">
        <v>8220</v>
      </c>
      <c r="H3886" t="s">
        <v>8224</v>
      </c>
      <c r="I3886" t="s">
        <v>8246</v>
      </c>
      <c r="J3886">
        <v>1427479192</v>
      </c>
      <c r="K3886" s="11">
        <f>(Table1[[#This Row],[deadline]]/86400)+25569+(-5/24)</f>
        <v>42090.541574074072</v>
      </c>
      <c r="L3886">
        <v>1425322792</v>
      </c>
      <c r="M3886" s="11">
        <f>(Table1[[#This Row],[launched_at]]/86400)+25569+(-5/24)</f>
        <v>42065.583240740736</v>
      </c>
      <c r="N3886" s="12">
        <f>Table1[[#This Row],[Date Created Conversion]]</f>
        <v>42065.583240740736</v>
      </c>
      <c r="O3886" s="13">
        <f>Table1[[#This Row],[Date Created Conversion]]</f>
        <v>42065.583240740736</v>
      </c>
      <c r="P3886" t="b">
        <v>0</v>
      </c>
      <c r="Q3886">
        <v>0</v>
      </c>
      <c r="R3886" s="6" t="e">
        <f>E3886/Q3886</f>
        <v>#DIV/0!</v>
      </c>
      <c r="S3886" t="b">
        <v>0</v>
      </c>
      <c r="T3886" t="s">
        <v>8305</v>
      </c>
      <c r="U3886" s="7" t="str">
        <f t="shared" si="181"/>
        <v>theater</v>
      </c>
      <c r="V3886" t="str">
        <f t="shared" si="182"/>
        <v>musical</v>
      </c>
    </row>
    <row r="3887" spans="1:22" ht="46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5">
        <f t="shared" si="180"/>
        <v>0</v>
      </c>
      <c r="G3887" t="s">
        <v>8220</v>
      </c>
      <c r="H3887" t="s">
        <v>8224</v>
      </c>
      <c r="I3887" t="s">
        <v>8246</v>
      </c>
      <c r="J3887">
        <v>1462834191</v>
      </c>
      <c r="K3887" s="11">
        <f>(Table1[[#This Row],[deadline]]/86400)+25569+(-5/24)</f>
        <v>42499.742951388886</v>
      </c>
      <c r="L3887">
        <v>1460242191</v>
      </c>
      <c r="M3887" s="11">
        <f>(Table1[[#This Row],[launched_at]]/86400)+25569+(-5/24)</f>
        <v>42469.742951388886</v>
      </c>
      <c r="N3887" s="12">
        <f>Table1[[#This Row],[Date Created Conversion]]</f>
        <v>42469.742951388886</v>
      </c>
      <c r="O3887" s="13">
        <f>Table1[[#This Row],[Date Created Conversion]]</f>
        <v>42469.742951388886</v>
      </c>
      <c r="P3887" t="b">
        <v>0</v>
      </c>
      <c r="Q3887">
        <v>0</v>
      </c>
      <c r="R3887" s="6" t="e">
        <f>E3887/Q3887</f>
        <v>#DIV/0!</v>
      </c>
      <c r="S3887" t="b">
        <v>0</v>
      </c>
      <c r="T3887" t="s">
        <v>8305</v>
      </c>
      <c r="U3887" s="7" t="str">
        <f t="shared" si="181"/>
        <v>theater</v>
      </c>
      <c r="V3887" t="str">
        <f t="shared" si="182"/>
        <v>musical</v>
      </c>
    </row>
    <row r="3888" spans="1:22" ht="18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5">
        <f t="shared" si="180"/>
        <v>0</v>
      </c>
      <c r="G3888" t="s">
        <v>8220</v>
      </c>
      <c r="H3888" t="s">
        <v>8226</v>
      </c>
      <c r="I3888" t="s">
        <v>8248</v>
      </c>
      <c r="J3888">
        <v>1418275702</v>
      </c>
      <c r="K3888" s="11">
        <f>(Table1[[#This Row],[deadline]]/86400)+25569+(-5/24)</f>
        <v>41984.019699074073</v>
      </c>
      <c r="L3888">
        <v>1415683702</v>
      </c>
      <c r="M3888" s="11">
        <f>(Table1[[#This Row],[launched_at]]/86400)+25569+(-5/24)</f>
        <v>41954.019699074073</v>
      </c>
      <c r="N3888" s="12">
        <f>Table1[[#This Row],[Date Created Conversion]]</f>
        <v>41954.019699074073</v>
      </c>
      <c r="O3888" s="13">
        <f>Table1[[#This Row],[Date Created Conversion]]</f>
        <v>41954.019699074073</v>
      </c>
      <c r="P3888" t="b">
        <v>0</v>
      </c>
      <c r="Q3888">
        <v>0</v>
      </c>
      <c r="R3888" s="6" t="e">
        <f>E3888/Q3888</f>
        <v>#DIV/0!</v>
      </c>
      <c r="S3888" t="b">
        <v>0</v>
      </c>
      <c r="T3888" t="s">
        <v>8305</v>
      </c>
      <c r="U3888" s="7" t="str">
        <f t="shared" si="181"/>
        <v>theater</v>
      </c>
      <c r="V3888" t="str">
        <f t="shared" si="182"/>
        <v>musical</v>
      </c>
    </row>
    <row r="3889" spans="1:22" ht="46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5">
        <f t="shared" si="180"/>
        <v>1.7500000000000002E-2</v>
      </c>
      <c r="G3889" t="s">
        <v>8220</v>
      </c>
      <c r="H3889" t="s">
        <v>8224</v>
      </c>
      <c r="I3889" t="s">
        <v>8246</v>
      </c>
      <c r="J3889">
        <v>1430517600</v>
      </c>
      <c r="K3889" s="11">
        <f>(Table1[[#This Row],[deadline]]/86400)+25569+(-5/24)</f>
        <v>42125.708333333336</v>
      </c>
      <c r="L3889">
        <v>1426538129</v>
      </c>
      <c r="M3889" s="11">
        <f>(Table1[[#This Row],[launched_at]]/86400)+25569+(-5/24)</f>
        <v>42079.649641203701</v>
      </c>
      <c r="N3889" s="12">
        <f>Table1[[#This Row],[Date Created Conversion]]</f>
        <v>42079.649641203701</v>
      </c>
      <c r="O3889" s="13">
        <f>Table1[[#This Row],[Date Created Conversion]]</f>
        <v>42079.649641203701</v>
      </c>
      <c r="P3889" t="b">
        <v>0</v>
      </c>
      <c r="Q3889">
        <v>2</v>
      </c>
      <c r="R3889" s="6">
        <f>E3889/Q3889</f>
        <v>17.5</v>
      </c>
      <c r="S3889" t="b">
        <v>0</v>
      </c>
      <c r="T3889" t="s">
        <v>8305</v>
      </c>
      <c r="U3889" s="7" t="str">
        <f t="shared" si="181"/>
        <v>theater</v>
      </c>
      <c r="V3889" t="str">
        <f t="shared" si="182"/>
        <v>musical</v>
      </c>
    </row>
    <row r="3890" spans="1:22" ht="46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5">
        <f t="shared" si="180"/>
        <v>0.27100000000000002</v>
      </c>
      <c r="G3890" t="s">
        <v>8221</v>
      </c>
      <c r="H3890" t="s">
        <v>8225</v>
      </c>
      <c r="I3890" t="s">
        <v>8247</v>
      </c>
      <c r="J3890">
        <v>1488114358</v>
      </c>
      <c r="K3890" s="11">
        <f>(Table1[[#This Row],[deadline]]/86400)+25569+(-5/24)</f>
        <v>42792.337476851848</v>
      </c>
      <c r="L3890">
        <v>1485522358</v>
      </c>
      <c r="M3890" s="11">
        <f>(Table1[[#This Row],[launched_at]]/86400)+25569+(-5/24)</f>
        <v>42762.337476851848</v>
      </c>
      <c r="N3890" s="12">
        <f>Table1[[#This Row],[Date Created Conversion]]</f>
        <v>42762.337476851848</v>
      </c>
      <c r="O3890" s="13">
        <f>Table1[[#This Row],[Date Created Conversion]]</f>
        <v>42762.337476851848</v>
      </c>
      <c r="P3890" t="b">
        <v>0</v>
      </c>
      <c r="Q3890">
        <v>14</v>
      </c>
      <c r="R3890" s="6">
        <f>E3890/Q3890</f>
        <v>38.714285714285715</v>
      </c>
      <c r="S3890" t="b">
        <v>0</v>
      </c>
      <c r="T3890" t="s">
        <v>8271</v>
      </c>
      <c r="U3890" s="7" t="str">
        <f t="shared" si="181"/>
        <v>theater</v>
      </c>
      <c r="V3890" t="str">
        <f t="shared" si="182"/>
        <v>plays</v>
      </c>
    </row>
    <row r="3891" spans="1:22" ht="46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5">
        <f t="shared" si="180"/>
        <v>1.4749999999999999E-2</v>
      </c>
      <c r="G3891" t="s">
        <v>8221</v>
      </c>
      <c r="H3891" t="s">
        <v>8224</v>
      </c>
      <c r="I3891" t="s">
        <v>8246</v>
      </c>
      <c r="J3891">
        <v>1420413960</v>
      </c>
      <c r="K3891" s="11">
        <f>(Table1[[#This Row],[deadline]]/86400)+25569+(-5/24)</f>
        <v>42008.768055555549</v>
      </c>
      <c r="L3891">
        <v>1417651630</v>
      </c>
      <c r="M3891" s="11">
        <f>(Table1[[#This Row],[launched_at]]/86400)+25569+(-5/24)</f>
        <v>41976.796643518515</v>
      </c>
      <c r="N3891" s="12">
        <f>Table1[[#This Row],[Date Created Conversion]]</f>
        <v>41976.796643518515</v>
      </c>
      <c r="O3891" s="13">
        <f>Table1[[#This Row],[Date Created Conversion]]</f>
        <v>41976.796643518515</v>
      </c>
      <c r="P3891" t="b">
        <v>0</v>
      </c>
      <c r="Q3891">
        <v>9</v>
      </c>
      <c r="R3891" s="6">
        <f>E3891/Q3891</f>
        <v>13.111111111111111</v>
      </c>
      <c r="S3891" t="b">
        <v>0</v>
      </c>
      <c r="T3891" t="s">
        <v>8271</v>
      </c>
      <c r="U3891" s="7" t="str">
        <f t="shared" si="181"/>
        <v>theater</v>
      </c>
      <c r="V3891" t="str">
        <f t="shared" si="182"/>
        <v>plays</v>
      </c>
    </row>
    <row r="3892" spans="1:22" ht="46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5">
        <f t="shared" si="180"/>
        <v>0.16826666666666668</v>
      </c>
      <c r="G3892" t="s">
        <v>8221</v>
      </c>
      <c r="H3892" t="s">
        <v>8224</v>
      </c>
      <c r="I3892" t="s">
        <v>8246</v>
      </c>
      <c r="J3892">
        <v>1439662344</v>
      </c>
      <c r="K3892" s="11">
        <f>(Table1[[#This Row],[deadline]]/86400)+25569+(-5/24)</f>
        <v>42231.55027777778</v>
      </c>
      <c r="L3892">
        <v>1434478344</v>
      </c>
      <c r="M3892" s="11">
        <f>(Table1[[#This Row],[launched_at]]/86400)+25569+(-5/24)</f>
        <v>42171.55027777778</v>
      </c>
      <c r="N3892" s="12">
        <f>Table1[[#This Row],[Date Created Conversion]]</f>
        <v>42171.55027777778</v>
      </c>
      <c r="O3892" s="13">
        <f>Table1[[#This Row],[Date Created Conversion]]</f>
        <v>42171.55027777778</v>
      </c>
      <c r="P3892" t="b">
        <v>0</v>
      </c>
      <c r="Q3892">
        <v>8</v>
      </c>
      <c r="R3892" s="6">
        <f>E3892/Q3892</f>
        <v>315.5</v>
      </c>
      <c r="S3892" t="b">
        <v>0</v>
      </c>
      <c r="T3892" t="s">
        <v>8271</v>
      </c>
      <c r="U3892" s="7" t="str">
        <f t="shared" si="181"/>
        <v>theater</v>
      </c>
      <c r="V3892" t="str">
        <f t="shared" si="182"/>
        <v>plays</v>
      </c>
    </row>
    <row r="3893" spans="1:22" ht="31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5">
        <f t="shared" si="180"/>
        <v>0.32500000000000001</v>
      </c>
      <c r="G3893" t="s">
        <v>8221</v>
      </c>
      <c r="H3893" t="s">
        <v>8224</v>
      </c>
      <c r="I3893" t="s">
        <v>8246</v>
      </c>
      <c r="J3893">
        <v>1427086740</v>
      </c>
      <c r="K3893" s="11">
        <f>(Table1[[#This Row],[deadline]]/86400)+25569+(-5/24)</f>
        <v>42085.999305555553</v>
      </c>
      <c r="L3893">
        <v>1424488244</v>
      </c>
      <c r="M3893" s="11">
        <f>(Table1[[#This Row],[launched_at]]/86400)+25569+(-5/24)</f>
        <v>42055.924120370364</v>
      </c>
      <c r="N3893" s="12">
        <f>Table1[[#This Row],[Date Created Conversion]]</f>
        <v>42055.924120370364</v>
      </c>
      <c r="O3893" s="13">
        <f>Table1[[#This Row],[Date Created Conversion]]</f>
        <v>42055.924120370364</v>
      </c>
      <c r="P3893" t="b">
        <v>0</v>
      </c>
      <c r="Q3893">
        <v>7</v>
      </c>
      <c r="R3893" s="6">
        <f>E3893/Q3893</f>
        <v>37.142857142857146</v>
      </c>
      <c r="S3893" t="b">
        <v>0</v>
      </c>
      <c r="T3893" t="s">
        <v>8271</v>
      </c>
      <c r="U3893" s="7" t="str">
        <f t="shared" si="181"/>
        <v>theater</v>
      </c>
      <c r="V3893" t="str">
        <f t="shared" si="182"/>
        <v>plays</v>
      </c>
    </row>
    <row r="3894" spans="1:22" ht="46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5">
        <f t="shared" si="180"/>
        <v>0</v>
      </c>
      <c r="G3894" t="s">
        <v>8221</v>
      </c>
      <c r="H3894" t="s">
        <v>8224</v>
      </c>
      <c r="I3894" t="s">
        <v>8246</v>
      </c>
      <c r="J3894">
        <v>1408863600</v>
      </c>
      <c r="K3894" s="11">
        <f>(Table1[[#This Row],[deadline]]/86400)+25569+(-5/24)</f>
        <v>41875.083333333328</v>
      </c>
      <c r="L3894">
        <v>1408203557</v>
      </c>
      <c r="M3894" s="11">
        <f>(Table1[[#This Row],[launched_at]]/86400)+25569+(-5/24)</f>
        <v>41867.443946759253</v>
      </c>
      <c r="N3894" s="12">
        <f>Table1[[#This Row],[Date Created Conversion]]</f>
        <v>41867.443946759253</v>
      </c>
      <c r="O3894" s="13">
        <f>Table1[[#This Row],[Date Created Conversion]]</f>
        <v>41867.443946759253</v>
      </c>
      <c r="P3894" t="b">
        <v>0</v>
      </c>
      <c r="Q3894">
        <v>0</v>
      </c>
      <c r="R3894" s="6" t="e">
        <f>E3894/Q3894</f>
        <v>#DIV/0!</v>
      </c>
      <c r="S3894" t="b">
        <v>0</v>
      </c>
      <c r="T3894" t="s">
        <v>8271</v>
      </c>
      <c r="U3894" s="7" t="str">
        <f t="shared" si="181"/>
        <v>theater</v>
      </c>
      <c r="V3894" t="str">
        <f t="shared" si="182"/>
        <v>plays</v>
      </c>
    </row>
    <row r="3895" spans="1:22" ht="46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5">
        <f t="shared" si="180"/>
        <v>0.2155</v>
      </c>
      <c r="G3895" t="s">
        <v>8221</v>
      </c>
      <c r="H3895" t="s">
        <v>8224</v>
      </c>
      <c r="I3895" t="s">
        <v>8246</v>
      </c>
      <c r="J3895">
        <v>1404194400</v>
      </c>
      <c r="K3895" s="11">
        <f>(Table1[[#This Row],[deadline]]/86400)+25569+(-5/24)</f>
        <v>41821.041666666664</v>
      </c>
      <c r="L3895">
        <v>1400600840</v>
      </c>
      <c r="M3895" s="11">
        <f>(Table1[[#This Row],[launched_at]]/86400)+25569+(-5/24)</f>
        <v>41779.449537037035</v>
      </c>
      <c r="N3895" s="12">
        <f>Table1[[#This Row],[Date Created Conversion]]</f>
        <v>41779.449537037035</v>
      </c>
      <c r="O3895" s="13">
        <f>Table1[[#This Row],[Date Created Conversion]]</f>
        <v>41779.449537037035</v>
      </c>
      <c r="P3895" t="b">
        <v>0</v>
      </c>
      <c r="Q3895">
        <v>84</v>
      </c>
      <c r="R3895" s="6">
        <f>E3895/Q3895</f>
        <v>128.27380952380952</v>
      </c>
      <c r="S3895" t="b">
        <v>0</v>
      </c>
      <c r="T3895" t="s">
        <v>8271</v>
      </c>
      <c r="U3895" s="7" t="str">
        <f t="shared" si="181"/>
        <v>theater</v>
      </c>
      <c r="V3895" t="str">
        <f t="shared" si="182"/>
        <v>plays</v>
      </c>
    </row>
    <row r="3896" spans="1:22" ht="46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5">
        <f t="shared" si="180"/>
        <v>3.4666666666666665E-2</v>
      </c>
      <c r="G3896" t="s">
        <v>8221</v>
      </c>
      <c r="H3896" t="s">
        <v>8224</v>
      </c>
      <c r="I3896" t="s">
        <v>8246</v>
      </c>
      <c r="J3896">
        <v>1481000340</v>
      </c>
      <c r="K3896" s="11">
        <f>(Table1[[#This Row],[deadline]]/86400)+25569+(-5/24)</f>
        <v>42709.999305555553</v>
      </c>
      <c r="L3896">
        <v>1478386812</v>
      </c>
      <c r="M3896" s="11">
        <f>(Table1[[#This Row],[launched_at]]/86400)+25569+(-5/24)</f>
        <v>42679.750138888885</v>
      </c>
      <c r="N3896" s="12">
        <f>Table1[[#This Row],[Date Created Conversion]]</f>
        <v>42679.750138888885</v>
      </c>
      <c r="O3896" s="13">
        <f>Table1[[#This Row],[Date Created Conversion]]</f>
        <v>42679.750138888885</v>
      </c>
      <c r="P3896" t="b">
        <v>0</v>
      </c>
      <c r="Q3896">
        <v>11</v>
      </c>
      <c r="R3896" s="6">
        <f>E3896/Q3896</f>
        <v>47.272727272727273</v>
      </c>
      <c r="S3896" t="b">
        <v>0</v>
      </c>
      <c r="T3896" t="s">
        <v>8271</v>
      </c>
      <c r="U3896" s="7" t="str">
        <f t="shared" si="181"/>
        <v>theater</v>
      </c>
      <c r="V3896" t="str">
        <f t="shared" si="182"/>
        <v>plays</v>
      </c>
    </row>
    <row r="3897" spans="1:22" ht="46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5">
        <f t="shared" si="180"/>
        <v>0.05</v>
      </c>
      <c r="G3897" t="s">
        <v>8221</v>
      </c>
      <c r="H3897" t="s">
        <v>8224</v>
      </c>
      <c r="I3897" t="s">
        <v>8246</v>
      </c>
      <c r="J3897">
        <v>1425103218</v>
      </c>
      <c r="K3897" s="11">
        <f>(Table1[[#This Row],[deadline]]/86400)+25569+(-5/24)</f>
        <v>42063.041875000003</v>
      </c>
      <c r="L3897">
        <v>1422424818</v>
      </c>
      <c r="M3897" s="11">
        <f>(Table1[[#This Row],[launched_at]]/86400)+25569+(-5/24)</f>
        <v>42032.041875000003</v>
      </c>
      <c r="N3897" s="12">
        <f>Table1[[#This Row],[Date Created Conversion]]</f>
        <v>42032.041875000003</v>
      </c>
      <c r="O3897" s="13">
        <f>Table1[[#This Row],[Date Created Conversion]]</f>
        <v>42032.041875000003</v>
      </c>
      <c r="P3897" t="b">
        <v>0</v>
      </c>
      <c r="Q3897">
        <v>1</v>
      </c>
      <c r="R3897" s="6">
        <f>E3897/Q3897</f>
        <v>50</v>
      </c>
      <c r="S3897" t="b">
        <v>0</v>
      </c>
      <c r="T3897" t="s">
        <v>8271</v>
      </c>
      <c r="U3897" s="7" t="str">
        <f t="shared" si="181"/>
        <v>theater</v>
      </c>
      <c r="V3897" t="str">
        <f t="shared" si="182"/>
        <v>plays</v>
      </c>
    </row>
    <row r="3898" spans="1:22" ht="46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5">
        <f t="shared" si="180"/>
        <v>0.10625</v>
      </c>
      <c r="G3898" t="s">
        <v>8221</v>
      </c>
      <c r="H3898" t="s">
        <v>8224</v>
      </c>
      <c r="I3898" t="s">
        <v>8246</v>
      </c>
      <c r="J3898">
        <v>1402979778</v>
      </c>
      <c r="K3898" s="11">
        <f>(Table1[[#This Row],[deadline]]/86400)+25569+(-5/24)</f>
        <v>41806.983541666668</v>
      </c>
      <c r="L3898">
        <v>1401770178</v>
      </c>
      <c r="M3898" s="11">
        <f>(Table1[[#This Row],[launched_at]]/86400)+25569+(-5/24)</f>
        <v>41792.983541666668</v>
      </c>
      <c r="N3898" s="12">
        <f>Table1[[#This Row],[Date Created Conversion]]</f>
        <v>41792.983541666668</v>
      </c>
      <c r="O3898" s="13">
        <f>Table1[[#This Row],[Date Created Conversion]]</f>
        <v>41792.983541666668</v>
      </c>
      <c r="P3898" t="b">
        <v>0</v>
      </c>
      <c r="Q3898">
        <v>4</v>
      </c>
      <c r="R3898" s="6">
        <f>E3898/Q3898</f>
        <v>42.5</v>
      </c>
      <c r="S3898" t="b">
        <v>0</v>
      </c>
      <c r="T3898" t="s">
        <v>8271</v>
      </c>
      <c r="U3898" s="7" t="str">
        <f t="shared" si="181"/>
        <v>theater</v>
      </c>
      <c r="V3898" t="str">
        <f t="shared" si="182"/>
        <v>plays</v>
      </c>
    </row>
    <row r="3899" spans="1:22" ht="46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5">
        <f t="shared" si="180"/>
        <v>0.17599999999999999</v>
      </c>
      <c r="G3899" t="s">
        <v>8221</v>
      </c>
      <c r="H3899" t="s">
        <v>8228</v>
      </c>
      <c r="I3899" t="s">
        <v>8250</v>
      </c>
      <c r="J3899">
        <v>1420750683</v>
      </c>
      <c r="K3899" s="11">
        <f>(Table1[[#This Row],[deadline]]/86400)+25569+(-5/24)</f>
        <v>42012.665312499994</v>
      </c>
      <c r="L3899">
        <v>1418158683</v>
      </c>
      <c r="M3899" s="11">
        <f>(Table1[[#This Row],[launched_at]]/86400)+25569+(-5/24)</f>
        <v>41982.665312499994</v>
      </c>
      <c r="N3899" s="12">
        <f>Table1[[#This Row],[Date Created Conversion]]</f>
        <v>41982.665312499994</v>
      </c>
      <c r="O3899" s="13">
        <f>Table1[[#This Row],[Date Created Conversion]]</f>
        <v>41982.665312499994</v>
      </c>
      <c r="P3899" t="b">
        <v>0</v>
      </c>
      <c r="Q3899">
        <v>10</v>
      </c>
      <c r="R3899" s="6">
        <f>E3899/Q3899</f>
        <v>44</v>
      </c>
      <c r="S3899" t="b">
        <v>0</v>
      </c>
      <c r="T3899" t="s">
        <v>8271</v>
      </c>
      <c r="U3899" s="7" t="str">
        <f t="shared" si="181"/>
        <v>theater</v>
      </c>
      <c r="V3899" t="str">
        <f t="shared" si="182"/>
        <v>plays</v>
      </c>
    </row>
    <row r="3900" spans="1:22" ht="61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5">
        <f t="shared" si="180"/>
        <v>0.3256</v>
      </c>
      <c r="G3900" t="s">
        <v>8221</v>
      </c>
      <c r="H3900" t="s">
        <v>8225</v>
      </c>
      <c r="I3900" t="s">
        <v>8247</v>
      </c>
      <c r="J3900">
        <v>1439827200</v>
      </c>
      <c r="K3900" s="11">
        <f>(Table1[[#This Row],[deadline]]/86400)+25569+(-5/24)</f>
        <v>42233.458333333336</v>
      </c>
      <c r="L3900">
        <v>1436355270</v>
      </c>
      <c r="M3900" s="11">
        <f>(Table1[[#This Row],[launched_at]]/86400)+25569+(-5/24)</f>
        <v>42193.273958333331</v>
      </c>
      <c r="N3900" s="12">
        <f>Table1[[#This Row],[Date Created Conversion]]</f>
        <v>42193.273958333331</v>
      </c>
      <c r="O3900" s="13">
        <f>Table1[[#This Row],[Date Created Conversion]]</f>
        <v>42193.273958333331</v>
      </c>
      <c r="P3900" t="b">
        <v>0</v>
      </c>
      <c r="Q3900">
        <v>16</v>
      </c>
      <c r="R3900" s="6">
        <f>E3900/Q3900</f>
        <v>50.875</v>
      </c>
      <c r="S3900" t="b">
        <v>0</v>
      </c>
      <c r="T3900" t="s">
        <v>8271</v>
      </c>
      <c r="U3900" s="7" t="str">
        <f t="shared" si="181"/>
        <v>theater</v>
      </c>
      <c r="V3900" t="str">
        <f t="shared" si="182"/>
        <v>plays</v>
      </c>
    </row>
    <row r="3901" spans="1:22" ht="31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5">
        <f t="shared" si="180"/>
        <v>1.2500000000000001E-2</v>
      </c>
      <c r="G3901" t="s">
        <v>8221</v>
      </c>
      <c r="H3901" t="s">
        <v>8224</v>
      </c>
      <c r="I3901" t="s">
        <v>8246</v>
      </c>
      <c r="J3901">
        <v>1407868561</v>
      </c>
      <c r="K3901" s="11">
        <f>(Table1[[#This Row],[deadline]]/86400)+25569+(-5/24)</f>
        <v>41863.566678240742</v>
      </c>
      <c r="L3901">
        <v>1406140561</v>
      </c>
      <c r="M3901" s="11">
        <f>(Table1[[#This Row],[launched_at]]/86400)+25569+(-5/24)</f>
        <v>41843.566678240742</v>
      </c>
      <c r="N3901" s="12">
        <f>Table1[[#This Row],[Date Created Conversion]]</f>
        <v>41843.566678240742</v>
      </c>
      <c r="O3901" s="13">
        <f>Table1[[#This Row],[Date Created Conversion]]</f>
        <v>41843.566678240742</v>
      </c>
      <c r="P3901" t="b">
        <v>0</v>
      </c>
      <c r="Q3901">
        <v>2</v>
      </c>
      <c r="R3901" s="6">
        <f>E3901/Q3901</f>
        <v>62.5</v>
      </c>
      <c r="S3901" t="b">
        <v>0</v>
      </c>
      <c r="T3901" t="s">
        <v>8271</v>
      </c>
      <c r="U3901" s="7" t="str">
        <f t="shared" si="181"/>
        <v>theater</v>
      </c>
      <c r="V3901" t="str">
        <f t="shared" si="182"/>
        <v>plays</v>
      </c>
    </row>
    <row r="3902" spans="1:22" ht="31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5">
        <f t="shared" si="180"/>
        <v>5.3999999999999999E-2</v>
      </c>
      <c r="G3902" t="s">
        <v>8221</v>
      </c>
      <c r="H3902" t="s">
        <v>8224</v>
      </c>
      <c r="I3902" t="s">
        <v>8246</v>
      </c>
      <c r="J3902">
        <v>1433988791</v>
      </c>
      <c r="K3902" s="11">
        <f>(Table1[[#This Row],[deadline]]/86400)+25569+(-5/24)</f>
        <v>42165.884155092594</v>
      </c>
      <c r="L3902">
        <v>1431396791</v>
      </c>
      <c r="M3902" s="11">
        <f>(Table1[[#This Row],[launched_at]]/86400)+25569+(-5/24)</f>
        <v>42135.884155092594</v>
      </c>
      <c r="N3902" s="12">
        <f>Table1[[#This Row],[Date Created Conversion]]</f>
        <v>42135.884155092594</v>
      </c>
      <c r="O3902" s="13">
        <f>Table1[[#This Row],[Date Created Conversion]]</f>
        <v>42135.884155092594</v>
      </c>
      <c r="P3902" t="b">
        <v>0</v>
      </c>
      <c r="Q3902">
        <v>5</v>
      </c>
      <c r="R3902" s="6">
        <f>E3902/Q3902</f>
        <v>27</v>
      </c>
      <c r="S3902" t="b">
        <v>0</v>
      </c>
      <c r="T3902" t="s">
        <v>8271</v>
      </c>
      <c r="U3902" s="7" t="str">
        <f t="shared" si="181"/>
        <v>theater</v>
      </c>
      <c r="V3902" t="str">
        <f t="shared" si="182"/>
        <v>plays</v>
      </c>
    </row>
    <row r="3903" spans="1:22" ht="46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5">
        <f t="shared" si="180"/>
        <v>8.3333333333333332E-3</v>
      </c>
      <c r="G3903" t="s">
        <v>8221</v>
      </c>
      <c r="H3903" t="s">
        <v>8224</v>
      </c>
      <c r="I3903" t="s">
        <v>8246</v>
      </c>
      <c r="J3903">
        <v>1450554599</v>
      </c>
      <c r="K3903" s="11">
        <f>(Table1[[#This Row],[deadline]]/86400)+25569+(-5/24)</f>
        <v>42357.618043981478</v>
      </c>
      <c r="L3903">
        <v>1447098599</v>
      </c>
      <c r="M3903" s="11">
        <f>(Table1[[#This Row],[launched_at]]/86400)+25569+(-5/24)</f>
        <v>42317.618043981478</v>
      </c>
      <c r="N3903" s="12">
        <f>Table1[[#This Row],[Date Created Conversion]]</f>
        <v>42317.618043981478</v>
      </c>
      <c r="O3903" s="13">
        <f>Table1[[#This Row],[Date Created Conversion]]</f>
        <v>42317.618043981478</v>
      </c>
      <c r="P3903" t="b">
        <v>0</v>
      </c>
      <c r="Q3903">
        <v>1</v>
      </c>
      <c r="R3903" s="6">
        <f>E3903/Q3903</f>
        <v>25</v>
      </c>
      <c r="S3903" t="b">
        <v>0</v>
      </c>
      <c r="T3903" t="s">
        <v>8271</v>
      </c>
      <c r="U3903" s="7" t="str">
        <f t="shared" si="181"/>
        <v>theater</v>
      </c>
      <c r="V3903" t="str">
        <f t="shared" si="182"/>
        <v>plays</v>
      </c>
    </row>
    <row r="3904" spans="1:22" ht="46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5">
        <f t="shared" si="180"/>
        <v>0.48833333333333334</v>
      </c>
      <c r="G3904" t="s">
        <v>8221</v>
      </c>
      <c r="H3904" t="s">
        <v>8225</v>
      </c>
      <c r="I3904" t="s">
        <v>8247</v>
      </c>
      <c r="J3904">
        <v>1479125642</v>
      </c>
      <c r="K3904" s="11">
        <f>(Table1[[#This Row],[deadline]]/86400)+25569+(-5/24)</f>
        <v>42688.301412037035</v>
      </c>
      <c r="L3904">
        <v>1476962042</v>
      </c>
      <c r="M3904" s="11">
        <f>(Table1[[#This Row],[launched_at]]/86400)+25569+(-5/24)</f>
        <v>42663.259745370371</v>
      </c>
      <c r="N3904" s="12">
        <f>Table1[[#This Row],[Date Created Conversion]]</f>
        <v>42663.259745370371</v>
      </c>
      <c r="O3904" s="13">
        <f>Table1[[#This Row],[Date Created Conversion]]</f>
        <v>42663.259745370371</v>
      </c>
      <c r="P3904" t="b">
        <v>0</v>
      </c>
      <c r="Q3904">
        <v>31</v>
      </c>
      <c r="R3904" s="6">
        <f>E3904/Q3904</f>
        <v>47.258064516129032</v>
      </c>
      <c r="S3904" t="b">
        <v>0</v>
      </c>
      <c r="T3904" t="s">
        <v>8271</v>
      </c>
      <c r="U3904" s="7" t="str">
        <f t="shared" si="181"/>
        <v>theater</v>
      </c>
      <c r="V3904" t="str">
        <f t="shared" si="182"/>
        <v>plays</v>
      </c>
    </row>
    <row r="3905" spans="1:22" ht="46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5">
        <f t="shared" si="180"/>
        <v>0</v>
      </c>
      <c r="G3905" t="s">
        <v>8221</v>
      </c>
      <c r="H3905" t="s">
        <v>8224</v>
      </c>
      <c r="I3905" t="s">
        <v>8246</v>
      </c>
      <c r="J3905">
        <v>1439581080</v>
      </c>
      <c r="K3905" s="11">
        <f>(Table1[[#This Row],[deadline]]/86400)+25569+(-5/24)</f>
        <v>42230.609722222223</v>
      </c>
      <c r="L3905">
        <v>1435709765</v>
      </c>
      <c r="M3905" s="11">
        <f>(Table1[[#This Row],[launched_at]]/86400)+25569+(-5/24)</f>
        <v>42185.802835648145</v>
      </c>
      <c r="N3905" s="12">
        <f>Table1[[#This Row],[Date Created Conversion]]</f>
        <v>42185.802835648145</v>
      </c>
      <c r="O3905" s="13">
        <f>Table1[[#This Row],[Date Created Conversion]]</f>
        <v>42185.802835648145</v>
      </c>
      <c r="P3905" t="b">
        <v>0</v>
      </c>
      <c r="Q3905">
        <v>0</v>
      </c>
      <c r="R3905" s="6" t="e">
        <f>E3905/Q3905</f>
        <v>#DIV/0!</v>
      </c>
      <c r="S3905" t="b">
        <v>0</v>
      </c>
      <c r="T3905" t="s">
        <v>8271</v>
      </c>
      <c r="U3905" s="7" t="str">
        <f t="shared" si="181"/>
        <v>theater</v>
      </c>
      <c r="V3905" t="str">
        <f t="shared" si="182"/>
        <v>plays</v>
      </c>
    </row>
    <row r="3906" spans="1:22" ht="18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5">
        <f t="shared" si="180"/>
        <v>2.9999999999999997E-4</v>
      </c>
      <c r="G3906" t="s">
        <v>8221</v>
      </c>
      <c r="H3906" t="s">
        <v>8224</v>
      </c>
      <c r="I3906" t="s">
        <v>8246</v>
      </c>
      <c r="J3906">
        <v>1429074240</v>
      </c>
      <c r="K3906" s="11">
        <f>(Table1[[#This Row],[deadline]]/86400)+25569+(-5/24)</f>
        <v>42109.00277777778</v>
      </c>
      <c r="L3906">
        <v>1427866200</v>
      </c>
      <c r="M3906" s="11">
        <f>(Table1[[#This Row],[launched_at]]/86400)+25569+(-5/24)</f>
        <v>42095.020833333336</v>
      </c>
      <c r="N3906" s="12">
        <f>Table1[[#This Row],[Date Created Conversion]]</f>
        <v>42095.020833333336</v>
      </c>
      <c r="O3906" s="13">
        <f>Table1[[#This Row],[Date Created Conversion]]</f>
        <v>42095.020833333336</v>
      </c>
      <c r="P3906" t="b">
        <v>0</v>
      </c>
      <c r="Q3906">
        <v>2</v>
      </c>
      <c r="R3906" s="6">
        <f>E3906/Q3906</f>
        <v>1.5</v>
      </c>
      <c r="S3906" t="b">
        <v>0</v>
      </c>
      <c r="T3906" t="s">
        <v>8271</v>
      </c>
      <c r="U3906" s="7" t="str">
        <f t="shared" si="181"/>
        <v>theater</v>
      </c>
      <c r="V3906" t="str">
        <f t="shared" si="182"/>
        <v>plays</v>
      </c>
    </row>
    <row r="3907" spans="1:22" ht="46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5">
        <f t="shared" ref="F3907:F3970" si="183">E3907/D3907</f>
        <v>0.11533333333333333</v>
      </c>
      <c r="G3907" t="s">
        <v>8221</v>
      </c>
      <c r="H3907" t="s">
        <v>8225</v>
      </c>
      <c r="I3907" t="s">
        <v>8247</v>
      </c>
      <c r="J3907">
        <v>1434063600</v>
      </c>
      <c r="K3907" s="11">
        <f>(Table1[[#This Row],[deadline]]/86400)+25569+(-5/24)</f>
        <v>42166.749999999993</v>
      </c>
      <c r="L3907">
        <v>1430405903</v>
      </c>
      <c r="M3907" s="11">
        <f>(Table1[[#This Row],[launched_at]]/86400)+25569+(-5/24)</f>
        <v>42124.415543981479</v>
      </c>
      <c r="N3907" s="12">
        <f>Table1[[#This Row],[Date Created Conversion]]</f>
        <v>42124.415543981479</v>
      </c>
      <c r="O3907" s="13">
        <f>Table1[[#This Row],[Date Created Conversion]]</f>
        <v>42124.415543981479</v>
      </c>
      <c r="P3907" t="b">
        <v>0</v>
      </c>
      <c r="Q3907">
        <v>7</v>
      </c>
      <c r="R3907" s="6">
        <f>E3907/Q3907</f>
        <v>24.714285714285715</v>
      </c>
      <c r="S3907" t="b">
        <v>0</v>
      </c>
      <c r="T3907" t="s">
        <v>8271</v>
      </c>
      <c r="U3907" s="7" t="str">
        <f t="shared" ref="U3907:U3970" si="184">LEFT(T3907, SEARCH("/",T3907,1)-1)</f>
        <v>theater</v>
      </c>
      <c r="V3907" t="str">
        <f t="shared" ref="V3907:V3970" si="185">RIGHT(T3907, LEN(T3907)-SEARCH("/",T3907,1))</f>
        <v>plays</v>
      </c>
    </row>
    <row r="3908" spans="1:22" ht="46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5">
        <f t="shared" si="183"/>
        <v>0.67333333333333334</v>
      </c>
      <c r="G3908" t="s">
        <v>8221</v>
      </c>
      <c r="H3908" t="s">
        <v>8225</v>
      </c>
      <c r="I3908" t="s">
        <v>8247</v>
      </c>
      <c r="J3908">
        <v>1435325100</v>
      </c>
      <c r="K3908" s="11">
        <f>(Table1[[#This Row],[deadline]]/86400)+25569+(-5/24)</f>
        <v>42181.350694444445</v>
      </c>
      <c r="L3908">
        <v>1432072893</v>
      </c>
      <c r="M3908" s="11">
        <f>(Table1[[#This Row],[launched_at]]/86400)+25569+(-5/24)</f>
        <v>42143.709409722222</v>
      </c>
      <c r="N3908" s="12">
        <f>Table1[[#This Row],[Date Created Conversion]]</f>
        <v>42143.709409722222</v>
      </c>
      <c r="O3908" s="13">
        <f>Table1[[#This Row],[Date Created Conversion]]</f>
        <v>42143.709409722222</v>
      </c>
      <c r="P3908" t="b">
        <v>0</v>
      </c>
      <c r="Q3908">
        <v>16</v>
      </c>
      <c r="R3908" s="6">
        <f>E3908/Q3908</f>
        <v>63.125</v>
      </c>
      <c r="S3908" t="b">
        <v>0</v>
      </c>
      <c r="T3908" t="s">
        <v>8271</v>
      </c>
      <c r="U3908" s="7" t="str">
        <f t="shared" si="184"/>
        <v>theater</v>
      </c>
      <c r="V3908" t="str">
        <f t="shared" si="185"/>
        <v>plays</v>
      </c>
    </row>
    <row r="3909" spans="1:22" ht="31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5">
        <f t="shared" si="183"/>
        <v>0.153</v>
      </c>
      <c r="G3909" t="s">
        <v>8221</v>
      </c>
      <c r="H3909" t="s">
        <v>8224</v>
      </c>
      <c r="I3909" t="s">
        <v>8246</v>
      </c>
      <c r="J3909">
        <v>1414354080</v>
      </c>
      <c r="K3909" s="11">
        <f>(Table1[[#This Row],[deadline]]/86400)+25569+(-5/24)</f>
        <v>41938.630555555552</v>
      </c>
      <c r="L3909">
        <v>1411587606</v>
      </c>
      <c r="M3909" s="11">
        <f>(Table1[[#This Row],[launched_at]]/86400)+25569+(-5/24)</f>
        <v>41906.611180555556</v>
      </c>
      <c r="N3909" s="12">
        <f>Table1[[#This Row],[Date Created Conversion]]</f>
        <v>41906.611180555556</v>
      </c>
      <c r="O3909" s="13">
        <f>Table1[[#This Row],[Date Created Conversion]]</f>
        <v>41906.611180555556</v>
      </c>
      <c r="P3909" t="b">
        <v>0</v>
      </c>
      <c r="Q3909">
        <v>4</v>
      </c>
      <c r="R3909" s="6">
        <f>E3909/Q3909</f>
        <v>38.25</v>
      </c>
      <c r="S3909" t="b">
        <v>0</v>
      </c>
      <c r="T3909" t="s">
        <v>8271</v>
      </c>
      <c r="U3909" s="7" t="str">
        <f t="shared" si="184"/>
        <v>theater</v>
      </c>
      <c r="V3909" t="str">
        <f t="shared" si="185"/>
        <v>plays</v>
      </c>
    </row>
    <row r="3910" spans="1:22" ht="46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5">
        <f t="shared" si="183"/>
        <v>8.666666666666667E-2</v>
      </c>
      <c r="G3910" t="s">
        <v>8221</v>
      </c>
      <c r="H3910" t="s">
        <v>8224</v>
      </c>
      <c r="I3910" t="s">
        <v>8246</v>
      </c>
      <c r="J3910">
        <v>1406603696</v>
      </c>
      <c r="K3910" s="11">
        <f>(Table1[[#This Row],[deadline]]/86400)+25569+(-5/24)</f>
        <v>41848.927037037036</v>
      </c>
      <c r="L3910">
        <v>1405307696</v>
      </c>
      <c r="M3910" s="11">
        <f>(Table1[[#This Row],[launched_at]]/86400)+25569+(-5/24)</f>
        <v>41833.927037037036</v>
      </c>
      <c r="N3910" s="12">
        <f>Table1[[#This Row],[Date Created Conversion]]</f>
        <v>41833.927037037036</v>
      </c>
      <c r="O3910" s="13">
        <f>Table1[[#This Row],[Date Created Conversion]]</f>
        <v>41833.927037037036</v>
      </c>
      <c r="P3910" t="b">
        <v>0</v>
      </c>
      <c r="Q3910">
        <v>4</v>
      </c>
      <c r="R3910" s="6">
        <f>E3910/Q3910</f>
        <v>16.25</v>
      </c>
      <c r="S3910" t="b">
        <v>0</v>
      </c>
      <c r="T3910" t="s">
        <v>8271</v>
      </c>
      <c r="U3910" s="7" t="str">
        <f t="shared" si="184"/>
        <v>theater</v>
      </c>
      <c r="V3910" t="str">
        <f t="shared" si="185"/>
        <v>plays</v>
      </c>
    </row>
    <row r="3911" spans="1:22" ht="46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5">
        <f t="shared" si="183"/>
        <v>2.2499999999999998E-3</v>
      </c>
      <c r="G3911" t="s">
        <v>8221</v>
      </c>
      <c r="H3911" t="s">
        <v>8224</v>
      </c>
      <c r="I3911" t="s">
        <v>8246</v>
      </c>
      <c r="J3911">
        <v>1410424642</v>
      </c>
      <c r="K3911" s="11">
        <f>(Table1[[#This Row],[deadline]]/86400)+25569+(-5/24)</f>
        <v>41893.150949074072</v>
      </c>
      <c r="L3911">
        <v>1407832642</v>
      </c>
      <c r="M3911" s="11">
        <f>(Table1[[#This Row],[launched_at]]/86400)+25569+(-5/24)</f>
        <v>41863.150949074072</v>
      </c>
      <c r="N3911" s="12">
        <f>Table1[[#This Row],[Date Created Conversion]]</f>
        <v>41863.150949074072</v>
      </c>
      <c r="O3911" s="13">
        <f>Table1[[#This Row],[Date Created Conversion]]</f>
        <v>41863.150949074072</v>
      </c>
      <c r="P3911" t="b">
        <v>0</v>
      </c>
      <c r="Q3911">
        <v>4</v>
      </c>
      <c r="R3911" s="6">
        <f>E3911/Q3911</f>
        <v>33.75</v>
      </c>
      <c r="S3911" t="b">
        <v>0</v>
      </c>
      <c r="T3911" t="s">
        <v>8271</v>
      </c>
      <c r="U3911" s="7" t="str">
        <f t="shared" si="184"/>
        <v>theater</v>
      </c>
      <c r="V3911" t="str">
        <f t="shared" si="185"/>
        <v>plays</v>
      </c>
    </row>
    <row r="3912" spans="1:22" ht="46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5">
        <f t="shared" si="183"/>
        <v>3.0833333333333334E-2</v>
      </c>
      <c r="G3912" t="s">
        <v>8221</v>
      </c>
      <c r="H3912" t="s">
        <v>8224</v>
      </c>
      <c r="I3912" t="s">
        <v>8246</v>
      </c>
      <c r="J3912">
        <v>1441649397</v>
      </c>
      <c r="K3912" s="11">
        <f>(Table1[[#This Row],[deadline]]/86400)+25569+(-5/24)</f>
        <v>42254.548576388886</v>
      </c>
      <c r="L3912">
        <v>1439057397</v>
      </c>
      <c r="M3912" s="11">
        <f>(Table1[[#This Row],[launched_at]]/86400)+25569+(-5/24)</f>
        <v>42224.548576388886</v>
      </c>
      <c r="N3912" s="12">
        <f>Table1[[#This Row],[Date Created Conversion]]</f>
        <v>42224.548576388886</v>
      </c>
      <c r="O3912" s="13">
        <f>Table1[[#This Row],[Date Created Conversion]]</f>
        <v>42224.548576388886</v>
      </c>
      <c r="P3912" t="b">
        <v>0</v>
      </c>
      <c r="Q3912">
        <v>3</v>
      </c>
      <c r="R3912" s="6">
        <f>E3912/Q3912</f>
        <v>61.666666666666664</v>
      </c>
      <c r="S3912" t="b">
        <v>0</v>
      </c>
      <c r="T3912" t="s">
        <v>8271</v>
      </c>
      <c r="U3912" s="7" t="str">
        <f t="shared" si="184"/>
        <v>theater</v>
      </c>
      <c r="V3912" t="str">
        <f t="shared" si="185"/>
        <v>plays</v>
      </c>
    </row>
    <row r="3913" spans="1:22" ht="46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5">
        <f t="shared" si="183"/>
        <v>0.37412499999999999</v>
      </c>
      <c r="G3913" t="s">
        <v>8221</v>
      </c>
      <c r="H3913" t="s">
        <v>8224</v>
      </c>
      <c r="I3913" t="s">
        <v>8246</v>
      </c>
      <c r="J3913">
        <v>1417033777</v>
      </c>
      <c r="K3913" s="11">
        <f>(Table1[[#This Row],[deadline]]/86400)+25569+(-5/24)</f>
        <v>41969.645567129628</v>
      </c>
      <c r="L3913">
        <v>1414438177</v>
      </c>
      <c r="M3913" s="11">
        <f>(Table1[[#This Row],[launched_at]]/86400)+25569+(-5/24)</f>
        <v>41939.603900462964</v>
      </c>
      <c r="N3913" s="12">
        <f>Table1[[#This Row],[Date Created Conversion]]</f>
        <v>41939.603900462964</v>
      </c>
      <c r="O3913" s="13">
        <f>Table1[[#This Row],[Date Created Conversion]]</f>
        <v>41939.603900462964</v>
      </c>
      <c r="P3913" t="b">
        <v>0</v>
      </c>
      <c r="Q3913">
        <v>36</v>
      </c>
      <c r="R3913" s="6">
        <f>E3913/Q3913</f>
        <v>83.138888888888886</v>
      </c>
      <c r="S3913" t="b">
        <v>0</v>
      </c>
      <c r="T3913" t="s">
        <v>8271</v>
      </c>
      <c r="U3913" s="7" t="str">
        <f t="shared" si="184"/>
        <v>theater</v>
      </c>
      <c r="V3913" t="str">
        <f t="shared" si="185"/>
        <v>plays</v>
      </c>
    </row>
    <row r="3914" spans="1:22" ht="46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5">
        <f t="shared" si="183"/>
        <v>6.666666666666667E-5</v>
      </c>
      <c r="G3914" t="s">
        <v>8221</v>
      </c>
      <c r="H3914" t="s">
        <v>8224</v>
      </c>
      <c r="I3914" t="s">
        <v>8246</v>
      </c>
      <c r="J3914">
        <v>1429936500</v>
      </c>
      <c r="K3914" s="11">
        <f>(Table1[[#This Row],[deadline]]/86400)+25569+(-5/24)</f>
        <v>42118.982638888883</v>
      </c>
      <c r="L3914">
        <v>1424759330</v>
      </c>
      <c r="M3914" s="11">
        <f>(Table1[[#This Row],[launched_at]]/86400)+25569+(-5/24)</f>
        <v>42059.061689814807</v>
      </c>
      <c r="N3914" s="12">
        <f>Table1[[#This Row],[Date Created Conversion]]</f>
        <v>42059.061689814807</v>
      </c>
      <c r="O3914" s="13">
        <f>Table1[[#This Row],[Date Created Conversion]]</f>
        <v>42059.061689814807</v>
      </c>
      <c r="P3914" t="b">
        <v>0</v>
      </c>
      <c r="Q3914">
        <v>1</v>
      </c>
      <c r="R3914" s="6">
        <f>E3914/Q3914</f>
        <v>1</v>
      </c>
      <c r="S3914" t="b">
        <v>0</v>
      </c>
      <c r="T3914" t="s">
        <v>8271</v>
      </c>
      <c r="U3914" s="7" t="str">
        <f t="shared" si="184"/>
        <v>theater</v>
      </c>
      <c r="V3914" t="str">
        <f t="shared" si="185"/>
        <v>plays</v>
      </c>
    </row>
    <row r="3915" spans="1:22" ht="46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5">
        <f t="shared" si="183"/>
        <v>0.1</v>
      </c>
      <c r="G3915" t="s">
        <v>8221</v>
      </c>
      <c r="H3915" t="s">
        <v>8224</v>
      </c>
      <c r="I3915" t="s">
        <v>8246</v>
      </c>
      <c r="J3915">
        <v>1448863449</v>
      </c>
      <c r="K3915" s="11">
        <f>(Table1[[#This Row],[deadline]]/86400)+25569+(-5/24)</f>
        <v>42338.044548611106</v>
      </c>
      <c r="L3915">
        <v>1446267849</v>
      </c>
      <c r="M3915" s="11">
        <f>(Table1[[#This Row],[launched_at]]/86400)+25569+(-5/24)</f>
        <v>42308.002881944441</v>
      </c>
      <c r="N3915" s="12">
        <f>Table1[[#This Row],[Date Created Conversion]]</f>
        <v>42308.002881944441</v>
      </c>
      <c r="O3915" s="13">
        <f>Table1[[#This Row],[Date Created Conversion]]</f>
        <v>42308.002881944441</v>
      </c>
      <c r="P3915" t="b">
        <v>0</v>
      </c>
      <c r="Q3915">
        <v>7</v>
      </c>
      <c r="R3915" s="6">
        <f>E3915/Q3915</f>
        <v>142.85714285714286</v>
      </c>
      <c r="S3915" t="b">
        <v>0</v>
      </c>
      <c r="T3915" t="s">
        <v>8271</v>
      </c>
      <c r="U3915" s="7" t="str">
        <f t="shared" si="184"/>
        <v>theater</v>
      </c>
      <c r="V3915" t="str">
        <f t="shared" si="185"/>
        <v>plays</v>
      </c>
    </row>
    <row r="3916" spans="1:22" ht="46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5">
        <f t="shared" si="183"/>
        <v>0.36359999999999998</v>
      </c>
      <c r="G3916" t="s">
        <v>8221</v>
      </c>
      <c r="H3916" t="s">
        <v>8225</v>
      </c>
      <c r="I3916" t="s">
        <v>8247</v>
      </c>
      <c r="J3916">
        <v>1431298740</v>
      </c>
      <c r="K3916" s="11">
        <f>(Table1[[#This Row],[deadline]]/86400)+25569+(-5/24)</f>
        <v>42134.749305555553</v>
      </c>
      <c r="L3916">
        <v>1429558756</v>
      </c>
      <c r="M3916" s="11">
        <f>(Table1[[#This Row],[launched_at]]/86400)+25569+(-5/24)</f>
        <v>42114.610601851855</v>
      </c>
      <c r="N3916" s="12">
        <f>Table1[[#This Row],[Date Created Conversion]]</f>
        <v>42114.610601851855</v>
      </c>
      <c r="O3916" s="13">
        <f>Table1[[#This Row],[Date Created Conversion]]</f>
        <v>42114.610601851855</v>
      </c>
      <c r="P3916" t="b">
        <v>0</v>
      </c>
      <c r="Q3916">
        <v>27</v>
      </c>
      <c r="R3916" s="6">
        <f>E3916/Q3916</f>
        <v>33.666666666666664</v>
      </c>
      <c r="S3916" t="b">
        <v>0</v>
      </c>
      <c r="T3916" t="s">
        <v>8271</v>
      </c>
      <c r="U3916" s="7" t="str">
        <f t="shared" si="184"/>
        <v>theater</v>
      </c>
      <c r="V3916" t="str">
        <f t="shared" si="185"/>
        <v>plays</v>
      </c>
    </row>
    <row r="3917" spans="1:22" ht="46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5">
        <f t="shared" si="183"/>
        <v>3.3333333333333335E-3</v>
      </c>
      <c r="G3917" t="s">
        <v>8221</v>
      </c>
      <c r="H3917" t="s">
        <v>8225</v>
      </c>
      <c r="I3917" t="s">
        <v>8247</v>
      </c>
      <c r="J3917">
        <v>1464824309</v>
      </c>
      <c r="K3917" s="11">
        <f>(Table1[[#This Row],[deadline]]/86400)+25569+(-5/24)</f>
        <v>42522.776724537034</v>
      </c>
      <c r="L3917">
        <v>1462232309</v>
      </c>
      <c r="M3917" s="11">
        <f>(Table1[[#This Row],[launched_at]]/86400)+25569+(-5/24)</f>
        <v>42492.776724537034</v>
      </c>
      <c r="N3917" s="12">
        <f>Table1[[#This Row],[Date Created Conversion]]</f>
        <v>42492.776724537034</v>
      </c>
      <c r="O3917" s="13">
        <f>Table1[[#This Row],[Date Created Conversion]]</f>
        <v>42492.776724537034</v>
      </c>
      <c r="P3917" t="b">
        <v>0</v>
      </c>
      <c r="Q3917">
        <v>1</v>
      </c>
      <c r="R3917" s="6">
        <f>E3917/Q3917</f>
        <v>5</v>
      </c>
      <c r="S3917" t="b">
        <v>0</v>
      </c>
      <c r="T3917" t="s">
        <v>8271</v>
      </c>
      <c r="U3917" s="7" t="str">
        <f t="shared" si="184"/>
        <v>theater</v>
      </c>
      <c r="V3917" t="str">
        <f t="shared" si="185"/>
        <v>plays</v>
      </c>
    </row>
    <row r="3918" spans="1:22" ht="46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5">
        <f t="shared" si="183"/>
        <v>0</v>
      </c>
      <c r="G3918" t="s">
        <v>8221</v>
      </c>
      <c r="H3918" t="s">
        <v>8232</v>
      </c>
      <c r="I3918" t="s">
        <v>8253</v>
      </c>
      <c r="J3918">
        <v>1464952752</v>
      </c>
      <c r="K3918" s="11">
        <f>(Table1[[#This Row],[deadline]]/86400)+25569+(-5/24)</f>
        <v>42524.263333333329</v>
      </c>
      <c r="L3918">
        <v>1462360752</v>
      </c>
      <c r="M3918" s="11">
        <f>(Table1[[#This Row],[launched_at]]/86400)+25569+(-5/24)</f>
        <v>42494.263333333329</v>
      </c>
      <c r="N3918" s="12">
        <f>Table1[[#This Row],[Date Created Conversion]]</f>
        <v>42494.263333333329</v>
      </c>
      <c r="O3918" s="13">
        <f>Table1[[#This Row],[Date Created Conversion]]</f>
        <v>42494.263333333329</v>
      </c>
      <c r="P3918" t="b">
        <v>0</v>
      </c>
      <c r="Q3918">
        <v>0</v>
      </c>
      <c r="R3918" s="6" t="e">
        <f>E3918/Q3918</f>
        <v>#DIV/0!</v>
      </c>
      <c r="S3918" t="b">
        <v>0</v>
      </c>
      <c r="T3918" t="s">
        <v>8271</v>
      </c>
      <c r="U3918" s="7" t="str">
        <f t="shared" si="184"/>
        <v>theater</v>
      </c>
      <c r="V3918" t="str">
        <f t="shared" si="185"/>
        <v>plays</v>
      </c>
    </row>
    <row r="3919" spans="1:22" ht="46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5">
        <f t="shared" si="183"/>
        <v>2.8571428571428571E-3</v>
      </c>
      <c r="G3919" t="s">
        <v>8221</v>
      </c>
      <c r="H3919" t="s">
        <v>8225</v>
      </c>
      <c r="I3919" t="s">
        <v>8247</v>
      </c>
      <c r="J3919">
        <v>1410439161</v>
      </c>
      <c r="K3919" s="11">
        <f>(Table1[[#This Row],[deadline]]/86400)+25569+(-5/24)</f>
        <v>41893.318993055553</v>
      </c>
      <c r="L3919">
        <v>1407847161</v>
      </c>
      <c r="M3919" s="11">
        <f>(Table1[[#This Row],[launched_at]]/86400)+25569+(-5/24)</f>
        <v>41863.318993055553</v>
      </c>
      <c r="N3919" s="12">
        <f>Table1[[#This Row],[Date Created Conversion]]</f>
        <v>41863.318993055553</v>
      </c>
      <c r="O3919" s="13">
        <f>Table1[[#This Row],[Date Created Conversion]]</f>
        <v>41863.318993055553</v>
      </c>
      <c r="P3919" t="b">
        <v>0</v>
      </c>
      <c r="Q3919">
        <v>1</v>
      </c>
      <c r="R3919" s="6">
        <f>E3919/Q3919</f>
        <v>10</v>
      </c>
      <c r="S3919" t="b">
        <v>0</v>
      </c>
      <c r="T3919" t="s">
        <v>8271</v>
      </c>
      <c r="U3919" s="7" t="str">
        <f t="shared" si="184"/>
        <v>theater</v>
      </c>
      <c r="V3919" t="str">
        <f t="shared" si="185"/>
        <v>plays</v>
      </c>
    </row>
    <row r="3920" spans="1:22" ht="46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5">
        <f t="shared" si="183"/>
        <v>2E-3</v>
      </c>
      <c r="G3920" t="s">
        <v>8221</v>
      </c>
      <c r="H3920" t="s">
        <v>8225</v>
      </c>
      <c r="I3920" t="s">
        <v>8247</v>
      </c>
      <c r="J3920">
        <v>1407168000</v>
      </c>
      <c r="K3920" s="11">
        <f>(Table1[[#This Row],[deadline]]/86400)+25569+(-5/24)</f>
        <v>41855.458333333328</v>
      </c>
      <c r="L3920">
        <v>1406131023</v>
      </c>
      <c r="M3920" s="11">
        <f>(Table1[[#This Row],[launched_at]]/86400)+25569+(-5/24)</f>
        <v>41843.456284722219</v>
      </c>
      <c r="N3920" s="12">
        <f>Table1[[#This Row],[Date Created Conversion]]</f>
        <v>41843.456284722219</v>
      </c>
      <c r="O3920" s="13">
        <f>Table1[[#This Row],[Date Created Conversion]]</f>
        <v>41843.456284722219</v>
      </c>
      <c r="P3920" t="b">
        <v>0</v>
      </c>
      <c r="Q3920">
        <v>3</v>
      </c>
      <c r="R3920" s="6">
        <f>E3920/Q3920</f>
        <v>40</v>
      </c>
      <c r="S3920" t="b">
        <v>0</v>
      </c>
      <c r="T3920" t="s">
        <v>8271</v>
      </c>
      <c r="U3920" s="7" t="str">
        <f t="shared" si="184"/>
        <v>theater</v>
      </c>
      <c r="V3920" t="str">
        <f t="shared" si="185"/>
        <v>plays</v>
      </c>
    </row>
    <row r="3921" spans="1:22" ht="46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5">
        <f t="shared" si="183"/>
        <v>1.7999999999999999E-2</v>
      </c>
      <c r="G3921" t="s">
        <v>8221</v>
      </c>
      <c r="H3921" t="s">
        <v>8225</v>
      </c>
      <c r="I3921" t="s">
        <v>8247</v>
      </c>
      <c r="J3921">
        <v>1453075200</v>
      </c>
      <c r="K3921" s="11">
        <f>(Table1[[#This Row],[deadline]]/86400)+25569+(-5/24)</f>
        <v>42386.791666666664</v>
      </c>
      <c r="L3921">
        <v>1450628773</v>
      </c>
      <c r="M3921" s="11">
        <f>(Table1[[#This Row],[launched_at]]/86400)+25569+(-5/24)</f>
        <v>42358.476539351854</v>
      </c>
      <c r="N3921" s="12">
        <f>Table1[[#This Row],[Date Created Conversion]]</f>
        <v>42358.476539351854</v>
      </c>
      <c r="O3921" s="13">
        <f>Table1[[#This Row],[Date Created Conversion]]</f>
        <v>42358.476539351854</v>
      </c>
      <c r="P3921" t="b">
        <v>0</v>
      </c>
      <c r="Q3921">
        <v>3</v>
      </c>
      <c r="R3921" s="6">
        <f>E3921/Q3921</f>
        <v>30</v>
      </c>
      <c r="S3921" t="b">
        <v>0</v>
      </c>
      <c r="T3921" t="s">
        <v>8271</v>
      </c>
      <c r="U3921" s="7" t="str">
        <f t="shared" si="184"/>
        <v>theater</v>
      </c>
      <c r="V3921" t="str">
        <f t="shared" si="185"/>
        <v>plays</v>
      </c>
    </row>
    <row r="3922" spans="1:22" ht="46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5">
        <f t="shared" si="183"/>
        <v>5.3999999999999999E-2</v>
      </c>
      <c r="G3922" t="s">
        <v>8221</v>
      </c>
      <c r="H3922" t="s">
        <v>8225</v>
      </c>
      <c r="I3922" t="s">
        <v>8247</v>
      </c>
      <c r="J3922">
        <v>1479032260</v>
      </c>
      <c r="K3922" s="11">
        <f>(Table1[[#This Row],[deadline]]/86400)+25569+(-5/24)</f>
        <v>42687.220601851848</v>
      </c>
      <c r="L3922">
        <v>1476436660</v>
      </c>
      <c r="M3922" s="11">
        <f>(Table1[[#This Row],[launched_at]]/86400)+25569+(-5/24)</f>
        <v>42657.178935185184</v>
      </c>
      <c r="N3922" s="12">
        <f>Table1[[#This Row],[Date Created Conversion]]</f>
        <v>42657.178935185184</v>
      </c>
      <c r="O3922" s="13">
        <f>Table1[[#This Row],[Date Created Conversion]]</f>
        <v>42657.178935185184</v>
      </c>
      <c r="P3922" t="b">
        <v>0</v>
      </c>
      <c r="Q3922">
        <v>3</v>
      </c>
      <c r="R3922" s="6">
        <f>E3922/Q3922</f>
        <v>45</v>
      </c>
      <c r="S3922" t="b">
        <v>0</v>
      </c>
      <c r="T3922" t="s">
        <v>8271</v>
      </c>
      <c r="U3922" s="7" t="str">
        <f t="shared" si="184"/>
        <v>theater</v>
      </c>
      <c r="V3922" t="str">
        <f t="shared" si="185"/>
        <v>plays</v>
      </c>
    </row>
    <row r="3923" spans="1:22" ht="46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5">
        <f t="shared" si="183"/>
        <v>0</v>
      </c>
      <c r="G3923" t="s">
        <v>8221</v>
      </c>
      <c r="H3923" t="s">
        <v>8225</v>
      </c>
      <c r="I3923" t="s">
        <v>8247</v>
      </c>
      <c r="J3923">
        <v>1414346400</v>
      </c>
      <c r="K3923" s="11">
        <f>(Table1[[#This Row],[deadline]]/86400)+25569+(-5/24)</f>
        <v>41938.541666666664</v>
      </c>
      <c r="L3923">
        <v>1413291655</v>
      </c>
      <c r="M3923" s="11">
        <f>(Table1[[#This Row],[launched_at]]/86400)+25569+(-5/24)</f>
        <v>41926.333969907406</v>
      </c>
      <c r="N3923" s="12">
        <f>Table1[[#This Row],[Date Created Conversion]]</f>
        <v>41926.333969907406</v>
      </c>
      <c r="O3923" s="13">
        <f>Table1[[#This Row],[Date Created Conversion]]</f>
        <v>41926.333969907406</v>
      </c>
      <c r="P3923" t="b">
        <v>0</v>
      </c>
      <c r="Q3923">
        <v>0</v>
      </c>
      <c r="R3923" s="6" t="e">
        <f>E3923/Q3923</f>
        <v>#DIV/0!</v>
      </c>
      <c r="S3923" t="b">
        <v>0</v>
      </c>
      <c r="T3923" t="s">
        <v>8271</v>
      </c>
      <c r="U3923" s="7" t="str">
        <f t="shared" si="184"/>
        <v>theater</v>
      </c>
      <c r="V3923" t="str">
        <f t="shared" si="185"/>
        <v>plays</v>
      </c>
    </row>
    <row r="3924" spans="1:22" ht="46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5">
        <f t="shared" si="183"/>
        <v>8.1333333333333327E-2</v>
      </c>
      <c r="G3924" t="s">
        <v>8221</v>
      </c>
      <c r="H3924" t="s">
        <v>8224</v>
      </c>
      <c r="I3924" t="s">
        <v>8246</v>
      </c>
      <c r="J3924">
        <v>1425337200</v>
      </c>
      <c r="K3924" s="11">
        <f>(Table1[[#This Row],[deadline]]/86400)+25569+(-5/24)</f>
        <v>42065.749999999993</v>
      </c>
      <c r="L3924">
        <v>1421432810</v>
      </c>
      <c r="M3924" s="11">
        <f>(Table1[[#This Row],[launched_at]]/86400)+25569+(-5/24)</f>
        <v>42020.560300925928</v>
      </c>
      <c r="N3924" s="12">
        <f>Table1[[#This Row],[Date Created Conversion]]</f>
        <v>42020.560300925928</v>
      </c>
      <c r="O3924" s="13">
        <f>Table1[[#This Row],[Date Created Conversion]]</f>
        <v>42020.560300925928</v>
      </c>
      <c r="P3924" t="b">
        <v>0</v>
      </c>
      <c r="Q3924">
        <v>6</v>
      </c>
      <c r="R3924" s="6">
        <f>E3924/Q3924</f>
        <v>10.166666666666666</v>
      </c>
      <c r="S3924" t="b">
        <v>0</v>
      </c>
      <c r="T3924" t="s">
        <v>8271</v>
      </c>
      <c r="U3924" s="7" t="str">
        <f t="shared" si="184"/>
        <v>theater</v>
      </c>
      <c r="V3924" t="str">
        <f t="shared" si="185"/>
        <v>plays</v>
      </c>
    </row>
    <row r="3925" spans="1:22" ht="46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5">
        <f t="shared" si="183"/>
        <v>0.12034782608695652</v>
      </c>
      <c r="G3925" t="s">
        <v>8221</v>
      </c>
      <c r="H3925" t="s">
        <v>8225</v>
      </c>
      <c r="I3925" t="s">
        <v>8247</v>
      </c>
      <c r="J3925">
        <v>1428622271</v>
      </c>
      <c r="K3925" s="11">
        <f>(Table1[[#This Row],[deadline]]/86400)+25569+(-5/24)</f>
        <v>42103.771655092591</v>
      </c>
      <c r="L3925">
        <v>1426203071</v>
      </c>
      <c r="M3925" s="11">
        <f>(Table1[[#This Row],[launched_at]]/86400)+25569+(-5/24)</f>
        <v>42075.771655092591</v>
      </c>
      <c r="N3925" s="12">
        <f>Table1[[#This Row],[Date Created Conversion]]</f>
        <v>42075.771655092591</v>
      </c>
      <c r="O3925" s="13">
        <f>Table1[[#This Row],[Date Created Conversion]]</f>
        <v>42075.771655092591</v>
      </c>
      <c r="P3925" t="b">
        <v>0</v>
      </c>
      <c r="Q3925">
        <v>17</v>
      </c>
      <c r="R3925" s="6">
        <f>E3925/Q3925</f>
        <v>81.411764705882348</v>
      </c>
      <c r="S3925" t="b">
        <v>0</v>
      </c>
      <c r="T3925" t="s">
        <v>8271</v>
      </c>
      <c r="U3925" s="7" t="str">
        <f t="shared" si="184"/>
        <v>theater</v>
      </c>
      <c r="V3925" t="str">
        <f t="shared" si="185"/>
        <v>plays</v>
      </c>
    </row>
    <row r="3926" spans="1:22" ht="46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5">
        <f t="shared" si="183"/>
        <v>0.15266666666666667</v>
      </c>
      <c r="G3926" t="s">
        <v>8221</v>
      </c>
      <c r="H3926" t="s">
        <v>8224</v>
      </c>
      <c r="I3926" t="s">
        <v>8246</v>
      </c>
      <c r="J3926">
        <v>1403823722</v>
      </c>
      <c r="K3926" s="11">
        <f>(Table1[[#This Row],[deadline]]/86400)+25569+(-5/24)</f>
        <v>41816.751412037032</v>
      </c>
      <c r="L3926">
        <v>1401231722</v>
      </c>
      <c r="M3926" s="11">
        <f>(Table1[[#This Row],[launched_at]]/86400)+25569+(-5/24)</f>
        <v>41786.751412037032</v>
      </c>
      <c r="N3926" s="12">
        <f>Table1[[#This Row],[Date Created Conversion]]</f>
        <v>41786.751412037032</v>
      </c>
      <c r="O3926" s="13">
        <f>Table1[[#This Row],[Date Created Conversion]]</f>
        <v>41786.751412037032</v>
      </c>
      <c r="P3926" t="b">
        <v>0</v>
      </c>
      <c r="Q3926">
        <v>40</v>
      </c>
      <c r="R3926" s="6">
        <f>E3926/Q3926</f>
        <v>57.25</v>
      </c>
      <c r="S3926" t="b">
        <v>0</v>
      </c>
      <c r="T3926" t="s">
        <v>8271</v>
      </c>
      <c r="U3926" s="7" t="str">
        <f t="shared" si="184"/>
        <v>theater</v>
      </c>
      <c r="V3926" t="str">
        <f t="shared" si="185"/>
        <v>plays</v>
      </c>
    </row>
    <row r="3927" spans="1:22" ht="46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5">
        <f t="shared" si="183"/>
        <v>0.1</v>
      </c>
      <c r="G3927" t="s">
        <v>8221</v>
      </c>
      <c r="H3927" t="s">
        <v>8224</v>
      </c>
      <c r="I3927" t="s">
        <v>8246</v>
      </c>
      <c r="J3927">
        <v>1406753639</v>
      </c>
      <c r="K3927" s="11">
        <f>(Table1[[#This Row],[deadline]]/86400)+25569+(-5/24)</f>
        <v>41850.662488425922</v>
      </c>
      <c r="L3927">
        <v>1404161639</v>
      </c>
      <c r="M3927" s="11">
        <f>(Table1[[#This Row],[launched_at]]/86400)+25569+(-5/24)</f>
        <v>41820.662488425922</v>
      </c>
      <c r="N3927" s="12">
        <f>Table1[[#This Row],[Date Created Conversion]]</f>
        <v>41820.662488425922</v>
      </c>
      <c r="O3927" s="13">
        <f>Table1[[#This Row],[Date Created Conversion]]</f>
        <v>41820.662488425922</v>
      </c>
      <c r="P3927" t="b">
        <v>0</v>
      </c>
      <c r="Q3927">
        <v>3</v>
      </c>
      <c r="R3927" s="6">
        <f>E3927/Q3927</f>
        <v>5</v>
      </c>
      <c r="S3927" t="b">
        <v>0</v>
      </c>
      <c r="T3927" t="s">
        <v>8271</v>
      </c>
      <c r="U3927" s="7" t="str">
        <f t="shared" si="184"/>
        <v>theater</v>
      </c>
      <c r="V3927" t="str">
        <f t="shared" si="185"/>
        <v>plays</v>
      </c>
    </row>
    <row r="3928" spans="1:22" ht="31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5">
        <f t="shared" si="183"/>
        <v>3.0000000000000001E-3</v>
      </c>
      <c r="G3928" t="s">
        <v>8221</v>
      </c>
      <c r="H3928" t="s">
        <v>8226</v>
      </c>
      <c r="I3928" t="s">
        <v>8248</v>
      </c>
      <c r="J3928">
        <v>1419645748</v>
      </c>
      <c r="K3928" s="11">
        <f>(Table1[[#This Row],[deadline]]/86400)+25569+(-5/24)</f>
        <v>41999.876712962963</v>
      </c>
      <c r="L3928">
        <v>1417053748</v>
      </c>
      <c r="M3928" s="11">
        <f>(Table1[[#This Row],[launched_at]]/86400)+25569+(-5/24)</f>
        <v>41969.876712962963</v>
      </c>
      <c r="N3928" s="12">
        <f>Table1[[#This Row],[Date Created Conversion]]</f>
        <v>41969.876712962963</v>
      </c>
      <c r="O3928" s="13">
        <f>Table1[[#This Row],[Date Created Conversion]]</f>
        <v>41969.876712962963</v>
      </c>
      <c r="P3928" t="b">
        <v>0</v>
      </c>
      <c r="Q3928">
        <v>1</v>
      </c>
      <c r="R3928" s="6">
        <f>E3928/Q3928</f>
        <v>15</v>
      </c>
      <c r="S3928" t="b">
        <v>0</v>
      </c>
      <c r="T3928" t="s">
        <v>8271</v>
      </c>
      <c r="U3928" s="7" t="str">
        <f t="shared" si="184"/>
        <v>theater</v>
      </c>
      <c r="V3928" t="str">
        <f t="shared" si="185"/>
        <v>plays</v>
      </c>
    </row>
    <row r="3929" spans="1:22" ht="46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5">
        <f t="shared" si="183"/>
        <v>0.01</v>
      </c>
      <c r="G3929" t="s">
        <v>8221</v>
      </c>
      <c r="H3929" t="s">
        <v>8225</v>
      </c>
      <c r="I3929" t="s">
        <v>8247</v>
      </c>
      <c r="J3929">
        <v>1407565504</v>
      </c>
      <c r="K3929" s="11">
        <f>(Table1[[#This Row],[deadline]]/86400)+25569+(-5/24)</f>
        <v>41860.059074074074</v>
      </c>
      <c r="L3929">
        <v>1404973504</v>
      </c>
      <c r="M3929" s="11">
        <f>(Table1[[#This Row],[launched_at]]/86400)+25569+(-5/24)</f>
        <v>41830.059074074074</v>
      </c>
      <c r="N3929" s="12">
        <f>Table1[[#This Row],[Date Created Conversion]]</f>
        <v>41830.059074074074</v>
      </c>
      <c r="O3929" s="13">
        <f>Table1[[#This Row],[Date Created Conversion]]</f>
        <v>41830.059074074074</v>
      </c>
      <c r="P3929" t="b">
        <v>0</v>
      </c>
      <c r="Q3929">
        <v>2</v>
      </c>
      <c r="R3929" s="6">
        <f>E3929/Q3929</f>
        <v>12.5</v>
      </c>
      <c r="S3929" t="b">
        <v>0</v>
      </c>
      <c r="T3929" t="s">
        <v>8271</v>
      </c>
      <c r="U3929" s="7" t="str">
        <f t="shared" si="184"/>
        <v>theater</v>
      </c>
      <c r="V3929" t="str">
        <f t="shared" si="185"/>
        <v>plays</v>
      </c>
    </row>
    <row r="3930" spans="1:22" ht="46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5">
        <f t="shared" si="183"/>
        <v>0.13020000000000001</v>
      </c>
      <c r="G3930" t="s">
        <v>8221</v>
      </c>
      <c r="H3930" t="s">
        <v>8224</v>
      </c>
      <c r="I3930" t="s">
        <v>8246</v>
      </c>
      <c r="J3930">
        <v>1444971540</v>
      </c>
      <c r="K3930" s="11">
        <f>(Table1[[#This Row],[deadline]]/86400)+25569+(-5/24)</f>
        <v>42292.999305555553</v>
      </c>
      <c r="L3930">
        <v>1442593427</v>
      </c>
      <c r="M3930" s="11">
        <f>(Table1[[#This Row],[launched_at]]/86400)+25569+(-5/24)</f>
        <v>42265.474849537037</v>
      </c>
      <c r="N3930" s="12">
        <f>Table1[[#This Row],[Date Created Conversion]]</f>
        <v>42265.474849537037</v>
      </c>
      <c r="O3930" s="13">
        <f>Table1[[#This Row],[Date Created Conversion]]</f>
        <v>42265.474849537037</v>
      </c>
      <c r="P3930" t="b">
        <v>0</v>
      </c>
      <c r="Q3930">
        <v>7</v>
      </c>
      <c r="R3930" s="6">
        <f>E3930/Q3930</f>
        <v>93</v>
      </c>
      <c r="S3930" t="b">
        <v>0</v>
      </c>
      <c r="T3930" t="s">
        <v>8271</v>
      </c>
      <c r="U3930" s="7" t="str">
        <f t="shared" si="184"/>
        <v>theater</v>
      </c>
      <c r="V3930" t="str">
        <f t="shared" si="185"/>
        <v>plays</v>
      </c>
    </row>
    <row r="3931" spans="1:22" ht="46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5">
        <f t="shared" si="183"/>
        <v>2.265E-2</v>
      </c>
      <c r="G3931" t="s">
        <v>8221</v>
      </c>
      <c r="H3931" t="s">
        <v>8224</v>
      </c>
      <c r="I3931" t="s">
        <v>8246</v>
      </c>
      <c r="J3931">
        <v>1474228265</v>
      </c>
      <c r="K3931" s="11">
        <f>(Table1[[#This Row],[deadline]]/86400)+25569+(-5/24)</f>
        <v>42631.618807870364</v>
      </c>
      <c r="L3931">
        <v>1471636265</v>
      </c>
      <c r="M3931" s="11">
        <f>(Table1[[#This Row],[launched_at]]/86400)+25569+(-5/24)</f>
        <v>42601.618807870364</v>
      </c>
      <c r="N3931" s="12">
        <f>Table1[[#This Row],[Date Created Conversion]]</f>
        <v>42601.618807870364</v>
      </c>
      <c r="O3931" s="13">
        <f>Table1[[#This Row],[Date Created Conversion]]</f>
        <v>42601.618807870364</v>
      </c>
      <c r="P3931" t="b">
        <v>0</v>
      </c>
      <c r="Q3931">
        <v>14</v>
      </c>
      <c r="R3931" s="6">
        <f>E3931/Q3931</f>
        <v>32.357142857142854</v>
      </c>
      <c r="S3931" t="b">
        <v>0</v>
      </c>
      <c r="T3931" t="s">
        <v>8271</v>
      </c>
      <c r="U3931" s="7" t="str">
        <f t="shared" si="184"/>
        <v>theater</v>
      </c>
      <c r="V3931" t="str">
        <f t="shared" si="185"/>
        <v>plays</v>
      </c>
    </row>
    <row r="3932" spans="1:22" ht="46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5">
        <f t="shared" si="183"/>
        <v>0</v>
      </c>
      <c r="G3932" t="s">
        <v>8221</v>
      </c>
      <c r="H3932" t="s">
        <v>8226</v>
      </c>
      <c r="I3932" t="s">
        <v>8248</v>
      </c>
      <c r="J3932">
        <v>1459490400</v>
      </c>
      <c r="K3932" s="11">
        <f>(Table1[[#This Row],[deadline]]/86400)+25569+(-5/24)</f>
        <v>42461.041666666664</v>
      </c>
      <c r="L3932">
        <v>1457078868</v>
      </c>
      <c r="M3932" s="11">
        <f>(Table1[[#This Row],[launched_at]]/86400)+25569+(-5/24)</f>
        <v>42433.13041666666</v>
      </c>
      <c r="N3932" s="12">
        <f>Table1[[#This Row],[Date Created Conversion]]</f>
        <v>42433.13041666666</v>
      </c>
      <c r="O3932" s="13">
        <f>Table1[[#This Row],[Date Created Conversion]]</f>
        <v>42433.13041666666</v>
      </c>
      <c r="P3932" t="b">
        <v>0</v>
      </c>
      <c r="Q3932">
        <v>0</v>
      </c>
      <c r="R3932" s="6" t="e">
        <f>E3932/Q3932</f>
        <v>#DIV/0!</v>
      </c>
      <c r="S3932" t="b">
        <v>0</v>
      </c>
      <c r="T3932" t="s">
        <v>8271</v>
      </c>
      <c r="U3932" s="7" t="str">
        <f t="shared" si="184"/>
        <v>theater</v>
      </c>
      <c r="V3932" t="str">
        <f t="shared" si="185"/>
        <v>plays</v>
      </c>
    </row>
    <row r="3933" spans="1:22" ht="46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5">
        <f t="shared" si="183"/>
        <v>0</v>
      </c>
      <c r="G3933" t="s">
        <v>8221</v>
      </c>
      <c r="H3933" t="s">
        <v>8224</v>
      </c>
      <c r="I3933" t="s">
        <v>8246</v>
      </c>
      <c r="J3933">
        <v>1441510707</v>
      </c>
      <c r="K3933" s="11">
        <f>(Table1[[#This Row],[deadline]]/86400)+25569+(-5/24)</f>
        <v>42252.943368055552</v>
      </c>
      <c r="L3933">
        <v>1439350707</v>
      </c>
      <c r="M3933" s="11">
        <f>(Table1[[#This Row],[launched_at]]/86400)+25569+(-5/24)</f>
        <v>42227.943368055552</v>
      </c>
      <c r="N3933" s="12">
        <f>Table1[[#This Row],[Date Created Conversion]]</f>
        <v>42227.943368055552</v>
      </c>
      <c r="O3933" s="13">
        <f>Table1[[#This Row],[Date Created Conversion]]</f>
        <v>42227.943368055552</v>
      </c>
      <c r="P3933" t="b">
        <v>0</v>
      </c>
      <c r="Q3933">
        <v>0</v>
      </c>
      <c r="R3933" s="6" t="e">
        <f>E3933/Q3933</f>
        <v>#DIV/0!</v>
      </c>
      <c r="S3933" t="b">
        <v>0</v>
      </c>
      <c r="T3933" t="s">
        <v>8271</v>
      </c>
      <c r="U3933" s="7" t="str">
        <f t="shared" si="184"/>
        <v>theater</v>
      </c>
      <c r="V3933" t="str">
        <f t="shared" si="185"/>
        <v>plays</v>
      </c>
    </row>
    <row r="3934" spans="1:22" ht="46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5">
        <f t="shared" si="183"/>
        <v>8.3333333333333331E-5</v>
      </c>
      <c r="G3934" t="s">
        <v>8221</v>
      </c>
      <c r="H3934" t="s">
        <v>8224</v>
      </c>
      <c r="I3934" t="s">
        <v>8246</v>
      </c>
      <c r="J3934">
        <v>1458097364</v>
      </c>
      <c r="K3934" s="11">
        <f>(Table1[[#This Row],[deadline]]/86400)+25569+(-5/24)</f>
        <v>42444.918564814812</v>
      </c>
      <c r="L3934">
        <v>1455508964</v>
      </c>
      <c r="M3934" s="11">
        <f>(Table1[[#This Row],[launched_at]]/86400)+25569+(-5/24)</f>
        <v>42414.960231481477</v>
      </c>
      <c r="N3934" s="12">
        <f>Table1[[#This Row],[Date Created Conversion]]</f>
        <v>42414.960231481477</v>
      </c>
      <c r="O3934" s="13">
        <f>Table1[[#This Row],[Date Created Conversion]]</f>
        <v>42414.960231481477</v>
      </c>
      <c r="P3934" t="b">
        <v>0</v>
      </c>
      <c r="Q3934">
        <v>1</v>
      </c>
      <c r="R3934" s="6">
        <f>E3934/Q3934</f>
        <v>1</v>
      </c>
      <c r="S3934" t="b">
        <v>0</v>
      </c>
      <c r="T3934" t="s">
        <v>8271</v>
      </c>
      <c r="U3934" s="7" t="str">
        <f t="shared" si="184"/>
        <v>theater</v>
      </c>
      <c r="V3934" t="str">
        <f t="shared" si="185"/>
        <v>plays</v>
      </c>
    </row>
    <row r="3935" spans="1:22" ht="46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5">
        <f t="shared" si="183"/>
        <v>0.15742857142857142</v>
      </c>
      <c r="G3935" t="s">
        <v>8221</v>
      </c>
      <c r="H3935" t="s">
        <v>8224</v>
      </c>
      <c r="I3935" t="s">
        <v>8246</v>
      </c>
      <c r="J3935">
        <v>1468716180</v>
      </c>
      <c r="K3935" s="11">
        <f>(Table1[[#This Row],[deadline]]/86400)+25569+(-5/24)</f>
        <v>42567.821527777771</v>
      </c>
      <c r="L3935">
        <v>1466205262</v>
      </c>
      <c r="M3935" s="11">
        <f>(Table1[[#This Row],[launched_at]]/86400)+25569+(-5/24)</f>
        <v>42538.759976851848</v>
      </c>
      <c r="N3935" s="12">
        <f>Table1[[#This Row],[Date Created Conversion]]</f>
        <v>42538.759976851848</v>
      </c>
      <c r="O3935" s="13">
        <f>Table1[[#This Row],[Date Created Conversion]]</f>
        <v>42538.759976851848</v>
      </c>
      <c r="P3935" t="b">
        <v>0</v>
      </c>
      <c r="Q3935">
        <v>12</v>
      </c>
      <c r="R3935" s="6">
        <f>E3935/Q3935</f>
        <v>91.833333333333329</v>
      </c>
      <c r="S3935" t="b">
        <v>0</v>
      </c>
      <c r="T3935" t="s">
        <v>8271</v>
      </c>
      <c r="U3935" s="7" t="str">
        <f t="shared" si="184"/>
        <v>theater</v>
      </c>
      <c r="V3935" t="str">
        <f t="shared" si="185"/>
        <v>plays</v>
      </c>
    </row>
    <row r="3936" spans="1:22" ht="46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5">
        <f t="shared" si="183"/>
        <v>0.11</v>
      </c>
      <c r="G3936" t="s">
        <v>8221</v>
      </c>
      <c r="H3936" t="s">
        <v>8224</v>
      </c>
      <c r="I3936" t="s">
        <v>8246</v>
      </c>
      <c r="J3936">
        <v>1443704400</v>
      </c>
      <c r="K3936" s="11">
        <f>(Table1[[#This Row],[deadline]]/86400)+25569+(-5/24)</f>
        <v>42278.333333333336</v>
      </c>
      <c r="L3936">
        <v>1439827639</v>
      </c>
      <c r="M3936" s="11">
        <f>(Table1[[#This Row],[launched_at]]/86400)+25569+(-5/24)</f>
        <v>42233.463414351849</v>
      </c>
      <c r="N3936" s="12">
        <f>Table1[[#This Row],[Date Created Conversion]]</f>
        <v>42233.463414351849</v>
      </c>
      <c r="O3936" s="13">
        <f>Table1[[#This Row],[Date Created Conversion]]</f>
        <v>42233.463414351849</v>
      </c>
      <c r="P3936" t="b">
        <v>0</v>
      </c>
      <c r="Q3936">
        <v>12</v>
      </c>
      <c r="R3936" s="6">
        <f>E3936/Q3936</f>
        <v>45.833333333333336</v>
      </c>
      <c r="S3936" t="b">
        <v>0</v>
      </c>
      <c r="T3936" t="s">
        <v>8271</v>
      </c>
      <c r="U3936" s="7" t="str">
        <f t="shared" si="184"/>
        <v>theater</v>
      </c>
      <c r="V3936" t="str">
        <f t="shared" si="185"/>
        <v>plays</v>
      </c>
    </row>
    <row r="3937" spans="1:22" ht="61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5">
        <f t="shared" si="183"/>
        <v>0.43833333333333335</v>
      </c>
      <c r="G3937" t="s">
        <v>8221</v>
      </c>
      <c r="H3937" t="s">
        <v>8225</v>
      </c>
      <c r="I3937" t="s">
        <v>8247</v>
      </c>
      <c r="J3937">
        <v>1443973546</v>
      </c>
      <c r="K3937" s="11">
        <f>(Table1[[#This Row],[deadline]]/86400)+25569+(-5/24)</f>
        <v>42281.448449074072</v>
      </c>
      <c r="L3937">
        <v>1438789546</v>
      </c>
      <c r="M3937" s="11">
        <f>(Table1[[#This Row],[launched_at]]/86400)+25569+(-5/24)</f>
        <v>42221.448449074072</v>
      </c>
      <c r="N3937" s="12">
        <f>Table1[[#This Row],[Date Created Conversion]]</f>
        <v>42221.448449074072</v>
      </c>
      <c r="O3937" s="13">
        <f>Table1[[#This Row],[Date Created Conversion]]</f>
        <v>42221.448449074072</v>
      </c>
      <c r="P3937" t="b">
        <v>0</v>
      </c>
      <c r="Q3937">
        <v>23</v>
      </c>
      <c r="R3937" s="6">
        <f>E3937/Q3937</f>
        <v>57.173913043478258</v>
      </c>
      <c r="S3937" t="b">
        <v>0</v>
      </c>
      <c r="T3937" t="s">
        <v>8271</v>
      </c>
      <c r="U3937" s="7" t="str">
        <f t="shared" si="184"/>
        <v>theater</v>
      </c>
      <c r="V3937" t="str">
        <f t="shared" si="185"/>
        <v>plays</v>
      </c>
    </row>
    <row r="3938" spans="1:22" ht="46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5">
        <f t="shared" si="183"/>
        <v>0</v>
      </c>
      <c r="G3938" t="s">
        <v>8221</v>
      </c>
      <c r="H3938" t="s">
        <v>8224</v>
      </c>
      <c r="I3938" t="s">
        <v>8246</v>
      </c>
      <c r="J3938">
        <v>1480576720</v>
      </c>
      <c r="K3938" s="11">
        <f>(Table1[[#This Row],[deadline]]/86400)+25569+(-5/24)</f>
        <v>42705.096296296295</v>
      </c>
      <c r="L3938">
        <v>1477981120</v>
      </c>
      <c r="M3938" s="11">
        <f>(Table1[[#This Row],[launched_at]]/86400)+25569+(-5/24)</f>
        <v>42675.054629629631</v>
      </c>
      <c r="N3938" s="12">
        <f>Table1[[#This Row],[Date Created Conversion]]</f>
        <v>42675.054629629631</v>
      </c>
      <c r="O3938" s="13">
        <f>Table1[[#This Row],[Date Created Conversion]]</f>
        <v>42675.054629629631</v>
      </c>
      <c r="P3938" t="b">
        <v>0</v>
      </c>
      <c r="Q3938">
        <v>0</v>
      </c>
      <c r="R3938" s="6" t="e">
        <f>E3938/Q3938</f>
        <v>#DIV/0!</v>
      </c>
      <c r="S3938" t="b">
        <v>0</v>
      </c>
      <c r="T3938" t="s">
        <v>8271</v>
      </c>
      <c r="U3938" s="7" t="str">
        <f t="shared" si="184"/>
        <v>theater</v>
      </c>
      <c r="V3938" t="str">
        <f t="shared" si="185"/>
        <v>plays</v>
      </c>
    </row>
    <row r="3939" spans="1:22" ht="46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5">
        <f t="shared" si="183"/>
        <v>0.86135181975736563</v>
      </c>
      <c r="G3939" t="s">
        <v>8221</v>
      </c>
      <c r="H3939" t="s">
        <v>8224</v>
      </c>
      <c r="I3939" t="s">
        <v>8246</v>
      </c>
      <c r="J3939">
        <v>1468249760</v>
      </c>
      <c r="K3939" s="11">
        <f>(Table1[[#This Row],[deadline]]/86400)+25569+(-5/24)</f>
        <v>42562.423148148147</v>
      </c>
      <c r="L3939">
        <v>1465830560</v>
      </c>
      <c r="M3939" s="11">
        <f>(Table1[[#This Row],[launched_at]]/86400)+25569+(-5/24)</f>
        <v>42534.423148148147</v>
      </c>
      <c r="N3939" s="12">
        <f>Table1[[#This Row],[Date Created Conversion]]</f>
        <v>42534.423148148147</v>
      </c>
      <c r="O3939" s="13">
        <f>Table1[[#This Row],[Date Created Conversion]]</f>
        <v>42534.423148148147</v>
      </c>
      <c r="P3939" t="b">
        <v>0</v>
      </c>
      <c r="Q3939">
        <v>10</v>
      </c>
      <c r="R3939" s="6">
        <f>E3939/Q3939</f>
        <v>248.5</v>
      </c>
      <c r="S3939" t="b">
        <v>0</v>
      </c>
      <c r="T3939" t="s">
        <v>8271</v>
      </c>
      <c r="U3939" s="7" t="str">
        <f t="shared" si="184"/>
        <v>theater</v>
      </c>
      <c r="V3939" t="str">
        <f t="shared" si="185"/>
        <v>plays</v>
      </c>
    </row>
    <row r="3940" spans="1:22" ht="46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5">
        <f t="shared" si="183"/>
        <v>0.12196620583717357</v>
      </c>
      <c r="G3940" t="s">
        <v>8221</v>
      </c>
      <c r="H3940" t="s">
        <v>8224</v>
      </c>
      <c r="I3940" t="s">
        <v>8246</v>
      </c>
      <c r="J3940">
        <v>1435441454</v>
      </c>
      <c r="K3940" s="11">
        <f>(Table1[[#This Row],[deadline]]/86400)+25569+(-5/24)</f>
        <v>42182.697384259256</v>
      </c>
      <c r="L3940">
        <v>1432763054</v>
      </c>
      <c r="M3940" s="11">
        <f>(Table1[[#This Row],[launched_at]]/86400)+25569+(-5/24)</f>
        <v>42151.697384259256</v>
      </c>
      <c r="N3940" s="12">
        <f>Table1[[#This Row],[Date Created Conversion]]</f>
        <v>42151.697384259256</v>
      </c>
      <c r="O3940" s="13">
        <f>Table1[[#This Row],[Date Created Conversion]]</f>
        <v>42151.697384259256</v>
      </c>
      <c r="P3940" t="b">
        <v>0</v>
      </c>
      <c r="Q3940">
        <v>5</v>
      </c>
      <c r="R3940" s="6">
        <f>E3940/Q3940</f>
        <v>79.400000000000006</v>
      </c>
      <c r="S3940" t="b">
        <v>0</v>
      </c>
      <c r="T3940" t="s">
        <v>8271</v>
      </c>
      <c r="U3940" s="7" t="str">
        <f t="shared" si="184"/>
        <v>theater</v>
      </c>
      <c r="V3940" t="str">
        <f t="shared" si="185"/>
        <v>plays</v>
      </c>
    </row>
    <row r="3941" spans="1:22" ht="46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5">
        <f t="shared" si="183"/>
        <v>1E-3</v>
      </c>
      <c r="G3941" t="s">
        <v>8221</v>
      </c>
      <c r="H3941" t="s">
        <v>8226</v>
      </c>
      <c r="I3941" t="s">
        <v>8248</v>
      </c>
      <c r="J3941">
        <v>1412656200</v>
      </c>
      <c r="K3941" s="11">
        <f>(Table1[[#This Row],[deadline]]/86400)+25569+(-5/24)</f>
        <v>41918.979166666664</v>
      </c>
      <c r="L3941">
        <v>1412328979</v>
      </c>
      <c r="M3941" s="11">
        <f>(Table1[[#This Row],[launched_at]]/86400)+25569+(-5/24)</f>
        <v>41915.191886574074</v>
      </c>
      <c r="N3941" s="12">
        <f>Table1[[#This Row],[Date Created Conversion]]</f>
        <v>41915.191886574074</v>
      </c>
      <c r="O3941" s="13">
        <f>Table1[[#This Row],[Date Created Conversion]]</f>
        <v>41915.191886574074</v>
      </c>
      <c r="P3941" t="b">
        <v>0</v>
      </c>
      <c r="Q3941">
        <v>1</v>
      </c>
      <c r="R3941" s="6">
        <f>E3941/Q3941</f>
        <v>5</v>
      </c>
      <c r="S3941" t="b">
        <v>0</v>
      </c>
      <c r="T3941" t="s">
        <v>8271</v>
      </c>
      <c r="U3941" s="7" t="str">
        <f t="shared" si="184"/>
        <v>theater</v>
      </c>
      <c r="V3941" t="str">
        <f t="shared" si="185"/>
        <v>plays</v>
      </c>
    </row>
    <row r="3942" spans="1:22" ht="46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5">
        <f t="shared" si="183"/>
        <v>2.2000000000000001E-3</v>
      </c>
      <c r="G3942" t="s">
        <v>8221</v>
      </c>
      <c r="H3942" t="s">
        <v>8224</v>
      </c>
      <c r="I3942" t="s">
        <v>8246</v>
      </c>
      <c r="J3942">
        <v>1420199351</v>
      </c>
      <c r="K3942" s="11">
        <f>(Table1[[#This Row],[deadline]]/86400)+25569+(-5/24)</f>
        <v>42006.284155092588</v>
      </c>
      <c r="L3942">
        <v>1416311351</v>
      </c>
      <c r="M3942" s="11">
        <f>(Table1[[#This Row],[launched_at]]/86400)+25569+(-5/24)</f>
        <v>41961.284155092588</v>
      </c>
      <c r="N3942" s="12">
        <f>Table1[[#This Row],[Date Created Conversion]]</f>
        <v>41961.284155092588</v>
      </c>
      <c r="O3942" s="13">
        <f>Table1[[#This Row],[Date Created Conversion]]</f>
        <v>41961.284155092588</v>
      </c>
      <c r="P3942" t="b">
        <v>0</v>
      </c>
      <c r="Q3942">
        <v>2</v>
      </c>
      <c r="R3942" s="6">
        <f>E3942/Q3942</f>
        <v>5.5</v>
      </c>
      <c r="S3942" t="b">
        <v>0</v>
      </c>
      <c r="T3942" t="s">
        <v>8271</v>
      </c>
      <c r="U3942" s="7" t="str">
        <f t="shared" si="184"/>
        <v>theater</v>
      </c>
      <c r="V3942" t="str">
        <f t="shared" si="185"/>
        <v>plays</v>
      </c>
    </row>
    <row r="3943" spans="1:22" ht="46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5">
        <f t="shared" si="183"/>
        <v>9.0909090909090905E-3</v>
      </c>
      <c r="G3943" t="s">
        <v>8221</v>
      </c>
      <c r="H3943" t="s">
        <v>8224</v>
      </c>
      <c r="I3943" t="s">
        <v>8246</v>
      </c>
      <c r="J3943">
        <v>1416877200</v>
      </c>
      <c r="K3943" s="11">
        <f>(Table1[[#This Row],[deadline]]/86400)+25569+(-5/24)</f>
        <v>41967.833333333336</v>
      </c>
      <c r="L3943">
        <v>1414505137</v>
      </c>
      <c r="M3943" s="11">
        <f>(Table1[[#This Row],[launched_at]]/86400)+25569+(-5/24)</f>
        <v>41940.378900462958</v>
      </c>
      <c r="N3943" s="12">
        <f>Table1[[#This Row],[Date Created Conversion]]</f>
        <v>41940.378900462958</v>
      </c>
      <c r="O3943" s="13">
        <f>Table1[[#This Row],[Date Created Conversion]]</f>
        <v>41940.378900462958</v>
      </c>
      <c r="P3943" t="b">
        <v>0</v>
      </c>
      <c r="Q3943">
        <v>2</v>
      </c>
      <c r="R3943" s="6">
        <f>E3943/Q3943</f>
        <v>25</v>
      </c>
      <c r="S3943" t="b">
        <v>0</v>
      </c>
      <c r="T3943" t="s">
        <v>8271</v>
      </c>
      <c r="U3943" s="7" t="str">
        <f t="shared" si="184"/>
        <v>theater</v>
      </c>
      <c r="V3943" t="str">
        <f t="shared" si="185"/>
        <v>plays</v>
      </c>
    </row>
    <row r="3944" spans="1:22" ht="46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5">
        <f t="shared" si="183"/>
        <v>0</v>
      </c>
      <c r="G3944" t="s">
        <v>8221</v>
      </c>
      <c r="H3944" t="s">
        <v>8224</v>
      </c>
      <c r="I3944" t="s">
        <v>8246</v>
      </c>
      <c r="J3944">
        <v>1434490914</v>
      </c>
      <c r="K3944" s="11">
        <f>(Table1[[#This Row],[deadline]]/86400)+25569+(-5/24)</f>
        <v>42171.695763888885</v>
      </c>
      <c r="L3944">
        <v>1429306914</v>
      </c>
      <c r="M3944" s="11">
        <f>(Table1[[#This Row],[launched_at]]/86400)+25569+(-5/24)</f>
        <v>42111.695763888885</v>
      </c>
      <c r="N3944" s="12">
        <f>Table1[[#This Row],[Date Created Conversion]]</f>
        <v>42111.695763888885</v>
      </c>
      <c r="O3944" s="13">
        <f>Table1[[#This Row],[Date Created Conversion]]</f>
        <v>42111.695763888885</v>
      </c>
      <c r="P3944" t="b">
        <v>0</v>
      </c>
      <c r="Q3944">
        <v>0</v>
      </c>
      <c r="R3944" s="6" t="e">
        <f>E3944/Q3944</f>
        <v>#DIV/0!</v>
      </c>
      <c r="S3944" t="b">
        <v>0</v>
      </c>
      <c r="T3944" t="s">
        <v>8271</v>
      </c>
      <c r="U3944" s="7" t="str">
        <f t="shared" si="184"/>
        <v>theater</v>
      </c>
      <c r="V3944" t="str">
        <f t="shared" si="185"/>
        <v>plays</v>
      </c>
    </row>
    <row r="3945" spans="1:22" ht="46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5">
        <f t="shared" si="183"/>
        <v>0.35639999999999999</v>
      </c>
      <c r="G3945" t="s">
        <v>8221</v>
      </c>
      <c r="H3945" t="s">
        <v>8224</v>
      </c>
      <c r="I3945" t="s">
        <v>8246</v>
      </c>
      <c r="J3945">
        <v>1446483000</v>
      </c>
      <c r="K3945" s="11">
        <f>(Table1[[#This Row],[deadline]]/86400)+25569+(-5/24)</f>
        <v>42310.493055555555</v>
      </c>
      <c r="L3945">
        <v>1443811268</v>
      </c>
      <c r="M3945" s="11">
        <f>(Table1[[#This Row],[launched_at]]/86400)+25569+(-5/24)</f>
        <v>42279.570231481477</v>
      </c>
      <c r="N3945" s="12">
        <f>Table1[[#This Row],[Date Created Conversion]]</f>
        <v>42279.570231481477</v>
      </c>
      <c r="O3945" s="13">
        <f>Table1[[#This Row],[Date Created Conversion]]</f>
        <v>42279.570231481477</v>
      </c>
      <c r="P3945" t="b">
        <v>0</v>
      </c>
      <c r="Q3945">
        <v>13</v>
      </c>
      <c r="R3945" s="6">
        <f>E3945/Q3945</f>
        <v>137.07692307692307</v>
      </c>
      <c r="S3945" t="b">
        <v>0</v>
      </c>
      <c r="T3945" t="s">
        <v>8271</v>
      </c>
      <c r="U3945" s="7" t="str">
        <f t="shared" si="184"/>
        <v>theater</v>
      </c>
      <c r="V3945" t="str">
        <f t="shared" si="185"/>
        <v>plays</v>
      </c>
    </row>
    <row r="3946" spans="1:22" ht="46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5">
        <f t="shared" si="183"/>
        <v>0</v>
      </c>
      <c r="G3946" t="s">
        <v>8221</v>
      </c>
      <c r="H3946" t="s">
        <v>8224</v>
      </c>
      <c r="I3946" t="s">
        <v>8246</v>
      </c>
      <c r="J3946">
        <v>1440690875</v>
      </c>
      <c r="K3946" s="11">
        <f>(Table1[[#This Row],[deadline]]/86400)+25569+(-5/24)</f>
        <v>42243.454571759255</v>
      </c>
      <c r="L3946">
        <v>1438098875</v>
      </c>
      <c r="M3946" s="11">
        <f>(Table1[[#This Row],[launched_at]]/86400)+25569+(-5/24)</f>
        <v>42213.454571759255</v>
      </c>
      <c r="N3946" s="12">
        <f>Table1[[#This Row],[Date Created Conversion]]</f>
        <v>42213.454571759255</v>
      </c>
      <c r="O3946" s="13">
        <f>Table1[[#This Row],[Date Created Conversion]]</f>
        <v>42213.454571759255</v>
      </c>
      <c r="P3946" t="b">
        <v>0</v>
      </c>
      <c r="Q3946">
        <v>0</v>
      </c>
      <c r="R3946" s="6" t="e">
        <f>E3946/Q3946</f>
        <v>#DIV/0!</v>
      </c>
      <c r="S3946" t="b">
        <v>0</v>
      </c>
      <c r="T3946" t="s">
        <v>8271</v>
      </c>
      <c r="U3946" s="7" t="str">
        <f t="shared" si="184"/>
        <v>theater</v>
      </c>
      <c r="V3946" t="str">
        <f t="shared" si="185"/>
        <v>plays</v>
      </c>
    </row>
    <row r="3947" spans="1:22" ht="46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5">
        <f t="shared" si="183"/>
        <v>2.5000000000000001E-3</v>
      </c>
      <c r="G3947" t="s">
        <v>8221</v>
      </c>
      <c r="H3947" t="s">
        <v>8224</v>
      </c>
      <c r="I3947" t="s">
        <v>8246</v>
      </c>
      <c r="J3947">
        <v>1431717268</v>
      </c>
      <c r="K3947" s="11">
        <f>(Table1[[#This Row],[deadline]]/86400)+25569+(-5/24)</f>
        <v>42139.593379629623</v>
      </c>
      <c r="L3947">
        <v>1429125268</v>
      </c>
      <c r="M3947" s="11">
        <f>(Table1[[#This Row],[launched_at]]/86400)+25569+(-5/24)</f>
        <v>42109.593379629623</v>
      </c>
      <c r="N3947" s="12">
        <f>Table1[[#This Row],[Date Created Conversion]]</f>
        <v>42109.593379629623</v>
      </c>
      <c r="O3947" s="13">
        <f>Table1[[#This Row],[Date Created Conversion]]</f>
        <v>42109.593379629623</v>
      </c>
      <c r="P3947" t="b">
        <v>0</v>
      </c>
      <c r="Q3947">
        <v>1</v>
      </c>
      <c r="R3947" s="6">
        <f>E3947/Q3947</f>
        <v>5</v>
      </c>
      <c r="S3947" t="b">
        <v>0</v>
      </c>
      <c r="T3947" t="s">
        <v>8271</v>
      </c>
      <c r="U3947" s="7" t="str">
        <f t="shared" si="184"/>
        <v>theater</v>
      </c>
      <c r="V3947" t="str">
        <f t="shared" si="185"/>
        <v>plays</v>
      </c>
    </row>
    <row r="3948" spans="1:22" ht="31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5">
        <f t="shared" si="183"/>
        <v>3.2500000000000001E-2</v>
      </c>
      <c r="G3948" t="s">
        <v>8221</v>
      </c>
      <c r="H3948" t="s">
        <v>8224</v>
      </c>
      <c r="I3948" t="s">
        <v>8246</v>
      </c>
      <c r="J3948">
        <v>1425110400</v>
      </c>
      <c r="K3948" s="11">
        <f>(Table1[[#This Row],[deadline]]/86400)+25569+(-5/24)</f>
        <v>42063.124999999993</v>
      </c>
      <c r="L3948">
        <v>1422388822</v>
      </c>
      <c r="M3948" s="11">
        <f>(Table1[[#This Row],[launched_at]]/86400)+25569+(-5/24)</f>
        <v>42031.625254629624</v>
      </c>
      <c r="N3948" s="12">
        <f>Table1[[#This Row],[Date Created Conversion]]</f>
        <v>42031.625254629624</v>
      </c>
      <c r="O3948" s="13">
        <f>Table1[[#This Row],[Date Created Conversion]]</f>
        <v>42031.625254629624</v>
      </c>
      <c r="P3948" t="b">
        <v>0</v>
      </c>
      <c r="Q3948">
        <v>5</v>
      </c>
      <c r="R3948" s="6">
        <f>E3948/Q3948</f>
        <v>39</v>
      </c>
      <c r="S3948" t="b">
        <v>0</v>
      </c>
      <c r="T3948" t="s">
        <v>8271</v>
      </c>
      <c r="U3948" s="7" t="str">
        <f t="shared" si="184"/>
        <v>theater</v>
      </c>
      <c r="V3948" t="str">
        <f t="shared" si="185"/>
        <v>plays</v>
      </c>
    </row>
    <row r="3949" spans="1:22" ht="46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5">
        <f t="shared" si="183"/>
        <v>3.3666666666666664E-2</v>
      </c>
      <c r="G3949" t="s">
        <v>8221</v>
      </c>
      <c r="H3949" t="s">
        <v>8224</v>
      </c>
      <c r="I3949" t="s">
        <v>8246</v>
      </c>
      <c r="J3949">
        <v>1475378744</v>
      </c>
      <c r="K3949" s="11">
        <f>(Table1[[#This Row],[deadline]]/86400)+25569+(-5/24)</f>
        <v>42644.934537037036</v>
      </c>
      <c r="L3949">
        <v>1472786744</v>
      </c>
      <c r="M3949" s="11">
        <f>(Table1[[#This Row],[launched_at]]/86400)+25569+(-5/24)</f>
        <v>42614.934537037036</v>
      </c>
      <c r="N3949" s="12">
        <f>Table1[[#This Row],[Date Created Conversion]]</f>
        <v>42614.934537037036</v>
      </c>
      <c r="O3949" s="13">
        <f>Table1[[#This Row],[Date Created Conversion]]</f>
        <v>42614.934537037036</v>
      </c>
      <c r="P3949" t="b">
        <v>0</v>
      </c>
      <c r="Q3949">
        <v>2</v>
      </c>
      <c r="R3949" s="6">
        <f>E3949/Q3949</f>
        <v>50.5</v>
      </c>
      <c r="S3949" t="b">
        <v>0</v>
      </c>
      <c r="T3949" t="s">
        <v>8271</v>
      </c>
      <c r="U3949" s="7" t="str">
        <f t="shared" si="184"/>
        <v>theater</v>
      </c>
      <c r="V3949" t="str">
        <f t="shared" si="185"/>
        <v>plays</v>
      </c>
    </row>
    <row r="3950" spans="1:22" ht="46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5">
        <f t="shared" si="183"/>
        <v>0</v>
      </c>
      <c r="G3950" t="s">
        <v>8221</v>
      </c>
      <c r="H3950" t="s">
        <v>8226</v>
      </c>
      <c r="I3950" t="s">
        <v>8248</v>
      </c>
      <c r="J3950">
        <v>1410076123</v>
      </c>
      <c r="K3950" s="11">
        <f>(Table1[[#This Row],[deadline]]/86400)+25569+(-5/24)</f>
        <v>41889.117164351854</v>
      </c>
      <c r="L3950">
        <v>1404892123</v>
      </c>
      <c r="M3950" s="11">
        <f>(Table1[[#This Row],[launched_at]]/86400)+25569+(-5/24)</f>
        <v>41829.117164351854</v>
      </c>
      <c r="N3950" s="12">
        <f>Table1[[#This Row],[Date Created Conversion]]</f>
        <v>41829.117164351854</v>
      </c>
      <c r="O3950" s="13">
        <f>Table1[[#This Row],[Date Created Conversion]]</f>
        <v>41829.117164351854</v>
      </c>
      <c r="P3950" t="b">
        <v>0</v>
      </c>
      <c r="Q3950">
        <v>0</v>
      </c>
      <c r="R3950" s="6" t="e">
        <f>E3950/Q3950</f>
        <v>#DIV/0!</v>
      </c>
      <c r="S3950" t="b">
        <v>0</v>
      </c>
      <c r="T3950" t="s">
        <v>8271</v>
      </c>
      <c r="U3950" s="7" t="str">
        <f t="shared" si="184"/>
        <v>theater</v>
      </c>
      <c r="V3950" t="str">
        <f t="shared" si="185"/>
        <v>plays</v>
      </c>
    </row>
    <row r="3951" spans="1:22" ht="46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5">
        <f t="shared" si="183"/>
        <v>0.15770000000000001</v>
      </c>
      <c r="G3951" t="s">
        <v>8221</v>
      </c>
      <c r="H3951" t="s">
        <v>8226</v>
      </c>
      <c r="I3951" t="s">
        <v>8248</v>
      </c>
      <c r="J3951">
        <v>1423623221</v>
      </c>
      <c r="K3951" s="11">
        <f>(Table1[[#This Row],[deadline]]/86400)+25569+(-5/24)</f>
        <v>42045.912280092591</v>
      </c>
      <c r="L3951">
        <v>1421031221</v>
      </c>
      <c r="M3951" s="11">
        <f>(Table1[[#This Row],[launched_at]]/86400)+25569+(-5/24)</f>
        <v>42015.912280092591</v>
      </c>
      <c r="N3951" s="12">
        <f>Table1[[#This Row],[Date Created Conversion]]</f>
        <v>42015.912280092591</v>
      </c>
      <c r="O3951" s="13">
        <f>Table1[[#This Row],[Date Created Conversion]]</f>
        <v>42015.912280092591</v>
      </c>
      <c r="P3951" t="b">
        <v>0</v>
      </c>
      <c r="Q3951">
        <v>32</v>
      </c>
      <c r="R3951" s="6">
        <f>E3951/Q3951</f>
        <v>49.28125</v>
      </c>
      <c r="S3951" t="b">
        <v>0</v>
      </c>
      <c r="T3951" t="s">
        <v>8271</v>
      </c>
      <c r="U3951" s="7" t="str">
        <f t="shared" si="184"/>
        <v>theater</v>
      </c>
      <c r="V3951" t="str">
        <f t="shared" si="185"/>
        <v>plays</v>
      </c>
    </row>
    <row r="3952" spans="1:22" ht="46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5">
        <f t="shared" si="183"/>
        <v>6.2500000000000003E-3</v>
      </c>
      <c r="G3952" t="s">
        <v>8221</v>
      </c>
      <c r="H3952" t="s">
        <v>8224</v>
      </c>
      <c r="I3952" t="s">
        <v>8246</v>
      </c>
      <c r="J3952">
        <v>1460140500</v>
      </c>
      <c r="K3952" s="11">
        <f>(Table1[[#This Row],[deadline]]/86400)+25569+(-5/24)</f>
        <v>42468.565972222219</v>
      </c>
      <c r="L3952">
        <v>1457628680</v>
      </c>
      <c r="M3952" s="11">
        <f>(Table1[[#This Row],[launched_at]]/86400)+25569+(-5/24)</f>
        <v>42439.493981481479</v>
      </c>
      <c r="N3952" s="12">
        <f>Table1[[#This Row],[Date Created Conversion]]</f>
        <v>42439.493981481479</v>
      </c>
      <c r="O3952" s="13">
        <f>Table1[[#This Row],[Date Created Conversion]]</f>
        <v>42439.493981481479</v>
      </c>
      <c r="P3952" t="b">
        <v>0</v>
      </c>
      <c r="Q3952">
        <v>1</v>
      </c>
      <c r="R3952" s="6">
        <f>E3952/Q3952</f>
        <v>25</v>
      </c>
      <c r="S3952" t="b">
        <v>0</v>
      </c>
      <c r="T3952" t="s">
        <v>8271</v>
      </c>
      <c r="U3952" s="7" t="str">
        <f t="shared" si="184"/>
        <v>theater</v>
      </c>
      <c r="V3952" t="str">
        <f t="shared" si="185"/>
        <v>plays</v>
      </c>
    </row>
    <row r="3953" spans="1:22" ht="46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5">
        <f t="shared" si="183"/>
        <v>5.0000000000000004E-6</v>
      </c>
      <c r="G3953" t="s">
        <v>8221</v>
      </c>
      <c r="H3953" t="s">
        <v>8241</v>
      </c>
      <c r="I3953" t="s">
        <v>8249</v>
      </c>
      <c r="J3953">
        <v>1462301342</v>
      </c>
      <c r="K3953" s="11">
        <f>(Table1[[#This Row],[deadline]]/86400)+25569+(-5/24)</f>
        <v>42493.57571759259</v>
      </c>
      <c r="L3953">
        <v>1457120942</v>
      </c>
      <c r="M3953" s="11">
        <f>(Table1[[#This Row],[launched_at]]/86400)+25569+(-5/24)</f>
        <v>42433.617384259262</v>
      </c>
      <c r="N3953" s="12">
        <f>Table1[[#This Row],[Date Created Conversion]]</f>
        <v>42433.617384259262</v>
      </c>
      <c r="O3953" s="13">
        <f>Table1[[#This Row],[Date Created Conversion]]</f>
        <v>42433.617384259262</v>
      </c>
      <c r="P3953" t="b">
        <v>0</v>
      </c>
      <c r="Q3953">
        <v>1</v>
      </c>
      <c r="R3953" s="6">
        <f>E3953/Q3953</f>
        <v>1</v>
      </c>
      <c r="S3953" t="b">
        <v>0</v>
      </c>
      <c r="T3953" t="s">
        <v>8271</v>
      </c>
      <c r="U3953" s="7" t="str">
        <f t="shared" si="184"/>
        <v>theater</v>
      </c>
      <c r="V3953" t="str">
        <f t="shared" si="185"/>
        <v>plays</v>
      </c>
    </row>
    <row r="3954" spans="1:22" ht="46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5">
        <f t="shared" si="183"/>
        <v>9.6153846153846159E-4</v>
      </c>
      <c r="G3954" t="s">
        <v>8221</v>
      </c>
      <c r="H3954" t="s">
        <v>8224</v>
      </c>
      <c r="I3954" t="s">
        <v>8246</v>
      </c>
      <c r="J3954">
        <v>1445885890</v>
      </c>
      <c r="K3954" s="11">
        <f>(Table1[[#This Row],[deadline]]/86400)+25569+(-5/24)</f>
        <v>42303.582060185181</v>
      </c>
      <c r="L3954">
        <v>1440701890</v>
      </c>
      <c r="M3954" s="11">
        <f>(Table1[[#This Row],[launched_at]]/86400)+25569+(-5/24)</f>
        <v>42243.582060185181</v>
      </c>
      <c r="N3954" s="12">
        <f>Table1[[#This Row],[Date Created Conversion]]</f>
        <v>42243.582060185181</v>
      </c>
      <c r="O3954" s="13">
        <f>Table1[[#This Row],[Date Created Conversion]]</f>
        <v>42243.582060185181</v>
      </c>
      <c r="P3954" t="b">
        <v>0</v>
      </c>
      <c r="Q3954">
        <v>1</v>
      </c>
      <c r="R3954" s="6">
        <f>E3954/Q3954</f>
        <v>25</v>
      </c>
      <c r="S3954" t="b">
        <v>0</v>
      </c>
      <c r="T3954" t="s">
        <v>8271</v>
      </c>
      <c r="U3954" s="7" t="str">
        <f t="shared" si="184"/>
        <v>theater</v>
      </c>
      <c r="V3954" t="str">
        <f t="shared" si="185"/>
        <v>plays</v>
      </c>
    </row>
    <row r="3955" spans="1:22" ht="46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5">
        <f t="shared" si="183"/>
        <v>0</v>
      </c>
      <c r="G3955" t="s">
        <v>8221</v>
      </c>
      <c r="H3955" t="s">
        <v>8224</v>
      </c>
      <c r="I3955" t="s">
        <v>8246</v>
      </c>
      <c r="J3955">
        <v>1469834940</v>
      </c>
      <c r="K3955" s="11">
        <f>(Table1[[#This Row],[deadline]]/86400)+25569+(-5/24)</f>
        <v>42580.770138888889</v>
      </c>
      <c r="L3955">
        <v>1467162586</v>
      </c>
      <c r="M3955" s="11">
        <f>(Table1[[#This Row],[launched_at]]/86400)+25569+(-5/24)</f>
        <v>42549.840115740742</v>
      </c>
      <c r="N3955" s="12">
        <f>Table1[[#This Row],[Date Created Conversion]]</f>
        <v>42549.840115740742</v>
      </c>
      <c r="O3955" s="13">
        <f>Table1[[#This Row],[Date Created Conversion]]</f>
        <v>42549.840115740742</v>
      </c>
      <c r="P3955" t="b">
        <v>0</v>
      </c>
      <c r="Q3955">
        <v>0</v>
      </c>
      <c r="R3955" s="6" t="e">
        <f>E3955/Q3955</f>
        <v>#DIV/0!</v>
      </c>
      <c r="S3955" t="b">
        <v>0</v>
      </c>
      <c r="T3955" t="s">
        <v>8271</v>
      </c>
      <c r="U3955" s="7" t="str">
        <f t="shared" si="184"/>
        <v>theater</v>
      </c>
      <c r="V3955" t="str">
        <f t="shared" si="185"/>
        <v>plays</v>
      </c>
    </row>
    <row r="3956" spans="1:22" ht="46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5">
        <f t="shared" si="183"/>
        <v>0</v>
      </c>
      <c r="G3956" t="s">
        <v>8221</v>
      </c>
      <c r="H3956" t="s">
        <v>8229</v>
      </c>
      <c r="I3956" t="s">
        <v>8251</v>
      </c>
      <c r="J3956">
        <v>1405352264</v>
      </c>
      <c r="K3956" s="11">
        <f>(Table1[[#This Row],[deadline]]/86400)+25569+(-5/24)</f>
        <v>41834.442870370367</v>
      </c>
      <c r="L3956">
        <v>1400168264</v>
      </c>
      <c r="M3956" s="11">
        <f>(Table1[[#This Row],[launched_at]]/86400)+25569+(-5/24)</f>
        <v>41774.442870370367</v>
      </c>
      <c r="N3956" s="12">
        <f>Table1[[#This Row],[Date Created Conversion]]</f>
        <v>41774.442870370367</v>
      </c>
      <c r="O3956" s="13">
        <f>Table1[[#This Row],[Date Created Conversion]]</f>
        <v>41774.442870370367</v>
      </c>
      <c r="P3956" t="b">
        <v>0</v>
      </c>
      <c r="Q3956">
        <v>0</v>
      </c>
      <c r="R3956" s="6" t="e">
        <f>E3956/Q3956</f>
        <v>#DIV/0!</v>
      </c>
      <c r="S3956" t="b">
        <v>0</v>
      </c>
      <c r="T3956" t="s">
        <v>8271</v>
      </c>
      <c r="U3956" s="7" t="str">
        <f t="shared" si="184"/>
        <v>theater</v>
      </c>
      <c r="V3956" t="str">
        <f t="shared" si="185"/>
        <v>plays</v>
      </c>
    </row>
    <row r="3957" spans="1:22" ht="46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5">
        <f t="shared" si="183"/>
        <v>0.24285714285714285</v>
      </c>
      <c r="G3957" t="s">
        <v>8221</v>
      </c>
      <c r="H3957" t="s">
        <v>8224</v>
      </c>
      <c r="I3957" t="s">
        <v>8246</v>
      </c>
      <c r="J3957">
        <v>1448745741</v>
      </c>
      <c r="K3957" s="11">
        <f>(Table1[[#This Row],[deadline]]/86400)+25569+(-5/24)</f>
        <v>42336.682187499995</v>
      </c>
      <c r="L3957">
        <v>1446150141</v>
      </c>
      <c r="M3957" s="11">
        <f>(Table1[[#This Row],[launched_at]]/86400)+25569+(-5/24)</f>
        <v>42306.640520833331</v>
      </c>
      <c r="N3957" s="12">
        <f>Table1[[#This Row],[Date Created Conversion]]</f>
        <v>42306.640520833331</v>
      </c>
      <c r="O3957" s="13">
        <f>Table1[[#This Row],[Date Created Conversion]]</f>
        <v>42306.640520833331</v>
      </c>
      <c r="P3957" t="b">
        <v>0</v>
      </c>
      <c r="Q3957">
        <v>8</v>
      </c>
      <c r="R3957" s="6">
        <f>E3957/Q3957</f>
        <v>53.125</v>
      </c>
      <c r="S3957" t="b">
        <v>0</v>
      </c>
      <c r="T3957" t="s">
        <v>8271</v>
      </c>
      <c r="U3957" s="7" t="str">
        <f t="shared" si="184"/>
        <v>theater</v>
      </c>
      <c r="V3957" t="str">
        <f t="shared" si="185"/>
        <v>plays</v>
      </c>
    </row>
    <row r="3958" spans="1:22" ht="46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5">
        <f t="shared" si="183"/>
        <v>0</v>
      </c>
      <c r="G3958" t="s">
        <v>8221</v>
      </c>
      <c r="H3958" t="s">
        <v>8224</v>
      </c>
      <c r="I3958" t="s">
        <v>8246</v>
      </c>
      <c r="J3958">
        <v>1461543600</v>
      </c>
      <c r="K3958" s="11">
        <f>(Table1[[#This Row],[deadline]]/86400)+25569+(-5/24)</f>
        <v>42484.805555555555</v>
      </c>
      <c r="L3958">
        <v>1459203727</v>
      </c>
      <c r="M3958" s="11">
        <f>(Table1[[#This Row],[launched_at]]/86400)+25569+(-5/24)</f>
        <v>42457.723692129628</v>
      </c>
      <c r="N3958" s="12">
        <f>Table1[[#This Row],[Date Created Conversion]]</f>
        <v>42457.723692129628</v>
      </c>
      <c r="O3958" s="13">
        <f>Table1[[#This Row],[Date Created Conversion]]</f>
        <v>42457.723692129628</v>
      </c>
      <c r="P3958" t="b">
        <v>0</v>
      </c>
      <c r="Q3958">
        <v>0</v>
      </c>
      <c r="R3958" s="6" t="e">
        <f>E3958/Q3958</f>
        <v>#DIV/0!</v>
      </c>
      <c r="S3958" t="b">
        <v>0</v>
      </c>
      <c r="T3958" t="s">
        <v>8271</v>
      </c>
      <c r="U3958" s="7" t="str">
        <f t="shared" si="184"/>
        <v>theater</v>
      </c>
      <c r="V3958" t="str">
        <f t="shared" si="185"/>
        <v>plays</v>
      </c>
    </row>
    <row r="3959" spans="1:22" ht="46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5">
        <f t="shared" si="183"/>
        <v>2.5000000000000001E-4</v>
      </c>
      <c r="G3959" t="s">
        <v>8221</v>
      </c>
      <c r="H3959" t="s">
        <v>8224</v>
      </c>
      <c r="I3959" t="s">
        <v>8246</v>
      </c>
      <c r="J3959">
        <v>1468020354</v>
      </c>
      <c r="K3959" s="11">
        <f>(Table1[[#This Row],[deadline]]/86400)+25569+(-5/24)</f>
        <v>42559.76798611111</v>
      </c>
      <c r="L3959">
        <v>1464045954</v>
      </c>
      <c r="M3959" s="11">
        <f>(Table1[[#This Row],[launched_at]]/86400)+25569+(-5/24)</f>
        <v>42513.76798611111</v>
      </c>
      <c r="N3959" s="12">
        <f>Table1[[#This Row],[Date Created Conversion]]</f>
        <v>42513.76798611111</v>
      </c>
      <c r="O3959" s="13">
        <f>Table1[[#This Row],[Date Created Conversion]]</f>
        <v>42513.76798611111</v>
      </c>
      <c r="P3959" t="b">
        <v>0</v>
      </c>
      <c r="Q3959">
        <v>1</v>
      </c>
      <c r="R3959" s="6">
        <f>E3959/Q3959</f>
        <v>7</v>
      </c>
      <c r="S3959" t="b">
        <v>0</v>
      </c>
      <c r="T3959" t="s">
        <v>8271</v>
      </c>
      <c r="U3959" s="7" t="str">
        <f t="shared" si="184"/>
        <v>theater</v>
      </c>
      <c r="V3959" t="str">
        <f t="shared" si="185"/>
        <v>plays</v>
      </c>
    </row>
    <row r="3960" spans="1:22" ht="46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5">
        <f t="shared" si="183"/>
        <v>0.32050000000000001</v>
      </c>
      <c r="G3960" t="s">
        <v>8221</v>
      </c>
      <c r="H3960" t="s">
        <v>8224</v>
      </c>
      <c r="I3960" t="s">
        <v>8246</v>
      </c>
      <c r="J3960">
        <v>1406988000</v>
      </c>
      <c r="K3960" s="11">
        <f>(Table1[[#This Row],[deadline]]/86400)+25569+(-5/24)</f>
        <v>41853.375</v>
      </c>
      <c r="L3960">
        <v>1403822912</v>
      </c>
      <c r="M3960" s="11">
        <f>(Table1[[#This Row],[launched_at]]/86400)+25569+(-5/24)</f>
        <v>41816.742037037031</v>
      </c>
      <c r="N3960" s="12">
        <f>Table1[[#This Row],[Date Created Conversion]]</f>
        <v>41816.742037037031</v>
      </c>
      <c r="O3960" s="13">
        <f>Table1[[#This Row],[Date Created Conversion]]</f>
        <v>41816.742037037031</v>
      </c>
      <c r="P3960" t="b">
        <v>0</v>
      </c>
      <c r="Q3960">
        <v>16</v>
      </c>
      <c r="R3960" s="6">
        <f>E3960/Q3960</f>
        <v>40.0625</v>
      </c>
      <c r="S3960" t="b">
        <v>0</v>
      </c>
      <c r="T3960" t="s">
        <v>8271</v>
      </c>
      <c r="U3960" s="7" t="str">
        <f t="shared" si="184"/>
        <v>theater</v>
      </c>
      <c r="V3960" t="str">
        <f t="shared" si="185"/>
        <v>plays</v>
      </c>
    </row>
    <row r="3961" spans="1:22" ht="46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5">
        <f t="shared" si="183"/>
        <v>0.24333333333333335</v>
      </c>
      <c r="G3961" t="s">
        <v>8221</v>
      </c>
      <c r="H3961" t="s">
        <v>8224</v>
      </c>
      <c r="I3961" t="s">
        <v>8246</v>
      </c>
      <c r="J3961">
        <v>1411930556</v>
      </c>
      <c r="K3961" s="11">
        <f>(Table1[[#This Row],[deadline]]/86400)+25569+(-5/24)</f>
        <v>41910.580509259256</v>
      </c>
      <c r="L3961">
        <v>1409338556</v>
      </c>
      <c r="M3961" s="11">
        <f>(Table1[[#This Row],[launched_at]]/86400)+25569+(-5/24)</f>
        <v>41880.580509259256</v>
      </c>
      <c r="N3961" s="12">
        <f>Table1[[#This Row],[Date Created Conversion]]</f>
        <v>41880.580509259256</v>
      </c>
      <c r="O3961" s="13">
        <f>Table1[[#This Row],[Date Created Conversion]]</f>
        <v>41880.580509259256</v>
      </c>
      <c r="P3961" t="b">
        <v>0</v>
      </c>
      <c r="Q3961">
        <v>12</v>
      </c>
      <c r="R3961" s="6">
        <f>E3961/Q3961</f>
        <v>24.333333333333332</v>
      </c>
      <c r="S3961" t="b">
        <v>0</v>
      </c>
      <c r="T3961" t="s">
        <v>8271</v>
      </c>
      <c r="U3961" s="7" t="str">
        <f t="shared" si="184"/>
        <v>theater</v>
      </c>
      <c r="V3961" t="str">
        <f t="shared" si="185"/>
        <v>plays</v>
      </c>
    </row>
    <row r="3962" spans="1:22" ht="46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5">
        <f t="shared" si="183"/>
        <v>1.4999999999999999E-2</v>
      </c>
      <c r="G3962" t="s">
        <v>8221</v>
      </c>
      <c r="H3962" t="s">
        <v>8224</v>
      </c>
      <c r="I3962" t="s">
        <v>8246</v>
      </c>
      <c r="J3962">
        <v>1451852256</v>
      </c>
      <c r="K3962" s="11">
        <f>(Table1[[#This Row],[deadline]]/86400)+25569+(-5/24)</f>
        <v>42372.63722222222</v>
      </c>
      <c r="L3962">
        <v>1449260256</v>
      </c>
      <c r="M3962" s="11">
        <f>(Table1[[#This Row],[launched_at]]/86400)+25569+(-5/24)</f>
        <v>42342.63722222222</v>
      </c>
      <c r="N3962" s="12">
        <f>Table1[[#This Row],[Date Created Conversion]]</f>
        <v>42342.63722222222</v>
      </c>
      <c r="O3962" s="13">
        <f>Table1[[#This Row],[Date Created Conversion]]</f>
        <v>42342.63722222222</v>
      </c>
      <c r="P3962" t="b">
        <v>0</v>
      </c>
      <c r="Q3962">
        <v>4</v>
      </c>
      <c r="R3962" s="6">
        <f>E3962/Q3962</f>
        <v>11.25</v>
      </c>
      <c r="S3962" t="b">
        <v>0</v>
      </c>
      <c r="T3962" t="s">
        <v>8271</v>
      </c>
      <c r="U3962" s="7" t="str">
        <f t="shared" si="184"/>
        <v>theater</v>
      </c>
      <c r="V3962" t="str">
        <f t="shared" si="185"/>
        <v>plays</v>
      </c>
    </row>
    <row r="3963" spans="1:22" ht="46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5">
        <f t="shared" si="183"/>
        <v>4.1999999999999997E-3</v>
      </c>
      <c r="G3963" t="s">
        <v>8221</v>
      </c>
      <c r="H3963" t="s">
        <v>8225</v>
      </c>
      <c r="I3963" t="s">
        <v>8247</v>
      </c>
      <c r="J3963">
        <v>1399584210</v>
      </c>
      <c r="K3963" s="11">
        <f>(Table1[[#This Row],[deadline]]/86400)+25569+(-5/24)</f>
        <v>41767.682986111111</v>
      </c>
      <c r="L3963">
        <v>1397683410</v>
      </c>
      <c r="M3963" s="11">
        <f>(Table1[[#This Row],[launched_at]]/86400)+25569+(-5/24)</f>
        <v>41745.682986111111</v>
      </c>
      <c r="N3963" s="12">
        <f>Table1[[#This Row],[Date Created Conversion]]</f>
        <v>41745.682986111111</v>
      </c>
      <c r="O3963" s="13">
        <f>Table1[[#This Row],[Date Created Conversion]]</f>
        <v>41745.682986111111</v>
      </c>
      <c r="P3963" t="b">
        <v>0</v>
      </c>
      <c r="Q3963">
        <v>2</v>
      </c>
      <c r="R3963" s="6">
        <f>E3963/Q3963</f>
        <v>10.5</v>
      </c>
      <c r="S3963" t="b">
        <v>0</v>
      </c>
      <c r="T3963" t="s">
        <v>8271</v>
      </c>
      <c r="U3963" s="7" t="str">
        <f t="shared" si="184"/>
        <v>theater</v>
      </c>
      <c r="V3963" t="str">
        <f t="shared" si="185"/>
        <v>plays</v>
      </c>
    </row>
    <row r="3964" spans="1:22" ht="46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5">
        <f t="shared" si="183"/>
        <v>3.214285714285714E-2</v>
      </c>
      <c r="G3964" t="s">
        <v>8221</v>
      </c>
      <c r="H3964" t="s">
        <v>8225</v>
      </c>
      <c r="I3964" t="s">
        <v>8247</v>
      </c>
      <c r="J3964">
        <v>1448722494</v>
      </c>
      <c r="K3964" s="11">
        <f>(Table1[[#This Row],[deadline]]/86400)+25569+(-5/24)</f>
        <v>42336.413124999999</v>
      </c>
      <c r="L3964">
        <v>1446562494</v>
      </c>
      <c r="M3964" s="11">
        <f>(Table1[[#This Row],[launched_at]]/86400)+25569+(-5/24)</f>
        <v>42311.413124999999</v>
      </c>
      <c r="N3964" s="12">
        <f>Table1[[#This Row],[Date Created Conversion]]</f>
        <v>42311.413124999999</v>
      </c>
      <c r="O3964" s="13">
        <f>Table1[[#This Row],[Date Created Conversion]]</f>
        <v>42311.413124999999</v>
      </c>
      <c r="P3964" t="b">
        <v>0</v>
      </c>
      <c r="Q3964">
        <v>3</v>
      </c>
      <c r="R3964" s="6">
        <f>E3964/Q3964</f>
        <v>15</v>
      </c>
      <c r="S3964" t="b">
        <v>0</v>
      </c>
      <c r="T3964" t="s">
        <v>8271</v>
      </c>
      <c r="U3964" s="7" t="str">
        <f t="shared" si="184"/>
        <v>theater</v>
      </c>
      <c r="V3964" t="str">
        <f t="shared" si="185"/>
        <v>plays</v>
      </c>
    </row>
    <row r="3965" spans="1:22" ht="46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5">
        <f t="shared" si="183"/>
        <v>0</v>
      </c>
      <c r="G3965" t="s">
        <v>8221</v>
      </c>
      <c r="H3965" t="s">
        <v>8229</v>
      </c>
      <c r="I3965" t="s">
        <v>8251</v>
      </c>
      <c r="J3965">
        <v>1447821717</v>
      </c>
      <c r="K3965" s="11">
        <f>(Table1[[#This Row],[deadline]]/86400)+25569+(-5/24)</f>
        <v>42325.987465277773</v>
      </c>
      <c r="L3965">
        <v>1445226117</v>
      </c>
      <c r="M3965" s="11">
        <f>(Table1[[#This Row],[launched_at]]/86400)+25569+(-5/24)</f>
        <v>42295.945798611108</v>
      </c>
      <c r="N3965" s="12">
        <f>Table1[[#This Row],[Date Created Conversion]]</f>
        <v>42295.945798611108</v>
      </c>
      <c r="O3965" s="13">
        <f>Table1[[#This Row],[Date Created Conversion]]</f>
        <v>42295.945798611108</v>
      </c>
      <c r="P3965" t="b">
        <v>0</v>
      </c>
      <c r="Q3965">
        <v>0</v>
      </c>
      <c r="R3965" s="6" t="e">
        <f>E3965/Q3965</f>
        <v>#DIV/0!</v>
      </c>
      <c r="S3965" t="b">
        <v>0</v>
      </c>
      <c r="T3965" t="s">
        <v>8271</v>
      </c>
      <c r="U3965" s="7" t="str">
        <f t="shared" si="184"/>
        <v>theater</v>
      </c>
      <c r="V3965" t="str">
        <f t="shared" si="185"/>
        <v>plays</v>
      </c>
    </row>
    <row r="3966" spans="1:22" ht="46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5">
        <f t="shared" si="183"/>
        <v>6.3E-2</v>
      </c>
      <c r="G3966" t="s">
        <v>8221</v>
      </c>
      <c r="H3966" t="s">
        <v>8224</v>
      </c>
      <c r="I3966" t="s">
        <v>8246</v>
      </c>
      <c r="J3966">
        <v>1429460386</v>
      </c>
      <c r="K3966" s="11">
        <f>(Table1[[#This Row],[deadline]]/86400)+25569+(-5/24)</f>
        <v>42113.47206018518</v>
      </c>
      <c r="L3966">
        <v>1424279986</v>
      </c>
      <c r="M3966" s="11">
        <f>(Table1[[#This Row],[launched_at]]/86400)+25569+(-5/24)</f>
        <v>42053.513726851852</v>
      </c>
      <c r="N3966" s="12">
        <f>Table1[[#This Row],[Date Created Conversion]]</f>
        <v>42053.513726851852</v>
      </c>
      <c r="O3966" s="13">
        <f>Table1[[#This Row],[Date Created Conversion]]</f>
        <v>42053.513726851852</v>
      </c>
      <c r="P3966" t="b">
        <v>0</v>
      </c>
      <c r="Q3966">
        <v>3</v>
      </c>
      <c r="R3966" s="6">
        <f>E3966/Q3966</f>
        <v>42</v>
      </c>
      <c r="S3966" t="b">
        <v>0</v>
      </c>
      <c r="T3966" t="s">
        <v>8271</v>
      </c>
      <c r="U3966" s="7" t="str">
        <f t="shared" si="184"/>
        <v>theater</v>
      </c>
      <c r="V3966" t="str">
        <f t="shared" si="185"/>
        <v>plays</v>
      </c>
    </row>
    <row r="3967" spans="1:22" ht="46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5">
        <f t="shared" si="183"/>
        <v>0.14249999999999999</v>
      </c>
      <c r="G3967" t="s">
        <v>8221</v>
      </c>
      <c r="H3967" t="s">
        <v>8224</v>
      </c>
      <c r="I3967" t="s">
        <v>8246</v>
      </c>
      <c r="J3967">
        <v>1460608780</v>
      </c>
      <c r="K3967" s="11">
        <f>(Table1[[#This Row],[deadline]]/86400)+25569+(-5/24)</f>
        <v>42473.985879629625</v>
      </c>
      <c r="L3967">
        <v>1455428380</v>
      </c>
      <c r="M3967" s="11">
        <f>(Table1[[#This Row],[launched_at]]/86400)+25569+(-5/24)</f>
        <v>42414.027546296296</v>
      </c>
      <c r="N3967" s="12">
        <f>Table1[[#This Row],[Date Created Conversion]]</f>
        <v>42414.027546296296</v>
      </c>
      <c r="O3967" s="13">
        <f>Table1[[#This Row],[Date Created Conversion]]</f>
        <v>42414.027546296296</v>
      </c>
      <c r="P3967" t="b">
        <v>0</v>
      </c>
      <c r="Q3967">
        <v>4</v>
      </c>
      <c r="R3967" s="6">
        <f>E3967/Q3967</f>
        <v>71.25</v>
      </c>
      <c r="S3967" t="b">
        <v>0</v>
      </c>
      <c r="T3967" t="s">
        <v>8271</v>
      </c>
      <c r="U3967" s="7" t="str">
        <f t="shared" si="184"/>
        <v>theater</v>
      </c>
      <c r="V3967" t="str">
        <f t="shared" si="185"/>
        <v>plays</v>
      </c>
    </row>
    <row r="3968" spans="1:22" ht="46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5">
        <f t="shared" si="183"/>
        <v>6.0000000000000001E-3</v>
      </c>
      <c r="G3968" t="s">
        <v>8221</v>
      </c>
      <c r="H3968" t="s">
        <v>8224</v>
      </c>
      <c r="I3968" t="s">
        <v>8246</v>
      </c>
      <c r="J3968">
        <v>1406170740</v>
      </c>
      <c r="K3968" s="11">
        <f>(Table1[[#This Row],[deadline]]/86400)+25569+(-5/24)</f>
        <v>41843.915972222218</v>
      </c>
      <c r="L3968">
        <v>1402506278</v>
      </c>
      <c r="M3968" s="11">
        <f>(Table1[[#This Row],[launched_at]]/86400)+25569+(-5/24)</f>
        <v>41801.503217592588</v>
      </c>
      <c r="N3968" s="12">
        <f>Table1[[#This Row],[Date Created Conversion]]</f>
        <v>41801.503217592588</v>
      </c>
      <c r="O3968" s="13">
        <f>Table1[[#This Row],[Date Created Conversion]]</f>
        <v>41801.503217592588</v>
      </c>
      <c r="P3968" t="b">
        <v>0</v>
      </c>
      <c r="Q3968">
        <v>2</v>
      </c>
      <c r="R3968" s="6">
        <f>E3968/Q3968</f>
        <v>22.5</v>
      </c>
      <c r="S3968" t="b">
        <v>0</v>
      </c>
      <c r="T3968" t="s">
        <v>8271</v>
      </c>
      <c r="U3968" s="7" t="str">
        <f t="shared" si="184"/>
        <v>theater</v>
      </c>
      <c r="V3968" t="str">
        <f t="shared" si="185"/>
        <v>plays</v>
      </c>
    </row>
    <row r="3969" spans="1:22" ht="46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5">
        <f t="shared" si="183"/>
        <v>0.2411764705882353</v>
      </c>
      <c r="G3969" t="s">
        <v>8221</v>
      </c>
      <c r="H3969" t="s">
        <v>8224</v>
      </c>
      <c r="I3969" t="s">
        <v>8246</v>
      </c>
      <c r="J3969">
        <v>1488783507</v>
      </c>
      <c r="K3969" s="11">
        <f>(Table1[[#This Row],[deadline]]/86400)+25569+(-5/24)</f>
        <v>42800.082256944443</v>
      </c>
      <c r="L3969">
        <v>1486191507</v>
      </c>
      <c r="M3969" s="11">
        <f>(Table1[[#This Row],[launched_at]]/86400)+25569+(-5/24)</f>
        <v>42770.082256944443</v>
      </c>
      <c r="N3969" s="12">
        <f>Table1[[#This Row],[Date Created Conversion]]</f>
        <v>42770.082256944443</v>
      </c>
      <c r="O3969" s="13">
        <f>Table1[[#This Row],[Date Created Conversion]]</f>
        <v>42770.082256944443</v>
      </c>
      <c r="P3969" t="b">
        <v>0</v>
      </c>
      <c r="Q3969">
        <v>10</v>
      </c>
      <c r="R3969" s="6">
        <f>E3969/Q3969</f>
        <v>41</v>
      </c>
      <c r="S3969" t="b">
        <v>0</v>
      </c>
      <c r="T3969" t="s">
        <v>8271</v>
      </c>
      <c r="U3969" s="7" t="str">
        <f t="shared" si="184"/>
        <v>theater</v>
      </c>
      <c r="V3969" t="str">
        <f t="shared" si="185"/>
        <v>plays</v>
      </c>
    </row>
    <row r="3970" spans="1:22" ht="46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5">
        <f t="shared" si="183"/>
        <v>0.10539999999999999</v>
      </c>
      <c r="G3970" t="s">
        <v>8221</v>
      </c>
      <c r="H3970" t="s">
        <v>8224</v>
      </c>
      <c r="I3970" t="s">
        <v>8246</v>
      </c>
      <c r="J3970">
        <v>1463945673</v>
      </c>
      <c r="K3970" s="11">
        <f>(Table1[[#This Row],[deadline]]/86400)+25569+(-5/24)</f>
        <v>42512.60732638889</v>
      </c>
      <c r="L3970">
        <v>1458761673</v>
      </c>
      <c r="M3970" s="11">
        <f>(Table1[[#This Row],[launched_at]]/86400)+25569+(-5/24)</f>
        <v>42452.60732638889</v>
      </c>
      <c r="N3970" s="12">
        <f>Table1[[#This Row],[Date Created Conversion]]</f>
        <v>42452.60732638889</v>
      </c>
      <c r="O3970" s="13">
        <f>Table1[[#This Row],[Date Created Conversion]]</f>
        <v>42452.60732638889</v>
      </c>
      <c r="P3970" t="b">
        <v>0</v>
      </c>
      <c r="Q3970">
        <v>11</v>
      </c>
      <c r="R3970" s="6">
        <f>E3970/Q3970</f>
        <v>47.909090909090907</v>
      </c>
      <c r="S3970" t="b">
        <v>0</v>
      </c>
      <c r="T3970" t="s">
        <v>8271</v>
      </c>
      <c r="U3970" s="7" t="str">
        <f t="shared" si="184"/>
        <v>theater</v>
      </c>
      <c r="V3970" t="str">
        <f t="shared" si="185"/>
        <v>plays</v>
      </c>
    </row>
    <row r="3971" spans="1:22" ht="46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5">
        <f t="shared" ref="F3971:F4034" si="186">E3971/D3971</f>
        <v>7.4690265486725665E-2</v>
      </c>
      <c r="G3971" t="s">
        <v>8221</v>
      </c>
      <c r="H3971" t="s">
        <v>8224</v>
      </c>
      <c r="I3971" t="s">
        <v>8246</v>
      </c>
      <c r="J3971">
        <v>1472442900</v>
      </c>
      <c r="K3971" s="11">
        <f>(Table1[[#This Row],[deadline]]/86400)+25569+(-5/24)</f>
        <v>42610.954861111109</v>
      </c>
      <c r="L3971">
        <v>1471638646</v>
      </c>
      <c r="M3971" s="11">
        <f>(Table1[[#This Row],[launched_at]]/86400)+25569+(-5/24)</f>
        <v>42601.646365740737</v>
      </c>
      <c r="N3971" s="12">
        <f>Table1[[#This Row],[Date Created Conversion]]</f>
        <v>42601.646365740737</v>
      </c>
      <c r="O3971" s="13">
        <f>Table1[[#This Row],[Date Created Conversion]]</f>
        <v>42601.646365740737</v>
      </c>
      <c r="P3971" t="b">
        <v>0</v>
      </c>
      <c r="Q3971">
        <v>6</v>
      </c>
      <c r="R3971" s="6">
        <f>E3971/Q3971</f>
        <v>35.166666666666664</v>
      </c>
      <c r="S3971" t="b">
        <v>0</v>
      </c>
      <c r="T3971" t="s">
        <v>8271</v>
      </c>
      <c r="U3971" s="7" t="str">
        <f t="shared" ref="U3971:U4034" si="187">LEFT(T3971, SEARCH("/",T3971,1)-1)</f>
        <v>theater</v>
      </c>
      <c r="V3971" t="str">
        <f t="shared" ref="V3971:V4034" si="188">RIGHT(T3971, LEN(T3971)-SEARCH("/",T3971,1))</f>
        <v>plays</v>
      </c>
    </row>
    <row r="3972" spans="1:22" ht="46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5">
        <f t="shared" si="186"/>
        <v>7.3333333333333334E-4</v>
      </c>
      <c r="G3972" t="s">
        <v>8221</v>
      </c>
      <c r="H3972" t="s">
        <v>8224</v>
      </c>
      <c r="I3972" t="s">
        <v>8246</v>
      </c>
      <c r="J3972">
        <v>1460925811</v>
      </c>
      <c r="K3972" s="11">
        <f>(Table1[[#This Row],[deadline]]/86400)+25569+(-5/24)</f>
        <v>42477.655219907407</v>
      </c>
      <c r="L3972">
        <v>1458333811</v>
      </c>
      <c r="M3972" s="11">
        <f>(Table1[[#This Row],[launched_at]]/86400)+25569+(-5/24)</f>
        <v>42447.655219907407</v>
      </c>
      <c r="N3972" s="12">
        <f>Table1[[#This Row],[Date Created Conversion]]</f>
        <v>42447.655219907407</v>
      </c>
      <c r="O3972" s="13">
        <f>Table1[[#This Row],[Date Created Conversion]]</f>
        <v>42447.655219907407</v>
      </c>
      <c r="P3972" t="b">
        <v>0</v>
      </c>
      <c r="Q3972">
        <v>2</v>
      </c>
      <c r="R3972" s="6">
        <f>E3972/Q3972</f>
        <v>5.5</v>
      </c>
      <c r="S3972" t="b">
        <v>0</v>
      </c>
      <c r="T3972" t="s">
        <v>8271</v>
      </c>
      <c r="U3972" s="7" t="str">
        <f t="shared" si="187"/>
        <v>theater</v>
      </c>
      <c r="V3972" t="str">
        <f t="shared" si="188"/>
        <v>plays</v>
      </c>
    </row>
    <row r="3973" spans="1:22" ht="46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5">
        <f t="shared" si="186"/>
        <v>9.7142857142857135E-3</v>
      </c>
      <c r="G3973" t="s">
        <v>8221</v>
      </c>
      <c r="H3973" t="s">
        <v>8224</v>
      </c>
      <c r="I3973" t="s">
        <v>8246</v>
      </c>
      <c r="J3973">
        <v>1405947126</v>
      </c>
      <c r="K3973" s="11">
        <f>(Table1[[#This Row],[deadline]]/86400)+25569+(-5/24)</f>
        <v>41841.327847222223</v>
      </c>
      <c r="L3973">
        <v>1403355126</v>
      </c>
      <c r="M3973" s="11">
        <f>(Table1[[#This Row],[launched_at]]/86400)+25569+(-5/24)</f>
        <v>41811.327847222223</v>
      </c>
      <c r="N3973" s="12">
        <f>Table1[[#This Row],[Date Created Conversion]]</f>
        <v>41811.327847222223</v>
      </c>
      <c r="O3973" s="13">
        <f>Table1[[#This Row],[Date Created Conversion]]</f>
        <v>41811.327847222223</v>
      </c>
      <c r="P3973" t="b">
        <v>0</v>
      </c>
      <c r="Q3973">
        <v>6</v>
      </c>
      <c r="R3973" s="6">
        <f>E3973/Q3973</f>
        <v>22.666666666666668</v>
      </c>
      <c r="S3973" t="b">
        <v>0</v>
      </c>
      <c r="T3973" t="s">
        <v>8271</v>
      </c>
      <c r="U3973" s="7" t="str">
        <f t="shared" si="187"/>
        <v>theater</v>
      </c>
      <c r="V3973" t="str">
        <f t="shared" si="188"/>
        <v>plays</v>
      </c>
    </row>
    <row r="3974" spans="1:22" ht="31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5">
        <f t="shared" si="186"/>
        <v>0.21099999999999999</v>
      </c>
      <c r="G3974" t="s">
        <v>8221</v>
      </c>
      <c r="H3974" t="s">
        <v>8224</v>
      </c>
      <c r="I3974" t="s">
        <v>8246</v>
      </c>
      <c r="J3974">
        <v>1423186634</v>
      </c>
      <c r="K3974" s="11">
        <f>(Table1[[#This Row],[deadline]]/86400)+25569+(-5/24)</f>
        <v>42040.859189814808</v>
      </c>
      <c r="L3974">
        <v>1418002634</v>
      </c>
      <c r="M3974" s="11">
        <f>(Table1[[#This Row],[launched_at]]/86400)+25569+(-5/24)</f>
        <v>41980.859189814808</v>
      </c>
      <c r="N3974" s="12">
        <f>Table1[[#This Row],[Date Created Conversion]]</f>
        <v>41980.859189814808</v>
      </c>
      <c r="O3974" s="13">
        <f>Table1[[#This Row],[Date Created Conversion]]</f>
        <v>41980.859189814808</v>
      </c>
      <c r="P3974" t="b">
        <v>0</v>
      </c>
      <c r="Q3974">
        <v>8</v>
      </c>
      <c r="R3974" s="6">
        <f>E3974/Q3974</f>
        <v>26.375</v>
      </c>
      <c r="S3974" t="b">
        <v>0</v>
      </c>
      <c r="T3974" t="s">
        <v>8271</v>
      </c>
      <c r="U3974" s="7" t="str">
        <f t="shared" si="187"/>
        <v>theater</v>
      </c>
      <c r="V3974" t="str">
        <f t="shared" si="188"/>
        <v>plays</v>
      </c>
    </row>
    <row r="3975" spans="1:22" ht="46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5">
        <f t="shared" si="186"/>
        <v>0.78100000000000003</v>
      </c>
      <c r="G3975" t="s">
        <v>8221</v>
      </c>
      <c r="H3975" t="s">
        <v>8224</v>
      </c>
      <c r="I3975" t="s">
        <v>8246</v>
      </c>
      <c r="J3975">
        <v>1462766400</v>
      </c>
      <c r="K3975" s="11">
        <f>(Table1[[#This Row],[deadline]]/86400)+25569+(-5/24)</f>
        <v>42498.958333333336</v>
      </c>
      <c r="L3975">
        <v>1460219110</v>
      </c>
      <c r="M3975" s="11">
        <f>(Table1[[#This Row],[launched_at]]/86400)+25569+(-5/24)</f>
        <v>42469.475810185184</v>
      </c>
      <c r="N3975" s="12">
        <f>Table1[[#This Row],[Date Created Conversion]]</f>
        <v>42469.475810185184</v>
      </c>
      <c r="O3975" s="13">
        <f>Table1[[#This Row],[Date Created Conversion]]</f>
        <v>42469.475810185184</v>
      </c>
      <c r="P3975" t="b">
        <v>0</v>
      </c>
      <c r="Q3975">
        <v>37</v>
      </c>
      <c r="R3975" s="6">
        <f>E3975/Q3975</f>
        <v>105.54054054054055</v>
      </c>
      <c r="S3975" t="b">
        <v>0</v>
      </c>
      <c r="T3975" t="s">
        <v>8271</v>
      </c>
      <c r="U3975" s="7" t="str">
        <f t="shared" si="187"/>
        <v>theater</v>
      </c>
      <c r="V3975" t="str">
        <f t="shared" si="188"/>
        <v>plays</v>
      </c>
    </row>
    <row r="3976" spans="1:22" ht="46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5">
        <f t="shared" si="186"/>
        <v>0.32</v>
      </c>
      <c r="G3976" t="s">
        <v>8221</v>
      </c>
      <c r="H3976" t="s">
        <v>8225</v>
      </c>
      <c r="I3976" t="s">
        <v>8247</v>
      </c>
      <c r="J3976">
        <v>1464872848</v>
      </c>
      <c r="K3976" s="11">
        <f>(Table1[[#This Row],[deadline]]/86400)+25569+(-5/24)</f>
        <v>42523.338518518511</v>
      </c>
      <c r="L3976">
        <v>1462280848</v>
      </c>
      <c r="M3976" s="11">
        <f>(Table1[[#This Row],[launched_at]]/86400)+25569+(-5/24)</f>
        <v>42493.338518518511</v>
      </c>
      <c r="N3976" s="12">
        <f>Table1[[#This Row],[Date Created Conversion]]</f>
        <v>42493.338518518511</v>
      </c>
      <c r="O3976" s="13">
        <f>Table1[[#This Row],[Date Created Conversion]]</f>
        <v>42493.338518518511</v>
      </c>
      <c r="P3976" t="b">
        <v>0</v>
      </c>
      <c r="Q3976">
        <v>11</v>
      </c>
      <c r="R3976" s="6">
        <f>E3976/Q3976</f>
        <v>29.09090909090909</v>
      </c>
      <c r="S3976" t="b">
        <v>0</v>
      </c>
      <c r="T3976" t="s">
        <v>8271</v>
      </c>
      <c r="U3976" s="7" t="str">
        <f t="shared" si="187"/>
        <v>theater</v>
      </c>
      <c r="V3976" t="str">
        <f t="shared" si="188"/>
        <v>plays</v>
      </c>
    </row>
    <row r="3977" spans="1:22" ht="46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5">
        <f t="shared" si="186"/>
        <v>0</v>
      </c>
      <c r="G3977" t="s">
        <v>8221</v>
      </c>
      <c r="H3977" t="s">
        <v>8224</v>
      </c>
      <c r="I3977" t="s">
        <v>8246</v>
      </c>
      <c r="J3977">
        <v>1468442898</v>
      </c>
      <c r="K3977" s="11">
        <f>(Table1[[#This Row],[deadline]]/86400)+25569+(-5/24)</f>
        <v>42564.658541666664</v>
      </c>
      <c r="L3977">
        <v>1465850898</v>
      </c>
      <c r="M3977" s="11">
        <f>(Table1[[#This Row],[launched_at]]/86400)+25569+(-5/24)</f>
        <v>42534.658541666664</v>
      </c>
      <c r="N3977" s="12">
        <f>Table1[[#This Row],[Date Created Conversion]]</f>
        <v>42534.658541666664</v>
      </c>
      <c r="O3977" s="13">
        <f>Table1[[#This Row],[Date Created Conversion]]</f>
        <v>42534.658541666664</v>
      </c>
      <c r="P3977" t="b">
        <v>0</v>
      </c>
      <c r="Q3977">
        <v>0</v>
      </c>
      <c r="R3977" s="6" t="e">
        <f>E3977/Q3977</f>
        <v>#DIV/0!</v>
      </c>
      <c r="S3977" t="b">
        <v>0</v>
      </c>
      <c r="T3977" t="s">
        <v>8271</v>
      </c>
      <c r="U3977" s="7" t="str">
        <f t="shared" si="187"/>
        <v>theater</v>
      </c>
      <c r="V3977" t="str">
        <f t="shared" si="188"/>
        <v>plays</v>
      </c>
    </row>
    <row r="3978" spans="1:22" ht="46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5">
        <f t="shared" si="186"/>
        <v>0.47692307692307695</v>
      </c>
      <c r="G3978" t="s">
        <v>8221</v>
      </c>
      <c r="H3978" t="s">
        <v>8224</v>
      </c>
      <c r="I3978" t="s">
        <v>8246</v>
      </c>
      <c r="J3978">
        <v>1406876400</v>
      </c>
      <c r="K3978" s="11">
        <f>(Table1[[#This Row],[deadline]]/86400)+25569+(-5/24)</f>
        <v>41852.083333333328</v>
      </c>
      <c r="L3978">
        <v>1405024561</v>
      </c>
      <c r="M3978" s="11">
        <f>(Table1[[#This Row],[launched_at]]/86400)+25569+(-5/24)</f>
        <v>41830.650011574071</v>
      </c>
      <c r="N3978" s="12">
        <f>Table1[[#This Row],[Date Created Conversion]]</f>
        <v>41830.650011574071</v>
      </c>
      <c r="O3978" s="13">
        <f>Table1[[#This Row],[Date Created Conversion]]</f>
        <v>41830.650011574071</v>
      </c>
      <c r="P3978" t="b">
        <v>0</v>
      </c>
      <c r="Q3978">
        <v>10</v>
      </c>
      <c r="R3978" s="6">
        <f>E3978/Q3978</f>
        <v>62</v>
      </c>
      <c r="S3978" t="b">
        <v>0</v>
      </c>
      <c r="T3978" t="s">
        <v>8271</v>
      </c>
      <c r="U3978" s="7" t="str">
        <f t="shared" si="187"/>
        <v>theater</v>
      </c>
      <c r="V3978" t="str">
        <f t="shared" si="188"/>
        <v>plays</v>
      </c>
    </row>
    <row r="3979" spans="1:22" ht="46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5">
        <f t="shared" si="186"/>
        <v>1.4500000000000001E-2</v>
      </c>
      <c r="G3979" t="s">
        <v>8221</v>
      </c>
      <c r="H3979" t="s">
        <v>8224</v>
      </c>
      <c r="I3979" t="s">
        <v>8246</v>
      </c>
      <c r="J3979">
        <v>1469213732</v>
      </c>
      <c r="K3979" s="11">
        <f>(Table1[[#This Row],[deadline]]/86400)+25569+(-5/24)</f>
        <v>42573.580231481479</v>
      </c>
      <c r="L3979">
        <v>1466621732</v>
      </c>
      <c r="M3979" s="11">
        <f>(Table1[[#This Row],[launched_at]]/86400)+25569+(-5/24)</f>
        <v>42543.580231481479</v>
      </c>
      <c r="N3979" s="12">
        <f>Table1[[#This Row],[Date Created Conversion]]</f>
        <v>42543.580231481479</v>
      </c>
      <c r="O3979" s="13">
        <f>Table1[[#This Row],[Date Created Conversion]]</f>
        <v>42543.580231481479</v>
      </c>
      <c r="P3979" t="b">
        <v>0</v>
      </c>
      <c r="Q3979">
        <v>6</v>
      </c>
      <c r="R3979" s="6">
        <f>E3979/Q3979</f>
        <v>217.5</v>
      </c>
      <c r="S3979" t="b">
        <v>0</v>
      </c>
      <c r="T3979" t="s">
        <v>8271</v>
      </c>
      <c r="U3979" s="7" t="str">
        <f t="shared" si="187"/>
        <v>theater</v>
      </c>
      <c r="V3979" t="str">
        <f t="shared" si="188"/>
        <v>plays</v>
      </c>
    </row>
    <row r="3980" spans="1:22" ht="46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5">
        <f t="shared" si="186"/>
        <v>0.107</v>
      </c>
      <c r="G3980" t="s">
        <v>8221</v>
      </c>
      <c r="H3980" t="s">
        <v>8224</v>
      </c>
      <c r="I3980" t="s">
        <v>8246</v>
      </c>
      <c r="J3980">
        <v>1422717953</v>
      </c>
      <c r="K3980" s="11">
        <f>(Table1[[#This Row],[deadline]]/86400)+25569+(-5/24)</f>
        <v>42035.434641203705</v>
      </c>
      <c r="L3980">
        <v>1417533953</v>
      </c>
      <c r="M3980" s="11">
        <f>(Table1[[#This Row],[launched_at]]/86400)+25569+(-5/24)</f>
        <v>41975.434641203705</v>
      </c>
      <c r="N3980" s="12">
        <f>Table1[[#This Row],[Date Created Conversion]]</f>
        <v>41975.434641203705</v>
      </c>
      <c r="O3980" s="13">
        <f>Table1[[#This Row],[Date Created Conversion]]</f>
        <v>41975.434641203705</v>
      </c>
      <c r="P3980" t="b">
        <v>0</v>
      </c>
      <c r="Q3980">
        <v>8</v>
      </c>
      <c r="R3980" s="6">
        <f>E3980/Q3980</f>
        <v>26.75</v>
      </c>
      <c r="S3980" t="b">
        <v>0</v>
      </c>
      <c r="T3980" t="s">
        <v>8271</v>
      </c>
      <c r="U3980" s="7" t="str">
        <f t="shared" si="187"/>
        <v>theater</v>
      </c>
      <c r="V3980" t="str">
        <f t="shared" si="188"/>
        <v>plays</v>
      </c>
    </row>
    <row r="3981" spans="1:22" ht="46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5">
        <f t="shared" si="186"/>
        <v>1.8333333333333333E-2</v>
      </c>
      <c r="G3981" t="s">
        <v>8221</v>
      </c>
      <c r="H3981" t="s">
        <v>8225</v>
      </c>
      <c r="I3981" t="s">
        <v>8247</v>
      </c>
      <c r="J3981">
        <v>1427659200</v>
      </c>
      <c r="K3981" s="11">
        <f>(Table1[[#This Row],[deadline]]/86400)+25569+(-5/24)</f>
        <v>42092.624999999993</v>
      </c>
      <c r="L3981">
        <v>1425678057</v>
      </c>
      <c r="M3981" s="11">
        <f>(Table1[[#This Row],[launched_at]]/86400)+25569+(-5/24)</f>
        <v>42069.695104166669</v>
      </c>
      <c r="N3981" s="12">
        <f>Table1[[#This Row],[Date Created Conversion]]</f>
        <v>42069.695104166669</v>
      </c>
      <c r="O3981" s="13">
        <f>Table1[[#This Row],[Date Created Conversion]]</f>
        <v>42069.695104166669</v>
      </c>
      <c r="P3981" t="b">
        <v>0</v>
      </c>
      <c r="Q3981">
        <v>6</v>
      </c>
      <c r="R3981" s="6">
        <f>E3981/Q3981</f>
        <v>18.333333333333332</v>
      </c>
      <c r="S3981" t="b">
        <v>0</v>
      </c>
      <c r="T3981" t="s">
        <v>8271</v>
      </c>
      <c r="U3981" s="7" t="str">
        <f t="shared" si="187"/>
        <v>theater</v>
      </c>
      <c r="V3981" t="str">
        <f t="shared" si="188"/>
        <v>plays</v>
      </c>
    </row>
    <row r="3982" spans="1:22" ht="46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5">
        <f t="shared" si="186"/>
        <v>0.18</v>
      </c>
      <c r="G3982" t="s">
        <v>8221</v>
      </c>
      <c r="H3982" t="s">
        <v>8224</v>
      </c>
      <c r="I3982" t="s">
        <v>8246</v>
      </c>
      <c r="J3982">
        <v>1404570147</v>
      </c>
      <c r="K3982" s="11">
        <f>(Table1[[#This Row],[deadline]]/86400)+25569+(-5/24)</f>
        <v>41825.390590277777</v>
      </c>
      <c r="L3982">
        <v>1401978147</v>
      </c>
      <c r="M3982" s="11">
        <f>(Table1[[#This Row],[launched_at]]/86400)+25569+(-5/24)</f>
        <v>41795.390590277777</v>
      </c>
      <c r="N3982" s="12">
        <f>Table1[[#This Row],[Date Created Conversion]]</f>
        <v>41795.390590277777</v>
      </c>
      <c r="O3982" s="13">
        <f>Table1[[#This Row],[Date Created Conversion]]</f>
        <v>41795.390590277777</v>
      </c>
      <c r="P3982" t="b">
        <v>0</v>
      </c>
      <c r="Q3982">
        <v>7</v>
      </c>
      <c r="R3982" s="6">
        <f>E3982/Q3982</f>
        <v>64.285714285714292</v>
      </c>
      <c r="S3982" t="b">
        <v>0</v>
      </c>
      <c r="T3982" t="s">
        <v>8271</v>
      </c>
      <c r="U3982" s="7" t="str">
        <f t="shared" si="187"/>
        <v>theater</v>
      </c>
      <c r="V3982" t="str">
        <f t="shared" si="188"/>
        <v>plays</v>
      </c>
    </row>
    <row r="3983" spans="1:22" ht="31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5">
        <f t="shared" si="186"/>
        <v>4.0833333333333333E-2</v>
      </c>
      <c r="G3983" t="s">
        <v>8221</v>
      </c>
      <c r="H3983" t="s">
        <v>8224</v>
      </c>
      <c r="I3983" t="s">
        <v>8246</v>
      </c>
      <c r="J3983">
        <v>1468729149</v>
      </c>
      <c r="K3983" s="11">
        <f>(Table1[[#This Row],[deadline]]/86400)+25569+(-5/24)</f>
        <v>42567.971631944441</v>
      </c>
      <c r="L3983">
        <v>1463545149</v>
      </c>
      <c r="M3983" s="11">
        <f>(Table1[[#This Row],[launched_at]]/86400)+25569+(-5/24)</f>
        <v>42507.971631944441</v>
      </c>
      <c r="N3983" s="12">
        <f>Table1[[#This Row],[Date Created Conversion]]</f>
        <v>42507.971631944441</v>
      </c>
      <c r="O3983" s="13">
        <f>Table1[[#This Row],[Date Created Conversion]]</f>
        <v>42507.971631944441</v>
      </c>
      <c r="P3983" t="b">
        <v>0</v>
      </c>
      <c r="Q3983">
        <v>7</v>
      </c>
      <c r="R3983" s="6">
        <f>E3983/Q3983</f>
        <v>175</v>
      </c>
      <c r="S3983" t="b">
        <v>0</v>
      </c>
      <c r="T3983" t="s">
        <v>8271</v>
      </c>
      <c r="U3983" s="7" t="str">
        <f t="shared" si="187"/>
        <v>theater</v>
      </c>
      <c r="V3983" t="str">
        <f t="shared" si="188"/>
        <v>plays</v>
      </c>
    </row>
    <row r="3984" spans="1:22" ht="61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5">
        <f t="shared" si="186"/>
        <v>0.2</v>
      </c>
      <c r="G3984" t="s">
        <v>8221</v>
      </c>
      <c r="H3984" t="s">
        <v>8225</v>
      </c>
      <c r="I3984" t="s">
        <v>8247</v>
      </c>
      <c r="J3984">
        <v>1436297180</v>
      </c>
      <c r="K3984" s="11">
        <f>(Table1[[#This Row],[deadline]]/86400)+25569+(-5/24)</f>
        <v>42192.601620370369</v>
      </c>
      <c r="L3984">
        <v>1431113180</v>
      </c>
      <c r="M3984" s="11">
        <f>(Table1[[#This Row],[launched_at]]/86400)+25569+(-5/24)</f>
        <v>42132.601620370369</v>
      </c>
      <c r="N3984" s="12">
        <f>Table1[[#This Row],[Date Created Conversion]]</f>
        <v>42132.601620370369</v>
      </c>
      <c r="O3984" s="13">
        <f>Table1[[#This Row],[Date Created Conversion]]</f>
        <v>42132.601620370369</v>
      </c>
      <c r="P3984" t="b">
        <v>0</v>
      </c>
      <c r="Q3984">
        <v>5</v>
      </c>
      <c r="R3984" s="6">
        <f>E3984/Q3984</f>
        <v>34</v>
      </c>
      <c r="S3984" t="b">
        <v>0</v>
      </c>
      <c r="T3984" t="s">
        <v>8271</v>
      </c>
      <c r="U3984" s="7" t="str">
        <f t="shared" si="187"/>
        <v>theater</v>
      </c>
      <c r="V3984" t="str">
        <f t="shared" si="188"/>
        <v>plays</v>
      </c>
    </row>
    <row r="3985" spans="1:22" ht="46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5">
        <f t="shared" si="186"/>
        <v>0.34802513464991025</v>
      </c>
      <c r="G3985" t="s">
        <v>8221</v>
      </c>
      <c r="H3985" t="s">
        <v>8224</v>
      </c>
      <c r="I3985" t="s">
        <v>8246</v>
      </c>
      <c r="J3985">
        <v>1400569140</v>
      </c>
      <c r="K3985" s="11">
        <f>(Table1[[#This Row],[deadline]]/86400)+25569+(-5/24)</f>
        <v>41779.082638888889</v>
      </c>
      <c r="L3985">
        <v>1397854356</v>
      </c>
      <c r="M3985" s="11">
        <f>(Table1[[#This Row],[launched_at]]/86400)+25569+(-5/24)</f>
        <v>41747.661527777775</v>
      </c>
      <c r="N3985" s="12">
        <f>Table1[[#This Row],[Date Created Conversion]]</f>
        <v>41747.661527777775</v>
      </c>
      <c r="O3985" s="13">
        <f>Table1[[#This Row],[Date Created Conversion]]</f>
        <v>41747.661527777775</v>
      </c>
      <c r="P3985" t="b">
        <v>0</v>
      </c>
      <c r="Q3985">
        <v>46</v>
      </c>
      <c r="R3985" s="6">
        <f>E3985/Q3985</f>
        <v>84.282608695652172</v>
      </c>
      <c r="S3985" t="b">
        <v>0</v>
      </c>
      <c r="T3985" t="s">
        <v>8271</v>
      </c>
      <c r="U3985" s="7" t="str">
        <f t="shared" si="187"/>
        <v>theater</v>
      </c>
      <c r="V3985" t="str">
        <f t="shared" si="188"/>
        <v>plays</v>
      </c>
    </row>
    <row r="3986" spans="1:22" ht="46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5">
        <f t="shared" si="186"/>
        <v>6.3333333333333339E-2</v>
      </c>
      <c r="G3986" t="s">
        <v>8221</v>
      </c>
      <c r="H3986" t="s">
        <v>8225</v>
      </c>
      <c r="I3986" t="s">
        <v>8247</v>
      </c>
      <c r="J3986">
        <v>1415404800</v>
      </c>
      <c r="K3986" s="11">
        <f>(Table1[[#This Row],[deadline]]/86400)+25569+(-5/24)</f>
        <v>41950.791666666664</v>
      </c>
      <c r="L3986">
        <v>1412809644</v>
      </c>
      <c r="M3986" s="11">
        <f>(Table1[[#This Row],[launched_at]]/86400)+25569+(-5/24)</f>
        <v>41920.75513888889</v>
      </c>
      <c r="N3986" s="12">
        <f>Table1[[#This Row],[Date Created Conversion]]</f>
        <v>41920.75513888889</v>
      </c>
      <c r="O3986" s="13">
        <f>Table1[[#This Row],[Date Created Conversion]]</f>
        <v>41920.75513888889</v>
      </c>
      <c r="P3986" t="b">
        <v>0</v>
      </c>
      <c r="Q3986">
        <v>10</v>
      </c>
      <c r="R3986" s="6">
        <f>E3986/Q3986</f>
        <v>9.5</v>
      </c>
      <c r="S3986" t="b">
        <v>0</v>
      </c>
      <c r="T3986" t="s">
        <v>8271</v>
      </c>
      <c r="U3986" s="7" t="str">
        <f t="shared" si="187"/>
        <v>theater</v>
      </c>
      <c r="V3986" t="str">
        <f t="shared" si="188"/>
        <v>plays</v>
      </c>
    </row>
    <row r="3987" spans="1:22" ht="46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5">
        <f t="shared" si="186"/>
        <v>0.32050000000000001</v>
      </c>
      <c r="G3987" t="s">
        <v>8221</v>
      </c>
      <c r="H3987" t="s">
        <v>8224</v>
      </c>
      <c r="I3987" t="s">
        <v>8246</v>
      </c>
      <c r="J3987">
        <v>1456002300</v>
      </c>
      <c r="K3987" s="11">
        <f>(Table1[[#This Row],[deadline]]/86400)+25569+(-5/24)</f>
        <v>42420.670138888883</v>
      </c>
      <c r="L3987">
        <v>1454173120</v>
      </c>
      <c r="M3987" s="11">
        <f>(Table1[[#This Row],[launched_at]]/86400)+25569+(-5/24)</f>
        <v>42399.499074074069</v>
      </c>
      <c r="N3987" s="12">
        <f>Table1[[#This Row],[Date Created Conversion]]</f>
        <v>42399.499074074069</v>
      </c>
      <c r="O3987" s="13">
        <f>Table1[[#This Row],[Date Created Conversion]]</f>
        <v>42399.499074074069</v>
      </c>
      <c r="P3987" t="b">
        <v>0</v>
      </c>
      <c r="Q3987">
        <v>19</v>
      </c>
      <c r="R3987" s="6">
        <f>E3987/Q3987</f>
        <v>33.736842105263158</v>
      </c>
      <c r="S3987" t="b">
        <v>0</v>
      </c>
      <c r="T3987" t="s">
        <v>8271</v>
      </c>
      <c r="U3987" s="7" t="str">
        <f t="shared" si="187"/>
        <v>theater</v>
      </c>
      <c r="V3987" t="str">
        <f t="shared" si="188"/>
        <v>plays</v>
      </c>
    </row>
    <row r="3988" spans="1:22" ht="46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5">
        <f t="shared" si="186"/>
        <v>9.7600000000000006E-2</v>
      </c>
      <c r="G3988" t="s">
        <v>8221</v>
      </c>
      <c r="H3988" t="s">
        <v>8225</v>
      </c>
      <c r="I3988" t="s">
        <v>8247</v>
      </c>
      <c r="J3988">
        <v>1462539840</v>
      </c>
      <c r="K3988" s="11">
        <f>(Table1[[#This Row],[deadline]]/86400)+25569+(-5/24)</f>
        <v>42496.336111111108</v>
      </c>
      <c r="L3988">
        <v>1460034594</v>
      </c>
      <c r="M3988" s="11">
        <f>(Table1[[#This Row],[launched_at]]/86400)+25569+(-5/24)</f>
        <v>42467.340208333328</v>
      </c>
      <c r="N3988" s="12">
        <f>Table1[[#This Row],[Date Created Conversion]]</f>
        <v>42467.340208333328</v>
      </c>
      <c r="O3988" s="13">
        <f>Table1[[#This Row],[Date Created Conversion]]</f>
        <v>42467.340208333328</v>
      </c>
      <c r="P3988" t="b">
        <v>0</v>
      </c>
      <c r="Q3988">
        <v>13</v>
      </c>
      <c r="R3988" s="6">
        <f>E3988/Q3988</f>
        <v>37.53846153846154</v>
      </c>
      <c r="S3988" t="b">
        <v>0</v>
      </c>
      <c r="T3988" t="s">
        <v>8271</v>
      </c>
      <c r="U3988" s="7" t="str">
        <f t="shared" si="187"/>
        <v>theater</v>
      </c>
      <c r="V3988" t="str">
        <f t="shared" si="188"/>
        <v>plays</v>
      </c>
    </row>
    <row r="3989" spans="1:22" ht="46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5">
        <f t="shared" si="186"/>
        <v>0.3775</v>
      </c>
      <c r="G3989" t="s">
        <v>8221</v>
      </c>
      <c r="H3989" t="s">
        <v>8225</v>
      </c>
      <c r="I3989" t="s">
        <v>8247</v>
      </c>
      <c r="J3989">
        <v>1400278290</v>
      </c>
      <c r="K3989" s="11">
        <f>(Table1[[#This Row],[deadline]]/86400)+25569+(-5/24)</f>
        <v>41775.716319444444</v>
      </c>
      <c r="L3989">
        <v>1399414290</v>
      </c>
      <c r="M3989" s="11">
        <f>(Table1[[#This Row],[launched_at]]/86400)+25569+(-5/24)</f>
        <v>41765.716319444444</v>
      </c>
      <c r="N3989" s="12">
        <f>Table1[[#This Row],[Date Created Conversion]]</f>
        <v>41765.716319444444</v>
      </c>
      <c r="O3989" s="13">
        <f>Table1[[#This Row],[Date Created Conversion]]</f>
        <v>41765.716319444444</v>
      </c>
      <c r="P3989" t="b">
        <v>0</v>
      </c>
      <c r="Q3989">
        <v>13</v>
      </c>
      <c r="R3989" s="6">
        <f>E3989/Q3989</f>
        <v>11.615384615384615</v>
      </c>
      <c r="S3989" t="b">
        <v>0</v>
      </c>
      <c r="T3989" t="s">
        <v>8271</v>
      </c>
      <c r="U3989" s="7" t="str">
        <f t="shared" si="187"/>
        <v>theater</v>
      </c>
      <c r="V3989" t="str">
        <f t="shared" si="188"/>
        <v>plays</v>
      </c>
    </row>
    <row r="3990" spans="1:22" ht="31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5">
        <f t="shared" si="186"/>
        <v>2.1333333333333333E-2</v>
      </c>
      <c r="G3990" t="s">
        <v>8221</v>
      </c>
      <c r="H3990" t="s">
        <v>8224</v>
      </c>
      <c r="I3990" t="s">
        <v>8246</v>
      </c>
      <c r="J3990">
        <v>1440813413</v>
      </c>
      <c r="K3990" s="11">
        <f>(Table1[[#This Row],[deadline]]/86400)+25569+(-5/24)</f>
        <v>42244.872835648144</v>
      </c>
      <c r="L3990">
        <v>1439517413</v>
      </c>
      <c r="M3990" s="11">
        <f>(Table1[[#This Row],[launched_at]]/86400)+25569+(-5/24)</f>
        <v>42229.872835648144</v>
      </c>
      <c r="N3990" s="12">
        <f>Table1[[#This Row],[Date Created Conversion]]</f>
        <v>42229.872835648144</v>
      </c>
      <c r="O3990" s="13">
        <f>Table1[[#This Row],[Date Created Conversion]]</f>
        <v>42229.872835648144</v>
      </c>
      <c r="P3990" t="b">
        <v>0</v>
      </c>
      <c r="Q3990">
        <v>4</v>
      </c>
      <c r="R3990" s="6">
        <f>E3990/Q3990</f>
        <v>8</v>
      </c>
      <c r="S3990" t="b">
        <v>0</v>
      </c>
      <c r="T3990" t="s">
        <v>8271</v>
      </c>
      <c r="U3990" s="7" t="str">
        <f t="shared" si="187"/>
        <v>theater</v>
      </c>
      <c r="V3990" t="str">
        <f t="shared" si="188"/>
        <v>plays</v>
      </c>
    </row>
    <row r="3991" spans="1:22" ht="46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5">
        <f t="shared" si="186"/>
        <v>0</v>
      </c>
      <c r="G3991" t="s">
        <v>8221</v>
      </c>
      <c r="H3991" t="s">
        <v>8224</v>
      </c>
      <c r="I3991" t="s">
        <v>8246</v>
      </c>
      <c r="J3991">
        <v>1447009181</v>
      </c>
      <c r="K3991" s="11">
        <f>(Table1[[#This Row],[deadline]]/86400)+25569+(-5/24)</f>
        <v>42316.583113425928</v>
      </c>
      <c r="L3991">
        <v>1444413581</v>
      </c>
      <c r="M3991" s="11">
        <f>(Table1[[#This Row],[launched_at]]/86400)+25569+(-5/24)</f>
        <v>42286.541446759256</v>
      </c>
      <c r="N3991" s="12">
        <f>Table1[[#This Row],[Date Created Conversion]]</f>
        <v>42286.541446759256</v>
      </c>
      <c r="O3991" s="13">
        <f>Table1[[#This Row],[Date Created Conversion]]</f>
        <v>42286.541446759256</v>
      </c>
      <c r="P3991" t="b">
        <v>0</v>
      </c>
      <c r="Q3991">
        <v>0</v>
      </c>
      <c r="R3991" s="6" t="e">
        <f>E3991/Q3991</f>
        <v>#DIV/0!</v>
      </c>
      <c r="S3991" t="b">
        <v>0</v>
      </c>
      <c r="T3991" t="s">
        <v>8271</v>
      </c>
      <c r="U3991" s="7" t="str">
        <f t="shared" si="187"/>
        <v>theater</v>
      </c>
      <c r="V3991" t="str">
        <f t="shared" si="188"/>
        <v>plays</v>
      </c>
    </row>
    <row r="3992" spans="1:22" ht="46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5">
        <f t="shared" si="186"/>
        <v>4.1818181818181817E-2</v>
      </c>
      <c r="G3992" t="s">
        <v>8221</v>
      </c>
      <c r="H3992" t="s">
        <v>8225</v>
      </c>
      <c r="I3992" t="s">
        <v>8247</v>
      </c>
      <c r="J3992">
        <v>1456934893</v>
      </c>
      <c r="K3992" s="11">
        <f>(Table1[[#This Row],[deadline]]/86400)+25569+(-5/24)</f>
        <v>42431.464039351849</v>
      </c>
      <c r="L3992">
        <v>1454342893</v>
      </c>
      <c r="M3992" s="11">
        <f>(Table1[[#This Row],[launched_at]]/86400)+25569+(-5/24)</f>
        <v>42401.464039351849</v>
      </c>
      <c r="N3992" s="12">
        <f>Table1[[#This Row],[Date Created Conversion]]</f>
        <v>42401.464039351849</v>
      </c>
      <c r="O3992" s="13">
        <f>Table1[[#This Row],[Date Created Conversion]]</f>
        <v>42401.464039351849</v>
      </c>
      <c r="P3992" t="b">
        <v>0</v>
      </c>
      <c r="Q3992">
        <v>3</v>
      </c>
      <c r="R3992" s="6">
        <f>E3992/Q3992</f>
        <v>23</v>
      </c>
      <c r="S3992" t="b">
        <v>0</v>
      </c>
      <c r="T3992" t="s">
        <v>8271</v>
      </c>
      <c r="U3992" s="7" t="str">
        <f t="shared" si="187"/>
        <v>theater</v>
      </c>
      <c r="V3992" t="str">
        <f t="shared" si="188"/>
        <v>plays</v>
      </c>
    </row>
    <row r="3993" spans="1:22" ht="31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5">
        <f t="shared" si="186"/>
        <v>0.2</v>
      </c>
      <c r="G3993" t="s">
        <v>8221</v>
      </c>
      <c r="H3993" t="s">
        <v>8224</v>
      </c>
      <c r="I3993" t="s">
        <v>8246</v>
      </c>
      <c r="J3993">
        <v>1433086082</v>
      </c>
      <c r="K3993" s="11">
        <f>(Table1[[#This Row],[deadline]]/86400)+25569+(-5/24)</f>
        <v>42155.436134259253</v>
      </c>
      <c r="L3993">
        <v>1430494082</v>
      </c>
      <c r="M3993" s="11">
        <f>(Table1[[#This Row],[launched_at]]/86400)+25569+(-5/24)</f>
        <v>42125.436134259253</v>
      </c>
      <c r="N3993" s="12">
        <f>Table1[[#This Row],[Date Created Conversion]]</f>
        <v>42125.436134259253</v>
      </c>
      <c r="O3993" s="13">
        <f>Table1[[#This Row],[Date Created Conversion]]</f>
        <v>42125.436134259253</v>
      </c>
      <c r="P3993" t="b">
        <v>0</v>
      </c>
      <c r="Q3993">
        <v>1</v>
      </c>
      <c r="R3993" s="6">
        <f>E3993/Q3993</f>
        <v>100</v>
      </c>
      <c r="S3993" t="b">
        <v>0</v>
      </c>
      <c r="T3993" t="s">
        <v>8271</v>
      </c>
      <c r="U3993" s="7" t="str">
        <f t="shared" si="187"/>
        <v>theater</v>
      </c>
      <c r="V3993" t="str">
        <f t="shared" si="188"/>
        <v>plays</v>
      </c>
    </row>
    <row r="3994" spans="1:22" ht="31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5">
        <f t="shared" si="186"/>
        <v>5.4100000000000002E-2</v>
      </c>
      <c r="G3994" t="s">
        <v>8221</v>
      </c>
      <c r="H3994" t="s">
        <v>8224</v>
      </c>
      <c r="I3994" t="s">
        <v>8246</v>
      </c>
      <c r="J3994">
        <v>1449876859</v>
      </c>
      <c r="K3994" s="11">
        <f>(Table1[[#This Row],[deadline]]/86400)+25569+(-5/24)</f>
        <v>42349.773831018516</v>
      </c>
      <c r="L3994">
        <v>1444689259</v>
      </c>
      <c r="M3994" s="11">
        <f>(Table1[[#This Row],[launched_at]]/86400)+25569+(-5/24)</f>
        <v>42289.732164351844</v>
      </c>
      <c r="N3994" s="12">
        <f>Table1[[#This Row],[Date Created Conversion]]</f>
        <v>42289.732164351844</v>
      </c>
      <c r="O3994" s="13">
        <f>Table1[[#This Row],[Date Created Conversion]]</f>
        <v>42289.732164351844</v>
      </c>
      <c r="P3994" t="b">
        <v>0</v>
      </c>
      <c r="Q3994">
        <v>9</v>
      </c>
      <c r="R3994" s="6">
        <f>E3994/Q3994</f>
        <v>60.111111111111114</v>
      </c>
      <c r="S3994" t="b">
        <v>0</v>
      </c>
      <c r="T3994" t="s">
        <v>8271</v>
      </c>
      <c r="U3994" s="7" t="str">
        <f t="shared" si="187"/>
        <v>theater</v>
      </c>
      <c r="V3994" t="str">
        <f t="shared" si="188"/>
        <v>plays</v>
      </c>
    </row>
    <row r="3995" spans="1:22" ht="46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5">
        <f t="shared" si="186"/>
        <v>6.0000000000000002E-5</v>
      </c>
      <c r="G3995" t="s">
        <v>8221</v>
      </c>
      <c r="H3995" t="s">
        <v>8224</v>
      </c>
      <c r="I3995" t="s">
        <v>8246</v>
      </c>
      <c r="J3995">
        <v>1431549912</v>
      </c>
      <c r="K3995" s="11">
        <f>(Table1[[#This Row],[deadline]]/86400)+25569+(-5/24)</f>
        <v>42137.656388888885</v>
      </c>
      <c r="L3995">
        <v>1428957912</v>
      </c>
      <c r="M3995" s="11">
        <f>(Table1[[#This Row],[launched_at]]/86400)+25569+(-5/24)</f>
        <v>42107.656388888885</v>
      </c>
      <c r="N3995" s="12">
        <f>Table1[[#This Row],[Date Created Conversion]]</f>
        <v>42107.656388888885</v>
      </c>
      <c r="O3995" s="13">
        <f>Table1[[#This Row],[Date Created Conversion]]</f>
        <v>42107.656388888885</v>
      </c>
      <c r="P3995" t="b">
        <v>0</v>
      </c>
      <c r="Q3995">
        <v>1</v>
      </c>
      <c r="R3995" s="6">
        <f>E3995/Q3995</f>
        <v>3</v>
      </c>
      <c r="S3995" t="b">
        <v>0</v>
      </c>
      <c r="T3995" t="s">
        <v>8271</v>
      </c>
      <c r="U3995" s="7" t="str">
        <f t="shared" si="187"/>
        <v>theater</v>
      </c>
      <c r="V3995" t="str">
        <f t="shared" si="188"/>
        <v>plays</v>
      </c>
    </row>
    <row r="3996" spans="1:22" ht="31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5">
        <f t="shared" si="186"/>
        <v>2.5000000000000001E-3</v>
      </c>
      <c r="G3996" t="s">
        <v>8221</v>
      </c>
      <c r="H3996" t="s">
        <v>8224</v>
      </c>
      <c r="I3996" t="s">
        <v>8246</v>
      </c>
      <c r="J3996">
        <v>1405761690</v>
      </c>
      <c r="K3996" s="11">
        <f>(Table1[[#This Row],[deadline]]/86400)+25569+(-5/24)</f>
        <v>41839.181597222218</v>
      </c>
      <c r="L3996">
        <v>1403169690</v>
      </c>
      <c r="M3996" s="11">
        <f>(Table1[[#This Row],[launched_at]]/86400)+25569+(-5/24)</f>
        <v>41809.181597222218</v>
      </c>
      <c r="N3996" s="12">
        <f>Table1[[#This Row],[Date Created Conversion]]</f>
        <v>41809.181597222218</v>
      </c>
      <c r="O3996" s="13">
        <f>Table1[[#This Row],[Date Created Conversion]]</f>
        <v>41809.181597222218</v>
      </c>
      <c r="P3996" t="b">
        <v>0</v>
      </c>
      <c r="Q3996">
        <v>1</v>
      </c>
      <c r="R3996" s="6">
        <f>E3996/Q3996</f>
        <v>5</v>
      </c>
      <c r="S3996" t="b">
        <v>0</v>
      </c>
      <c r="T3996" t="s">
        <v>8271</v>
      </c>
      <c r="U3996" s="7" t="str">
        <f t="shared" si="187"/>
        <v>theater</v>
      </c>
      <c r="V3996" t="str">
        <f t="shared" si="188"/>
        <v>plays</v>
      </c>
    </row>
    <row r="3997" spans="1:22" ht="46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5">
        <f t="shared" si="186"/>
        <v>0.35</v>
      </c>
      <c r="G3997" t="s">
        <v>8221</v>
      </c>
      <c r="H3997" t="s">
        <v>8225</v>
      </c>
      <c r="I3997" t="s">
        <v>8247</v>
      </c>
      <c r="J3997">
        <v>1423913220</v>
      </c>
      <c r="K3997" s="11">
        <f>(Table1[[#This Row],[deadline]]/86400)+25569+(-5/24)</f>
        <v>42049.268749999996</v>
      </c>
      <c r="L3997">
        <v>1421339077</v>
      </c>
      <c r="M3997" s="11">
        <f>(Table1[[#This Row],[launched_at]]/86400)+25569+(-5/24)</f>
        <v>42019.475428240738</v>
      </c>
      <c r="N3997" s="12">
        <f>Table1[[#This Row],[Date Created Conversion]]</f>
        <v>42019.475428240738</v>
      </c>
      <c r="O3997" s="13">
        <f>Table1[[#This Row],[Date Created Conversion]]</f>
        <v>42019.475428240738</v>
      </c>
      <c r="P3997" t="b">
        <v>0</v>
      </c>
      <c r="Q3997">
        <v>4</v>
      </c>
      <c r="R3997" s="6">
        <f>E3997/Q3997</f>
        <v>17.5</v>
      </c>
      <c r="S3997" t="b">
        <v>0</v>
      </c>
      <c r="T3997" t="s">
        <v>8271</v>
      </c>
      <c r="U3997" s="7" t="str">
        <f t="shared" si="187"/>
        <v>theater</v>
      </c>
      <c r="V3997" t="str">
        <f t="shared" si="188"/>
        <v>plays</v>
      </c>
    </row>
    <row r="3998" spans="1:22" ht="46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5">
        <f t="shared" si="186"/>
        <v>0.16566666666666666</v>
      </c>
      <c r="G3998" t="s">
        <v>8221</v>
      </c>
      <c r="H3998" t="s">
        <v>8224</v>
      </c>
      <c r="I3998" t="s">
        <v>8246</v>
      </c>
      <c r="J3998">
        <v>1416499440</v>
      </c>
      <c r="K3998" s="11">
        <f>(Table1[[#This Row],[deadline]]/86400)+25569+(-5/24)</f>
        <v>41963.461111111108</v>
      </c>
      <c r="L3998">
        <v>1415341464</v>
      </c>
      <c r="M3998" s="11">
        <f>(Table1[[#This Row],[launched_at]]/86400)+25569+(-5/24)</f>
        <v>41950.058611111112</v>
      </c>
      <c r="N3998" s="12">
        <f>Table1[[#This Row],[Date Created Conversion]]</f>
        <v>41950.058611111112</v>
      </c>
      <c r="O3998" s="13">
        <f>Table1[[#This Row],[Date Created Conversion]]</f>
        <v>41950.058611111112</v>
      </c>
      <c r="P3998" t="b">
        <v>0</v>
      </c>
      <c r="Q3998">
        <v>17</v>
      </c>
      <c r="R3998" s="6">
        <f>E3998/Q3998</f>
        <v>29.235294117647058</v>
      </c>
      <c r="S3998" t="b">
        <v>0</v>
      </c>
      <c r="T3998" t="s">
        <v>8271</v>
      </c>
      <c r="U3998" s="7" t="str">
        <f t="shared" si="187"/>
        <v>theater</v>
      </c>
      <c r="V3998" t="str">
        <f t="shared" si="188"/>
        <v>plays</v>
      </c>
    </row>
    <row r="3999" spans="1:22" ht="46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5">
        <f t="shared" si="186"/>
        <v>0</v>
      </c>
      <c r="G3999" t="s">
        <v>8221</v>
      </c>
      <c r="H3999" t="s">
        <v>8225</v>
      </c>
      <c r="I3999" t="s">
        <v>8247</v>
      </c>
      <c r="J3999">
        <v>1428222221</v>
      </c>
      <c r="K3999" s="11">
        <f>(Table1[[#This Row],[deadline]]/86400)+25569+(-5/24)</f>
        <v>42099.141446759262</v>
      </c>
      <c r="L3999">
        <v>1425633821</v>
      </c>
      <c r="M3999" s="11">
        <f>(Table1[[#This Row],[launched_at]]/86400)+25569+(-5/24)</f>
        <v>42069.183113425919</v>
      </c>
      <c r="N3999" s="12">
        <f>Table1[[#This Row],[Date Created Conversion]]</f>
        <v>42069.183113425919</v>
      </c>
      <c r="O3999" s="13">
        <f>Table1[[#This Row],[Date Created Conversion]]</f>
        <v>42069.183113425919</v>
      </c>
      <c r="P3999" t="b">
        <v>0</v>
      </c>
      <c r="Q3999">
        <v>0</v>
      </c>
      <c r="R3999" s="6" t="e">
        <f>E3999/Q3999</f>
        <v>#DIV/0!</v>
      </c>
      <c r="S3999" t="b">
        <v>0</v>
      </c>
      <c r="T3999" t="s">
        <v>8271</v>
      </c>
      <c r="U3999" s="7" t="str">
        <f t="shared" si="187"/>
        <v>theater</v>
      </c>
      <c r="V3999" t="str">
        <f t="shared" si="188"/>
        <v>plays</v>
      </c>
    </row>
    <row r="4000" spans="1:22" ht="46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5">
        <f t="shared" si="186"/>
        <v>0.57199999999999995</v>
      </c>
      <c r="G4000" t="s">
        <v>8221</v>
      </c>
      <c r="H4000" t="s">
        <v>8224</v>
      </c>
      <c r="I4000" t="s">
        <v>8246</v>
      </c>
      <c r="J4000">
        <v>1427580426</v>
      </c>
      <c r="K4000" s="11">
        <f>(Table1[[#This Row],[deadline]]/86400)+25569+(-5/24)</f>
        <v>42091.713263888887</v>
      </c>
      <c r="L4000">
        <v>1424992026</v>
      </c>
      <c r="M4000" s="11">
        <f>(Table1[[#This Row],[launched_at]]/86400)+25569+(-5/24)</f>
        <v>42061.754930555551</v>
      </c>
      <c r="N4000" s="12">
        <f>Table1[[#This Row],[Date Created Conversion]]</f>
        <v>42061.754930555551</v>
      </c>
      <c r="O4000" s="13">
        <f>Table1[[#This Row],[Date Created Conversion]]</f>
        <v>42061.754930555551</v>
      </c>
      <c r="P4000" t="b">
        <v>0</v>
      </c>
      <c r="Q4000">
        <v>12</v>
      </c>
      <c r="R4000" s="6">
        <f>E4000/Q4000</f>
        <v>59.583333333333336</v>
      </c>
      <c r="S4000" t="b">
        <v>0</v>
      </c>
      <c r="T4000" t="s">
        <v>8271</v>
      </c>
      <c r="U4000" s="7" t="str">
        <f t="shared" si="187"/>
        <v>theater</v>
      </c>
      <c r="V4000" t="str">
        <f t="shared" si="188"/>
        <v>plays</v>
      </c>
    </row>
    <row r="4001" spans="1:22" ht="46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5">
        <f t="shared" si="186"/>
        <v>0.16514285714285715</v>
      </c>
      <c r="G4001" t="s">
        <v>8221</v>
      </c>
      <c r="H4001" t="s">
        <v>8224</v>
      </c>
      <c r="I4001" t="s">
        <v>8246</v>
      </c>
      <c r="J4001">
        <v>1409514709</v>
      </c>
      <c r="K4001" s="11">
        <f>(Table1[[#This Row],[deadline]]/86400)+25569+(-5/24)</f>
        <v>41882.619317129625</v>
      </c>
      <c r="L4001">
        <v>1406058798</v>
      </c>
      <c r="M4001" s="11">
        <f>(Table1[[#This Row],[launched_at]]/86400)+25569+(-5/24)</f>
        <v>41842.620347222219</v>
      </c>
      <c r="N4001" s="12">
        <f>Table1[[#This Row],[Date Created Conversion]]</f>
        <v>41842.620347222219</v>
      </c>
      <c r="O4001" s="13">
        <f>Table1[[#This Row],[Date Created Conversion]]</f>
        <v>41842.620347222219</v>
      </c>
      <c r="P4001" t="b">
        <v>0</v>
      </c>
      <c r="Q4001">
        <v>14</v>
      </c>
      <c r="R4001" s="6">
        <f>E4001/Q4001</f>
        <v>82.571428571428569</v>
      </c>
      <c r="S4001" t="b">
        <v>0</v>
      </c>
      <c r="T4001" t="s">
        <v>8271</v>
      </c>
      <c r="U4001" s="7" t="str">
        <f t="shared" si="187"/>
        <v>theater</v>
      </c>
      <c r="V4001" t="str">
        <f t="shared" si="188"/>
        <v>plays</v>
      </c>
    </row>
    <row r="4002" spans="1:22" ht="18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5">
        <f t="shared" si="186"/>
        <v>1.25E-3</v>
      </c>
      <c r="G4002" t="s">
        <v>8221</v>
      </c>
      <c r="H4002" t="s">
        <v>8224</v>
      </c>
      <c r="I4002" t="s">
        <v>8246</v>
      </c>
      <c r="J4002">
        <v>1462631358</v>
      </c>
      <c r="K4002" s="11">
        <f>(Table1[[#This Row],[deadline]]/86400)+25569+(-5/24)</f>
        <v>42497.39534722222</v>
      </c>
      <c r="L4002">
        <v>1457450958</v>
      </c>
      <c r="M4002" s="11">
        <f>(Table1[[#This Row],[launched_at]]/86400)+25569+(-5/24)</f>
        <v>42437.437013888884</v>
      </c>
      <c r="N4002" s="12">
        <f>Table1[[#This Row],[Date Created Conversion]]</f>
        <v>42437.437013888884</v>
      </c>
      <c r="O4002" s="13">
        <f>Table1[[#This Row],[Date Created Conversion]]</f>
        <v>42437.437013888884</v>
      </c>
      <c r="P4002" t="b">
        <v>0</v>
      </c>
      <c r="Q4002">
        <v>1</v>
      </c>
      <c r="R4002" s="6">
        <f>E4002/Q4002</f>
        <v>10</v>
      </c>
      <c r="S4002" t="b">
        <v>0</v>
      </c>
      <c r="T4002" t="s">
        <v>8271</v>
      </c>
      <c r="U4002" s="7" t="str">
        <f t="shared" si="187"/>
        <v>theater</v>
      </c>
      <c r="V4002" t="str">
        <f t="shared" si="188"/>
        <v>plays</v>
      </c>
    </row>
    <row r="4003" spans="1:22" ht="46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5">
        <f t="shared" si="186"/>
        <v>0.3775</v>
      </c>
      <c r="G4003" t="s">
        <v>8221</v>
      </c>
      <c r="H4003" t="s">
        <v>8225</v>
      </c>
      <c r="I4003" t="s">
        <v>8247</v>
      </c>
      <c r="J4003">
        <v>1488394800</v>
      </c>
      <c r="K4003" s="11">
        <f>(Table1[[#This Row],[deadline]]/86400)+25569+(-5/24)</f>
        <v>42795.583333333336</v>
      </c>
      <c r="L4003">
        <v>1486681708</v>
      </c>
      <c r="M4003" s="11">
        <f>(Table1[[#This Row],[launched_at]]/86400)+25569+(-5/24)</f>
        <v>42775.755879629629</v>
      </c>
      <c r="N4003" s="12">
        <f>Table1[[#This Row],[Date Created Conversion]]</f>
        <v>42775.755879629629</v>
      </c>
      <c r="O4003" s="13">
        <f>Table1[[#This Row],[Date Created Conversion]]</f>
        <v>42775.755879629629</v>
      </c>
      <c r="P4003" t="b">
        <v>0</v>
      </c>
      <c r="Q4003">
        <v>14</v>
      </c>
      <c r="R4003" s="6">
        <f>E4003/Q4003</f>
        <v>32.357142857142854</v>
      </c>
      <c r="S4003" t="b">
        <v>0</v>
      </c>
      <c r="T4003" t="s">
        <v>8271</v>
      </c>
      <c r="U4003" s="7" t="str">
        <f t="shared" si="187"/>
        <v>theater</v>
      </c>
      <c r="V4003" t="str">
        <f t="shared" si="188"/>
        <v>plays</v>
      </c>
    </row>
    <row r="4004" spans="1:22" ht="46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5">
        <f t="shared" si="186"/>
        <v>1.84E-2</v>
      </c>
      <c r="G4004" t="s">
        <v>8221</v>
      </c>
      <c r="H4004" t="s">
        <v>8224</v>
      </c>
      <c r="I4004" t="s">
        <v>8246</v>
      </c>
      <c r="J4004">
        <v>1411779761</v>
      </c>
      <c r="K4004" s="11">
        <f>(Table1[[#This Row],[deadline]]/86400)+25569+(-5/24)</f>
        <v>41908.835196759253</v>
      </c>
      <c r="L4004">
        <v>1409187761</v>
      </c>
      <c r="M4004" s="11">
        <f>(Table1[[#This Row],[launched_at]]/86400)+25569+(-5/24)</f>
        <v>41878.835196759253</v>
      </c>
      <c r="N4004" s="12">
        <f>Table1[[#This Row],[Date Created Conversion]]</f>
        <v>41878.835196759253</v>
      </c>
      <c r="O4004" s="13">
        <f>Table1[[#This Row],[Date Created Conversion]]</f>
        <v>41878.835196759253</v>
      </c>
      <c r="P4004" t="b">
        <v>0</v>
      </c>
      <c r="Q4004">
        <v>4</v>
      </c>
      <c r="R4004" s="6">
        <f>E4004/Q4004</f>
        <v>5.75</v>
      </c>
      <c r="S4004" t="b">
        <v>0</v>
      </c>
      <c r="T4004" t="s">
        <v>8271</v>
      </c>
      <c r="U4004" s="7" t="str">
        <f t="shared" si="187"/>
        <v>theater</v>
      </c>
      <c r="V4004" t="str">
        <f t="shared" si="188"/>
        <v>plays</v>
      </c>
    </row>
    <row r="4005" spans="1:22" ht="46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5">
        <f t="shared" si="186"/>
        <v>0.10050000000000001</v>
      </c>
      <c r="G4005" t="s">
        <v>8221</v>
      </c>
      <c r="H4005" t="s">
        <v>8224</v>
      </c>
      <c r="I4005" t="s">
        <v>8246</v>
      </c>
      <c r="J4005">
        <v>1424009147</v>
      </c>
      <c r="K4005" s="11">
        <f>(Table1[[#This Row],[deadline]]/86400)+25569+(-5/24)</f>
        <v>42050.379016203697</v>
      </c>
      <c r="L4005">
        <v>1421417147</v>
      </c>
      <c r="M4005" s="11">
        <f>(Table1[[#This Row],[launched_at]]/86400)+25569+(-5/24)</f>
        <v>42020.379016203697</v>
      </c>
      <c r="N4005" s="12">
        <f>Table1[[#This Row],[Date Created Conversion]]</f>
        <v>42020.379016203697</v>
      </c>
      <c r="O4005" s="13">
        <f>Table1[[#This Row],[Date Created Conversion]]</f>
        <v>42020.379016203697</v>
      </c>
      <c r="P4005" t="b">
        <v>0</v>
      </c>
      <c r="Q4005">
        <v>2</v>
      </c>
      <c r="R4005" s="6">
        <f>E4005/Q4005</f>
        <v>100.5</v>
      </c>
      <c r="S4005" t="b">
        <v>0</v>
      </c>
      <c r="T4005" t="s">
        <v>8271</v>
      </c>
      <c r="U4005" s="7" t="str">
        <f t="shared" si="187"/>
        <v>theater</v>
      </c>
      <c r="V4005" t="str">
        <f t="shared" si="188"/>
        <v>plays</v>
      </c>
    </row>
    <row r="4006" spans="1:22" ht="18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5">
        <f t="shared" si="186"/>
        <v>2E-3</v>
      </c>
      <c r="G4006" t="s">
        <v>8221</v>
      </c>
      <c r="H4006" t="s">
        <v>8224</v>
      </c>
      <c r="I4006" t="s">
        <v>8246</v>
      </c>
      <c r="J4006">
        <v>1412740457</v>
      </c>
      <c r="K4006" s="11">
        <f>(Table1[[#This Row],[deadline]]/86400)+25569+(-5/24)</f>
        <v>41919.954363425924</v>
      </c>
      <c r="L4006">
        <v>1410148457</v>
      </c>
      <c r="M4006" s="11">
        <f>(Table1[[#This Row],[launched_at]]/86400)+25569+(-5/24)</f>
        <v>41889.954363425924</v>
      </c>
      <c r="N4006" s="12">
        <f>Table1[[#This Row],[Date Created Conversion]]</f>
        <v>41889.954363425924</v>
      </c>
      <c r="O4006" s="13">
        <f>Table1[[#This Row],[Date Created Conversion]]</f>
        <v>41889.954363425924</v>
      </c>
      <c r="P4006" t="b">
        <v>0</v>
      </c>
      <c r="Q4006">
        <v>1</v>
      </c>
      <c r="R4006" s="6">
        <f>E4006/Q4006</f>
        <v>1</v>
      </c>
      <c r="S4006" t="b">
        <v>0</v>
      </c>
      <c r="T4006" t="s">
        <v>8271</v>
      </c>
      <c r="U4006" s="7" t="str">
        <f t="shared" si="187"/>
        <v>theater</v>
      </c>
      <c r="V4006" t="str">
        <f t="shared" si="188"/>
        <v>plays</v>
      </c>
    </row>
    <row r="4007" spans="1:22" ht="46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5">
        <f t="shared" si="186"/>
        <v>1.3333333333333334E-2</v>
      </c>
      <c r="G4007" t="s">
        <v>8221</v>
      </c>
      <c r="H4007" t="s">
        <v>8224</v>
      </c>
      <c r="I4007" t="s">
        <v>8246</v>
      </c>
      <c r="J4007">
        <v>1413832985</v>
      </c>
      <c r="K4007" s="11">
        <f>(Table1[[#This Row],[deadline]]/86400)+25569+(-5/24)</f>
        <v>41932.599363425921</v>
      </c>
      <c r="L4007">
        <v>1408648985</v>
      </c>
      <c r="M4007" s="11">
        <f>(Table1[[#This Row],[launched_at]]/86400)+25569+(-5/24)</f>
        <v>41872.599363425921</v>
      </c>
      <c r="N4007" s="12">
        <f>Table1[[#This Row],[Date Created Conversion]]</f>
        <v>41872.599363425921</v>
      </c>
      <c r="O4007" s="13">
        <f>Table1[[#This Row],[Date Created Conversion]]</f>
        <v>41872.599363425921</v>
      </c>
      <c r="P4007" t="b">
        <v>0</v>
      </c>
      <c r="Q4007">
        <v>2</v>
      </c>
      <c r="R4007" s="6">
        <f>E4007/Q4007</f>
        <v>20</v>
      </c>
      <c r="S4007" t="b">
        <v>0</v>
      </c>
      <c r="T4007" t="s">
        <v>8271</v>
      </c>
      <c r="U4007" s="7" t="str">
        <f t="shared" si="187"/>
        <v>theater</v>
      </c>
      <c r="V4007" t="str">
        <f t="shared" si="188"/>
        <v>plays</v>
      </c>
    </row>
    <row r="4008" spans="1:22" ht="46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5">
        <f t="shared" si="186"/>
        <v>6.666666666666667E-5</v>
      </c>
      <c r="G4008" t="s">
        <v>8221</v>
      </c>
      <c r="H4008" t="s">
        <v>8224</v>
      </c>
      <c r="I4008" t="s">
        <v>8246</v>
      </c>
      <c r="J4008">
        <v>1455647587</v>
      </c>
      <c r="K4008" s="11">
        <f>(Table1[[#This Row],[deadline]]/86400)+25569+(-5/24)</f>
        <v>42416.564664351848</v>
      </c>
      <c r="L4008">
        <v>1453487587</v>
      </c>
      <c r="M4008" s="11">
        <f>(Table1[[#This Row],[launched_at]]/86400)+25569+(-5/24)</f>
        <v>42391.564664351848</v>
      </c>
      <c r="N4008" s="12">
        <f>Table1[[#This Row],[Date Created Conversion]]</f>
        <v>42391.564664351848</v>
      </c>
      <c r="O4008" s="13">
        <f>Table1[[#This Row],[Date Created Conversion]]</f>
        <v>42391.564664351848</v>
      </c>
      <c r="P4008" t="b">
        <v>0</v>
      </c>
      <c r="Q4008">
        <v>1</v>
      </c>
      <c r="R4008" s="6">
        <f>E4008/Q4008</f>
        <v>2</v>
      </c>
      <c r="S4008" t="b">
        <v>0</v>
      </c>
      <c r="T4008" t="s">
        <v>8271</v>
      </c>
      <c r="U4008" s="7" t="str">
        <f t="shared" si="187"/>
        <v>theater</v>
      </c>
      <c r="V4008" t="str">
        <f t="shared" si="188"/>
        <v>plays</v>
      </c>
    </row>
    <row r="4009" spans="1:22" ht="46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5">
        <f t="shared" si="186"/>
        <v>2.5000000000000001E-3</v>
      </c>
      <c r="G4009" t="s">
        <v>8221</v>
      </c>
      <c r="H4009" t="s">
        <v>8224</v>
      </c>
      <c r="I4009" t="s">
        <v>8246</v>
      </c>
      <c r="J4009">
        <v>1409070480</v>
      </c>
      <c r="K4009" s="11">
        <f>(Table1[[#This Row],[deadline]]/86400)+25569+(-5/24)</f>
        <v>41877.477777777771</v>
      </c>
      <c r="L4009">
        <v>1406572381</v>
      </c>
      <c r="M4009" s="11">
        <f>(Table1[[#This Row],[launched_at]]/86400)+25569+(-5/24)</f>
        <v>41848.564594907402</v>
      </c>
      <c r="N4009" s="12">
        <f>Table1[[#This Row],[Date Created Conversion]]</f>
        <v>41848.564594907402</v>
      </c>
      <c r="O4009" s="13">
        <f>Table1[[#This Row],[Date Created Conversion]]</f>
        <v>41848.564594907402</v>
      </c>
      <c r="P4009" t="b">
        <v>0</v>
      </c>
      <c r="Q4009">
        <v>1</v>
      </c>
      <c r="R4009" s="6">
        <f>E4009/Q4009</f>
        <v>5</v>
      </c>
      <c r="S4009" t="b">
        <v>0</v>
      </c>
      <c r="T4009" t="s">
        <v>8271</v>
      </c>
      <c r="U4009" s="7" t="str">
        <f t="shared" si="187"/>
        <v>theater</v>
      </c>
      <c r="V4009" t="str">
        <f t="shared" si="188"/>
        <v>plays</v>
      </c>
    </row>
    <row r="4010" spans="1:22" ht="46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5">
        <f t="shared" si="186"/>
        <v>0.06</v>
      </c>
      <c r="G4010" t="s">
        <v>8221</v>
      </c>
      <c r="H4010" t="s">
        <v>8225</v>
      </c>
      <c r="I4010" t="s">
        <v>8247</v>
      </c>
      <c r="J4010">
        <v>1437606507</v>
      </c>
      <c r="K4010" s="11">
        <f>(Table1[[#This Row],[deadline]]/86400)+25569+(-5/24)</f>
        <v>42207.755868055552</v>
      </c>
      <c r="L4010">
        <v>1435014507</v>
      </c>
      <c r="M4010" s="11">
        <f>(Table1[[#This Row],[launched_at]]/86400)+25569+(-5/24)</f>
        <v>42177.755868055552</v>
      </c>
      <c r="N4010" s="12">
        <f>Table1[[#This Row],[Date Created Conversion]]</f>
        <v>42177.755868055552</v>
      </c>
      <c r="O4010" s="13">
        <f>Table1[[#This Row],[Date Created Conversion]]</f>
        <v>42177.755868055552</v>
      </c>
      <c r="P4010" t="b">
        <v>0</v>
      </c>
      <c r="Q4010">
        <v>4</v>
      </c>
      <c r="R4010" s="6">
        <f>E4010/Q4010</f>
        <v>15</v>
      </c>
      <c r="S4010" t="b">
        <v>0</v>
      </c>
      <c r="T4010" t="s">
        <v>8271</v>
      </c>
      <c r="U4010" s="7" t="str">
        <f t="shared" si="187"/>
        <v>theater</v>
      </c>
      <c r="V4010" t="str">
        <f t="shared" si="188"/>
        <v>plays</v>
      </c>
    </row>
    <row r="4011" spans="1:22" ht="46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5">
        <f t="shared" si="186"/>
        <v>3.8860103626943004E-2</v>
      </c>
      <c r="G4011" t="s">
        <v>8221</v>
      </c>
      <c r="H4011" t="s">
        <v>8225</v>
      </c>
      <c r="I4011" t="s">
        <v>8247</v>
      </c>
      <c r="J4011">
        <v>1410281360</v>
      </c>
      <c r="K4011" s="11">
        <f>(Table1[[#This Row],[deadline]]/86400)+25569+(-5/24)</f>
        <v>41891.492592592593</v>
      </c>
      <c r="L4011">
        <v>1406825360</v>
      </c>
      <c r="M4011" s="11">
        <f>(Table1[[#This Row],[launched_at]]/86400)+25569+(-5/24)</f>
        <v>41851.492592592593</v>
      </c>
      <c r="N4011" s="12">
        <f>Table1[[#This Row],[Date Created Conversion]]</f>
        <v>41851.492592592593</v>
      </c>
      <c r="O4011" s="13">
        <f>Table1[[#This Row],[Date Created Conversion]]</f>
        <v>41851.492592592593</v>
      </c>
      <c r="P4011" t="b">
        <v>0</v>
      </c>
      <c r="Q4011">
        <v>3</v>
      </c>
      <c r="R4011" s="6">
        <f>E4011/Q4011</f>
        <v>25</v>
      </c>
      <c r="S4011" t="b">
        <v>0</v>
      </c>
      <c r="T4011" t="s">
        <v>8271</v>
      </c>
      <c r="U4011" s="7" t="str">
        <f t="shared" si="187"/>
        <v>theater</v>
      </c>
      <c r="V4011" t="str">
        <f t="shared" si="188"/>
        <v>plays</v>
      </c>
    </row>
    <row r="4012" spans="1:22" ht="46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5">
        <f t="shared" si="186"/>
        <v>0.24194444444444443</v>
      </c>
      <c r="G4012" t="s">
        <v>8221</v>
      </c>
      <c r="H4012" t="s">
        <v>8224</v>
      </c>
      <c r="I4012" t="s">
        <v>8246</v>
      </c>
      <c r="J4012">
        <v>1414348166</v>
      </c>
      <c r="K4012" s="11">
        <f>(Table1[[#This Row],[deadline]]/86400)+25569+(-5/24)</f>
        <v>41938.562106481477</v>
      </c>
      <c r="L4012">
        <v>1412879366</v>
      </c>
      <c r="M4012" s="11">
        <f>(Table1[[#This Row],[launched_at]]/86400)+25569+(-5/24)</f>
        <v>41921.562106481477</v>
      </c>
      <c r="N4012" s="12">
        <f>Table1[[#This Row],[Date Created Conversion]]</f>
        <v>41921.562106481477</v>
      </c>
      <c r="O4012" s="13">
        <f>Table1[[#This Row],[Date Created Conversion]]</f>
        <v>41921.562106481477</v>
      </c>
      <c r="P4012" t="b">
        <v>0</v>
      </c>
      <c r="Q4012">
        <v>38</v>
      </c>
      <c r="R4012" s="6">
        <f>E4012/Q4012</f>
        <v>45.842105263157897</v>
      </c>
      <c r="S4012" t="b">
        <v>0</v>
      </c>
      <c r="T4012" t="s">
        <v>8271</v>
      </c>
      <c r="U4012" s="7" t="str">
        <f t="shared" si="187"/>
        <v>theater</v>
      </c>
      <c r="V4012" t="str">
        <f t="shared" si="188"/>
        <v>plays</v>
      </c>
    </row>
    <row r="4013" spans="1:22" ht="46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5">
        <f t="shared" si="186"/>
        <v>7.5999999999999998E-2</v>
      </c>
      <c r="G4013" t="s">
        <v>8221</v>
      </c>
      <c r="H4013" t="s">
        <v>8225</v>
      </c>
      <c r="I4013" t="s">
        <v>8247</v>
      </c>
      <c r="J4013">
        <v>1422450278</v>
      </c>
      <c r="K4013" s="11">
        <f>(Table1[[#This Row],[deadline]]/86400)+25569+(-5/24)</f>
        <v>42032.336550925924</v>
      </c>
      <c r="L4013">
        <v>1419858278</v>
      </c>
      <c r="M4013" s="11">
        <f>(Table1[[#This Row],[launched_at]]/86400)+25569+(-5/24)</f>
        <v>42002.336550925924</v>
      </c>
      <c r="N4013" s="12">
        <f>Table1[[#This Row],[Date Created Conversion]]</f>
        <v>42002.336550925924</v>
      </c>
      <c r="O4013" s="13">
        <f>Table1[[#This Row],[Date Created Conversion]]</f>
        <v>42002.336550925924</v>
      </c>
      <c r="P4013" t="b">
        <v>0</v>
      </c>
      <c r="Q4013">
        <v>4</v>
      </c>
      <c r="R4013" s="6">
        <f>E4013/Q4013</f>
        <v>4.75</v>
      </c>
      <c r="S4013" t="b">
        <v>0</v>
      </c>
      <c r="T4013" t="s">
        <v>8271</v>
      </c>
      <c r="U4013" s="7" t="str">
        <f t="shared" si="187"/>
        <v>theater</v>
      </c>
      <c r="V4013" t="str">
        <f t="shared" si="188"/>
        <v>plays</v>
      </c>
    </row>
    <row r="4014" spans="1:22" ht="46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5">
        <f t="shared" si="186"/>
        <v>0</v>
      </c>
      <c r="G4014" t="s">
        <v>8221</v>
      </c>
      <c r="H4014" t="s">
        <v>8225</v>
      </c>
      <c r="I4014" t="s">
        <v>8247</v>
      </c>
      <c r="J4014">
        <v>1430571849</v>
      </c>
      <c r="K4014" s="11">
        <f>(Table1[[#This Row],[deadline]]/86400)+25569+(-5/24)</f>
        <v>42126.336215277777</v>
      </c>
      <c r="L4014">
        <v>1427979849</v>
      </c>
      <c r="M4014" s="11">
        <f>(Table1[[#This Row],[launched_at]]/86400)+25569+(-5/24)</f>
        <v>42096.336215277777</v>
      </c>
      <c r="N4014" s="12">
        <f>Table1[[#This Row],[Date Created Conversion]]</f>
        <v>42096.336215277777</v>
      </c>
      <c r="O4014" s="13">
        <f>Table1[[#This Row],[Date Created Conversion]]</f>
        <v>42096.336215277777</v>
      </c>
      <c r="P4014" t="b">
        <v>0</v>
      </c>
      <c r="Q4014">
        <v>0</v>
      </c>
      <c r="R4014" s="6" t="e">
        <f>E4014/Q4014</f>
        <v>#DIV/0!</v>
      </c>
      <c r="S4014" t="b">
        <v>0</v>
      </c>
      <c r="T4014" t="s">
        <v>8271</v>
      </c>
      <c r="U4014" s="7" t="str">
        <f t="shared" si="187"/>
        <v>theater</v>
      </c>
      <c r="V4014" t="str">
        <f t="shared" si="188"/>
        <v>plays</v>
      </c>
    </row>
    <row r="4015" spans="1:22" ht="46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5">
        <f t="shared" si="186"/>
        <v>1.2999999999999999E-2</v>
      </c>
      <c r="G4015" t="s">
        <v>8221</v>
      </c>
      <c r="H4015" t="s">
        <v>8224</v>
      </c>
      <c r="I4015" t="s">
        <v>8246</v>
      </c>
      <c r="J4015">
        <v>1424070823</v>
      </c>
      <c r="K4015" s="11">
        <f>(Table1[[#This Row],[deadline]]/86400)+25569+(-5/24)</f>
        <v>42051.092858796292</v>
      </c>
      <c r="L4015">
        <v>1421478823</v>
      </c>
      <c r="M4015" s="11">
        <f>(Table1[[#This Row],[launched_at]]/86400)+25569+(-5/24)</f>
        <v>42021.092858796292</v>
      </c>
      <c r="N4015" s="12">
        <f>Table1[[#This Row],[Date Created Conversion]]</f>
        <v>42021.092858796292</v>
      </c>
      <c r="O4015" s="13">
        <f>Table1[[#This Row],[Date Created Conversion]]</f>
        <v>42021.092858796292</v>
      </c>
      <c r="P4015" t="b">
        <v>0</v>
      </c>
      <c r="Q4015">
        <v>2</v>
      </c>
      <c r="R4015" s="6">
        <f>E4015/Q4015</f>
        <v>13</v>
      </c>
      <c r="S4015" t="b">
        <v>0</v>
      </c>
      <c r="T4015" t="s">
        <v>8271</v>
      </c>
      <c r="U4015" s="7" t="str">
        <f t="shared" si="187"/>
        <v>theater</v>
      </c>
      <c r="V4015" t="str">
        <f t="shared" si="188"/>
        <v>plays</v>
      </c>
    </row>
    <row r="4016" spans="1:22" ht="46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5">
        <f t="shared" si="186"/>
        <v>0</v>
      </c>
      <c r="G4016" t="s">
        <v>8221</v>
      </c>
      <c r="H4016" t="s">
        <v>8224</v>
      </c>
      <c r="I4016" t="s">
        <v>8246</v>
      </c>
      <c r="J4016">
        <v>1457157269</v>
      </c>
      <c r="K4016" s="11">
        <f>(Table1[[#This Row],[deadline]]/86400)+25569+(-5/24)</f>
        <v>42434.037835648145</v>
      </c>
      <c r="L4016">
        <v>1455861269</v>
      </c>
      <c r="M4016" s="11">
        <f>(Table1[[#This Row],[launched_at]]/86400)+25569+(-5/24)</f>
        <v>42419.037835648145</v>
      </c>
      <c r="N4016" s="12">
        <f>Table1[[#This Row],[Date Created Conversion]]</f>
        <v>42419.037835648145</v>
      </c>
      <c r="O4016" s="13">
        <f>Table1[[#This Row],[Date Created Conversion]]</f>
        <v>42419.037835648145</v>
      </c>
      <c r="P4016" t="b">
        <v>0</v>
      </c>
      <c r="Q4016">
        <v>0</v>
      </c>
      <c r="R4016" s="6" t="e">
        <f>E4016/Q4016</f>
        <v>#DIV/0!</v>
      </c>
      <c r="S4016" t="b">
        <v>0</v>
      </c>
      <c r="T4016" t="s">
        <v>8271</v>
      </c>
      <c r="U4016" s="7" t="str">
        <f t="shared" si="187"/>
        <v>theater</v>
      </c>
      <c r="V4016" t="str">
        <f t="shared" si="188"/>
        <v>plays</v>
      </c>
    </row>
    <row r="4017" spans="1:22" ht="46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5">
        <f t="shared" si="186"/>
        <v>1.4285714285714287E-4</v>
      </c>
      <c r="G4017" t="s">
        <v>8221</v>
      </c>
      <c r="H4017" t="s">
        <v>8224</v>
      </c>
      <c r="I4017" t="s">
        <v>8246</v>
      </c>
      <c r="J4017">
        <v>1437331463</v>
      </c>
      <c r="K4017" s="11">
        <f>(Table1[[#This Row],[deadline]]/86400)+25569+(-5/24)</f>
        <v>42204.572488425925</v>
      </c>
      <c r="L4017">
        <v>1434739463</v>
      </c>
      <c r="M4017" s="11">
        <f>(Table1[[#This Row],[launched_at]]/86400)+25569+(-5/24)</f>
        <v>42174.572488425925</v>
      </c>
      <c r="N4017" s="12">
        <f>Table1[[#This Row],[Date Created Conversion]]</f>
        <v>42174.572488425925</v>
      </c>
      <c r="O4017" s="13">
        <f>Table1[[#This Row],[Date Created Conversion]]</f>
        <v>42174.572488425925</v>
      </c>
      <c r="P4017" t="b">
        <v>0</v>
      </c>
      <c r="Q4017">
        <v>1</v>
      </c>
      <c r="R4017" s="6">
        <f>E4017/Q4017</f>
        <v>1</v>
      </c>
      <c r="S4017" t="b">
        <v>0</v>
      </c>
      <c r="T4017" t="s">
        <v>8271</v>
      </c>
      <c r="U4017" s="7" t="str">
        <f t="shared" si="187"/>
        <v>theater</v>
      </c>
      <c r="V4017" t="str">
        <f t="shared" si="188"/>
        <v>plays</v>
      </c>
    </row>
    <row r="4018" spans="1:22" ht="46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5">
        <f t="shared" si="186"/>
        <v>0.14000000000000001</v>
      </c>
      <c r="G4018" t="s">
        <v>8221</v>
      </c>
      <c r="H4018" t="s">
        <v>8225</v>
      </c>
      <c r="I4018" t="s">
        <v>8247</v>
      </c>
      <c r="J4018">
        <v>1410987400</v>
      </c>
      <c r="K4018" s="11">
        <f>(Table1[[#This Row],[deadline]]/86400)+25569+(-5/24)</f>
        <v>41899.664351851847</v>
      </c>
      <c r="L4018">
        <v>1408395400</v>
      </c>
      <c r="M4018" s="11">
        <f>(Table1[[#This Row],[launched_at]]/86400)+25569+(-5/24)</f>
        <v>41869.664351851847</v>
      </c>
      <c r="N4018" s="12">
        <f>Table1[[#This Row],[Date Created Conversion]]</f>
        <v>41869.664351851847</v>
      </c>
      <c r="O4018" s="13">
        <f>Table1[[#This Row],[Date Created Conversion]]</f>
        <v>41869.664351851847</v>
      </c>
      <c r="P4018" t="b">
        <v>0</v>
      </c>
      <c r="Q4018">
        <v>7</v>
      </c>
      <c r="R4018" s="6">
        <f>E4018/Q4018</f>
        <v>10</v>
      </c>
      <c r="S4018" t="b">
        <v>0</v>
      </c>
      <c r="T4018" t="s">
        <v>8271</v>
      </c>
      <c r="U4018" s="7" t="str">
        <f t="shared" si="187"/>
        <v>theater</v>
      </c>
      <c r="V4018" t="str">
        <f t="shared" si="188"/>
        <v>plays</v>
      </c>
    </row>
    <row r="4019" spans="1:22" ht="46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5">
        <f t="shared" si="186"/>
        <v>1.0500000000000001E-2</v>
      </c>
      <c r="G4019" t="s">
        <v>8221</v>
      </c>
      <c r="H4019" t="s">
        <v>8224</v>
      </c>
      <c r="I4019" t="s">
        <v>8246</v>
      </c>
      <c r="J4019">
        <v>1409846874</v>
      </c>
      <c r="K4019" s="11">
        <f>(Table1[[#This Row],[deadline]]/86400)+25569+(-5/24)</f>
        <v>41886.463819444441</v>
      </c>
      <c r="L4019">
        <v>1407254874</v>
      </c>
      <c r="M4019" s="11">
        <f>(Table1[[#This Row],[launched_at]]/86400)+25569+(-5/24)</f>
        <v>41856.463819444441</v>
      </c>
      <c r="N4019" s="12">
        <f>Table1[[#This Row],[Date Created Conversion]]</f>
        <v>41856.463819444441</v>
      </c>
      <c r="O4019" s="13">
        <f>Table1[[#This Row],[Date Created Conversion]]</f>
        <v>41856.463819444441</v>
      </c>
      <c r="P4019" t="b">
        <v>0</v>
      </c>
      <c r="Q4019">
        <v>2</v>
      </c>
      <c r="R4019" s="6">
        <f>E4019/Q4019</f>
        <v>52.5</v>
      </c>
      <c r="S4019" t="b">
        <v>0</v>
      </c>
      <c r="T4019" t="s">
        <v>8271</v>
      </c>
      <c r="U4019" s="7" t="str">
        <f t="shared" si="187"/>
        <v>theater</v>
      </c>
      <c r="V4019" t="str">
        <f t="shared" si="188"/>
        <v>plays</v>
      </c>
    </row>
    <row r="4020" spans="1:22" ht="31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5">
        <f t="shared" si="186"/>
        <v>8.666666666666667E-2</v>
      </c>
      <c r="G4020" t="s">
        <v>8221</v>
      </c>
      <c r="H4020" t="s">
        <v>8225</v>
      </c>
      <c r="I4020" t="s">
        <v>8247</v>
      </c>
      <c r="J4020">
        <v>1475877108</v>
      </c>
      <c r="K4020" s="11">
        <f>(Table1[[#This Row],[deadline]]/86400)+25569+(-5/24)</f>
        <v>42650.702638888884</v>
      </c>
      <c r="L4020">
        <v>1473285108</v>
      </c>
      <c r="M4020" s="11">
        <f>(Table1[[#This Row],[launched_at]]/86400)+25569+(-5/24)</f>
        <v>42620.702638888884</v>
      </c>
      <c r="N4020" s="12">
        <f>Table1[[#This Row],[Date Created Conversion]]</f>
        <v>42620.702638888884</v>
      </c>
      <c r="O4020" s="13">
        <f>Table1[[#This Row],[Date Created Conversion]]</f>
        <v>42620.702638888884</v>
      </c>
      <c r="P4020" t="b">
        <v>0</v>
      </c>
      <c r="Q4020">
        <v>4</v>
      </c>
      <c r="R4020" s="6">
        <f>E4020/Q4020</f>
        <v>32.5</v>
      </c>
      <c r="S4020" t="b">
        <v>0</v>
      </c>
      <c r="T4020" t="s">
        <v>8271</v>
      </c>
      <c r="U4020" s="7" t="str">
        <f t="shared" si="187"/>
        <v>theater</v>
      </c>
      <c r="V4020" t="str">
        <f t="shared" si="188"/>
        <v>plays</v>
      </c>
    </row>
    <row r="4021" spans="1:22" ht="46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5">
        <f t="shared" si="186"/>
        <v>8.2857142857142851E-3</v>
      </c>
      <c r="G4021" t="s">
        <v>8221</v>
      </c>
      <c r="H4021" t="s">
        <v>8224</v>
      </c>
      <c r="I4021" t="s">
        <v>8246</v>
      </c>
      <c r="J4021">
        <v>1460737680</v>
      </c>
      <c r="K4021" s="11">
        <f>(Table1[[#This Row],[deadline]]/86400)+25569+(-5/24)</f>
        <v>42475.477777777771</v>
      </c>
      <c r="L4021">
        <v>1455725596</v>
      </c>
      <c r="M4021" s="11">
        <f>(Table1[[#This Row],[launched_at]]/86400)+25569+(-5/24)</f>
        <v>42417.467546296299</v>
      </c>
      <c r="N4021" s="12">
        <f>Table1[[#This Row],[Date Created Conversion]]</f>
        <v>42417.467546296299</v>
      </c>
      <c r="O4021" s="13">
        <f>Table1[[#This Row],[Date Created Conversion]]</f>
        <v>42417.467546296299</v>
      </c>
      <c r="P4021" t="b">
        <v>0</v>
      </c>
      <c r="Q4021">
        <v>4</v>
      </c>
      <c r="R4021" s="6">
        <f>E4021/Q4021</f>
        <v>7.25</v>
      </c>
      <c r="S4021" t="b">
        <v>0</v>
      </c>
      <c r="T4021" t="s">
        <v>8271</v>
      </c>
      <c r="U4021" s="7" t="str">
        <f t="shared" si="187"/>
        <v>theater</v>
      </c>
      <c r="V4021" t="str">
        <f t="shared" si="188"/>
        <v>plays</v>
      </c>
    </row>
    <row r="4022" spans="1:22" ht="46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5">
        <f t="shared" si="186"/>
        <v>0.16666666666666666</v>
      </c>
      <c r="G4022" t="s">
        <v>8221</v>
      </c>
      <c r="H4022" t="s">
        <v>8224</v>
      </c>
      <c r="I4022" t="s">
        <v>8246</v>
      </c>
      <c r="J4022">
        <v>1427168099</v>
      </c>
      <c r="K4022" s="11">
        <f>(Table1[[#This Row],[deadline]]/86400)+25569+(-5/24)</f>
        <v>42086.940960648142</v>
      </c>
      <c r="L4022">
        <v>1424579699</v>
      </c>
      <c r="M4022" s="11">
        <f>(Table1[[#This Row],[launched_at]]/86400)+25569+(-5/24)</f>
        <v>42056.982627314814</v>
      </c>
      <c r="N4022" s="12">
        <f>Table1[[#This Row],[Date Created Conversion]]</f>
        <v>42056.982627314814</v>
      </c>
      <c r="O4022" s="13">
        <f>Table1[[#This Row],[Date Created Conversion]]</f>
        <v>42056.982627314814</v>
      </c>
      <c r="P4022" t="b">
        <v>0</v>
      </c>
      <c r="Q4022">
        <v>3</v>
      </c>
      <c r="R4022" s="6">
        <f>E4022/Q4022</f>
        <v>33.333333333333336</v>
      </c>
      <c r="S4022" t="b">
        <v>0</v>
      </c>
      <c r="T4022" t="s">
        <v>8271</v>
      </c>
      <c r="U4022" s="7" t="str">
        <f t="shared" si="187"/>
        <v>theater</v>
      </c>
      <c r="V4022" t="str">
        <f t="shared" si="188"/>
        <v>plays</v>
      </c>
    </row>
    <row r="4023" spans="1:22" ht="31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5">
        <f t="shared" si="186"/>
        <v>8.3333333333333332E-3</v>
      </c>
      <c r="G4023" t="s">
        <v>8221</v>
      </c>
      <c r="H4023" t="s">
        <v>8224</v>
      </c>
      <c r="I4023" t="s">
        <v>8246</v>
      </c>
      <c r="J4023">
        <v>1414360358</v>
      </c>
      <c r="K4023" s="11">
        <f>(Table1[[#This Row],[deadline]]/86400)+25569+(-5/24)</f>
        <v>41938.703217592592</v>
      </c>
      <c r="L4023">
        <v>1409176358</v>
      </c>
      <c r="M4023" s="11">
        <f>(Table1[[#This Row],[launched_at]]/86400)+25569+(-5/24)</f>
        <v>41878.703217592592</v>
      </c>
      <c r="N4023" s="12">
        <f>Table1[[#This Row],[Date Created Conversion]]</f>
        <v>41878.703217592592</v>
      </c>
      <c r="O4023" s="13">
        <f>Table1[[#This Row],[Date Created Conversion]]</f>
        <v>41878.703217592592</v>
      </c>
      <c r="P4023" t="b">
        <v>0</v>
      </c>
      <c r="Q4023">
        <v>2</v>
      </c>
      <c r="R4023" s="6">
        <f>E4023/Q4023</f>
        <v>62.5</v>
      </c>
      <c r="S4023" t="b">
        <v>0</v>
      </c>
      <c r="T4023" t="s">
        <v>8271</v>
      </c>
      <c r="U4023" s="7" t="str">
        <f t="shared" si="187"/>
        <v>theater</v>
      </c>
      <c r="V4023" t="str">
        <f t="shared" si="188"/>
        <v>plays</v>
      </c>
    </row>
    <row r="4024" spans="1:22" ht="31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5">
        <f t="shared" si="186"/>
        <v>0.69561111111111107</v>
      </c>
      <c r="G4024" t="s">
        <v>8221</v>
      </c>
      <c r="H4024" t="s">
        <v>8224</v>
      </c>
      <c r="I4024" t="s">
        <v>8246</v>
      </c>
      <c r="J4024">
        <v>1422759240</v>
      </c>
      <c r="K4024" s="11">
        <f>(Table1[[#This Row],[deadline]]/86400)+25569+(-5/24)</f>
        <v>42035.912499999999</v>
      </c>
      <c r="L4024">
        <v>1418824867</v>
      </c>
      <c r="M4024" s="11">
        <f>(Table1[[#This Row],[launched_at]]/86400)+25569+(-5/24)</f>
        <v>41990.375775462962</v>
      </c>
      <c r="N4024" s="12">
        <f>Table1[[#This Row],[Date Created Conversion]]</f>
        <v>41990.375775462962</v>
      </c>
      <c r="O4024" s="13">
        <f>Table1[[#This Row],[Date Created Conversion]]</f>
        <v>41990.375775462962</v>
      </c>
      <c r="P4024" t="b">
        <v>0</v>
      </c>
      <c r="Q4024">
        <v>197</v>
      </c>
      <c r="R4024" s="6">
        <f>E4024/Q4024</f>
        <v>63.558375634517766</v>
      </c>
      <c r="S4024" t="b">
        <v>0</v>
      </c>
      <c r="T4024" t="s">
        <v>8271</v>
      </c>
      <c r="U4024" s="7" t="str">
        <f t="shared" si="187"/>
        <v>theater</v>
      </c>
      <c r="V4024" t="str">
        <f t="shared" si="188"/>
        <v>plays</v>
      </c>
    </row>
    <row r="4025" spans="1:22" ht="46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5">
        <f t="shared" si="186"/>
        <v>0</v>
      </c>
      <c r="G4025" t="s">
        <v>8221</v>
      </c>
      <c r="H4025" t="s">
        <v>8224</v>
      </c>
      <c r="I4025" t="s">
        <v>8246</v>
      </c>
      <c r="J4025">
        <v>1458860363</v>
      </c>
      <c r="K4025" s="11">
        <f>(Table1[[#This Row],[deadline]]/86400)+25569+(-5/24)</f>
        <v>42453.749571759261</v>
      </c>
      <c r="L4025">
        <v>1454975963</v>
      </c>
      <c r="M4025" s="11">
        <f>(Table1[[#This Row],[launched_at]]/86400)+25569+(-5/24)</f>
        <v>42408.791238425925</v>
      </c>
      <c r="N4025" s="12">
        <f>Table1[[#This Row],[Date Created Conversion]]</f>
        <v>42408.791238425925</v>
      </c>
      <c r="O4025" s="13">
        <f>Table1[[#This Row],[Date Created Conversion]]</f>
        <v>42408.791238425925</v>
      </c>
      <c r="P4025" t="b">
        <v>0</v>
      </c>
      <c r="Q4025">
        <v>0</v>
      </c>
      <c r="R4025" s="6" t="e">
        <f>E4025/Q4025</f>
        <v>#DIV/0!</v>
      </c>
      <c r="S4025" t="b">
        <v>0</v>
      </c>
      <c r="T4025" t="s">
        <v>8271</v>
      </c>
      <c r="U4025" s="7" t="str">
        <f t="shared" si="187"/>
        <v>theater</v>
      </c>
      <c r="V4025" t="str">
        <f t="shared" si="188"/>
        <v>plays</v>
      </c>
    </row>
    <row r="4026" spans="1:22" ht="46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5">
        <f t="shared" si="186"/>
        <v>1.2500000000000001E-2</v>
      </c>
      <c r="G4026" t="s">
        <v>8221</v>
      </c>
      <c r="H4026" t="s">
        <v>8224</v>
      </c>
      <c r="I4026" t="s">
        <v>8246</v>
      </c>
      <c r="J4026">
        <v>1441037097</v>
      </c>
      <c r="K4026" s="11">
        <f>(Table1[[#This Row],[deadline]]/86400)+25569+(-5/24)</f>
        <v>42247.461770833332</v>
      </c>
      <c r="L4026">
        <v>1438445097</v>
      </c>
      <c r="M4026" s="11">
        <f>(Table1[[#This Row],[launched_at]]/86400)+25569+(-5/24)</f>
        <v>42217.461770833332</v>
      </c>
      <c r="N4026" s="12">
        <f>Table1[[#This Row],[Date Created Conversion]]</f>
        <v>42217.461770833332</v>
      </c>
      <c r="O4026" s="13">
        <f>Table1[[#This Row],[Date Created Conversion]]</f>
        <v>42217.461770833332</v>
      </c>
      <c r="P4026" t="b">
        <v>0</v>
      </c>
      <c r="Q4026">
        <v>1</v>
      </c>
      <c r="R4026" s="6">
        <f>E4026/Q4026</f>
        <v>10</v>
      </c>
      <c r="S4026" t="b">
        <v>0</v>
      </c>
      <c r="T4026" t="s">
        <v>8271</v>
      </c>
      <c r="U4026" s="7" t="str">
        <f t="shared" si="187"/>
        <v>theater</v>
      </c>
      <c r="V4026" t="str">
        <f t="shared" si="188"/>
        <v>plays</v>
      </c>
    </row>
    <row r="4027" spans="1:22" ht="46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5">
        <f t="shared" si="186"/>
        <v>0.05</v>
      </c>
      <c r="G4027" t="s">
        <v>8221</v>
      </c>
      <c r="H4027" t="s">
        <v>8230</v>
      </c>
      <c r="I4027" t="s">
        <v>8249</v>
      </c>
      <c r="J4027">
        <v>1437889336</v>
      </c>
      <c r="K4027" s="11">
        <f>(Table1[[#This Row],[deadline]]/86400)+25569+(-5/24)</f>
        <v>42211.029351851852</v>
      </c>
      <c r="L4027">
        <v>1432705336</v>
      </c>
      <c r="M4027" s="11">
        <f>(Table1[[#This Row],[launched_at]]/86400)+25569+(-5/24)</f>
        <v>42151.029351851852</v>
      </c>
      <c r="N4027" s="12">
        <f>Table1[[#This Row],[Date Created Conversion]]</f>
        <v>42151.029351851852</v>
      </c>
      <c r="O4027" s="13">
        <f>Table1[[#This Row],[Date Created Conversion]]</f>
        <v>42151.029351851852</v>
      </c>
      <c r="P4027" t="b">
        <v>0</v>
      </c>
      <c r="Q4027">
        <v>4</v>
      </c>
      <c r="R4027" s="6">
        <f>E4027/Q4027</f>
        <v>62.5</v>
      </c>
      <c r="S4027" t="b">
        <v>0</v>
      </c>
      <c r="T4027" t="s">
        <v>8271</v>
      </c>
      <c r="U4027" s="7" t="str">
        <f t="shared" si="187"/>
        <v>theater</v>
      </c>
      <c r="V4027" t="str">
        <f t="shared" si="188"/>
        <v>plays</v>
      </c>
    </row>
    <row r="4028" spans="1:22" ht="46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5">
        <f t="shared" si="186"/>
        <v>0</v>
      </c>
      <c r="G4028" t="s">
        <v>8221</v>
      </c>
      <c r="H4028" t="s">
        <v>8224</v>
      </c>
      <c r="I4028" t="s">
        <v>8246</v>
      </c>
      <c r="J4028">
        <v>1449247439</v>
      </c>
      <c r="K4028" s="11">
        <f>(Table1[[#This Row],[deadline]]/86400)+25569+(-5/24)</f>
        <v>42342.488877314812</v>
      </c>
      <c r="L4028">
        <v>1444059839</v>
      </c>
      <c r="M4028" s="11">
        <f>(Table1[[#This Row],[launched_at]]/86400)+25569+(-5/24)</f>
        <v>42282.447210648148</v>
      </c>
      <c r="N4028" s="12">
        <f>Table1[[#This Row],[Date Created Conversion]]</f>
        <v>42282.447210648148</v>
      </c>
      <c r="O4028" s="13">
        <f>Table1[[#This Row],[Date Created Conversion]]</f>
        <v>42282.447210648148</v>
      </c>
      <c r="P4028" t="b">
        <v>0</v>
      </c>
      <c r="Q4028">
        <v>0</v>
      </c>
      <c r="R4028" s="6" t="e">
        <f>E4028/Q4028</f>
        <v>#DIV/0!</v>
      </c>
      <c r="S4028" t="b">
        <v>0</v>
      </c>
      <c r="T4028" t="s">
        <v>8271</v>
      </c>
      <c r="U4028" s="7" t="str">
        <f t="shared" si="187"/>
        <v>theater</v>
      </c>
      <c r="V4028" t="str">
        <f t="shared" si="188"/>
        <v>plays</v>
      </c>
    </row>
    <row r="4029" spans="1:22" ht="46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5">
        <f t="shared" si="186"/>
        <v>7.166666666666667E-2</v>
      </c>
      <c r="G4029" t="s">
        <v>8221</v>
      </c>
      <c r="H4029" t="s">
        <v>8224</v>
      </c>
      <c r="I4029" t="s">
        <v>8246</v>
      </c>
      <c r="J4029">
        <v>1487811600</v>
      </c>
      <c r="K4029" s="11">
        <f>(Table1[[#This Row],[deadline]]/86400)+25569+(-5/24)</f>
        <v>42788.833333333336</v>
      </c>
      <c r="L4029">
        <v>1486077481</v>
      </c>
      <c r="M4029" s="11">
        <f>(Table1[[#This Row],[launched_at]]/86400)+25569+(-5/24)</f>
        <v>42768.762511574074</v>
      </c>
      <c r="N4029" s="12">
        <f>Table1[[#This Row],[Date Created Conversion]]</f>
        <v>42768.762511574074</v>
      </c>
      <c r="O4029" s="13">
        <f>Table1[[#This Row],[Date Created Conversion]]</f>
        <v>42768.762511574074</v>
      </c>
      <c r="P4029" t="b">
        <v>0</v>
      </c>
      <c r="Q4029">
        <v>7</v>
      </c>
      <c r="R4029" s="6">
        <f>E4029/Q4029</f>
        <v>30.714285714285715</v>
      </c>
      <c r="S4029" t="b">
        <v>0</v>
      </c>
      <c r="T4029" t="s">
        <v>8271</v>
      </c>
      <c r="U4029" s="7" t="str">
        <f t="shared" si="187"/>
        <v>theater</v>
      </c>
      <c r="V4029" t="str">
        <f t="shared" si="188"/>
        <v>plays</v>
      </c>
    </row>
    <row r="4030" spans="1:22" ht="46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5">
        <f t="shared" si="186"/>
        <v>0.28050000000000003</v>
      </c>
      <c r="G4030" t="s">
        <v>8221</v>
      </c>
      <c r="H4030" t="s">
        <v>8224</v>
      </c>
      <c r="I4030" t="s">
        <v>8246</v>
      </c>
      <c r="J4030">
        <v>1402007500</v>
      </c>
      <c r="K4030" s="11">
        <f>(Table1[[#This Row],[deadline]]/86400)+25569+(-5/24)</f>
        <v>41795.730324074073</v>
      </c>
      <c r="L4030">
        <v>1399415500</v>
      </c>
      <c r="M4030" s="11">
        <f>(Table1[[#This Row],[launched_at]]/86400)+25569+(-5/24)</f>
        <v>41765.730324074073</v>
      </c>
      <c r="N4030" s="12">
        <f>Table1[[#This Row],[Date Created Conversion]]</f>
        <v>41765.730324074073</v>
      </c>
      <c r="O4030" s="13">
        <f>Table1[[#This Row],[Date Created Conversion]]</f>
        <v>41765.730324074073</v>
      </c>
      <c r="P4030" t="b">
        <v>0</v>
      </c>
      <c r="Q4030">
        <v>11</v>
      </c>
      <c r="R4030" s="6">
        <f>E4030/Q4030</f>
        <v>51</v>
      </c>
      <c r="S4030" t="b">
        <v>0</v>
      </c>
      <c r="T4030" t="s">
        <v>8271</v>
      </c>
      <c r="U4030" s="7" t="str">
        <f t="shared" si="187"/>
        <v>theater</v>
      </c>
      <c r="V4030" t="str">
        <f t="shared" si="188"/>
        <v>plays</v>
      </c>
    </row>
    <row r="4031" spans="1:22" ht="46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5">
        <f t="shared" si="186"/>
        <v>0</v>
      </c>
      <c r="G4031" t="s">
        <v>8221</v>
      </c>
      <c r="H4031" t="s">
        <v>8224</v>
      </c>
      <c r="I4031" t="s">
        <v>8246</v>
      </c>
      <c r="J4031">
        <v>1450053370</v>
      </c>
      <c r="K4031" s="11">
        <f>(Table1[[#This Row],[deadline]]/86400)+25569+(-5/24)</f>
        <v>42351.816782407404</v>
      </c>
      <c r="L4031">
        <v>1447461370</v>
      </c>
      <c r="M4031" s="11">
        <f>(Table1[[#This Row],[launched_at]]/86400)+25569+(-5/24)</f>
        <v>42321.816782407404</v>
      </c>
      <c r="N4031" s="12">
        <f>Table1[[#This Row],[Date Created Conversion]]</f>
        <v>42321.816782407404</v>
      </c>
      <c r="O4031" s="13">
        <f>Table1[[#This Row],[Date Created Conversion]]</f>
        <v>42321.816782407404</v>
      </c>
      <c r="P4031" t="b">
        <v>0</v>
      </c>
      <c r="Q4031">
        <v>0</v>
      </c>
      <c r="R4031" s="6" t="e">
        <f>E4031/Q4031</f>
        <v>#DIV/0!</v>
      </c>
      <c r="S4031" t="b">
        <v>0</v>
      </c>
      <c r="T4031" t="s">
        <v>8271</v>
      </c>
      <c r="U4031" s="7" t="str">
        <f t="shared" si="187"/>
        <v>theater</v>
      </c>
      <c r="V4031" t="str">
        <f t="shared" si="188"/>
        <v>plays</v>
      </c>
    </row>
    <row r="4032" spans="1:22" ht="46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5">
        <f t="shared" si="186"/>
        <v>0.16</v>
      </c>
      <c r="G4032" t="s">
        <v>8221</v>
      </c>
      <c r="H4032" t="s">
        <v>8224</v>
      </c>
      <c r="I4032" t="s">
        <v>8246</v>
      </c>
      <c r="J4032">
        <v>1454525340</v>
      </c>
      <c r="K4032" s="11">
        <f>(Table1[[#This Row],[deadline]]/86400)+25569+(-5/24)</f>
        <v>42403.575694444444</v>
      </c>
      <c r="L4032">
        <v>1452008599</v>
      </c>
      <c r="M4032" s="11">
        <f>(Table1[[#This Row],[launched_at]]/86400)+25569+(-5/24)</f>
        <v>42374.446747685179</v>
      </c>
      <c r="N4032" s="12">
        <f>Table1[[#This Row],[Date Created Conversion]]</f>
        <v>42374.446747685179</v>
      </c>
      <c r="O4032" s="13">
        <f>Table1[[#This Row],[Date Created Conversion]]</f>
        <v>42374.446747685179</v>
      </c>
      <c r="P4032" t="b">
        <v>0</v>
      </c>
      <c r="Q4032">
        <v>6</v>
      </c>
      <c r="R4032" s="6">
        <f>E4032/Q4032</f>
        <v>66.666666666666671</v>
      </c>
      <c r="S4032" t="b">
        <v>0</v>
      </c>
      <c r="T4032" t="s">
        <v>8271</v>
      </c>
      <c r="U4032" s="7" t="str">
        <f t="shared" si="187"/>
        <v>theater</v>
      </c>
      <c r="V4032" t="str">
        <f t="shared" si="188"/>
        <v>plays</v>
      </c>
    </row>
    <row r="4033" spans="1:22" ht="46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5">
        <f t="shared" si="186"/>
        <v>0</v>
      </c>
      <c r="G4033" t="s">
        <v>8221</v>
      </c>
      <c r="H4033" t="s">
        <v>8224</v>
      </c>
      <c r="I4033" t="s">
        <v>8246</v>
      </c>
      <c r="J4033">
        <v>1418914964</v>
      </c>
      <c r="K4033" s="11">
        <f>(Table1[[#This Row],[deadline]]/86400)+25569+(-5/24)</f>
        <v>41991.418564814812</v>
      </c>
      <c r="L4033">
        <v>1414591364</v>
      </c>
      <c r="M4033" s="11">
        <f>(Table1[[#This Row],[launched_at]]/86400)+25569+(-5/24)</f>
        <v>41941.376898148148</v>
      </c>
      <c r="N4033" s="12">
        <f>Table1[[#This Row],[Date Created Conversion]]</f>
        <v>41941.376898148148</v>
      </c>
      <c r="O4033" s="13">
        <f>Table1[[#This Row],[Date Created Conversion]]</f>
        <v>41941.376898148148</v>
      </c>
      <c r="P4033" t="b">
        <v>0</v>
      </c>
      <c r="Q4033">
        <v>0</v>
      </c>
      <c r="R4033" s="6" t="e">
        <f>E4033/Q4033</f>
        <v>#DIV/0!</v>
      </c>
      <c r="S4033" t="b">
        <v>0</v>
      </c>
      <c r="T4033" t="s">
        <v>8271</v>
      </c>
      <c r="U4033" s="7" t="str">
        <f t="shared" si="187"/>
        <v>theater</v>
      </c>
      <c r="V4033" t="str">
        <f t="shared" si="188"/>
        <v>plays</v>
      </c>
    </row>
    <row r="4034" spans="1:22" ht="46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5">
        <f t="shared" si="186"/>
        <v>6.8287037037037035E-2</v>
      </c>
      <c r="G4034" t="s">
        <v>8221</v>
      </c>
      <c r="H4034" t="s">
        <v>8224</v>
      </c>
      <c r="I4034" t="s">
        <v>8246</v>
      </c>
      <c r="J4034">
        <v>1450211116</v>
      </c>
      <c r="K4034" s="11">
        <f>(Table1[[#This Row],[deadline]]/86400)+25569+(-5/24)</f>
        <v>42353.642546296294</v>
      </c>
      <c r="L4034">
        <v>1445023516</v>
      </c>
      <c r="M4034" s="11">
        <f>(Table1[[#This Row],[launched_at]]/86400)+25569+(-5/24)</f>
        <v>42293.60087962963</v>
      </c>
      <c r="N4034" s="12">
        <f>Table1[[#This Row],[Date Created Conversion]]</f>
        <v>42293.60087962963</v>
      </c>
      <c r="O4034" s="13">
        <f>Table1[[#This Row],[Date Created Conversion]]</f>
        <v>42293.60087962963</v>
      </c>
      <c r="P4034" t="b">
        <v>0</v>
      </c>
      <c r="Q4034">
        <v>7</v>
      </c>
      <c r="R4034" s="6">
        <f>E4034/Q4034</f>
        <v>59</v>
      </c>
      <c r="S4034" t="b">
        <v>0</v>
      </c>
      <c r="T4034" t="s">
        <v>8271</v>
      </c>
      <c r="U4034" s="7" t="str">
        <f t="shared" si="187"/>
        <v>theater</v>
      </c>
      <c r="V4034" t="str">
        <f t="shared" si="188"/>
        <v>plays</v>
      </c>
    </row>
    <row r="4035" spans="1:22" ht="46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5">
        <f t="shared" ref="F4035:F4098" si="189">E4035/D4035</f>
        <v>0.25698702928870293</v>
      </c>
      <c r="G4035" t="s">
        <v>8221</v>
      </c>
      <c r="H4035" t="s">
        <v>8225</v>
      </c>
      <c r="I4035" t="s">
        <v>8247</v>
      </c>
      <c r="J4035">
        <v>1475398800</v>
      </c>
      <c r="K4035" s="11">
        <f>(Table1[[#This Row],[deadline]]/86400)+25569+(-5/24)</f>
        <v>42645.166666666664</v>
      </c>
      <c r="L4035">
        <v>1472711224</v>
      </c>
      <c r="M4035" s="11">
        <f>(Table1[[#This Row],[launched_at]]/86400)+25569+(-5/24)</f>
        <v>42614.06046296296</v>
      </c>
      <c r="N4035" s="12">
        <f>Table1[[#This Row],[Date Created Conversion]]</f>
        <v>42614.06046296296</v>
      </c>
      <c r="O4035" s="13">
        <f>Table1[[#This Row],[Date Created Conversion]]</f>
        <v>42614.06046296296</v>
      </c>
      <c r="P4035" t="b">
        <v>0</v>
      </c>
      <c r="Q4035">
        <v>94</v>
      </c>
      <c r="R4035" s="6">
        <f>E4035/Q4035</f>
        <v>65.340319148936175</v>
      </c>
      <c r="S4035" t="b">
        <v>0</v>
      </c>
      <c r="T4035" t="s">
        <v>8271</v>
      </c>
      <c r="U4035" s="7" t="str">
        <f t="shared" ref="U4035:U4098" si="190">LEFT(T4035, SEARCH("/",T4035,1)-1)</f>
        <v>theater</v>
      </c>
      <c r="V4035" t="str">
        <f t="shared" ref="V4035:V4098" si="191">RIGHT(T4035, LEN(T4035)-SEARCH("/",T4035,1))</f>
        <v>plays</v>
      </c>
    </row>
    <row r="4036" spans="1:22" ht="46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5">
        <f t="shared" si="189"/>
        <v>1.4814814814814815E-2</v>
      </c>
      <c r="G4036" t="s">
        <v>8221</v>
      </c>
      <c r="H4036" t="s">
        <v>8224</v>
      </c>
      <c r="I4036" t="s">
        <v>8246</v>
      </c>
      <c r="J4036">
        <v>1428097450</v>
      </c>
      <c r="K4036" s="11">
        <f>(Table1[[#This Row],[deadline]]/86400)+25569+(-5/24)</f>
        <v>42097.697337962956</v>
      </c>
      <c r="L4036">
        <v>1425509050</v>
      </c>
      <c r="M4036" s="11">
        <f>(Table1[[#This Row],[launched_at]]/86400)+25569+(-5/24)</f>
        <v>42067.739004629628</v>
      </c>
      <c r="N4036" s="12">
        <f>Table1[[#This Row],[Date Created Conversion]]</f>
        <v>42067.739004629628</v>
      </c>
      <c r="O4036" s="13">
        <f>Table1[[#This Row],[Date Created Conversion]]</f>
        <v>42067.739004629628</v>
      </c>
      <c r="P4036" t="b">
        <v>0</v>
      </c>
      <c r="Q4036">
        <v>2</v>
      </c>
      <c r="R4036" s="6">
        <f>E4036/Q4036</f>
        <v>100</v>
      </c>
      <c r="S4036" t="b">
        <v>0</v>
      </c>
      <c r="T4036" t="s">
        <v>8271</v>
      </c>
      <c r="U4036" s="7" t="str">
        <f t="shared" si="190"/>
        <v>theater</v>
      </c>
      <c r="V4036" t="str">
        <f t="shared" si="191"/>
        <v>plays</v>
      </c>
    </row>
    <row r="4037" spans="1:22" ht="31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5">
        <f t="shared" si="189"/>
        <v>0.36849999999999999</v>
      </c>
      <c r="G4037" t="s">
        <v>8221</v>
      </c>
      <c r="H4037" t="s">
        <v>8224</v>
      </c>
      <c r="I4037" t="s">
        <v>8246</v>
      </c>
      <c r="J4037">
        <v>1413925887</v>
      </c>
      <c r="K4037" s="11">
        <f>(Table1[[#This Row],[deadline]]/86400)+25569+(-5/24)</f>
        <v>41933.674618055556</v>
      </c>
      <c r="L4037">
        <v>1411333887</v>
      </c>
      <c r="M4037" s="11">
        <f>(Table1[[#This Row],[launched_at]]/86400)+25569+(-5/24)</f>
        <v>41903.674618055556</v>
      </c>
      <c r="N4037" s="12">
        <f>Table1[[#This Row],[Date Created Conversion]]</f>
        <v>41903.674618055556</v>
      </c>
      <c r="O4037" s="13">
        <f>Table1[[#This Row],[Date Created Conversion]]</f>
        <v>41903.674618055556</v>
      </c>
      <c r="P4037" t="b">
        <v>0</v>
      </c>
      <c r="Q4037">
        <v>25</v>
      </c>
      <c r="R4037" s="6">
        <f>E4037/Q4037</f>
        <v>147.4</v>
      </c>
      <c r="S4037" t="b">
        <v>0</v>
      </c>
      <c r="T4037" t="s">
        <v>8271</v>
      </c>
      <c r="U4037" s="7" t="str">
        <f t="shared" si="190"/>
        <v>theater</v>
      </c>
      <c r="V4037" t="str">
        <f t="shared" si="191"/>
        <v>plays</v>
      </c>
    </row>
    <row r="4038" spans="1:22" ht="46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5">
        <f t="shared" si="189"/>
        <v>0.47049999999999997</v>
      </c>
      <c r="G4038" t="s">
        <v>8221</v>
      </c>
      <c r="H4038" t="s">
        <v>8224</v>
      </c>
      <c r="I4038" t="s">
        <v>8246</v>
      </c>
      <c r="J4038">
        <v>1404253800</v>
      </c>
      <c r="K4038" s="11">
        <f>(Table1[[#This Row],[deadline]]/86400)+25569+(-5/24)</f>
        <v>41821.729166666664</v>
      </c>
      <c r="L4038">
        <v>1402784964</v>
      </c>
      <c r="M4038" s="11">
        <f>(Table1[[#This Row],[launched_at]]/86400)+25569+(-5/24)</f>
        <v>41804.728750000002</v>
      </c>
      <c r="N4038" s="12">
        <f>Table1[[#This Row],[Date Created Conversion]]</f>
        <v>41804.728750000002</v>
      </c>
      <c r="O4038" s="13">
        <f>Table1[[#This Row],[Date Created Conversion]]</f>
        <v>41804.728750000002</v>
      </c>
      <c r="P4038" t="b">
        <v>0</v>
      </c>
      <c r="Q4038">
        <v>17</v>
      </c>
      <c r="R4038" s="6">
        <f>E4038/Q4038</f>
        <v>166.05882352941177</v>
      </c>
      <c r="S4038" t="b">
        <v>0</v>
      </c>
      <c r="T4038" t="s">
        <v>8271</v>
      </c>
      <c r="U4038" s="7" t="str">
        <f t="shared" si="190"/>
        <v>theater</v>
      </c>
      <c r="V4038" t="str">
        <f t="shared" si="191"/>
        <v>plays</v>
      </c>
    </row>
    <row r="4039" spans="1:22" ht="46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5">
        <f t="shared" si="189"/>
        <v>0.11428571428571428</v>
      </c>
      <c r="G4039" t="s">
        <v>8221</v>
      </c>
      <c r="H4039" t="s">
        <v>8224</v>
      </c>
      <c r="I4039" t="s">
        <v>8246</v>
      </c>
      <c r="J4039">
        <v>1464099900</v>
      </c>
      <c r="K4039" s="11">
        <f>(Table1[[#This Row],[deadline]]/86400)+25569+(-5/24)</f>
        <v>42514.392361111109</v>
      </c>
      <c r="L4039">
        <v>1462585315</v>
      </c>
      <c r="M4039" s="11">
        <f>(Table1[[#This Row],[launched_at]]/86400)+25569+(-5/24)</f>
        <v>42496.862442129626</v>
      </c>
      <c r="N4039" s="12">
        <f>Table1[[#This Row],[Date Created Conversion]]</f>
        <v>42496.862442129626</v>
      </c>
      <c r="O4039" s="13">
        <f>Table1[[#This Row],[Date Created Conversion]]</f>
        <v>42496.862442129626</v>
      </c>
      <c r="P4039" t="b">
        <v>0</v>
      </c>
      <c r="Q4039">
        <v>2</v>
      </c>
      <c r="R4039" s="6">
        <f>E4039/Q4039</f>
        <v>40</v>
      </c>
      <c r="S4039" t="b">
        <v>0</v>
      </c>
      <c r="T4039" t="s">
        <v>8271</v>
      </c>
      <c r="U4039" s="7" t="str">
        <f t="shared" si="190"/>
        <v>theater</v>
      </c>
      <c r="V4039" t="str">
        <f t="shared" si="191"/>
        <v>plays</v>
      </c>
    </row>
    <row r="4040" spans="1:22" ht="46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5">
        <f t="shared" si="189"/>
        <v>0.12039999999999999</v>
      </c>
      <c r="G4040" t="s">
        <v>8221</v>
      </c>
      <c r="H4040" t="s">
        <v>8224</v>
      </c>
      <c r="I4040" t="s">
        <v>8246</v>
      </c>
      <c r="J4040">
        <v>1413573010</v>
      </c>
      <c r="K4040" s="11">
        <f>(Table1[[#This Row],[deadline]]/86400)+25569+(-5/24)</f>
        <v>41929.590393518512</v>
      </c>
      <c r="L4040">
        <v>1408389010</v>
      </c>
      <c r="M4040" s="11">
        <f>(Table1[[#This Row],[launched_at]]/86400)+25569+(-5/24)</f>
        <v>41869.590393518512</v>
      </c>
      <c r="N4040" s="12">
        <f>Table1[[#This Row],[Date Created Conversion]]</f>
        <v>41869.590393518512</v>
      </c>
      <c r="O4040" s="13">
        <f>Table1[[#This Row],[Date Created Conversion]]</f>
        <v>41869.590393518512</v>
      </c>
      <c r="P4040" t="b">
        <v>0</v>
      </c>
      <c r="Q4040">
        <v>4</v>
      </c>
      <c r="R4040" s="6">
        <f>E4040/Q4040</f>
        <v>75.25</v>
      </c>
      <c r="S4040" t="b">
        <v>0</v>
      </c>
      <c r="T4040" t="s">
        <v>8271</v>
      </c>
      <c r="U4040" s="7" t="str">
        <f t="shared" si="190"/>
        <v>theater</v>
      </c>
      <c r="V4040" t="str">
        <f t="shared" si="191"/>
        <v>plays</v>
      </c>
    </row>
    <row r="4041" spans="1:22" ht="31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5">
        <f t="shared" si="189"/>
        <v>0.6</v>
      </c>
      <c r="G4041" t="s">
        <v>8221</v>
      </c>
      <c r="H4041" t="s">
        <v>8224</v>
      </c>
      <c r="I4041" t="s">
        <v>8246</v>
      </c>
      <c r="J4041">
        <v>1448949540</v>
      </c>
      <c r="K4041" s="11">
        <f>(Table1[[#This Row],[deadline]]/86400)+25569+(-5/24)</f>
        <v>42339.040972222218</v>
      </c>
      <c r="L4041">
        <v>1446048367</v>
      </c>
      <c r="M4041" s="11">
        <f>(Table1[[#This Row],[launched_at]]/86400)+25569+(-5/24)</f>
        <v>42305.462581018517</v>
      </c>
      <c r="N4041" s="12">
        <f>Table1[[#This Row],[Date Created Conversion]]</f>
        <v>42305.462581018517</v>
      </c>
      <c r="O4041" s="13">
        <f>Table1[[#This Row],[Date Created Conversion]]</f>
        <v>42305.462581018517</v>
      </c>
      <c r="P4041" t="b">
        <v>0</v>
      </c>
      <c r="Q4041">
        <v>5</v>
      </c>
      <c r="R4041" s="6">
        <f>E4041/Q4041</f>
        <v>60</v>
      </c>
      <c r="S4041" t="b">
        <v>0</v>
      </c>
      <c r="T4041" t="s">
        <v>8271</v>
      </c>
      <c r="U4041" s="7" t="str">
        <f t="shared" si="190"/>
        <v>theater</v>
      </c>
      <c r="V4041" t="str">
        <f t="shared" si="191"/>
        <v>plays</v>
      </c>
    </row>
    <row r="4042" spans="1:22" ht="46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5">
        <f t="shared" si="189"/>
        <v>0.3125</v>
      </c>
      <c r="G4042" t="s">
        <v>8221</v>
      </c>
      <c r="H4042" t="s">
        <v>8224</v>
      </c>
      <c r="I4042" t="s">
        <v>8246</v>
      </c>
      <c r="J4042">
        <v>1437188400</v>
      </c>
      <c r="K4042" s="11">
        <f>(Table1[[#This Row],[deadline]]/86400)+25569+(-5/24)</f>
        <v>42202.916666666664</v>
      </c>
      <c r="L4042">
        <v>1432100004</v>
      </c>
      <c r="M4042" s="11">
        <f>(Table1[[#This Row],[launched_at]]/86400)+25569+(-5/24)</f>
        <v>42144.023194444446</v>
      </c>
      <c r="N4042" s="12">
        <f>Table1[[#This Row],[Date Created Conversion]]</f>
        <v>42144.023194444446</v>
      </c>
      <c r="O4042" s="13">
        <f>Table1[[#This Row],[Date Created Conversion]]</f>
        <v>42144.023194444446</v>
      </c>
      <c r="P4042" t="b">
        <v>0</v>
      </c>
      <c r="Q4042">
        <v>2</v>
      </c>
      <c r="R4042" s="6">
        <f>E4042/Q4042</f>
        <v>1250</v>
      </c>
      <c r="S4042" t="b">
        <v>0</v>
      </c>
      <c r="T4042" t="s">
        <v>8271</v>
      </c>
      <c r="U4042" s="7" t="str">
        <f t="shared" si="190"/>
        <v>theater</v>
      </c>
      <c r="V4042" t="str">
        <f t="shared" si="191"/>
        <v>plays</v>
      </c>
    </row>
    <row r="4043" spans="1:22" ht="31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5">
        <f t="shared" si="189"/>
        <v>4.1999999999999997E-3</v>
      </c>
      <c r="G4043" t="s">
        <v>8221</v>
      </c>
      <c r="H4043" t="s">
        <v>8225</v>
      </c>
      <c r="I4043" t="s">
        <v>8247</v>
      </c>
      <c r="J4043">
        <v>1473160954</v>
      </c>
      <c r="K4043" s="11">
        <f>(Table1[[#This Row],[deadline]]/86400)+25569+(-5/24)</f>
        <v>42619.265671296293</v>
      </c>
      <c r="L4043">
        <v>1467976954</v>
      </c>
      <c r="M4043" s="11">
        <f>(Table1[[#This Row],[launched_at]]/86400)+25569+(-5/24)</f>
        <v>42559.265671296293</v>
      </c>
      <c r="N4043" s="12">
        <f>Table1[[#This Row],[Date Created Conversion]]</f>
        <v>42559.265671296293</v>
      </c>
      <c r="O4043" s="13">
        <f>Table1[[#This Row],[Date Created Conversion]]</f>
        <v>42559.265671296293</v>
      </c>
      <c r="P4043" t="b">
        <v>0</v>
      </c>
      <c r="Q4043">
        <v>2</v>
      </c>
      <c r="R4043" s="6">
        <f>E4043/Q4043</f>
        <v>10.5</v>
      </c>
      <c r="S4043" t="b">
        <v>0</v>
      </c>
      <c r="T4043" t="s">
        <v>8271</v>
      </c>
      <c r="U4043" s="7" t="str">
        <f t="shared" si="190"/>
        <v>theater</v>
      </c>
      <c r="V4043" t="str">
        <f t="shared" si="191"/>
        <v>plays</v>
      </c>
    </row>
    <row r="4044" spans="1:22" ht="46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5">
        <f t="shared" si="189"/>
        <v>2.0999999999999999E-3</v>
      </c>
      <c r="G4044" t="s">
        <v>8221</v>
      </c>
      <c r="H4044" t="s">
        <v>8224</v>
      </c>
      <c r="I4044" t="s">
        <v>8246</v>
      </c>
      <c r="J4044">
        <v>1421781360</v>
      </c>
      <c r="K4044" s="11">
        <f>(Table1[[#This Row],[deadline]]/86400)+25569+(-5/24)</f>
        <v>42024.594444444439</v>
      </c>
      <c r="L4044">
        <v>1419213664</v>
      </c>
      <c r="M4044" s="11">
        <f>(Table1[[#This Row],[launched_at]]/86400)+25569+(-5/24)</f>
        <v>41994.875740740739</v>
      </c>
      <c r="N4044" s="12">
        <f>Table1[[#This Row],[Date Created Conversion]]</f>
        <v>41994.875740740739</v>
      </c>
      <c r="O4044" s="13">
        <f>Table1[[#This Row],[Date Created Conversion]]</f>
        <v>41994.875740740739</v>
      </c>
      <c r="P4044" t="b">
        <v>0</v>
      </c>
      <c r="Q4044">
        <v>3</v>
      </c>
      <c r="R4044" s="6">
        <f>E4044/Q4044</f>
        <v>7</v>
      </c>
      <c r="S4044" t="b">
        <v>0</v>
      </c>
      <c r="T4044" t="s">
        <v>8271</v>
      </c>
      <c r="U4044" s="7" t="str">
        <f t="shared" si="190"/>
        <v>theater</v>
      </c>
      <c r="V4044" t="str">
        <f t="shared" si="191"/>
        <v>plays</v>
      </c>
    </row>
    <row r="4045" spans="1:22" ht="46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5">
        <f t="shared" si="189"/>
        <v>0</v>
      </c>
      <c r="G4045" t="s">
        <v>8221</v>
      </c>
      <c r="H4045" t="s">
        <v>8229</v>
      </c>
      <c r="I4045" t="s">
        <v>8251</v>
      </c>
      <c r="J4045">
        <v>1416524325</v>
      </c>
      <c r="K4045" s="11">
        <f>(Table1[[#This Row],[deadline]]/86400)+25569+(-5/24)</f>
        <v>41963.749131944445</v>
      </c>
      <c r="L4045">
        <v>1415228325</v>
      </c>
      <c r="M4045" s="11">
        <f>(Table1[[#This Row],[launched_at]]/86400)+25569+(-5/24)</f>
        <v>41948.749131944445</v>
      </c>
      <c r="N4045" s="12">
        <f>Table1[[#This Row],[Date Created Conversion]]</f>
        <v>41948.749131944445</v>
      </c>
      <c r="O4045" s="13">
        <f>Table1[[#This Row],[Date Created Conversion]]</f>
        <v>41948.749131944445</v>
      </c>
      <c r="P4045" t="b">
        <v>0</v>
      </c>
      <c r="Q4045">
        <v>0</v>
      </c>
      <c r="R4045" s="6" t="e">
        <f>E4045/Q4045</f>
        <v>#DIV/0!</v>
      </c>
      <c r="S4045" t="b">
        <v>0</v>
      </c>
      <c r="T4045" t="s">
        <v>8271</v>
      </c>
      <c r="U4045" s="7" t="str">
        <f t="shared" si="190"/>
        <v>theater</v>
      </c>
      <c r="V4045" t="str">
        <f t="shared" si="191"/>
        <v>plays</v>
      </c>
    </row>
    <row r="4046" spans="1:22" ht="46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5">
        <f t="shared" si="189"/>
        <v>0.375</v>
      </c>
      <c r="G4046" t="s">
        <v>8221</v>
      </c>
      <c r="H4046" t="s">
        <v>8224</v>
      </c>
      <c r="I4046" t="s">
        <v>8246</v>
      </c>
      <c r="J4046">
        <v>1428642000</v>
      </c>
      <c r="K4046" s="11">
        <f>(Table1[[#This Row],[deadline]]/86400)+25569+(-5/24)</f>
        <v>42103.999999999993</v>
      </c>
      <c r="L4046">
        <v>1426050982</v>
      </c>
      <c r="M4046" s="11">
        <f>(Table1[[#This Row],[launched_at]]/86400)+25569+(-5/24)</f>
        <v>42074.011365740742</v>
      </c>
      <c r="N4046" s="12">
        <f>Table1[[#This Row],[Date Created Conversion]]</f>
        <v>42074.011365740742</v>
      </c>
      <c r="O4046" s="13">
        <f>Table1[[#This Row],[Date Created Conversion]]</f>
        <v>42074.011365740742</v>
      </c>
      <c r="P4046" t="b">
        <v>0</v>
      </c>
      <c r="Q4046">
        <v>4</v>
      </c>
      <c r="R4046" s="6">
        <f>E4046/Q4046</f>
        <v>56.25</v>
      </c>
      <c r="S4046" t="b">
        <v>0</v>
      </c>
      <c r="T4046" t="s">
        <v>8271</v>
      </c>
      <c r="U4046" s="7" t="str">
        <f t="shared" si="190"/>
        <v>theater</v>
      </c>
      <c r="V4046" t="str">
        <f t="shared" si="191"/>
        <v>plays</v>
      </c>
    </row>
    <row r="4047" spans="1:22" ht="46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5">
        <f t="shared" si="189"/>
        <v>2.0000000000000001E-4</v>
      </c>
      <c r="G4047" t="s">
        <v>8221</v>
      </c>
      <c r="H4047" t="s">
        <v>8226</v>
      </c>
      <c r="I4047" t="s">
        <v>8248</v>
      </c>
      <c r="J4047">
        <v>1408596589</v>
      </c>
      <c r="K4047" s="11">
        <f>(Table1[[#This Row],[deadline]]/86400)+25569+(-5/24)</f>
        <v>41871.992928240739</v>
      </c>
      <c r="L4047">
        <v>1406004589</v>
      </c>
      <c r="M4047" s="11">
        <f>(Table1[[#This Row],[launched_at]]/86400)+25569+(-5/24)</f>
        <v>41841.992928240739</v>
      </c>
      <c r="N4047" s="12">
        <f>Table1[[#This Row],[Date Created Conversion]]</f>
        <v>41841.992928240739</v>
      </c>
      <c r="O4047" s="13">
        <f>Table1[[#This Row],[Date Created Conversion]]</f>
        <v>41841.992928240739</v>
      </c>
      <c r="P4047" t="b">
        <v>0</v>
      </c>
      <c r="Q4047">
        <v>1</v>
      </c>
      <c r="R4047" s="6">
        <f>E4047/Q4047</f>
        <v>1</v>
      </c>
      <c r="S4047" t="b">
        <v>0</v>
      </c>
      <c r="T4047" t="s">
        <v>8271</v>
      </c>
      <c r="U4047" s="7" t="str">
        <f t="shared" si="190"/>
        <v>theater</v>
      </c>
      <c r="V4047" t="str">
        <f t="shared" si="191"/>
        <v>plays</v>
      </c>
    </row>
    <row r="4048" spans="1:22" ht="46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5">
        <f t="shared" si="189"/>
        <v>8.2142857142857142E-2</v>
      </c>
      <c r="G4048" t="s">
        <v>8221</v>
      </c>
      <c r="H4048" t="s">
        <v>8224</v>
      </c>
      <c r="I4048" t="s">
        <v>8246</v>
      </c>
      <c r="J4048">
        <v>1413992210</v>
      </c>
      <c r="K4048" s="11">
        <f>(Table1[[#This Row],[deadline]]/86400)+25569+(-5/24)</f>
        <v>41934.442245370366</v>
      </c>
      <c r="L4048">
        <v>1411400210</v>
      </c>
      <c r="M4048" s="11">
        <f>(Table1[[#This Row],[launched_at]]/86400)+25569+(-5/24)</f>
        <v>41904.442245370366</v>
      </c>
      <c r="N4048" s="12">
        <f>Table1[[#This Row],[Date Created Conversion]]</f>
        <v>41904.442245370366</v>
      </c>
      <c r="O4048" s="13">
        <f>Table1[[#This Row],[Date Created Conversion]]</f>
        <v>41904.442245370366</v>
      </c>
      <c r="P4048" t="b">
        <v>0</v>
      </c>
      <c r="Q4048">
        <v>12</v>
      </c>
      <c r="R4048" s="6">
        <f>E4048/Q4048</f>
        <v>38.333333333333336</v>
      </c>
      <c r="S4048" t="b">
        <v>0</v>
      </c>
      <c r="T4048" t="s">
        <v>8271</v>
      </c>
      <c r="U4048" s="7" t="str">
        <f t="shared" si="190"/>
        <v>theater</v>
      </c>
      <c r="V4048" t="str">
        <f t="shared" si="191"/>
        <v>plays</v>
      </c>
    </row>
    <row r="4049" spans="1:22" ht="46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5">
        <f t="shared" si="189"/>
        <v>2.1999999999999999E-2</v>
      </c>
      <c r="G4049" t="s">
        <v>8221</v>
      </c>
      <c r="H4049" t="s">
        <v>8224</v>
      </c>
      <c r="I4049" t="s">
        <v>8246</v>
      </c>
      <c r="J4049">
        <v>1420938000</v>
      </c>
      <c r="K4049" s="11">
        <f>(Table1[[#This Row],[deadline]]/86400)+25569+(-5/24)</f>
        <v>42014.833333333336</v>
      </c>
      <c r="L4049">
        <v>1418862743</v>
      </c>
      <c r="M4049" s="11">
        <f>(Table1[[#This Row],[launched_at]]/86400)+25569+(-5/24)</f>
        <v>41990.814155092587</v>
      </c>
      <c r="N4049" s="12">
        <f>Table1[[#This Row],[Date Created Conversion]]</f>
        <v>41990.814155092587</v>
      </c>
      <c r="O4049" s="13">
        <f>Table1[[#This Row],[Date Created Conversion]]</f>
        <v>41990.814155092587</v>
      </c>
      <c r="P4049" t="b">
        <v>0</v>
      </c>
      <c r="Q4049">
        <v>4</v>
      </c>
      <c r="R4049" s="6">
        <f>E4049/Q4049</f>
        <v>27.5</v>
      </c>
      <c r="S4049" t="b">
        <v>0</v>
      </c>
      <c r="T4049" t="s">
        <v>8271</v>
      </c>
      <c r="U4049" s="7" t="str">
        <f t="shared" si="190"/>
        <v>theater</v>
      </c>
      <c r="V4049" t="str">
        <f t="shared" si="191"/>
        <v>plays</v>
      </c>
    </row>
    <row r="4050" spans="1:22" ht="46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5">
        <f t="shared" si="189"/>
        <v>0.17652941176470588</v>
      </c>
      <c r="G4050" t="s">
        <v>8221</v>
      </c>
      <c r="H4050" t="s">
        <v>8225</v>
      </c>
      <c r="I4050" t="s">
        <v>8247</v>
      </c>
      <c r="J4050">
        <v>1460373187</v>
      </c>
      <c r="K4050" s="11">
        <f>(Table1[[#This Row],[deadline]]/86400)+25569+(-5/24)</f>
        <v>42471.259108796294</v>
      </c>
      <c r="L4050">
        <v>1457352787</v>
      </c>
      <c r="M4050" s="11">
        <f>(Table1[[#This Row],[launched_at]]/86400)+25569+(-5/24)</f>
        <v>42436.300775462958</v>
      </c>
      <c r="N4050" s="12">
        <f>Table1[[#This Row],[Date Created Conversion]]</f>
        <v>42436.300775462958</v>
      </c>
      <c r="O4050" s="13">
        <f>Table1[[#This Row],[Date Created Conversion]]</f>
        <v>42436.300775462958</v>
      </c>
      <c r="P4050" t="b">
        <v>0</v>
      </c>
      <c r="Q4050">
        <v>91</v>
      </c>
      <c r="R4050" s="6">
        <f>E4050/Q4050</f>
        <v>32.978021978021978</v>
      </c>
      <c r="S4050" t="b">
        <v>0</v>
      </c>
      <c r="T4050" t="s">
        <v>8271</v>
      </c>
      <c r="U4050" s="7" t="str">
        <f t="shared" si="190"/>
        <v>theater</v>
      </c>
      <c r="V4050" t="str">
        <f t="shared" si="191"/>
        <v>plays</v>
      </c>
    </row>
    <row r="4051" spans="1:22" ht="46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5">
        <f t="shared" si="189"/>
        <v>8.0000000000000004E-4</v>
      </c>
      <c r="G4051" t="s">
        <v>8221</v>
      </c>
      <c r="H4051" t="s">
        <v>8224</v>
      </c>
      <c r="I4051" t="s">
        <v>8246</v>
      </c>
      <c r="J4051">
        <v>1436914815</v>
      </c>
      <c r="K4051" s="11">
        <f>(Table1[[#This Row],[deadline]]/86400)+25569+(-5/24)</f>
        <v>42199.750173611108</v>
      </c>
      <c r="L4051">
        <v>1434322815</v>
      </c>
      <c r="M4051" s="11">
        <f>(Table1[[#This Row],[launched_at]]/86400)+25569+(-5/24)</f>
        <v>42169.750173611108</v>
      </c>
      <c r="N4051" s="12">
        <f>Table1[[#This Row],[Date Created Conversion]]</f>
        <v>42169.750173611108</v>
      </c>
      <c r="O4051" s="13">
        <f>Table1[[#This Row],[Date Created Conversion]]</f>
        <v>42169.750173611108</v>
      </c>
      <c r="P4051" t="b">
        <v>0</v>
      </c>
      <c r="Q4051">
        <v>1</v>
      </c>
      <c r="R4051" s="6">
        <f>E4051/Q4051</f>
        <v>16</v>
      </c>
      <c r="S4051" t="b">
        <v>0</v>
      </c>
      <c r="T4051" t="s">
        <v>8271</v>
      </c>
      <c r="U4051" s="7" t="str">
        <f t="shared" si="190"/>
        <v>theater</v>
      </c>
      <c r="V4051" t="str">
        <f t="shared" si="191"/>
        <v>plays</v>
      </c>
    </row>
    <row r="4052" spans="1:22" ht="46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5">
        <f t="shared" si="189"/>
        <v>6.6666666666666664E-4</v>
      </c>
      <c r="G4052" t="s">
        <v>8221</v>
      </c>
      <c r="H4052" t="s">
        <v>8224</v>
      </c>
      <c r="I4052" t="s">
        <v>8246</v>
      </c>
      <c r="J4052">
        <v>1414077391</v>
      </c>
      <c r="K4052" s="11">
        <f>(Table1[[#This Row],[deadline]]/86400)+25569+(-5/24)</f>
        <v>41935.428136574068</v>
      </c>
      <c r="L4052">
        <v>1411485391</v>
      </c>
      <c r="M4052" s="11">
        <f>(Table1[[#This Row],[launched_at]]/86400)+25569+(-5/24)</f>
        <v>41905.428136574068</v>
      </c>
      <c r="N4052" s="12">
        <f>Table1[[#This Row],[Date Created Conversion]]</f>
        <v>41905.428136574068</v>
      </c>
      <c r="O4052" s="13">
        <f>Table1[[#This Row],[Date Created Conversion]]</f>
        <v>41905.428136574068</v>
      </c>
      <c r="P4052" t="b">
        <v>0</v>
      </c>
      <c r="Q4052">
        <v>1</v>
      </c>
      <c r="R4052" s="6">
        <f>E4052/Q4052</f>
        <v>1</v>
      </c>
      <c r="S4052" t="b">
        <v>0</v>
      </c>
      <c r="T4052" t="s">
        <v>8271</v>
      </c>
      <c r="U4052" s="7" t="str">
        <f t="shared" si="190"/>
        <v>theater</v>
      </c>
      <c r="V4052" t="str">
        <f t="shared" si="191"/>
        <v>plays</v>
      </c>
    </row>
    <row r="4053" spans="1:22" ht="46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5">
        <f t="shared" si="189"/>
        <v>0</v>
      </c>
      <c r="G4053" t="s">
        <v>8221</v>
      </c>
      <c r="H4053" t="s">
        <v>8224</v>
      </c>
      <c r="I4053" t="s">
        <v>8246</v>
      </c>
      <c r="J4053">
        <v>1399618380</v>
      </c>
      <c r="K4053" s="11">
        <f>(Table1[[#This Row],[deadline]]/86400)+25569+(-5/24)</f>
        <v>41768.078472222223</v>
      </c>
      <c r="L4053">
        <v>1399058797</v>
      </c>
      <c r="M4053" s="11">
        <f>(Table1[[#This Row],[launched_at]]/86400)+25569+(-5/24)</f>
        <v>41761.601817129624</v>
      </c>
      <c r="N4053" s="12">
        <f>Table1[[#This Row],[Date Created Conversion]]</f>
        <v>41761.601817129624</v>
      </c>
      <c r="O4053" s="13">
        <f>Table1[[#This Row],[Date Created Conversion]]</f>
        <v>41761.601817129624</v>
      </c>
      <c r="P4053" t="b">
        <v>0</v>
      </c>
      <c r="Q4053">
        <v>0</v>
      </c>
      <c r="R4053" s="6" t="e">
        <f>E4053/Q4053</f>
        <v>#DIV/0!</v>
      </c>
      <c r="S4053" t="b">
        <v>0</v>
      </c>
      <c r="T4053" t="s">
        <v>8271</v>
      </c>
      <c r="U4053" s="7" t="str">
        <f t="shared" si="190"/>
        <v>theater</v>
      </c>
      <c r="V4053" t="str">
        <f t="shared" si="191"/>
        <v>plays</v>
      </c>
    </row>
    <row r="4054" spans="1:22" ht="61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5">
        <f t="shared" si="189"/>
        <v>0.37533333333333335</v>
      </c>
      <c r="G4054" t="s">
        <v>8221</v>
      </c>
      <c r="H4054" t="s">
        <v>8224</v>
      </c>
      <c r="I4054" t="s">
        <v>8246</v>
      </c>
      <c r="J4054">
        <v>1413234316</v>
      </c>
      <c r="K4054" s="11">
        <f>(Table1[[#This Row],[deadline]]/86400)+25569+(-5/24)</f>
        <v>41925.670324074068</v>
      </c>
      <c r="L4054">
        <v>1408050316</v>
      </c>
      <c r="M4054" s="11">
        <f>(Table1[[#This Row],[launched_at]]/86400)+25569+(-5/24)</f>
        <v>41865.670324074068</v>
      </c>
      <c r="N4054" s="12">
        <f>Table1[[#This Row],[Date Created Conversion]]</f>
        <v>41865.670324074068</v>
      </c>
      <c r="O4054" s="13">
        <f>Table1[[#This Row],[Date Created Conversion]]</f>
        <v>41865.670324074068</v>
      </c>
      <c r="P4054" t="b">
        <v>0</v>
      </c>
      <c r="Q4054">
        <v>13</v>
      </c>
      <c r="R4054" s="6">
        <f>E4054/Q4054</f>
        <v>86.615384615384613</v>
      </c>
      <c r="S4054" t="b">
        <v>0</v>
      </c>
      <c r="T4054" t="s">
        <v>8271</v>
      </c>
      <c r="U4054" s="7" t="str">
        <f t="shared" si="190"/>
        <v>theater</v>
      </c>
      <c r="V4054" t="str">
        <f t="shared" si="191"/>
        <v>plays</v>
      </c>
    </row>
    <row r="4055" spans="1:22" ht="46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5">
        <f t="shared" si="189"/>
        <v>0.22</v>
      </c>
      <c r="G4055" t="s">
        <v>8221</v>
      </c>
      <c r="H4055" t="s">
        <v>8225</v>
      </c>
      <c r="I4055" t="s">
        <v>8247</v>
      </c>
      <c r="J4055">
        <v>1416081600</v>
      </c>
      <c r="K4055" s="11">
        <f>(Table1[[#This Row],[deadline]]/86400)+25569+(-5/24)</f>
        <v>41958.624999999993</v>
      </c>
      <c r="L4055">
        <v>1413477228</v>
      </c>
      <c r="M4055" s="11">
        <f>(Table1[[#This Row],[launched_at]]/86400)+25569+(-5/24)</f>
        <v>41928.481805555552</v>
      </c>
      <c r="N4055" s="12">
        <f>Table1[[#This Row],[Date Created Conversion]]</f>
        <v>41928.481805555552</v>
      </c>
      <c r="O4055" s="13">
        <f>Table1[[#This Row],[Date Created Conversion]]</f>
        <v>41928.481805555552</v>
      </c>
      <c r="P4055" t="b">
        <v>0</v>
      </c>
      <c r="Q4055">
        <v>2</v>
      </c>
      <c r="R4055" s="6">
        <f>E4055/Q4055</f>
        <v>55</v>
      </c>
      <c r="S4055" t="b">
        <v>0</v>
      </c>
      <c r="T4055" t="s">
        <v>8271</v>
      </c>
      <c r="U4055" s="7" t="str">
        <f t="shared" si="190"/>
        <v>theater</v>
      </c>
      <c r="V4055" t="str">
        <f t="shared" si="191"/>
        <v>plays</v>
      </c>
    </row>
    <row r="4056" spans="1:22" ht="46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5">
        <f t="shared" si="189"/>
        <v>0</v>
      </c>
      <c r="G4056" t="s">
        <v>8221</v>
      </c>
      <c r="H4056" t="s">
        <v>8224</v>
      </c>
      <c r="I4056" t="s">
        <v>8246</v>
      </c>
      <c r="J4056">
        <v>1475294400</v>
      </c>
      <c r="K4056" s="11">
        <f>(Table1[[#This Row],[deadline]]/86400)+25569+(-5/24)</f>
        <v>42643.958333333336</v>
      </c>
      <c r="L4056">
        <v>1472674285</v>
      </c>
      <c r="M4056" s="11">
        <f>(Table1[[#This Row],[launched_at]]/86400)+25569+(-5/24)</f>
        <v>42613.632928240739</v>
      </c>
      <c r="N4056" s="12">
        <f>Table1[[#This Row],[Date Created Conversion]]</f>
        <v>42613.632928240739</v>
      </c>
      <c r="O4056" s="13">
        <f>Table1[[#This Row],[Date Created Conversion]]</f>
        <v>42613.632928240739</v>
      </c>
      <c r="P4056" t="b">
        <v>0</v>
      </c>
      <c r="Q4056">
        <v>0</v>
      </c>
      <c r="R4056" s="6" t="e">
        <f>E4056/Q4056</f>
        <v>#DIV/0!</v>
      </c>
      <c r="S4056" t="b">
        <v>0</v>
      </c>
      <c r="T4056" t="s">
        <v>8271</v>
      </c>
      <c r="U4056" s="7" t="str">
        <f t="shared" si="190"/>
        <v>theater</v>
      </c>
      <c r="V4056" t="str">
        <f t="shared" si="191"/>
        <v>plays</v>
      </c>
    </row>
    <row r="4057" spans="1:22" ht="46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5">
        <f t="shared" si="189"/>
        <v>0.1762</v>
      </c>
      <c r="G4057" t="s">
        <v>8221</v>
      </c>
      <c r="H4057" t="s">
        <v>8225</v>
      </c>
      <c r="I4057" t="s">
        <v>8247</v>
      </c>
      <c r="J4057">
        <v>1403192031</v>
      </c>
      <c r="K4057" s="11">
        <f>(Table1[[#This Row],[deadline]]/86400)+25569+(-5/24)</f>
        <v>41809.44017361111</v>
      </c>
      <c r="L4057">
        <v>1400600031</v>
      </c>
      <c r="M4057" s="11">
        <f>(Table1[[#This Row],[launched_at]]/86400)+25569+(-5/24)</f>
        <v>41779.44017361111</v>
      </c>
      <c r="N4057" s="12">
        <f>Table1[[#This Row],[Date Created Conversion]]</f>
        <v>41779.44017361111</v>
      </c>
      <c r="O4057" s="13">
        <f>Table1[[#This Row],[Date Created Conversion]]</f>
        <v>41779.44017361111</v>
      </c>
      <c r="P4057" t="b">
        <v>0</v>
      </c>
      <c r="Q4057">
        <v>21</v>
      </c>
      <c r="R4057" s="6">
        <f>E4057/Q4057</f>
        <v>41.952380952380949</v>
      </c>
      <c r="S4057" t="b">
        <v>0</v>
      </c>
      <c r="T4057" t="s">
        <v>8271</v>
      </c>
      <c r="U4057" s="7" t="str">
        <f t="shared" si="190"/>
        <v>theater</v>
      </c>
      <c r="V4057" t="str">
        <f t="shared" si="191"/>
        <v>plays</v>
      </c>
    </row>
    <row r="4058" spans="1:22" ht="46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5">
        <f t="shared" si="189"/>
        <v>0.53</v>
      </c>
      <c r="G4058" t="s">
        <v>8221</v>
      </c>
      <c r="H4058" t="s">
        <v>8224</v>
      </c>
      <c r="I4058" t="s">
        <v>8246</v>
      </c>
      <c r="J4058">
        <v>1467575940</v>
      </c>
      <c r="K4058" s="11">
        <f>(Table1[[#This Row],[deadline]]/86400)+25569+(-5/24)</f>
        <v>42554.624305555553</v>
      </c>
      <c r="L4058">
        <v>1465856639</v>
      </c>
      <c r="M4058" s="11">
        <f>(Table1[[#This Row],[launched_at]]/86400)+25569+(-5/24)</f>
        <v>42534.724988425922</v>
      </c>
      <c r="N4058" s="12">
        <f>Table1[[#This Row],[Date Created Conversion]]</f>
        <v>42534.724988425922</v>
      </c>
      <c r="O4058" s="13">
        <f>Table1[[#This Row],[Date Created Conversion]]</f>
        <v>42534.724988425922</v>
      </c>
      <c r="P4058" t="b">
        <v>0</v>
      </c>
      <c r="Q4058">
        <v>9</v>
      </c>
      <c r="R4058" s="6">
        <f>E4058/Q4058</f>
        <v>88.333333333333329</v>
      </c>
      <c r="S4058" t="b">
        <v>0</v>
      </c>
      <c r="T4058" t="s">
        <v>8271</v>
      </c>
      <c r="U4058" s="7" t="str">
        <f t="shared" si="190"/>
        <v>theater</v>
      </c>
      <c r="V4058" t="str">
        <f t="shared" si="191"/>
        <v>plays</v>
      </c>
    </row>
    <row r="4059" spans="1:22" ht="46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5">
        <f t="shared" si="189"/>
        <v>0.22142857142857142</v>
      </c>
      <c r="G4059" t="s">
        <v>8221</v>
      </c>
      <c r="H4059" t="s">
        <v>8225</v>
      </c>
      <c r="I4059" t="s">
        <v>8247</v>
      </c>
      <c r="J4059">
        <v>1448492400</v>
      </c>
      <c r="K4059" s="11">
        <f>(Table1[[#This Row],[deadline]]/86400)+25569+(-5/24)</f>
        <v>42333.749999999993</v>
      </c>
      <c r="L4059">
        <v>1446506080</v>
      </c>
      <c r="M4059" s="11">
        <f>(Table1[[#This Row],[launched_at]]/86400)+25569+(-5/24)</f>
        <v>42310.760185185187</v>
      </c>
      <c r="N4059" s="12">
        <f>Table1[[#This Row],[Date Created Conversion]]</f>
        <v>42310.760185185187</v>
      </c>
      <c r="O4059" s="13">
        <f>Table1[[#This Row],[Date Created Conversion]]</f>
        <v>42310.760185185187</v>
      </c>
      <c r="P4059" t="b">
        <v>0</v>
      </c>
      <c r="Q4059">
        <v>6</v>
      </c>
      <c r="R4059" s="6">
        <f>E4059/Q4059</f>
        <v>129.16666666666666</v>
      </c>
      <c r="S4059" t="b">
        <v>0</v>
      </c>
      <c r="T4059" t="s">
        <v>8271</v>
      </c>
      <c r="U4059" s="7" t="str">
        <f t="shared" si="190"/>
        <v>theater</v>
      </c>
      <c r="V4059" t="str">
        <f t="shared" si="191"/>
        <v>plays</v>
      </c>
    </row>
    <row r="4060" spans="1:22" ht="46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5">
        <f t="shared" si="189"/>
        <v>2.5333333333333333E-2</v>
      </c>
      <c r="G4060" t="s">
        <v>8221</v>
      </c>
      <c r="H4060" t="s">
        <v>8224</v>
      </c>
      <c r="I4060" t="s">
        <v>8246</v>
      </c>
      <c r="J4060">
        <v>1459483140</v>
      </c>
      <c r="K4060" s="11">
        <f>(Table1[[#This Row],[deadline]]/86400)+25569+(-5/24)</f>
        <v>42460.957638888889</v>
      </c>
      <c r="L4060">
        <v>1458178044</v>
      </c>
      <c r="M4060" s="11">
        <f>(Table1[[#This Row],[launched_at]]/86400)+25569+(-5/24)</f>
        <v>42445.852361111109</v>
      </c>
      <c r="N4060" s="12">
        <f>Table1[[#This Row],[Date Created Conversion]]</f>
        <v>42445.852361111109</v>
      </c>
      <c r="O4060" s="13">
        <f>Table1[[#This Row],[Date Created Conversion]]</f>
        <v>42445.852361111109</v>
      </c>
      <c r="P4060" t="b">
        <v>0</v>
      </c>
      <c r="Q4060">
        <v>4</v>
      </c>
      <c r="R4060" s="6">
        <f>E4060/Q4060</f>
        <v>23.75</v>
      </c>
      <c r="S4060" t="b">
        <v>0</v>
      </c>
      <c r="T4060" t="s">
        <v>8271</v>
      </c>
      <c r="U4060" s="7" t="str">
        <f t="shared" si="190"/>
        <v>theater</v>
      </c>
      <c r="V4060" t="str">
        <f t="shared" si="191"/>
        <v>plays</v>
      </c>
    </row>
    <row r="4061" spans="1:22" ht="46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5">
        <f t="shared" si="189"/>
        <v>2.5000000000000001E-2</v>
      </c>
      <c r="G4061" t="s">
        <v>8221</v>
      </c>
      <c r="H4061" t="s">
        <v>8229</v>
      </c>
      <c r="I4061" t="s">
        <v>8251</v>
      </c>
      <c r="J4061">
        <v>1410836400</v>
      </c>
      <c r="K4061" s="11">
        <f>(Table1[[#This Row],[deadline]]/86400)+25569+(-5/24)</f>
        <v>41897.916666666664</v>
      </c>
      <c r="L4061">
        <v>1408116152</v>
      </c>
      <c r="M4061" s="11">
        <f>(Table1[[#This Row],[launched_at]]/86400)+25569+(-5/24)</f>
        <v>41866.432314814811</v>
      </c>
      <c r="N4061" s="12">
        <f>Table1[[#This Row],[Date Created Conversion]]</f>
        <v>41866.432314814811</v>
      </c>
      <c r="O4061" s="13">
        <f>Table1[[#This Row],[Date Created Conversion]]</f>
        <v>41866.432314814811</v>
      </c>
      <c r="P4061" t="b">
        <v>0</v>
      </c>
      <c r="Q4061">
        <v>7</v>
      </c>
      <c r="R4061" s="6">
        <f>E4061/Q4061</f>
        <v>35.714285714285715</v>
      </c>
      <c r="S4061" t="b">
        <v>0</v>
      </c>
      <c r="T4061" t="s">
        <v>8271</v>
      </c>
      <c r="U4061" s="7" t="str">
        <f t="shared" si="190"/>
        <v>theater</v>
      </c>
      <c r="V4061" t="str">
        <f t="shared" si="191"/>
        <v>plays</v>
      </c>
    </row>
    <row r="4062" spans="1:22" ht="46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5">
        <f t="shared" si="189"/>
        <v>2.8500000000000001E-2</v>
      </c>
      <c r="G4062" t="s">
        <v>8221</v>
      </c>
      <c r="H4062" t="s">
        <v>8229</v>
      </c>
      <c r="I4062" t="s">
        <v>8251</v>
      </c>
      <c r="J4062">
        <v>1403539200</v>
      </c>
      <c r="K4062" s="11">
        <f>(Table1[[#This Row],[deadline]]/86400)+25569+(-5/24)</f>
        <v>41813.458333333328</v>
      </c>
      <c r="L4062">
        <v>1400604056</v>
      </c>
      <c r="M4062" s="11">
        <f>(Table1[[#This Row],[launched_at]]/86400)+25569+(-5/24)</f>
        <v>41779.486759259256</v>
      </c>
      <c r="N4062" s="12">
        <f>Table1[[#This Row],[Date Created Conversion]]</f>
        <v>41779.486759259256</v>
      </c>
      <c r="O4062" s="13">
        <f>Table1[[#This Row],[Date Created Conversion]]</f>
        <v>41779.486759259256</v>
      </c>
      <c r="P4062" t="b">
        <v>0</v>
      </c>
      <c r="Q4062">
        <v>5</v>
      </c>
      <c r="R4062" s="6">
        <f>E4062/Q4062</f>
        <v>57</v>
      </c>
      <c r="S4062" t="b">
        <v>0</v>
      </c>
      <c r="T4062" t="s">
        <v>8271</v>
      </c>
      <c r="U4062" s="7" t="str">
        <f t="shared" si="190"/>
        <v>theater</v>
      </c>
      <c r="V4062" t="str">
        <f t="shared" si="191"/>
        <v>plays</v>
      </c>
    </row>
    <row r="4063" spans="1:22" ht="31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5">
        <f t="shared" si="189"/>
        <v>0</v>
      </c>
      <c r="G4063" t="s">
        <v>8221</v>
      </c>
      <c r="H4063" t="s">
        <v>8224</v>
      </c>
      <c r="I4063" t="s">
        <v>8246</v>
      </c>
      <c r="J4063">
        <v>1461205423</v>
      </c>
      <c r="K4063" s="11">
        <f>(Table1[[#This Row],[deadline]]/86400)+25569+(-5/24)</f>
        <v>42480.891469907401</v>
      </c>
      <c r="L4063">
        <v>1456025023</v>
      </c>
      <c r="M4063" s="11">
        <f>(Table1[[#This Row],[launched_at]]/86400)+25569+(-5/24)</f>
        <v>42420.933136574073</v>
      </c>
      <c r="N4063" s="12">
        <f>Table1[[#This Row],[Date Created Conversion]]</f>
        <v>42420.933136574073</v>
      </c>
      <c r="O4063" s="13">
        <f>Table1[[#This Row],[Date Created Conversion]]</f>
        <v>42420.933136574073</v>
      </c>
      <c r="P4063" t="b">
        <v>0</v>
      </c>
      <c r="Q4063">
        <v>0</v>
      </c>
      <c r="R4063" s="6" t="e">
        <f>E4063/Q4063</f>
        <v>#DIV/0!</v>
      </c>
      <c r="S4063" t="b">
        <v>0</v>
      </c>
      <c r="T4063" t="s">
        <v>8271</v>
      </c>
      <c r="U4063" s="7" t="str">
        <f t="shared" si="190"/>
        <v>theater</v>
      </c>
      <c r="V4063" t="str">
        <f t="shared" si="191"/>
        <v>plays</v>
      </c>
    </row>
    <row r="4064" spans="1:22" ht="46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5">
        <f t="shared" si="189"/>
        <v>2.4500000000000001E-2</v>
      </c>
      <c r="G4064" t="s">
        <v>8221</v>
      </c>
      <c r="H4064" t="s">
        <v>8224</v>
      </c>
      <c r="I4064" t="s">
        <v>8246</v>
      </c>
      <c r="J4064">
        <v>1467481468</v>
      </c>
      <c r="K4064" s="11">
        <f>(Table1[[#This Row],[deadline]]/86400)+25569+(-5/24)</f>
        <v>42553.530879629623</v>
      </c>
      <c r="L4064">
        <v>1464889468</v>
      </c>
      <c r="M4064" s="11">
        <f>(Table1[[#This Row],[launched_at]]/86400)+25569+(-5/24)</f>
        <v>42523.530879629623</v>
      </c>
      <c r="N4064" s="12">
        <f>Table1[[#This Row],[Date Created Conversion]]</f>
        <v>42523.530879629623</v>
      </c>
      <c r="O4064" s="13">
        <f>Table1[[#This Row],[Date Created Conversion]]</f>
        <v>42523.530879629623</v>
      </c>
      <c r="P4064" t="b">
        <v>0</v>
      </c>
      <c r="Q4064">
        <v>3</v>
      </c>
      <c r="R4064" s="6">
        <f>E4064/Q4064</f>
        <v>163.33333333333334</v>
      </c>
      <c r="S4064" t="b">
        <v>0</v>
      </c>
      <c r="T4064" t="s">
        <v>8271</v>
      </c>
      <c r="U4064" s="7" t="str">
        <f t="shared" si="190"/>
        <v>theater</v>
      </c>
      <c r="V4064" t="str">
        <f t="shared" si="191"/>
        <v>plays</v>
      </c>
    </row>
    <row r="4065" spans="1:22" ht="46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5">
        <f t="shared" si="189"/>
        <v>1.4210526315789474E-2</v>
      </c>
      <c r="G4065" t="s">
        <v>8221</v>
      </c>
      <c r="H4065" t="s">
        <v>8225</v>
      </c>
      <c r="I4065" t="s">
        <v>8247</v>
      </c>
      <c r="J4065">
        <v>1403886084</v>
      </c>
      <c r="K4065" s="11">
        <f>(Table1[[#This Row],[deadline]]/86400)+25569+(-5/24)</f>
        <v>41817.473194444443</v>
      </c>
      <c r="L4065">
        <v>1401294084</v>
      </c>
      <c r="M4065" s="11">
        <f>(Table1[[#This Row],[launched_at]]/86400)+25569+(-5/24)</f>
        <v>41787.473194444443</v>
      </c>
      <c r="N4065" s="12">
        <f>Table1[[#This Row],[Date Created Conversion]]</f>
        <v>41787.473194444443</v>
      </c>
      <c r="O4065" s="13">
        <f>Table1[[#This Row],[Date Created Conversion]]</f>
        <v>41787.473194444443</v>
      </c>
      <c r="P4065" t="b">
        <v>0</v>
      </c>
      <c r="Q4065">
        <v>9</v>
      </c>
      <c r="R4065" s="6">
        <f>E4065/Q4065</f>
        <v>15</v>
      </c>
      <c r="S4065" t="b">
        <v>0</v>
      </c>
      <c r="T4065" t="s">
        <v>8271</v>
      </c>
      <c r="U4065" s="7" t="str">
        <f t="shared" si="190"/>
        <v>theater</v>
      </c>
      <c r="V4065" t="str">
        <f t="shared" si="191"/>
        <v>plays</v>
      </c>
    </row>
    <row r="4066" spans="1:22" ht="46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5">
        <f t="shared" si="189"/>
        <v>0.1925</v>
      </c>
      <c r="G4066" t="s">
        <v>8221</v>
      </c>
      <c r="H4066" t="s">
        <v>8226</v>
      </c>
      <c r="I4066" t="s">
        <v>8248</v>
      </c>
      <c r="J4066">
        <v>1430316426</v>
      </c>
      <c r="K4066" s="11">
        <f>(Table1[[#This Row],[deadline]]/86400)+25569+(-5/24)</f>
        <v>42123.379930555551</v>
      </c>
      <c r="L4066">
        <v>1427724426</v>
      </c>
      <c r="M4066" s="11">
        <f>(Table1[[#This Row],[launched_at]]/86400)+25569+(-5/24)</f>
        <v>42093.379930555551</v>
      </c>
      <c r="N4066" s="12">
        <f>Table1[[#This Row],[Date Created Conversion]]</f>
        <v>42093.379930555551</v>
      </c>
      <c r="O4066" s="13">
        <f>Table1[[#This Row],[Date Created Conversion]]</f>
        <v>42093.379930555551</v>
      </c>
      <c r="P4066" t="b">
        <v>0</v>
      </c>
      <c r="Q4066">
        <v>6</v>
      </c>
      <c r="R4066" s="6">
        <f>E4066/Q4066</f>
        <v>64.166666666666671</v>
      </c>
      <c r="S4066" t="b">
        <v>0</v>
      </c>
      <c r="T4066" t="s">
        <v>8271</v>
      </c>
      <c r="U4066" s="7" t="str">
        <f t="shared" si="190"/>
        <v>theater</v>
      </c>
      <c r="V4066" t="str">
        <f t="shared" si="191"/>
        <v>plays</v>
      </c>
    </row>
    <row r="4067" spans="1:22" ht="31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5">
        <f t="shared" si="189"/>
        <v>6.7499999999999999E-3</v>
      </c>
      <c r="G4067" t="s">
        <v>8221</v>
      </c>
      <c r="H4067" t="s">
        <v>8224</v>
      </c>
      <c r="I4067" t="s">
        <v>8246</v>
      </c>
      <c r="J4067">
        <v>1407883811</v>
      </c>
      <c r="K4067" s="11">
        <f>(Table1[[#This Row],[deadline]]/86400)+25569+(-5/24)</f>
        <v>41863.74318287037</v>
      </c>
      <c r="L4067">
        <v>1405291811</v>
      </c>
      <c r="M4067" s="11">
        <f>(Table1[[#This Row],[launched_at]]/86400)+25569+(-5/24)</f>
        <v>41833.74318287037</v>
      </c>
      <c r="N4067" s="12">
        <f>Table1[[#This Row],[Date Created Conversion]]</f>
        <v>41833.74318287037</v>
      </c>
      <c r="O4067" s="13">
        <f>Table1[[#This Row],[Date Created Conversion]]</f>
        <v>41833.74318287037</v>
      </c>
      <c r="P4067" t="b">
        <v>0</v>
      </c>
      <c r="Q4067">
        <v>4</v>
      </c>
      <c r="R4067" s="6">
        <f>E4067/Q4067</f>
        <v>6.75</v>
      </c>
      <c r="S4067" t="b">
        <v>0</v>
      </c>
      <c r="T4067" t="s">
        <v>8271</v>
      </c>
      <c r="U4067" s="7" t="str">
        <f t="shared" si="190"/>
        <v>theater</v>
      </c>
      <c r="V4067" t="str">
        <f t="shared" si="191"/>
        <v>plays</v>
      </c>
    </row>
    <row r="4068" spans="1:22" ht="46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5">
        <f t="shared" si="189"/>
        <v>1.6666666666666668E-3</v>
      </c>
      <c r="G4068" t="s">
        <v>8221</v>
      </c>
      <c r="H4068" t="s">
        <v>8224</v>
      </c>
      <c r="I4068" t="s">
        <v>8246</v>
      </c>
      <c r="J4068">
        <v>1463619388</v>
      </c>
      <c r="K4068" s="11">
        <f>(Table1[[#This Row],[deadline]]/86400)+25569+(-5/24)</f>
        <v>42508.830879629626</v>
      </c>
      <c r="L4068">
        <v>1461027388</v>
      </c>
      <c r="M4068" s="11">
        <f>(Table1[[#This Row],[launched_at]]/86400)+25569+(-5/24)</f>
        <v>42478.830879629626</v>
      </c>
      <c r="N4068" s="12">
        <f>Table1[[#This Row],[Date Created Conversion]]</f>
        <v>42478.830879629626</v>
      </c>
      <c r="O4068" s="13">
        <f>Table1[[#This Row],[Date Created Conversion]]</f>
        <v>42478.830879629626</v>
      </c>
      <c r="P4068" t="b">
        <v>0</v>
      </c>
      <c r="Q4068">
        <v>1</v>
      </c>
      <c r="R4068" s="6">
        <f>E4068/Q4068</f>
        <v>25</v>
      </c>
      <c r="S4068" t="b">
        <v>0</v>
      </c>
      <c r="T4068" t="s">
        <v>8271</v>
      </c>
      <c r="U4068" s="7" t="str">
        <f t="shared" si="190"/>
        <v>theater</v>
      </c>
      <c r="V4068" t="str">
        <f t="shared" si="191"/>
        <v>plays</v>
      </c>
    </row>
    <row r="4069" spans="1:22" ht="46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5">
        <f t="shared" si="189"/>
        <v>0.60899999999999999</v>
      </c>
      <c r="G4069" t="s">
        <v>8221</v>
      </c>
      <c r="H4069" t="s">
        <v>8224</v>
      </c>
      <c r="I4069" t="s">
        <v>8246</v>
      </c>
      <c r="J4069">
        <v>1443408550</v>
      </c>
      <c r="K4069" s="11">
        <f>(Table1[[#This Row],[deadline]]/86400)+25569+(-5/24)</f>
        <v>42274.909143518518</v>
      </c>
      <c r="L4069">
        <v>1439952550</v>
      </c>
      <c r="M4069" s="11">
        <f>(Table1[[#This Row],[launched_at]]/86400)+25569+(-5/24)</f>
        <v>42234.909143518518</v>
      </c>
      <c r="N4069" s="12">
        <f>Table1[[#This Row],[Date Created Conversion]]</f>
        <v>42234.909143518518</v>
      </c>
      <c r="O4069" s="13">
        <f>Table1[[#This Row],[Date Created Conversion]]</f>
        <v>42234.909143518518</v>
      </c>
      <c r="P4069" t="b">
        <v>0</v>
      </c>
      <c r="Q4069">
        <v>17</v>
      </c>
      <c r="R4069" s="6">
        <f>E4069/Q4069</f>
        <v>179.11764705882354</v>
      </c>
      <c r="S4069" t="b">
        <v>0</v>
      </c>
      <c r="T4069" t="s">
        <v>8271</v>
      </c>
      <c r="U4069" s="7" t="str">
        <f t="shared" si="190"/>
        <v>theater</v>
      </c>
      <c r="V4069" t="str">
        <f t="shared" si="191"/>
        <v>plays</v>
      </c>
    </row>
    <row r="4070" spans="1:22" ht="31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5">
        <f t="shared" si="189"/>
        <v>0.01</v>
      </c>
      <c r="G4070" t="s">
        <v>8221</v>
      </c>
      <c r="H4070" t="s">
        <v>8224</v>
      </c>
      <c r="I4070" t="s">
        <v>8246</v>
      </c>
      <c r="J4070">
        <v>1484348700</v>
      </c>
      <c r="K4070" s="11">
        <f>(Table1[[#This Row],[deadline]]/86400)+25569+(-5/24)</f>
        <v>42748.753472222219</v>
      </c>
      <c r="L4070">
        <v>1481756855</v>
      </c>
      <c r="M4070" s="11">
        <f>(Table1[[#This Row],[launched_at]]/86400)+25569+(-5/24)</f>
        <v>42718.755266203698</v>
      </c>
      <c r="N4070" s="12">
        <f>Table1[[#This Row],[Date Created Conversion]]</f>
        <v>42718.755266203698</v>
      </c>
      <c r="O4070" s="13">
        <f>Table1[[#This Row],[Date Created Conversion]]</f>
        <v>42718.755266203698</v>
      </c>
      <c r="P4070" t="b">
        <v>0</v>
      </c>
      <c r="Q4070">
        <v>1</v>
      </c>
      <c r="R4070" s="6">
        <f>E4070/Q4070</f>
        <v>34.950000000000003</v>
      </c>
      <c r="S4070" t="b">
        <v>0</v>
      </c>
      <c r="T4070" t="s">
        <v>8271</v>
      </c>
      <c r="U4070" s="7" t="str">
        <f t="shared" si="190"/>
        <v>theater</v>
      </c>
      <c r="V4070" t="str">
        <f t="shared" si="191"/>
        <v>plays</v>
      </c>
    </row>
    <row r="4071" spans="1:22" ht="46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5">
        <f t="shared" si="189"/>
        <v>0.34399999999999997</v>
      </c>
      <c r="G4071" t="s">
        <v>8221</v>
      </c>
      <c r="H4071" t="s">
        <v>8225</v>
      </c>
      <c r="I4071" t="s">
        <v>8247</v>
      </c>
      <c r="J4071">
        <v>1425124800</v>
      </c>
      <c r="K4071" s="11">
        <f>(Table1[[#This Row],[deadline]]/86400)+25569+(-5/24)</f>
        <v>42063.291666666664</v>
      </c>
      <c r="L4071">
        <v>1421596356</v>
      </c>
      <c r="M4071" s="11">
        <f>(Table1[[#This Row],[launched_at]]/86400)+25569+(-5/24)</f>
        <v>42022.453194444439</v>
      </c>
      <c r="N4071" s="12">
        <f>Table1[[#This Row],[Date Created Conversion]]</f>
        <v>42022.453194444439</v>
      </c>
      <c r="O4071" s="13">
        <f>Table1[[#This Row],[Date Created Conversion]]</f>
        <v>42022.453194444439</v>
      </c>
      <c r="P4071" t="b">
        <v>0</v>
      </c>
      <c r="Q4071">
        <v>13</v>
      </c>
      <c r="R4071" s="6">
        <f>E4071/Q4071</f>
        <v>33.07692307692308</v>
      </c>
      <c r="S4071" t="b">
        <v>0</v>
      </c>
      <c r="T4071" t="s">
        <v>8271</v>
      </c>
      <c r="U4071" s="7" t="str">
        <f t="shared" si="190"/>
        <v>theater</v>
      </c>
      <c r="V4071" t="str">
        <f t="shared" si="191"/>
        <v>plays</v>
      </c>
    </row>
    <row r="4072" spans="1:22" ht="31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5">
        <f t="shared" si="189"/>
        <v>0.16500000000000001</v>
      </c>
      <c r="G4072" t="s">
        <v>8221</v>
      </c>
      <c r="H4072" t="s">
        <v>8224</v>
      </c>
      <c r="I4072" t="s">
        <v>8246</v>
      </c>
      <c r="J4072">
        <v>1425178800</v>
      </c>
      <c r="K4072" s="11">
        <f>(Table1[[#This Row],[deadline]]/86400)+25569+(-5/24)</f>
        <v>42063.916666666664</v>
      </c>
      <c r="L4072">
        <v>1422374420</v>
      </c>
      <c r="M4072" s="11">
        <f>(Table1[[#This Row],[launched_at]]/86400)+25569+(-5/24)</f>
        <v>42031.458564814813</v>
      </c>
      <c r="N4072" s="12">
        <f>Table1[[#This Row],[Date Created Conversion]]</f>
        <v>42031.458564814813</v>
      </c>
      <c r="O4072" s="13">
        <f>Table1[[#This Row],[Date Created Conversion]]</f>
        <v>42031.458564814813</v>
      </c>
      <c r="P4072" t="b">
        <v>0</v>
      </c>
      <c r="Q4072">
        <v>6</v>
      </c>
      <c r="R4072" s="6">
        <f>E4072/Q4072</f>
        <v>27.5</v>
      </c>
      <c r="S4072" t="b">
        <v>0</v>
      </c>
      <c r="T4072" t="s">
        <v>8271</v>
      </c>
      <c r="U4072" s="7" t="str">
        <f t="shared" si="190"/>
        <v>theater</v>
      </c>
      <c r="V4072" t="str">
        <f t="shared" si="191"/>
        <v>plays</v>
      </c>
    </row>
    <row r="4073" spans="1:22" ht="46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5">
        <f t="shared" si="189"/>
        <v>0</v>
      </c>
      <c r="G4073" t="s">
        <v>8221</v>
      </c>
      <c r="H4073" t="s">
        <v>8238</v>
      </c>
      <c r="I4073" t="s">
        <v>8256</v>
      </c>
      <c r="J4073">
        <v>1482779931</v>
      </c>
      <c r="K4073" s="11">
        <f>(Table1[[#This Row],[deadline]]/86400)+25569+(-5/24)</f>
        <v>42730.59642361111</v>
      </c>
      <c r="L4073">
        <v>1480187931</v>
      </c>
      <c r="M4073" s="11">
        <f>(Table1[[#This Row],[launched_at]]/86400)+25569+(-5/24)</f>
        <v>42700.59642361111</v>
      </c>
      <c r="N4073" s="12">
        <f>Table1[[#This Row],[Date Created Conversion]]</f>
        <v>42700.59642361111</v>
      </c>
      <c r="O4073" s="13">
        <f>Table1[[#This Row],[Date Created Conversion]]</f>
        <v>42700.59642361111</v>
      </c>
      <c r="P4073" t="b">
        <v>0</v>
      </c>
      <c r="Q4073">
        <v>0</v>
      </c>
      <c r="R4073" s="6" t="e">
        <f>E4073/Q4073</f>
        <v>#DIV/0!</v>
      </c>
      <c r="S4073" t="b">
        <v>0</v>
      </c>
      <c r="T4073" t="s">
        <v>8271</v>
      </c>
      <c r="U4073" s="7" t="str">
        <f t="shared" si="190"/>
        <v>theater</v>
      </c>
      <c r="V4073" t="str">
        <f t="shared" si="191"/>
        <v>plays</v>
      </c>
    </row>
    <row r="4074" spans="1:22" ht="46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5">
        <f t="shared" si="189"/>
        <v>4.0000000000000001E-3</v>
      </c>
      <c r="G4074" t="s">
        <v>8221</v>
      </c>
      <c r="H4074" t="s">
        <v>8225</v>
      </c>
      <c r="I4074" t="s">
        <v>8247</v>
      </c>
      <c r="J4074">
        <v>1408646111</v>
      </c>
      <c r="K4074" s="11">
        <f>(Table1[[#This Row],[deadline]]/86400)+25569+(-5/24)</f>
        <v>41872.566099537034</v>
      </c>
      <c r="L4074">
        <v>1403462111</v>
      </c>
      <c r="M4074" s="11">
        <f>(Table1[[#This Row],[launched_at]]/86400)+25569+(-5/24)</f>
        <v>41812.566099537034</v>
      </c>
      <c r="N4074" s="12">
        <f>Table1[[#This Row],[Date Created Conversion]]</f>
        <v>41812.566099537034</v>
      </c>
      <c r="O4074" s="13">
        <f>Table1[[#This Row],[Date Created Conversion]]</f>
        <v>41812.566099537034</v>
      </c>
      <c r="P4074" t="b">
        <v>0</v>
      </c>
      <c r="Q4074">
        <v>2</v>
      </c>
      <c r="R4074" s="6">
        <f>E4074/Q4074</f>
        <v>2</v>
      </c>
      <c r="S4074" t="b">
        <v>0</v>
      </c>
      <c r="T4074" t="s">
        <v>8271</v>
      </c>
      <c r="U4074" s="7" t="str">
        <f t="shared" si="190"/>
        <v>theater</v>
      </c>
      <c r="V4074" t="str">
        <f t="shared" si="191"/>
        <v>plays</v>
      </c>
    </row>
    <row r="4075" spans="1:22" ht="46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5">
        <f t="shared" si="189"/>
        <v>1.0571428571428572E-2</v>
      </c>
      <c r="G4075" t="s">
        <v>8221</v>
      </c>
      <c r="H4075" t="s">
        <v>8224</v>
      </c>
      <c r="I4075" t="s">
        <v>8246</v>
      </c>
      <c r="J4075">
        <v>1431144000</v>
      </c>
      <c r="K4075" s="11">
        <f>(Table1[[#This Row],[deadline]]/86400)+25569+(-5/24)</f>
        <v>42132.958333333336</v>
      </c>
      <c r="L4075">
        <v>1426407426</v>
      </c>
      <c r="M4075" s="11">
        <f>(Table1[[#This Row],[launched_at]]/86400)+25569+(-5/24)</f>
        <v>42078.136874999997</v>
      </c>
      <c r="N4075" s="12">
        <f>Table1[[#This Row],[Date Created Conversion]]</f>
        <v>42078.136874999997</v>
      </c>
      <c r="O4075" s="13">
        <f>Table1[[#This Row],[Date Created Conversion]]</f>
        <v>42078.136874999997</v>
      </c>
      <c r="P4075" t="b">
        <v>0</v>
      </c>
      <c r="Q4075">
        <v>2</v>
      </c>
      <c r="R4075" s="6">
        <f>E4075/Q4075</f>
        <v>18.5</v>
      </c>
      <c r="S4075" t="b">
        <v>0</v>
      </c>
      <c r="T4075" t="s">
        <v>8271</v>
      </c>
      <c r="U4075" s="7" t="str">
        <f t="shared" si="190"/>
        <v>theater</v>
      </c>
      <c r="V4075" t="str">
        <f t="shared" si="191"/>
        <v>plays</v>
      </c>
    </row>
    <row r="4076" spans="1:22" ht="46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5">
        <f t="shared" si="189"/>
        <v>0.26727272727272727</v>
      </c>
      <c r="G4076" t="s">
        <v>8221</v>
      </c>
      <c r="H4076" t="s">
        <v>8225</v>
      </c>
      <c r="I4076" t="s">
        <v>8247</v>
      </c>
      <c r="J4076">
        <v>1446732975</v>
      </c>
      <c r="K4076" s="11">
        <f>(Table1[[#This Row],[deadline]]/86400)+25569+(-5/24)</f>
        <v>42313.386284722219</v>
      </c>
      <c r="L4076">
        <v>1444137375</v>
      </c>
      <c r="M4076" s="11">
        <f>(Table1[[#This Row],[launched_at]]/86400)+25569+(-5/24)</f>
        <v>42283.344618055555</v>
      </c>
      <c r="N4076" s="12">
        <f>Table1[[#This Row],[Date Created Conversion]]</f>
        <v>42283.344618055555</v>
      </c>
      <c r="O4076" s="13">
        <f>Table1[[#This Row],[Date Created Conversion]]</f>
        <v>42283.344618055555</v>
      </c>
      <c r="P4076" t="b">
        <v>0</v>
      </c>
      <c r="Q4076">
        <v>21</v>
      </c>
      <c r="R4076" s="6">
        <f>E4076/Q4076</f>
        <v>35</v>
      </c>
      <c r="S4076" t="b">
        <v>0</v>
      </c>
      <c r="T4076" t="s">
        <v>8271</v>
      </c>
      <c r="U4076" s="7" t="str">
        <f t="shared" si="190"/>
        <v>theater</v>
      </c>
      <c r="V4076" t="str">
        <f t="shared" si="191"/>
        <v>plays</v>
      </c>
    </row>
    <row r="4077" spans="1:22" ht="46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5">
        <f t="shared" si="189"/>
        <v>0.28799999999999998</v>
      </c>
      <c r="G4077" t="s">
        <v>8221</v>
      </c>
      <c r="H4077" t="s">
        <v>8225</v>
      </c>
      <c r="I4077" t="s">
        <v>8247</v>
      </c>
      <c r="J4077">
        <v>1404149280</v>
      </c>
      <c r="K4077" s="11">
        <f>(Table1[[#This Row],[deadline]]/86400)+25569+(-5/24)</f>
        <v>41820.519444444442</v>
      </c>
      <c r="L4077">
        <v>1400547969</v>
      </c>
      <c r="M4077" s="11">
        <f>(Table1[[#This Row],[launched_at]]/86400)+25569+(-5/24)</f>
        <v>41778.837604166663</v>
      </c>
      <c r="N4077" s="12">
        <f>Table1[[#This Row],[Date Created Conversion]]</f>
        <v>41778.837604166663</v>
      </c>
      <c r="O4077" s="13">
        <f>Table1[[#This Row],[Date Created Conversion]]</f>
        <v>41778.837604166663</v>
      </c>
      <c r="P4077" t="b">
        <v>0</v>
      </c>
      <c r="Q4077">
        <v>13</v>
      </c>
      <c r="R4077" s="6">
        <f>E4077/Q4077</f>
        <v>44.307692307692307</v>
      </c>
      <c r="S4077" t="b">
        <v>0</v>
      </c>
      <c r="T4077" t="s">
        <v>8271</v>
      </c>
      <c r="U4077" s="7" t="str">
        <f t="shared" si="190"/>
        <v>theater</v>
      </c>
      <c r="V4077" t="str">
        <f t="shared" si="191"/>
        <v>plays</v>
      </c>
    </row>
    <row r="4078" spans="1:22" ht="46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5">
        <f t="shared" si="189"/>
        <v>0</v>
      </c>
      <c r="G4078" t="s">
        <v>8221</v>
      </c>
      <c r="H4078" t="s">
        <v>8224</v>
      </c>
      <c r="I4078" t="s">
        <v>8246</v>
      </c>
      <c r="J4078">
        <v>1413921060</v>
      </c>
      <c r="K4078" s="11">
        <f>(Table1[[#This Row],[deadline]]/86400)+25569+(-5/24)</f>
        <v>41933.618750000001</v>
      </c>
      <c r="L4078">
        <v>1411499149</v>
      </c>
      <c r="M4078" s="11">
        <f>(Table1[[#This Row],[launched_at]]/86400)+25569+(-5/24)</f>
        <v>41905.587372685179</v>
      </c>
      <c r="N4078" s="12">
        <f>Table1[[#This Row],[Date Created Conversion]]</f>
        <v>41905.587372685179</v>
      </c>
      <c r="O4078" s="13">
        <f>Table1[[#This Row],[Date Created Conversion]]</f>
        <v>41905.587372685179</v>
      </c>
      <c r="P4078" t="b">
        <v>0</v>
      </c>
      <c r="Q4078">
        <v>0</v>
      </c>
      <c r="R4078" s="6" t="e">
        <f>E4078/Q4078</f>
        <v>#DIV/0!</v>
      </c>
      <c r="S4078" t="b">
        <v>0</v>
      </c>
      <c r="T4078" t="s">
        <v>8271</v>
      </c>
      <c r="U4078" s="7" t="str">
        <f t="shared" si="190"/>
        <v>theater</v>
      </c>
      <c r="V4078" t="str">
        <f t="shared" si="191"/>
        <v>plays</v>
      </c>
    </row>
    <row r="4079" spans="1:22" ht="46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5">
        <f t="shared" si="189"/>
        <v>8.8999999999999996E-2</v>
      </c>
      <c r="G4079" t="s">
        <v>8221</v>
      </c>
      <c r="H4079" t="s">
        <v>8224</v>
      </c>
      <c r="I4079" t="s">
        <v>8246</v>
      </c>
      <c r="J4079">
        <v>1482339794</v>
      </c>
      <c r="K4079" s="11">
        <f>(Table1[[#This Row],[deadline]]/86400)+25569+(-5/24)</f>
        <v>42725.502245370364</v>
      </c>
      <c r="L4079">
        <v>1479747794</v>
      </c>
      <c r="M4079" s="11">
        <f>(Table1[[#This Row],[launched_at]]/86400)+25569+(-5/24)</f>
        <v>42695.502245370364</v>
      </c>
      <c r="N4079" s="12">
        <f>Table1[[#This Row],[Date Created Conversion]]</f>
        <v>42695.502245370364</v>
      </c>
      <c r="O4079" s="13">
        <f>Table1[[#This Row],[Date Created Conversion]]</f>
        <v>42695.502245370364</v>
      </c>
      <c r="P4079" t="b">
        <v>0</v>
      </c>
      <c r="Q4079">
        <v>6</v>
      </c>
      <c r="R4079" s="6">
        <f>E4079/Q4079</f>
        <v>222.5</v>
      </c>
      <c r="S4079" t="b">
        <v>0</v>
      </c>
      <c r="T4079" t="s">
        <v>8271</v>
      </c>
      <c r="U4079" s="7" t="str">
        <f t="shared" si="190"/>
        <v>theater</v>
      </c>
      <c r="V4079" t="str">
        <f t="shared" si="191"/>
        <v>plays</v>
      </c>
    </row>
    <row r="4080" spans="1:22" ht="46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5">
        <f t="shared" si="189"/>
        <v>0</v>
      </c>
      <c r="G4080" t="s">
        <v>8221</v>
      </c>
      <c r="H4080" t="s">
        <v>8225</v>
      </c>
      <c r="I4080" t="s">
        <v>8247</v>
      </c>
      <c r="J4080">
        <v>1485543242</v>
      </c>
      <c r="K4080" s="11">
        <f>(Table1[[#This Row],[deadline]]/86400)+25569+(-5/24)</f>
        <v>42762.579189814809</v>
      </c>
      <c r="L4080">
        <v>1482951242</v>
      </c>
      <c r="M4080" s="11">
        <f>(Table1[[#This Row],[launched_at]]/86400)+25569+(-5/24)</f>
        <v>42732.579189814809</v>
      </c>
      <c r="N4080" s="12">
        <f>Table1[[#This Row],[Date Created Conversion]]</f>
        <v>42732.579189814809</v>
      </c>
      <c r="O4080" s="13">
        <f>Table1[[#This Row],[Date Created Conversion]]</f>
        <v>42732.579189814809</v>
      </c>
      <c r="P4080" t="b">
        <v>0</v>
      </c>
      <c r="Q4080">
        <v>0</v>
      </c>
      <c r="R4080" s="6" t="e">
        <f>E4080/Q4080</f>
        <v>#DIV/0!</v>
      </c>
      <c r="S4080" t="b">
        <v>0</v>
      </c>
      <c r="T4080" t="s">
        <v>8271</v>
      </c>
      <c r="U4080" s="7" t="str">
        <f t="shared" si="190"/>
        <v>theater</v>
      </c>
      <c r="V4080" t="str">
        <f t="shared" si="191"/>
        <v>plays</v>
      </c>
    </row>
    <row r="4081" spans="1:22" ht="46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5">
        <f t="shared" si="189"/>
        <v>1.6666666666666668E-3</v>
      </c>
      <c r="G4081" t="s">
        <v>8221</v>
      </c>
      <c r="H4081" t="s">
        <v>8224</v>
      </c>
      <c r="I4081" t="s">
        <v>8246</v>
      </c>
      <c r="J4081">
        <v>1466375521</v>
      </c>
      <c r="K4081" s="11">
        <f>(Table1[[#This Row],[deadline]]/86400)+25569+(-5/24)</f>
        <v>42540.730567129627</v>
      </c>
      <c r="L4081">
        <v>1463783521</v>
      </c>
      <c r="M4081" s="11">
        <f>(Table1[[#This Row],[launched_at]]/86400)+25569+(-5/24)</f>
        <v>42510.730567129627</v>
      </c>
      <c r="N4081" s="12">
        <f>Table1[[#This Row],[Date Created Conversion]]</f>
        <v>42510.730567129627</v>
      </c>
      <c r="O4081" s="13">
        <f>Table1[[#This Row],[Date Created Conversion]]</f>
        <v>42510.730567129627</v>
      </c>
      <c r="P4081" t="b">
        <v>0</v>
      </c>
      <c r="Q4081">
        <v>1</v>
      </c>
      <c r="R4081" s="6">
        <f>E4081/Q4081</f>
        <v>5</v>
      </c>
      <c r="S4081" t="b">
        <v>0</v>
      </c>
      <c r="T4081" t="s">
        <v>8271</v>
      </c>
      <c r="U4081" s="7" t="str">
        <f t="shared" si="190"/>
        <v>theater</v>
      </c>
      <c r="V4081" t="str">
        <f t="shared" si="191"/>
        <v>plays</v>
      </c>
    </row>
    <row r="4082" spans="1:22" ht="46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5">
        <f t="shared" si="189"/>
        <v>0</v>
      </c>
      <c r="G4082" t="s">
        <v>8221</v>
      </c>
      <c r="H4082" t="s">
        <v>8224</v>
      </c>
      <c r="I4082" t="s">
        <v>8246</v>
      </c>
      <c r="J4082">
        <v>1465930440</v>
      </c>
      <c r="K4082" s="11">
        <f>(Table1[[#This Row],[deadline]]/86400)+25569+(-5/24)</f>
        <v>42535.579166666663</v>
      </c>
      <c r="L4082">
        <v>1463849116</v>
      </c>
      <c r="M4082" s="11">
        <f>(Table1[[#This Row],[launched_at]]/86400)+25569+(-5/24)</f>
        <v>42511.489768518521</v>
      </c>
      <c r="N4082" s="12">
        <f>Table1[[#This Row],[Date Created Conversion]]</f>
        <v>42511.489768518521</v>
      </c>
      <c r="O4082" s="13">
        <f>Table1[[#This Row],[Date Created Conversion]]</f>
        <v>42511.489768518521</v>
      </c>
      <c r="P4082" t="b">
        <v>0</v>
      </c>
      <c r="Q4082">
        <v>0</v>
      </c>
      <c r="R4082" s="6" t="e">
        <f>E4082/Q4082</f>
        <v>#DIV/0!</v>
      </c>
      <c r="S4082" t="b">
        <v>0</v>
      </c>
      <c r="T4082" t="s">
        <v>8271</v>
      </c>
      <c r="U4082" s="7" t="str">
        <f t="shared" si="190"/>
        <v>theater</v>
      </c>
      <c r="V4082" t="str">
        <f t="shared" si="191"/>
        <v>plays</v>
      </c>
    </row>
    <row r="4083" spans="1:22" ht="46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5">
        <f t="shared" si="189"/>
        <v>0.15737410071942445</v>
      </c>
      <c r="G4083" t="s">
        <v>8221</v>
      </c>
      <c r="H4083" t="s">
        <v>8224</v>
      </c>
      <c r="I4083" t="s">
        <v>8246</v>
      </c>
      <c r="J4083">
        <v>1425819425</v>
      </c>
      <c r="K4083" s="11">
        <f>(Table1[[#This Row],[deadline]]/86400)+25569+(-5/24)</f>
        <v>42071.331307870372</v>
      </c>
      <c r="L4083">
        <v>1423231025</v>
      </c>
      <c r="M4083" s="11">
        <f>(Table1[[#This Row],[launched_at]]/86400)+25569+(-5/24)</f>
        <v>42041.372974537029</v>
      </c>
      <c r="N4083" s="12">
        <f>Table1[[#This Row],[Date Created Conversion]]</f>
        <v>42041.372974537029</v>
      </c>
      <c r="O4083" s="13">
        <f>Table1[[#This Row],[Date Created Conversion]]</f>
        <v>42041.372974537029</v>
      </c>
      <c r="P4083" t="b">
        <v>0</v>
      </c>
      <c r="Q4083">
        <v>12</v>
      </c>
      <c r="R4083" s="6">
        <f>E4083/Q4083</f>
        <v>29.166666666666668</v>
      </c>
      <c r="S4083" t="b">
        <v>0</v>
      </c>
      <c r="T4083" t="s">
        <v>8271</v>
      </c>
      <c r="U4083" s="7" t="str">
        <f t="shared" si="190"/>
        <v>theater</v>
      </c>
      <c r="V4083" t="str">
        <f t="shared" si="191"/>
        <v>plays</v>
      </c>
    </row>
    <row r="4084" spans="1:22" ht="46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5">
        <f t="shared" si="189"/>
        <v>0.02</v>
      </c>
      <c r="G4084" t="s">
        <v>8221</v>
      </c>
      <c r="H4084" t="s">
        <v>8224</v>
      </c>
      <c r="I4084" t="s">
        <v>8246</v>
      </c>
      <c r="J4084">
        <v>1447542000</v>
      </c>
      <c r="K4084" s="11">
        <f>(Table1[[#This Row],[deadline]]/86400)+25569+(-5/24)</f>
        <v>42322.749999999993</v>
      </c>
      <c r="L4084">
        <v>1446179553</v>
      </c>
      <c r="M4084" s="11">
        <f>(Table1[[#This Row],[launched_at]]/86400)+25569+(-5/24)</f>
        <v>42306.980937499997</v>
      </c>
      <c r="N4084" s="12">
        <f>Table1[[#This Row],[Date Created Conversion]]</f>
        <v>42306.980937499997</v>
      </c>
      <c r="O4084" s="13">
        <f>Table1[[#This Row],[Date Created Conversion]]</f>
        <v>42306.980937499997</v>
      </c>
      <c r="P4084" t="b">
        <v>0</v>
      </c>
      <c r="Q4084">
        <v>2</v>
      </c>
      <c r="R4084" s="6">
        <f>E4084/Q4084</f>
        <v>1.5</v>
      </c>
      <c r="S4084" t="b">
        <v>0</v>
      </c>
      <c r="T4084" t="s">
        <v>8271</v>
      </c>
      <c r="U4084" s="7" t="str">
        <f t="shared" si="190"/>
        <v>theater</v>
      </c>
      <c r="V4084" t="str">
        <f t="shared" si="191"/>
        <v>plays</v>
      </c>
    </row>
    <row r="4085" spans="1:22" ht="46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5">
        <f t="shared" si="189"/>
        <v>0.21685714285714286</v>
      </c>
      <c r="G4085" t="s">
        <v>8221</v>
      </c>
      <c r="H4085" t="s">
        <v>8224</v>
      </c>
      <c r="I4085" t="s">
        <v>8246</v>
      </c>
      <c r="J4085">
        <v>1452795416</v>
      </c>
      <c r="K4085" s="11">
        <f>(Table1[[#This Row],[deadline]]/86400)+25569+(-5/24)</f>
        <v>42383.553425925922</v>
      </c>
      <c r="L4085">
        <v>1450203416</v>
      </c>
      <c r="M4085" s="11">
        <f>(Table1[[#This Row],[launched_at]]/86400)+25569+(-5/24)</f>
        <v>42353.553425925922</v>
      </c>
      <c r="N4085" s="12">
        <f>Table1[[#This Row],[Date Created Conversion]]</f>
        <v>42353.553425925922</v>
      </c>
      <c r="O4085" s="13">
        <f>Table1[[#This Row],[Date Created Conversion]]</f>
        <v>42353.553425925922</v>
      </c>
      <c r="P4085" t="b">
        <v>0</v>
      </c>
      <c r="Q4085">
        <v>6</v>
      </c>
      <c r="R4085" s="6">
        <f>E4085/Q4085</f>
        <v>126.5</v>
      </c>
      <c r="S4085" t="b">
        <v>0</v>
      </c>
      <c r="T4085" t="s">
        <v>8271</v>
      </c>
      <c r="U4085" s="7" t="str">
        <f t="shared" si="190"/>
        <v>theater</v>
      </c>
      <c r="V4085" t="str">
        <f t="shared" si="191"/>
        <v>plays</v>
      </c>
    </row>
    <row r="4086" spans="1:22" ht="46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5">
        <f t="shared" si="189"/>
        <v>3.3333333333333335E-3</v>
      </c>
      <c r="G4086" t="s">
        <v>8221</v>
      </c>
      <c r="H4086" t="s">
        <v>8237</v>
      </c>
      <c r="I4086" t="s">
        <v>8249</v>
      </c>
      <c r="J4086">
        <v>1476008906</v>
      </c>
      <c r="K4086" s="11">
        <f>(Table1[[#This Row],[deadline]]/86400)+25569+(-5/24)</f>
        <v>42652.228078703702</v>
      </c>
      <c r="L4086">
        <v>1473416906</v>
      </c>
      <c r="M4086" s="11">
        <f>(Table1[[#This Row],[launched_at]]/86400)+25569+(-5/24)</f>
        <v>42622.228078703702</v>
      </c>
      <c r="N4086" s="12">
        <f>Table1[[#This Row],[Date Created Conversion]]</f>
        <v>42622.228078703702</v>
      </c>
      <c r="O4086" s="13">
        <f>Table1[[#This Row],[Date Created Conversion]]</f>
        <v>42622.228078703702</v>
      </c>
      <c r="P4086" t="b">
        <v>0</v>
      </c>
      <c r="Q4086">
        <v>1</v>
      </c>
      <c r="R4086" s="6">
        <f>E4086/Q4086</f>
        <v>10</v>
      </c>
      <c r="S4086" t="b">
        <v>0</v>
      </c>
      <c r="T4086" t="s">
        <v>8271</v>
      </c>
      <c r="U4086" s="7" t="str">
        <f t="shared" si="190"/>
        <v>theater</v>
      </c>
      <c r="V4086" t="str">
        <f t="shared" si="191"/>
        <v>plays</v>
      </c>
    </row>
    <row r="4087" spans="1:22" ht="46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5">
        <f t="shared" si="189"/>
        <v>2.8571428571428571E-3</v>
      </c>
      <c r="G4087" t="s">
        <v>8221</v>
      </c>
      <c r="H4087" t="s">
        <v>8224</v>
      </c>
      <c r="I4087" t="s">
        <v>8246</v>
      </c>
      <c r="J4087">
        <v>1427169540</v>
      </c>
      <c r="K4087" s="11">
        <f>(Table1[[#This Row],[deadline]]/86400)+25569+(-5/24)</f>
        <v>42086.957638888889</v>
      </c>
      <c r="L4087">
        <v>1424701775</v>
      </c>
      <c r="M4087" s="11">
        <f>(Table1[[#This Row],[launched_at]]/86400)+25569+(-5/24)</f>
        <v>42058.395543981482</v>
      </c>
      <c r="N4087" s="12">
        <f>Table1[[#This Row],[Date Created Conversion]]</f>
        <v>42058.395543981482</v>
      </c>
      <c r="O4087" s="13">
        <f>Table1[[#This Row],[Date Created Conversion]]</f>
        <v>42058.395543981482</v>
      </c>
      <c r="P4087" t="b">
        <v>0</v>
      </c>
      <c r="Q4087">
        <v>1</v>
      </c>
      <c r="R4087" s="6">
        <f>E4087/Q4087</f>
        <v>10</v>
      </c>
      <c r="S4087" t="b">
        <v>0</v>
      </c>
      <c r="T4087" t="s">
        <v>8271</v>
      </c>
      <c r="U4087" s="7" t="str">
        <f t="shared" si="190"/>
        <v>theater</v>
      </c>
      <c r="V4087" t="str">
        <f t="shared" si="191"/>
        <v>plays</v>
      </c>
    </row>
    <row r="4088" spans="1:22" ht="46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5">
        <f t="shared" si="189"/>
        <v>4.7E-2</v>
      </c>
      <c r="G4088" t="s">
        <v>8221</v>
      </c>
      <c r="H4088" t="s">
        <v>8224</v>
      </c>
      <c r="I4088" t="s">
        <v>8246</v>
      </c>
      <c r="J4088">
        <v>1448078400</v>
      </c>
      <c r="K4088" s="11">
        <f>(Table1[[#This Row],[deadline]]/86400)+25569+(-5/24)</f>
        <v>42328.958333333336</v>
      </c>
      <c r="L4088">
        <v>1445985299</v>
      </c>
      <c r="M4088" s="11">
        <f>(Table1[[#This Row],[launched_at]]/86400)+25569+(-5/24)</f>
        <v>42304.732627314814</v>
      </c>
      <c r="N4088" s="12">
        <f>Table1[[#This Row],[Date Created Conversion]]</f>
        <v>42304.732627314814</v>
      </c>
      <c r="O4088" s="13">
        <f>Table1[[#This Row],[Date Created Conversion]]</f>
        <v>42304.732627314814</v>
      </c>
      <c r="P4088" t="b">
        <v>0</v>
      </c>
      <c r="Q4088">
        <v>5</v>
      </c>
      <c r="R4088" s="6">
        <f>E4088/Q4088</f>
        <v>9.4</v>
      </c>
      <c r="S4088" t="b">
        <v>0</v>
      </c>
      <c r="T4088" t="s">
        <v>8271</v>
      </c>
      <c r="U4088" s="7" t="str">
        <f t="shared" si="190"/>
        <v>theater</v>
      </c>
      <c r="V4088" t="str">
        <f t="shared" si="191"/>
        <v>plays</v>
      </c>
    </row>
    <row r="4089" spans="1:22" ht="18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5">
        <f t="shared" si="189"/>
        <v>0</v>
      </c>
      <c r="G4089" t="s">
        <v>8221</v>
      </c>
      <c r="H4089" t="s">
        <v>8224</v>
      </c>
      <c r="I4089" t="s">
        <v>8246</v>
      </c>
      <c r="J4089">
        <v>1468777786</v>
      </c>
      <c r="K4089" s="11">
        <f>(Table1[[#This Row],[deadline]]/86400)+25569+(-5/24)</f>
        <v>42568.53456018518</v>
      </c>
      <c r="L4089">
        <v>1466185786</v>
      </c>
      <c r="M4089" s="11">
        <f>(Table1[[#This Row],[launched_at]]/86400)+25569+(-5/24)</f>
        <v>42538.53456018518</v>
      </c>
      <c r="N4089" s="12">
        <f>Table1[[#This Row],[Date Created Conversion]]</f>
        <v>42538.53456018518</v>
      </c>
      <c r="O4089" s="13">
        <f>Table1[[#This Row],[Date Created Conversion]]</f>
        <v>42538.53456018518</v>
      </c>
      <c r="P4089" t="b">
        <v>0</v>
      </c>
      <c r="Q4089">
        <v>0</v>
      </c>
      <c r="R4089" s="6" t="e">
        <f>E4089/Q4089</f>
        <v>#DIV/0!</v>
      </c>
      <c r="S4089" t="b">
        <v>0</v>
      </c>
      <c r="T4089" t="s">
        <v>8271</v>
      </c>
      <c r="U4089" s="7" t="str">
        <f t="shared" si="190"/>
        <v>theater</v>
      </c>
      <c r="V4089" t="str">
        <f t="shared" si="191"/>
        <v>plays</v>
      </c>
    </row>
    <row r="4090" spans="1:22" ht="46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5">
        <f t="shared" si="189"/>
        <v>0.108</v>
      </c>
      <c r="G4090" t="s">
        <v>8221</v>
      </c>
      <c r="H4090" t="s">
        <v>8225</v>
      </c>
      <c r="I4090" t="s">
        <v>8247</v>
      </c>
      <c r="J4090">
        <v>1421403960</v>
      </c>
      <c r="K4090" s="11">
        <f>(Table1[[#This Row],[deadline]]/86400)+25569+(-5/24)</f>
        <v>42020.226388888885</v>
      </c>
      <c r="L4090">
        <v>1418827324</v>
      </c>
      <c r="M4090" s="11">
        <f>(Table1[[#This Row],[launched_at]]/86400)+25569+(-5/24)</f>
        <v>41990.40421296296</v>
      </c>
      <c r="N4090" s="12">
        <f>Table1[[#This Row],[Date Created Conversion]]</f>
        <v>41990.40421296296</v>
      </c>
      <c r="O4090" s="13">
        <f>Table1[[#This Row],[Date Created Conversion]]</f>
        <v>41990.40421296296</v>
      </c>
      <c r="P4090" t="b">
        <v>0</v>
      </c>
      <c r="Q4090">
        <v>3</v>
      </c>
      <c r="R4090" s="6">
        <f>E4090/Q4090</f>
        <v>72</v>
      </c>
      <c r="S4090" t="b">
        <v>0</v>
      </c>
      <c r="T4090" t="s">
        <v>8271</v>
      </c>
      <c r="U4090" s="7" t="str">
        <f t="shared" si="190"/>
        <v>theater</v>
      </c>
      <c r="V4090" t="str">
        <f t="shared" si="191"/>
        <v>plays</v>
      </c>
    </row>
    <row r="4091" spans="1:22" ht="46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5">
        <f t="shared" si="189"/>
        <v>4.8000000000000001E-2</v>
      </c>
      <c r="G4091" t="s">
        <v>8221</v>
      </c>
      <c r="H4091" t="s">
        <v>8224</v>
      </c>
      <c r="I4091" t="s">
        <v>8246</v>
      </c>
      <c r="J4091">
        <v>1433093700</v>
      </c>
      <c r="K4091" s="11">
        <f>(Table1[[#This Row],[deadline]]/86400)+25569+(-5/24)</f>
        <v>42155.524305555555</v>
      </c>
      <c r="L4091">
        <v>1430242488</v>
      </c>
      <c r="M4091" s="11">
        <f>(Table1[[#This Row],[launched_at]]/86400)+25569+(-5/24)</f>
        <v>42122.524166666662</v>
      </c>
      <c r="N4091" s="12">
        <f>Table1[[#This Row],[Date Created Conversion]]</f>
        <v>42122.524166666662</v>
      </c>
      <c r="O4091" s="13">
        <f>Table1[[#This Row],[Date Created Conversion]]</f>
        <v>42122.524166666662</v>
      </c>
      <c r="P4091" t="b">
        <v>0</v>
      </c>
      <c r="Q4091">
        <v>8</v>
      </c>
      <c r="R4091" s="6">
        <f>E4091/Q4091</f>
        <v>30</v>
      </c>
      <c r="S4091" t="b">
        <v>0</v>
      </c>
      <c r="T4091" t="s">
        <v>8271</v>
      </c>
      <c r="U4091" s="7" t="str">
        <f t="shared" si="190"/>
        <v>theater</v>
      </c>
      <c r="V4091" t="str">
        <f t="shared" si="191"/>
        <v>plays</v>
      </c>
    </row>
    <row r="4092" spans="1:22" ht="46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5">
        <f t="shared" si="189"/>
        <v>3.2000000000000001E-2</v>
      </c>
      <c r="G4092" t="s">
        <v>8221</v>
      </c>
      <c r="H4092" t="s">
        <v>8224</v>
      </c>
      <c r="I4092" t="s">
        <v>8246</v>
      </c>
      <c r="J4092">
        <v>1438959600</v>
      </c>
      <c r="K4092" s="11">
        <f>(Table1[[#This Row],[deadline]]/86400)+25569+(-5/24)</f>
        <v>42223.416666666664</v>
      </c>
      <c r="L4092">
        <v>1437754137</v>
      </c>
      <c r="M4092" s="11">
        <f>(Table1[[#This Row],[launched_at]]/86400)+25569+(-5/24)</f>
        <v>42209.464548611104</v>
      </c>
      <c r="N4092" s="12">
        <f>Table1[[#This Row],[Date Created Conversion]]</f>
        <v>42209.464548611104</v>
      </c>
      <c r="O4092" s="13">
        <f>Table1[[#This Row],[Date Created Conversion]]</f>
        <v>42209.464548611104</v>
      </c>
      <c r="P4092" t="b">
        <v>0</v>
      </c>
      <c r="Q4092">
        <v>3</v>
      </c>
      <c r="R4092" s="6">
        <f>E4092/Q4092</f>
        <v>10.666666666666666</v>
      </c>
      <c r="S4092" t="b">
        <v>0</v>
      </c>
      <c r="T4092" t="s">
        <v>8271</v>
      </c>
      <c r="U4092" s="7" t="str">
        <f t="shared" si="190"/>
        <v>theater</v>
      </c>
      <c r="V4092" t="str">
        <f t="shared" si="191"/>
        <v>plays</v>
      </c>
    </row>
    <row r="4093" spans="1:22" ht="46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5">
        <f t="shared" si="189"/>
        <v>0.1275</v>
      </c>
      <c r="G4093" t="s">
        <v>8221</v>
      </c>
      <c r="H4093" t="s">
        <v>8224</v>
      </c>
      <c r="I4093" t="s">
        <v>8246</v>
      </c>
      <c r="J4093">
        <v>1421410151</v>
      </c>
      <c r="K4093" s="11">
        <f>(Table1[[#This Row],[deadline]]/86400)+25569+(-5/24)</f>
        <v>42020.298043981478</v>
      </c>
      <c r="L4093">
        <v>1418818151</v>
      </c>
      <c r="M4093" s="11">
        <f>(Table1[[#This Row],[launched_at]]/86400)+25569+(-5/24)</f>
        <v>41990.298043981478</v>
      </c>
      <c r="N4093" s="12">
        <f>Table1[[#This Row],[Date Created Conversion]]</f>
        <v>41990.298043981478</v>
      </c>
      <c r="O4093" s="13">
        <f>Table1[[#This Row],[Date Created Conversion]]</f>
        <v>41990.298043981478</v>
      </c>
      <c r="P4093" t="b">
        <v>0</v>
      </c>
      <c r="Q4093">
        <v>8</v>
      </c>
      <c r="R4093" s="6">
        <f>E4093/Q4093</f>
        <v>25.5</v>
      </c>
      <c r="S4093" t="b">
        <v>0</v>
      </c>
      <c r="T4093" t="s">
        <v>8271</v>
      </c>
      <c r="U4093" s="7" t="str">
        <f t="shared" si="190"/>
        <v>theater</v>
      </c>
      <c r="V4093" t="str">
        <f t="shared" si="191"/>
        <v>plays</v>
      </c>
    </row>
    <row r="4094" spans="1:22" ht="46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5">
        <f t="shared" si="189"/>
        <v>1.8181818181818181E-4</v>
      </c>
      <c r="G4094" t="s">
        <v>8221</v>
      </c>
      <c r="H4094" t="s">
        <v>8224</v>
      </c>
      <c r="I4094" t="s">
        <v>8246</v>
      </c>
      <c r="J4094">
        <v>1428205247</v>
      </c>
      <c r="K4094" s="11">
        <f>(Table1[[#This Row],[deadline]]/86400)+25569+(-5/24)</f>
        <v>42098.944988425923</v>
      </c>
      <c r="L4094">
        <v>1423024847</v>
      </c>
      <c r="M4094" s="11">
        <f>(Table1[[#This Row],[launched_at]]/86400)+25569+(-5/24)</f>
        <v>42038.986655092587</v>
      </c>
      <c r="N4094" s="12">
        <f>Table1[[#This Row],[Date Created Conversion]]</f>
        <v>42038.986655092587</v>
      </c>
      <c r="O4094" s="13">
        <f>Table1[[#This Row],[Date Created Conversion]]</f>
        <v>42038.986655092587</v>
      </c>
      <c r="P4094" t="b">
        <v>0</v>
      </c>
      <c r="Q4094">
        <v>1</v>
      </c>
      <c r="R4094" s="6">
        <f>E4094/Q4094</f>
        <v>20</v>
      </c>
      <c r="S4094" t="b">
        <v>0</v>
      </c>
      <c r="T4094" t="s">
        <v>8271</v>
      </c>
      <c r="U4094" s="7" t="str">
        <f t="shared" si="190"/>
        <v>theater</v>
      </c>
      <c r="V4094" t="str">
        <f t="shared" si="191"/>
        <v>plays</v>
      </c>
    </row>
    <row r="4095" spans="1:22" ht="46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5">
        <f t="shared" si="189"/>
        <v>2.4E-2</v>
      </c>
      <c r="G4095" t="s">
        <v>8221</v>
      </c>
      <c r="H4095" t="s">
        <v>8225</v>
      </c>
      <c r="I4095" t="s">
        <v>8247</v>
      </c>
      <c r="J4095">
        <v>1440272093</v>
      </c>
      <c r="K4095" s="11">
        <f>(Table1[[#This Row],[deadline]]/86400)+25569+(-5/24)</f>
        <v>42238.607557870368</v>
      </c>
      <c r="L4095">
        <v>1435088093</v>
      </c>
      <c r="M4095" s="11">
        <f>(Table1[[#This Row],[launched_at]]/86400)+25569+(-5/24)</f>
        <v>42178.607557870368</v>
      </c>
      <c r="N4095" s="12">
        <f>Table1[[#This Row],[Date Created Conversion]]</f>
        <v>42178.607557870368</v>
      </c>
      <c r="O4095" s="13">
        <f>Table1[[#This Row],[Date Created Conversion]]</f>
        <v>42178.607557870368</v>
      </c>
      <c r="P4095" t="b">
        <v>0</v>
      </c>
      <c r="Q4095">
        <v>4</v>
      </c>
      <c r="R4095" s="6">
        <f>E4095/Q4095</f>
        <v>15</v>
      </c>
      <c r="S4095" t="b">
        <v>0</v>
      </c>
      <c r="T4095" t="s">
        <v>8271</v>
      </c>
      <c r="U4095" s="7" t="str">
        <f t="shared" si="190"/>
        <v>theater</v>
      </c>
      <c r="V4095" t="str">
        <f t="shared" si="191"/>
        <v>plays</v>
      </c>
    </row>
    <row r="4096" spans="1:22" ht="46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5">
        <f t="shared" si="189"/>
        <v>0.36499999999999999</v>
      </c>
      <c r="G4096" t="s">
        <v>8221</v>
      </c>
      <c r="H4096" t="s">
        <v>8224</v>
      </c>
      <c r="I4096" t="s">
        <v>8246</v>
      </c>
      <c r="J4096">
        <v>1413953940</v>
      </c>
      <c r="K4096" s="11">
        <f>(Table1[[#This Row],[deadline]]/86400)+25569+(-5/24)</f>
        <v>41933.999305555553</v>
      </c>
      <c r="L4096">
        <v>1410141900</v>
      </c>
      <c r="M4096" s="11">
        <f>(Table1[[#This Row],[launched_at]]/86400)+25569+(-5/24)</f>
        <v>41889.878472222219</v>
      </c>
      <c r="N4096" s="12">
        <f>Table1[[#This Row],[Date Created Conversion]]</f>
        <v>41889.878472222219</v>
      </c>
      <c r="O4096" s="13">
        <f>Table1[[#This Row],[Date Created Conversion]]</f>
        <v>41889.878472222219</v>
      </c>
      <c r="P4096" t="b">
        <v>0</v>
      </c>
      <c r="Q4096">
        <v>8</v>
      </c>
      <c r="R4096" s="6">
        <f>E4096/Q4096</f>
        <v>91.25</v>
      </c>
      <c r="S4096" t="b">
        <v>0</v>
      </c>
      <c r="T4096" t="s">
        <v>8271</v>
      </c>
      <c r="U4096" s="7" t="str">
        <f t="shared" si="190"/>
        <v>theater</v>
      </c>
      <c r="V4096" t="str">
        <f t="shared" si="191"/>
        <v>plays</v>
      </c>
    </row>
    <row r="4097" spans="1:22" ht="31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5">
        <f t="shared" si="189"/>
        <v>2.6666666666666668E-2</v>
      </c>
      <c r="G4097" t="s">
        <v>8221</v>
      </c>
      <c r="H4097" t="s">
        <v>8238</v>
      </c>
      <c r="I4097" t="s">
        <v>8256</v>
      </c>
      <c r="J4097">
        <v>1482108350</v>
      </c>
      <c r="K4097" s="11">
        <f>(Table1[[#This Row],[deadline]]/86400)+25569+(-5/24)</f>
        <v>42722.823495370372</v>
      </c>
      <c r="L4097">
        <v>1479516350</v>
      </c>
      <c r="M4097" s="11">
        <f>(Table1[[#This Row],[launched_at]]/86400)+25569+(-5/24)</f>
        <v>42692.823495370372</v>
      </c>
      <c r="N4097" s="12">
        <f>Table1[[#This Row],[Date Created Conversion]]</f>
        <v>42692.823495370372</v>
      </c>
      <c r="O4097" s="13">
        <f>Table1[[#This Row],[Date Created Conversion]]</f>
        <v>42692.823495370372</v>
      </c>
      <c r="P4097" t="b">
        <v>0</v>
      </c>
      <c r="Q4097">
        <v>1</v>
      </c>
      <c r="R4097" s="6">
        <f>E4097/Q4097</f>
        <v>800</v>
      </c>
      <c r="S4097" t="b">
        <v>0</v>
      </c>
      <c r="T4097" t="s">
        <v>8271</v>
      </c>
      <c r="U4097" s="7" t="str">
        <f t="shared" si="190"/>
        <v>theater</v>
      </c>
      <c r="V4097" t="str">
        <f t="shared" si="191"/>
        <v>plays</v>
      </c>
    </row>
    <row r="4098" spans="1:22" ht="46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5">
        <f t="shared" si="189"/>
        <v>0.11428571428571428</v>
      </c>
      <c r="G4098" t="s">
        <v>8221</v>
      </c>
      <c r="H4098" t="s">
        <v>8225</v>
      </c>
      <c r="I4098" t="s">
        <v>8247</v>
      </c>
      <c r="J4098">
        <v>1488271860</v>
      </c>
      <c r="K4098" s="11">
        <f>(Table1[[#This Row],[deadline]]/86400)+25569+(-5/24)</f>
        <v>42794.160416666666</v>
      </c>
      <c r="L4098">
        <v>1484484219</v>
      </c>
      <c r="M4098" s="11">
        <f>(Table1[[#This Row],[launched_at]]/86400)+25569+(-5/24)</f>
        <v>42750.321979166663</v>
      </c>
      <c r="N4098" s="12">
        <f>Table1[[#This Row],[Date Created Conversion]]</f>
        <v>42750.321979166663</v>
      </c>
      <c r="O4098" s="13">
        <f>Table1[[#This Row],[Date Created Conversion]]</f>
        <v>42750.321979166663</v>
      </c>
      <c r="P4098" t="b">
        <v>0</v>
      </c>
      <c r="Q4098">
        <v>5</v>
      </c>
      <c r="R4098" s="6">
        <f>E4098/Q4098</f>
        <v>80</v>
      </c>
      <c r="S4098" t="b">
        <v>0</v>
      </c>
      <c r="T4098" t="s">
        <v>8271</v>
      </c>
      <c r="U4098" s="7" t="str">
        <f t="shared" si="190"/>
        <v>theater</v>
      </c>
      <c r="V4098" t="str">
        <f t="shared" si="191"/>
        <v>plays</v>
      </c>
    </row>
    <row r="4099" spans="1:22" ht="46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5">
        <f t="shared" ref="F4099:F4115" si="192">E4099/D4099</f>
        <v>0</v>
      </c>
      <c r="G4099" t="s">
        <v>8221</v>
      </c>
      <c r="H4099" t="s">
        <v>8225</v>
      </c>
      <c r="I4099" t="s">
        <v>8247</v>
      </c>
      <c r="J4099">
        <v>1454284500</v>
      </c>
      <c r="K4099" s="11">
        <f>(Table1[[#This Row],[deadline]]/86400)+25569+(-5/24)</f>
        <v>42400.788194444445</v>
      </c>
      <c r="L4099">
        <v>1449431237</v>
      </c>
      <c r="M4099" s="11">
        <f>(Table1[[#This Row],[launched_at]]/86400)+25569+(-5/24)</f>
        <v>42344.616168981483</v>
      </c>
      <c r="N4099" s="12">
        <f>Table1[[#This Row],[Date Created Conversion]]</f>
        <v>42344.616168981483</v>
      </c>
      <c r="O4099" s="13">
        <f>Table1[[#This Row],[Date Created Conversion]]</f>
        <v>42344.616168981483</v>
      </c>
      <c r="P4099" t="b">
        <v>0</v>
      </c>
      <c r="Q4099">
        <v>0</v>
      </c>
      <c r="R4099" s="6" t="e">
        <f>E4099/Q4099</f>
        <v>#DIV/0!</v>
      </c>
      <c r="S4099" t="b">
        <v>0</v>
      </c>
      <c r="T4099" t="s">
        <v>8271</v>
      </c>
      <c r="U4099" s="7" t="str">
        <f t="shared" ref="U4099:U4115" si="193">LEFT(T4099, SEARCH("/",T4099,1)-1)</f>
        <v>theater</v>
      </c>
      <c r="V4099" t="str">
        <f t="shared" ref="V4099:V4115" si="194">RIGHT(T4099, LEN(T4099)-SEARCH("/",T4099,1))</f>
        <v>plays</v>
      </c>
    </row>
    <row r="4100" spans="1:22" ht="46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5">
        <f t="shared" si="192"/>
        <v>0</v>
      </c>
      <c r="G4100" t="s">
        <v>8221</v>
      </c>
      <c r="H4100" t="s">
        <v>8224</v>
      </c>
      <c r="I4100" t="s">
        <v>8246</v>
      </c>
      <c r="J4100">
        <v>1465060797</v>
      </c>
      <c r="K4100" s="11">
        <f>(Table1[[#This Row],[deadline]]/86400)+25569+(-5/24)</f>
        <v>42525.51385416666</v>
      </c>
      <c r="L4100">
        <v>1462468797</v>
      </c>
      <c r="M4100" s="11">
        <f>(Table1[[#This Row],[launched_at]]/86400)+25569+(-5/24)</f>
        <v>42495.51385416666</v>
      </c>
      <c r="N4100" s="12">
        <f>Table1[[#This Row],[Date Created Conversion]]</f>
        <v>42495.51385416666</v>
      </c>
      <c r="O4100" s="13">
        <f>Table1[[#This Row],[Date Created Conversion]]</f>
        <v>42495.51385416666</v>
      </c>
      <c r="P4100" t="b">
        <v>0</v>
      </c>
      <c r="Q4100">
        <v>0</v>
      </c>
      <c r="R4100" s="6" t="e">
        <f>E4100/Q4100</f>
        <v>#DIV/0!</v>
      </c>
      <c r="S4100" t="b">
        <v>0</v>
      </c>
      <c r="T4100" t="s">
        <v>8271</v>
      </c>
      <c r="U4100" s="7" t="str">
        <f t="shared" si="193"/>
        <v>theater</v>
      </c>
      <c r="V4100" t="str">
        <f t="shared" si="194"/>
        <v>plays</v>
      </c>
    </row>
    <row r="4101" spans="1:22" ht="46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5">
        <f t="shared" si="192"/>
        <v>1.1111111111111112E-2</v>
      </c>
      <c r="G4101" t="s">
        <v>8221</v>
      </c>
      <c r="H4101" t="s">
        <v>8224</v>
      </c>
      <c r="I4101" t="s">
        <v>8246</v>
      </c>
      <c r="J4101">
        <v>1472847873</v>
      </c>
      <c r="K4101" s="11">
        <f>(Table1[[#This Row],[deadline]]/86400)+25569+(-5/24)</f>
        <v>42615.642048611109</v>
      </c>
      <c r="L4101">
        <v>1468959873</v>
      </c>
      <c r="M4101" s="11">
        <f>(Table1[[#This Row],[launched_at]]/86400)+25569+(-5/24)</f>
        <v>42570.642048611109</v>
      </c>
      <c r="N4101" s="12">
        <f>Table1[[#This Row],[Date Created Conversion]]</f>
        <v>42570.642048611109</v>
      </c>
      <c r="O4101" s="13">
        <f>Table1[[#This Row],[Date Created Conversion]]</f>
        <v>42570.642048611109</v>
      </c>
      <c r="P4101" t="b">
        <v>0</v>
      </c>
      <c r="Q4101">
        <v>1</v>
      </c>
      <c r="R4101" s="6">
        <f>E4101/Q4101</f>
        <v>50</v>
      </c>
      <c r="S4101" t="b">
        <v>0</v>
      </c>
      <c r="T4101" t="s">
        <v>8271</v>
      </c>
      <c r="U4101" s="7" t="str">
        <f t="shared" si="193"/>
        <v>theater</v>
      </c>
      <c r="V4101" t="str">
        <f t="shared" si="194"/>
        <v>plays</v>
      </c>
    </row>
    <row r="4102" spans="1:22" ht="31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5">
        <f t="shared" si="192"/>
        <v>0</v>
      </c>
      <c r="G4102" t="s">
        <v>8221</v>
      </c>
      <c r="H4102" t="s">
        <v>8224</v>
      </c>
      <c r="I4102" t="s">
        <v>8246</v>
      </c>
      <c r="J4102">
        <v>1414205990</v>
      </c>
      <c r="K4102" s="11">
        <f>(Table1[[#This Row],[deadline]]/86400)+25569+(-5/24)</f>
        <v>41936.916550925926</v>
      </c>
      <c r="L4102">
        <v>1413341990</v>
      </c>
      <c r="M4102" s="11">
        <f>(Table1[[#This Row],[launched_at]]/86400)+25569+(-5/24)</f>
        <v>41926.916550925926</v>
      </c>
      <c r="N4102" s="12">
        <f>Table1[[#This Row],[Date Created Conversion]]</f>
        <v>41926.916550925926</v>
      </c>
      <c r="O4102" s="13">
        <f>Table1[[#This Row],[Date Created Conversion]]</f>
        <v>41926.916550925926</v>
      </c>
      <c r="P4102" t="b">
        <v>0</v>
      </c>
      <c r="Q4102">
        <v>0</v>
      </c>
      <c r="R4102" s="6" t="e">
        <f>E4102/Q4102</f>
        <v>#DIV/0!</v>
      </c>
      <c r="S4102" t="b">
        <v>0</v>
      </c>
      <c r="T4102" t="s">
        <v>8271</v>
      </c>
      <c r="U4102" s="7" t="str">
        <f t="shared" si="193"/>
        <v>theater</v>
      </c>
      <c r="V4102" t="str">
        <f t="shared" si="194"/>
        <v>plays</v>
      </c>
    </row>
    <row r="4103" spans="1:22" ht="46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5">
        <f t="shared" si="192"/>
        <v>0</v>
      </c>
      <c r="G4103" t="s">
        <v>8221</v>
      </c>
      <c r="H4103" t="s">
        <v>8224</v>
      </c>
      <c r="I4103" t="s">
        <v>8246</v>
      </c>
      <c r="J4103">
        <v>1485380482</v>
      </c>
      <c r="K4103" s="11">
        <f>(Table1[[#This Row],[deadline]]/86400)+25569+(-5/24)</f>
        <v>42760.695393518516</v>
      </c>
      <c r="L4103">
        <v>1482788482</v>
      </c>
      <c r="M4103" s="11">
        <f>(Table1[[#This Row],[launched_at]]/86400)+25569+(-5/24)</f>
        <v>42730.695393518516</v>
      </c>
      <c r="N4103" s="12">
        <f>Table1[[#This Row],[Date Created Conversion]]</f>
        <v>42730.695393518516</v>
      </c>
      <c r="O4103" s="13">
        <f>Table1[[#This Row],[Date Created Conversion]]</f>
        <v>42730.695393518516</v>
      </c>
      <c r="P4103" t="b">
        <v>0</v>
      </c>
      <c r="Q4103">
        <v>0</v>
      </c>
      <c r="R4103" s="6" t="e">
        <f>E4103/Q4103</f>
        <v>#DIV/0!</v>
      </c>
      <c r="S4103" t="b">
        <v>0</v>
      </c>
      <c r="T4103" t="s">
        <v>8271</v>
      </c>
      <c r="U4103" s="7" t="str">
        <f t="shared" si="193"/>
        <v>theater</v>
      </c>
      <c r="V4103" t="str">
        <f t="shared" si="194"/>
        <v>plays</v>
      </c>
    </row>
    <row r="4104" spans="1:22" ht="46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5">
        <f t="shared" si="192"/>
        <v>0.27400000000000002</v>
      </c>
      <c r="G4104" t="s">
        <v>8221</v>
      </c>
      <c r="H4104" t="s">
        <v>8224</v>
      </c>
      <c r="I4104" t="s">
        <v>8246</v>
      </c>
      <c r="J4104">
        <v>1463343673</v>
      </c>
      <c r="K4104" s="11">
        <f>(Table1[[#This Row],[deadline]]/86400)+25569+(-5/24)</f>
        <v>42505.639733796292</v>
      </c>
      <c r="L4104">
        <v>1460751673</v>
      </c>
      <c r="M4104" s="11">
        <f>(Table1[[#This Row],[launched_at]]/86400)+25569+(-5/24)</f>
        <v>42475.639733796292</v>
      </c>
      <c r="N4104" s="12">
        <f>Table1[[#This Row],[Date Created Conversion]]</f>
        <v>42475.639733796292</v>
      </c>
      <c r="O4104" s="13">
        <f>Table1[[#This Row],[Date Created Conversion]]</f>
        <v>42475.639733796292</v>
      </c>
      <c r="P4104" t="b">
        <v>0</v>
      </c>
      <c r="Q4104">
        <v>6</v>
      </c>
      <c r="R4104" s="6">
        <f>E4104/Q4104</f>
        <v>22.833333333333332</v>
      </c>
      <c r="S4104" t="b">
        <v>0</v>
      </c>
      <c r="T4104" t="s">
        <v>8271</v>
      </c>
      <c r="U4104" s="7" t="str">
        <f t="shared" si="193"/>
        <v>theater</v>
      </c>
      <c r="V4104" t="str">
        <f t="shared" si="194"/>
        <v>plays</v>
      </c>
    </row>
    <row r="4105" spans="1:22" ht="46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5">
        <f t="shared" si="192"/>
        <v>0.1</v>
      </c>
      <c r="G4105" t="s">
        <v>8221</v>
      </c>
      <c r="H4105" t="s">
        <v>8224</v>
      </c>
      <c r="I4105" t="s">
        <v>8246</v>
      </c>
      <c r="J4105">
        <v>1440613920</v>
      </c>
      <c r="K4105" s="11">
        <f>(Table1[[#This Row],[deadline]]/86400)+25569+(-5/24)</f>
        <v>42242.563888888886</v>
      </c>
      <c r="L4105">
        <v>1435953566</v>
      </c>
      <c r="M4105" s="11">
        <f>(Table1[[#This Row],[launched_at]]/86400)+25569+(-5/24)</f>
        <v>42188.624606481484</v>
      </c>
      <c r="N4105" s="12">
        <f>Table1[[#This Row],[Date Created Conversion]]</f>
        <v>42188.624606481484</v>
      </c>
      <c r="O4105" s="13">
        <f>Table1[[#This Row],[Date Created Conversion]]</f>
        <v>42188.624606481484</v>
      </c>
      <c r="P4105" t="b">
        <v>0</v>
      </c>
      <c r="Q4105">
        <v>6</v>
      </c>
      <c r="R4105" s="6">
        <f>E4105/Q4105</f>
        <v>16.666666666666668</v>
      </c>
      <c r="S4105" t="b">
        <v>0</v>
      </c>
      <c r="T4105" t="s">
        <v>8271</v>
      </c>
      <c r="U4105" s="7" t="str">
        <f t="shared" si="193"/>
        <v>theater</v>
      </c>
      <c r="V4105" t="str">
        <f t="shared" si="194"/>
        <v>plays</v>
      </c>
    </row>
    <row r="4106" spans="1:22" ht="46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5">
        <f t="shared" si="192"/>
        <v>0.21366666666666667</v>
      </c>
      <c r="G4106" t="s">
        <v>8221</v>
      </c>
      <c r="H4106" t="s">
        <v>8226</v>
      </c>
      <c r="I4106" t="s">
        <v>8248</v>
      </c>
      <c r="J4106">
        <v>1477550434</v>
      </c>
      <c r="K4106" s="11">
        <f>(Table1[[#This Row],[deadline]]/86400)+25569+(-5/24)</f>
        <v>42670.069837962961</v>
      </c>
      <c r="L4106">
        <v>1474958434</v>
      </c>
      <c r="M4106" s="11">
        <f>(Table1[[#This Row],[launched_at]]/86400)+25569+(-5/24)</f>
        <v>42640.069837962961</v>
      </c>
      <c r="N4106" s="12">
        <f>Table1[[#This Row],[Date Created Conversion]]</f>
        <v>42640.069837962961</v>
      </c>
      <c r="O4106" s="13">
        <f>Table1[[#This Row],[Date Created Conversion]]</f>
        <v>42640.069837962961</v>
      </c>
      <c r="P4106" t="b">
        <v>0</v>
      </c>
      <c r="Q4106">
        <v>14</v>
      </c>
      <c r="R4106" s="6">
        <f>E4106/Q4106</f>
        <v>45.785714285714285</v>
      </c>
      <c r="S4106" t="b">
        <v>0</v>
      </c>
      <c r="T4106" t="s">
        <v>8271</v>
      </c>
      <c r="U4106" s="7" t="str">
        <f t="shared" si="193"/>
        <v>theater</v>
      </c>
      <c r="V4106" t="str">
        <f t="shared" si="194"/>
        <v>plays</v>
      </c>
    </row>
    <row r="4107" spans="1:22" ht="46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5">
        <f t="shared" si="192"/>
        <v>6.9696969696969702E-2</v>
      </c>
      <c r="G4107" t="s">
        <v>8221</v>
      </c>
      <c r="H4107" t="s">
        <v>8238</v>
      </c>
      <c r="I4107" t="s">
        <v>8256</v>
      </c>
      <c r="J4107">
        <v>1482711309</v>
      </c>
      <c r="K4107" s="11">
        <f>(Table1[[#This Row],[deadline]]/86400)+25569+(-5/24)</f>
        <v>42729.802187499998</v>
      </c>
      <c r="L4107">
        <v>1479860109</v>
      </c>
      <c r="M4107" s="11">
        <f>(Table1[[#This Row],[launched_at]]/86400)+25569+(-5/24)</f>
        <v>42696.802187499998</v>
      </c>
      <c r="N4107" s="12">
        <f>Table1[[#This Row],[Date Created Conversion]]</f>
        <v>42696.802187499998</v>
      </c>
      <c r="O4107" s="13">
        <f>Table1[[#This Row],[Date Created Conversion]]</f>
        <v>42696.802187499998</v>
      </c>
      <c r="P4107" t="b">
        <v>0</v>
      </c>
      <c r="Q4107">
        <v>6</v>
      </c>
      <c r="R4107" s="6">
        <f>E4107/Q4107</f>
        <v>383.33333333333331</v>
      </c>
      <c r="S4107" t="b">
        <v>0</v>
      </c>
      <c r="T4107" t="s">
        <v>8271</v>
      </c>
      <c r="U4107" s="7" t="str">
        <f t="shared" si="193"/>
        <v>theater</v>
      </c>
      <c r="V4107" t="str">
        <f t="shared" si="194"/>
        <v>plays</v>
      </c>
    </row>
    <row r="4108" spans="1:22" ht="46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5">
        <f t="shared" si="192"/>
        <v>0.70599999999999996</v>
      </c>
      <c r="G4108" t="s">
        <v>8221</v>
      </c>
      <c r="H4108" t="s">
        <v>8224</v>
      </c>
      <c r="I4108" t="s">
        <v>8246</v>
      </c>
      <c r="J4108">
        <v>1427936400</v>
      </c>
      <c r="K4108" s="11">
        <f>(Table1[[#This Row],[deadline]]/86400)+25569+(-5/24)</f>
        <v>42095.833333333336</v>
      </c>
      <c r="L4108">
        <v>1424221866</v>
      </c>
      <c r="M4108" s="11">
        <f>(Table1[[#This Row],[launched_at]]/86400)+25569+(-5/24)</f>
        <v>42052.841041666667</v>
      </c>
      <c r="N4108" s="12">
        <f>Table1[[#This Row],[Date Created Conversion]]</f>
        <v>42052.841041666667</v>
      </c>
      <c r="O4108" s="13">
        <f>Table1[[#This Row],[Date Created Conversion]]</f>
        <v>42052.841041666667</v>
      </c>
      <c r="P4108" t="b">
        <v>0</v>
      </c>
      <c r="Q4108">
        <v>33</v>
      </c>
      <c r="R4108" s="6">
        <f>E4108/Q4108</f>
        <v>106.96969696969697</v>
      </c>
      <c r="S4108" t="b">
        <v>0</v>
      </c>
      <c r="T4108" t="s">
        <v>8271</v>
      </c>
      <c r="U4108" s="7" t="str">
        <f t="shared" si="193"/>
        <v>theater</v>
      </c>
      <c r="V4108" t="str">
        <f t="shared" si="194"/>
        <v>plays</v>
      </c>
    </row>
    <row r="4109" spans="1:22" ht="46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5">
        <f t="shared" si="192"/>
        <v>2.0500000000000001E-2</v>
      </c>
      <c r="G4109" t="s">
        <v>8221</v>
      </c>
      <c r="H4109" t="s">
        <v>8224</v>
      </c>
      <c r="I4109" t="s">
        <v>8246</v>
      </c>
      <c r="J4109">
        <v>1411596001</v>
      </c>
      <c r="K4109" s="11">
        <f>(Table1[[#This Row],[deadline]]/86400)+25569+(-5/24)</f>
        <v>41906.708344907405</v>
      </c>
      <c r="L4109">
        <v>1409608801</v>
      </c>
      <c r="M4109" s="11">
        <f>(Table1[[#This Row],[launched_at]]/86400)+25569+(-5/24)</f>
        <v>41883.708344907405</v>
      </c>
      <c r="N4109" s="12">
        <f>Table1[[#This Row],[Date Created Conversion]]</f>
        <v>41883.708344907405</v>
      </c>
      <c r="O4109" s="13">
        <f>Table1[[#This Row],[Date Created Conversion]]</f>
        <v>41883.708344907405</v>
      </c>
      <c r="P4109" t="b">
        <v>0</v>
      </c>
      <c r="Q4109">
        <v>4</v>
      </c>
      <c r="R4109" s="6">
        <f>E4109/Q4109</f>
        <v>10.25</v>
      </c>
      <c r="S4109" t="b">
        <v>0</v>
      </c>
      <c r="T4109" t="s">
        <v>8271</v>
      </c>
      <c r="U4109" s="7" t="str">
        <f t="shared" si="193"/>
        <v>theater</v>
      </c>
      <c r="V4109" t="str">
        <f t="shared" si="194"/>
        <v>plays</v>
      </c>
    </row>
    <row r="4110" spans="1:22" ht="46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5">
        <f t="shared" si="192"/>
        <v>1.9666666666666666E-2</v>
      </c>
      <c r="G4110" t="s">
        <v>8221</v>
      </c>
      <c r="H4110" t="s">
        <v>8224</v>
      </c>
      <c r="I4110" t="s">
        <v>8246</v>
      </c>
      <c r="J4110">
        <v>1488517200</v>
      </c>
      <c r="K4110" s="11">
        <f>(Table1[[#This Row],[deadline]]/86400)+25569+(-5/24)</f>
        <v>42796.999999999993</v>
      </c>
      <c r="L4110">
        <v>1485909937</v>
      </c>
      <c r="M4110" s="11">
        <f>(Table1[[#This Row],[launched_at]]/86400)+25569+(-5/24)</f>
        <v>42766.823344907403</v>
      </c>
      <c r="N4110" s="12">
        <f>Table1[[#This Row],[Date Created Conversion]]</f>
        <v>42766.823344907403</v>
      </c>
      <c r="O4110" s="13">
        <f>Table1[[#This Row],[Date Created Conversion]]</f>
        <v>42766.823344907403</v>
      </c>
      <c r="P4110" t="b">
        <v>0</v>
      </c>
      <c r="Q4110">
        <v>1</v>
      </c>
      <c r="R4110" s="6">
        <f>E4110/Q4110</f>
        <v>59</v>
      </c>
      <c r="S4110" t="b">
        <v>0</v>
      </c>
      <c r="T4110" t="s">
        <v>8271</v>
      </c>
      <c r="U4110" s="7" t="str">
        <f t="shared" si="193"/>
        <v>theater</v>
      </c>
      <c r="V4110" t="str">
        <f t="shared" si="194"/>
        <v>plays</v>
      </c>
    </row>
    <row r="4111" spans="1:22" ht="46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5">
        <f t="shared" si="192"/>
        <v>0</v>
      </c>
      <c r="G4111" t="s">
        <v>8221</v>
      </c>
      <c r="H4111" t="s">
        <v>8225</v>
      </c>
      <c r="I4111" t="s">
        <v>8247</v>
      </c>
      <c r="J4111">
        <v>1448805404</v>
      </c>
      <c r="K4111" s="11">
        <f>(Table1[[#This Row],[deadline]]/86400)+25569+(-5/24)</f>
        <v>42337.372731481482</v>
      </c>
      <c r="L4111">
        <v>1446209804</v>
      </c>
      <c r="M4111" s="11">
        <f>(Table1[[#This Row],[launched_at]]/86400)+25569+(-5/24)</f>
        <v>42307.331064814811</v>
      </c>
      <c r="N4111" s="12">
        <f>Table1[[#This Row],[Date Created Conversion]]</f>
        <v>42307.331064814811</v>
      </c>
      <c r="O4111" s="13">
        <f>Table1[[#This Row],[Date Created Conversion]]</f>
        <v>42307.331064814811</v>
      </c>
      <c r="P4111" t="b">
        <v>0</v>
      </c>
      <c r="Q4111">
        <v>0</v>
      </c>
      <c r="R4111" s="6" t="e">
        <f>E4111/Q4111</f>
        <v>#DIV/0!</v>
      </c>
      <c r="S4111" t="b">
        <v>0</v>
      </c>
      <c r="T4111" t="s">
        <v>8271</v>
      </c>
      <c r="U4111" s="7" t="str">
        <f t="shared" si="193"/>
        <v>theater</v>
      </c>
      <c r="V4111" t="str">
        <f t="shared" si="194"/>
        <v>plays</v>
      </c>
    </row>
    <row r="4112" spans="1:22" ht="46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5">
        <f t="shared" si="192"/>
        <v>0.28666666666666668</v>
      </c>
      <c r="G4112" t="s">
        <v>8221</v>
      </c>
      <c r="H4112" t="s">
        <v>8225</v>
      </c>
      <c r="I4112" t="s">
        <v>8247</v>
      </c>
      <c r="J4112">
        <v>1469113351</v>
      </c>
      <c r="K4112" s="11">
        <f>(Table1[[#This Row],[deadline]]/86400)+25569+(-5/24)</f>
        <v>42572.418414351851</v>
      </c>
      <c r="L4112">
        <v>1463929351</v>
      </c>
      <c r="M4112" s="11">
        <f>(Table1[[#This Row],[launched_at]]/86400)+25569+(-5/24)</f>
        <v>42512.418414351851</v>
      </c>
      <c r="N4112" s="12">
        <f>Table1[[#This Row],[Date Created Conversion]]</f>
        <v>42512.418414351851</v>
      </c>
      <c r="O4112" s="13">
        <f>Table1[[#This Row],[Date Created Conversion]]</f>
        <v>42512.418414351851</v>
      </c>
      <c r="P4112" t="b">
        <v>0</v>
      </c>
      <c r="Q4112">
        <v>6</v>
      </c>
      <c r="R4112" s="6">
        <f>E4112/Q4112</f>
        <v>14.333333333333334</v>
      </c>
      <c r="S4112" t="b">
        <v>0</v>
      </c>
      <c r="T4112" t="s">
        <v>8271</v>
      </c>
      <c r="U4112" s="7" t="str">
        <f t="shared" si="193"/>
        <v>theater</v>
      </c>
      <c r="V4112" t="str">
        <f t="shared" si="194"/>
        <v>plays</v>
      </c>
    </row>
    <row r="4113" spans="1:22" ht="46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5">
        <f t="shared" si="192"/>
        <v>3.1333333333333331E-2</v>
      </c>
      <c r="G4113" t="s">
        <v>8221</v>
      </c>
      <c r="H4113" t="s">
        <v>8224</v>
      </c>
      <c r="I4113" t="s">
        <v>8246</v>
      </c>
      <c r="J4113">
        <v>1424747740</v>
      </c>
      <c r="K4113" s="11">
        <f>(Table1[[#This Row],[deadline]]/86400)+25569+(-5/24)</f>
        <v>42058.927546296291</v>
      </c>
      <c r="L4113">
        <v>1422155740</v>
      </c>
      <c r="M4113" s="11">
        <f>(Table1[[#This Row],[launched_at]]/86400)+25569+(-5/24)</f>
        <v>42028.927546296291</v>
      </c>
      <c r="N4113" s="12">
        <f>Table1[[#This Row],[Date Created Conversion]]</f>
        <v>42028.927546296291</v>
      </c>
      <c r="O4113" s="13">
        <f>Table1[[#This Row],[Date Created Conversion]]</f>
        <v>42028.927546296291</v>
      </c>
      <c r="P4113" t="b">
        <v>0</v>
      </c>
      <c r="Q4113">
        <v>6</v>
      </c>
      <c r="R4113" s="6">
        <f>E4113/Q4113</f>
        <v>15.666666666666666</v>
      </c>
      <c r="S4113" t="b">
        <v>0</v>
      </c>
      <c r="T4113" t="s">
        <v>8271</v>
      </c>
      <c r="U4113" s="7" t="str">
        <f t="shared" si="193"/>
        <v>theater</v>
      </c>
      <c r="V4113" t="str">
        <f t="shared" si="194"/>
        <v>plays</v>
      </c>
    </row>
    <row r="4114" spans="1:22" ht="46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5">
        <f t="shared" si="192"/>
        <v>4.0000000000000002E-4</v>
      </c>
      <c r="G4114" t="s">
        <v>8221</v>
      </c>
      <c r="H4114" t="s">
        <v>8241</v>
      </c>
      <c r="I4114" t="s">
        <v>8249</v>
      </c>
      <c r="J4114">
        <v>1456617600</v>
      </c>
      <c r="K4114" s="11">
        <f>(Table1[[#This Row],[deadline]]/86400)+25569+(-5/24)</f>
        <v>42427.791666666664</v>
      </c>
      <c r="L4114">
        <v>1454280186</v>
      </c>
      <c r="M4114" s="11">
        <f>(Table1[[#This Row],[launched_at]]/86400)+25569+(-5/24)</f>
        <v>42400.738263888888</v>
      </c>
      <c r="N4114" s="12">
        <f>Table1[[#This Row],[Date Created Conversion]]</f>
        <v>42400.738263888888</v>
      </c>
      <c r="O4114" s="13">
        <f>Table1[[#This Row],[Date Created Conversion]]</f>
        <v>42400.738263888888</v>
      </c>
      <c r="P4114" t="b">
        <v>0</v>
      </c>
      <c r="Q4114">
        <v>1</v>
      </c>
      <c r="R4114" s="6">
        <f>E4114/Q4114</f>
        <v>1</v>
      </c>
      <c r="S4114" t="b">
        <v>0</v>
      </c>
      <c r="T4114" t="s">
        <v>8271</v>
      </c>
      <c r="U4114" s="7" t="str">
        <f t="shared" si="193"/>
        <v>theater</v>
      </c>
      <c r="V4114" t="str">
        <f t="shared" si="194"/>
        <v>plays</v>
      </c>
    </row>
    <row r="4115" spans="1:22" ht="46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5">
        <f t="shared" si="192"/>
        <v>2E-3</v>
      </c>
      <c r="G4115" t="s">
        <v>8221</v>
      </c>
      <c r="H4115" t="s">
        <v>8224</v>
      </c>
      <c r="I4115" t="s">
        <v>8246</v>
      </c>
      <c r="J4115">
        <v>1452234840</v>
      </c>
      <c r="K4115" s="11">
        <f>(Table1[[#This Row],[deadline]]/86400)+25569+(-5/24)</f>
        <v>42377.06527777778</v>
      </c>
      <c r="L4115">
        <v>1450619123</v>
      </c>
      <c r="M4115" s="11">
        <f>(Table1[[#This Row],[launched_at]]/86400)+25569+(-5/24)</f>
        <v>42358.364849537036</v>
      </c>
      <c r="N4115" s="12">
        <f>Table1[[#This Row],[Date Created Conversion]]</f>
        <v>42358.364849537036</v>
      </c>
      <c r="O4115" s="13">
        <f>Table1[[#This Row],[Date Created Conversion]]</f>
        <v>42358.364849537036</v>
      </c>
      <c r="P4115" t="b">
        <v>0</v>
      </c>
      <c r="Q4115">
        <v>3</v>
      </c>
      <c r="R4115" s="6">
        <f>E4115/Q4115</f>
        <v>1</v>
      </c>
      <c r="S4115" t="b">
        <v>0</v>
      </c>
      <c r="T4115" t="s">
        <v>8271</v>
      </c>
      <c r="U4115" s="7" t="str">
        <f t="shared" si="193"/>
        <v>theater</v>
      </c>
      <c r="V4115" t="str">
        <f t="shared" si="194"/>
        <v>plays</v>
      </c>
    </row>
  </sheetData>
  <conditionalFormatting sqref="G2:G4115">
    <cfRule type="containsText" dxfId="5" priority="4" operator="containsText" text="canceled">
      <formula>NOT(ISERROR(SEARCH("canceled",G2)))</formula>
    </cfRule>
    <cfRule type="containsText" dxfId="4" priority="5" operator="containsText" text="live">
      <formula>NOT(ISERROR(SEARCH("live",G2)))</formula>
    </cfRule>
    <cfRule type="containsText" dxfId="3" priority="6" operator="containsText" text="live">
      <formula>NOT(ISERROR(SEARCH("live",G2)))</formula>
    </cfRule>
    <cfRule type="containsText" dxfId="2" priority="7" operator="containsText" text="successful">
      <formula>NOT(ISERROR(SEARCH("successful",G2)))</formula>
    </cfRule>
    <cfRule type="containsText" dxfId="1" priority="8" operator="containsText" text="failed">
      <formula>NOT(ISERROR(SEARCH("failed",G2)))</formula>
    </cfRule>
  </conditionalFormatting>
  <conditionalFormatting sqref="F2:F4115">
    <cfRule type="colorScale" priority="1">
      <colorScale>
        <cfvo type="num" val="0"/>
        <cfvo type="num" val="1"/>
        <cfvo type="num" val="2"/>
        <color theme="5" tint="0.79998168889431442"/>
        <color theme="9" tint="0.79998168889431442"/>
        <color theme="8" tint="0.79998168889431442"/>
      </colorScale>
    </cfRule>
    <cfRule type="colorScale" priority="3">
      <colorScale>
        <cfvo type="num" val="0"/>
        <cfvo type="percentile" val="100"/>
        <cfvo type="num" val="200"/>
        <color theme="5" tint="0.79998168889431442"/>
        <color theme="9" tint="0.79998168889431442"/>
        <color theme="8" tint="0.79998168889431442"/>
      </colorScale>
    </cfRule>
  </conditionalFormatting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F6" sqref="F6"/>
    </sheetView>
  </sheetViews>
  <sheetFormatPr baseColWidth="10" defaultRowHeight="15" x14ac:dyDescent="0.2"/>
  <cols>
    <col min="1" max="1" width="12.33203125" customWidth="1"/>
    <col min="2" max="2" width="14.83203125" customWidth="1"/>
    <col min="3" max="3" width="5.33203125" customWidth="1"/>
    <col min="4" max="4" width="7.83203125" customWidth="1"/>
    <col min="5" max="5" width="3.83203125" customWidth="1"/>
    <col min="6" max="6" width="10" customWidth="1"/>
    <col min="7" max="8" width="14.83203125" bestFit="1" customWidth="1"/>
    <col min="9" max="9" width="19.1640625" bestFit="1" customWidth="1"/>
    <col min="10" max="10" width="16.1640625" bestFit="1" customWidth="1"/>
  </cols>
  <sheetData>
    <row r="1" spans="1:6" x14ac:dyDescent="0.2">
      <c r="A1" s="9" t="s">
        <v>8223</v>
      </c>
      <c r="B1" t="s">
        <v>8323</v>
      </c>
    </row>
    <row r="3" spans="1:6" x14ac:dyDescent="0.2">
      <c r="A3" s="9" t="s">
        <v>8312</v>
      </c>
      <c r="B3" s="9" t="s">
        <v>8313</v>
      </c>
    </row>
    <row r="4" spans="1:6" x14ac:dyDescent="0.2">
      <c r="A4" s="9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2">
      <c r="A5" s="10" t="s">
        <v>8314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">
      <c r="A6" s="10" t="s">
        <v>8315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">
      <c r="A7" s="10" t="s">
        <v>8316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">
      <c r="A8" s="10" t="s">
        <v>8317</v>
      </c>
      <c r="B8" s="8"/>
      <c r="C8" s="8"/>
      <c r="D8" s="8">
        <v>24</v>
      </c>
      <c r="E8" s="8"/>
      <c r="F8" s="8">
        <v>24</v>
      </c>
    </row>
    <row r="9" spans="1:6" x14ac:dyDescent="0.2">
      <c r="A9" s="10" t="s">
        <v>8318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">
      <c r="A10" s="10" t="s">
        <v>8319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">
      <c r="A11" s="10" t="s">
        <v>8320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">
      <c r="A12" s="10" t="s">
        <v>8321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">
      <c r="A13" s="10" t="s">
        <v>8322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">
      <c r="A14" s="10" t="s">
        <v>8311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"/>
  <sheetViews>
    <sheetView workbookViewId="0">
      <selection activeCell="B3" sqref="B3"/>
    </sheetView>
  </sheetViews>
  <sheetFormatPr baseColWidth="10" defaultRowHeight="15" x14ac:dyDescent="0.2"/>
  <cols>
    <col min="1" max="1" width="14.33203125" bestFit="1" customWidth="1"/>
    <col min="2" max="2" width="14.83203125" bestFit="1" customWidth="1"/>
    <col min="3" max="3" width="5.33203125" bestFit="1" customWidth="1"/>
    <col min="4" max="4" width="7.83203125" bestFit="1" customWidth="1"/>
    <col min="5" max="5" width="3.83203125" bestFit="1" customWidth="1"/>
    <col min="6" max="6" width="10" bestFit="1" customWidth="1"/>
  </cols>
  <sheetData>
    <row r="1" spans="1:6" x14ac:dyDescent="0.2">
      <c r="A1" s="9" t="s">
        <v>8223</v>
      </c>
      <c r="B1" t="s">
        <v>8323</v>
      </c>
    </row>
    <row r="3" spans="1:6" x14ac:dyDescent="0.2">
      <c r="A3" s="9" t="s">
        <v>8312</v>
      </c>
      <c r="B3" s="9" t="s">
        <v>8313</v>
      </c>
    </row>
    <row r="4" spans="1:6" x14ac:dyDescent="0.2">
      <c r="A4" s="9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2">
      <c r="A5" s="10" t="s">
        <v>8324</v>
      </c>
      <c r="B5" s="8"/>
      <c r="C5" s="8">
        <v>100</v>
      </c>
      <c r="D5" s="8"/>
      <c r="E5" s="8"/>
      <c r="F5" s="8">
        <v>100</v>
      </c>
    </row>
    <row r="6" spans="1:6" x14ac:dyDescent="0.2">
      <c r="A6" s="10" t="s">
        <v>8325</v>
      </c>
      <c r="B6" s="8"/>
      <c r="C6" s="8"/>
      <c r="D6" s="8">
        <v>20</v>
      </c>
      <c r="E6" s="8"/>
      <c r="F6" s="8">
        <v>20</v>
      </c>
    </row>
    <row r="7" spans="1:6" x14ac:dyDescent="0.2">
      <c r="A7" s="10" t="s">
        <v>8326</v>
      </c>
      <c r="B7" s="8"/>
      <c r="C7" s="8"/>
      <c r="D7" s="8">
        <v>24</v>
      </c>
      <c r="E7" s="8"/>
      <c r="F7" s="8">
        <v>24</v>
      </c>
    </row>
    <row r="8" spans="1:6" x14ac:dyDescent="0.2">
      <c r="A8" s="10" t="s">
        <v>8327</v>
      </c>
      <c r="B8" s="8"/>
      <c r="C8" s="8">
        <v>40</v>
      </c>
      <c r="D8" s="8"/>
      <c r="E8" s="8"/>
      <c r="F8" s="8">
        <v>40</v>
      </c>
    </row>
    <row r="9" spans="1:6" x14ac:dyDescent="0.2">
      <c r="A9" s="10" t="s">
        <v>8328</v>
      </c>
      <c r="B9" s="8">
        <v>40</v>
      </c>
      <c r="C9" s="8"/>
      <c r="D9" s="8"/>
      <c r="E9" s="8"/>
      <c r="F9" s="8">
        <v>40</v>
      </c>
    </row>
    <row r="10" spans="1:6" x14ac:dyDescent="0.2">
      <c r="A10" s="10" t="s">
        <v>8329</v>
      </c>
      <c r="B10" s="8">
        <v>180</v>
      </c>
      <c r="C10" s="8"/>
      <c r="D10" s="8"/>
      <c r="E10" s="8"/>
      <c r="F10" s="8">
        <v>180</v>
      </c>
    </row>
    <row r="11" spans="1:6" x14ac:dyDescent="0.2">
      <c r="A11" s="10" t="s">
        <v>8330</v>
      </c>
      <c r="B11" s="8"/>
      <c r="C11" s="8">
        <v>80</v>
      </c>
      <c r="D11" s="8"/>
      <c r="E11" s="8"/>
      <c r="F11" s="8">
        <v>80</v>
      </c>
    </row>
    <row r="12" spans="1:6" x14ac:dyDescent="0.2">
      <c r="A12" s="10" t="s">
        <v>8331</v>
      </c>
      <c r="B12" s="8">
        <v>40</v>
      </c>
      <c r="C12" s="8"/>
      <c r="D12" s="8"/>
      <c r="E12" s="8"/>
      <c r="F12" s="8">
        <v>40</v>
      </c>
    </row>
    <row r="13" spans="1:6" x14ac:dyDescent="0.2">
      <c r="A13" s="10" t="s">
        <v>8332</v>
      </c>
      <c r="B13" s="8"/>
      <c r="C13" s="8">
        <v>40</v>
      </c>
      <c r="D13" s="8"/>
      <c r="E13" s="8">
        <v>20</v>
      </c>
      <c r="F13" s="8">
        <v>60</v>
      </c>
    </row>
    <row r="14" spans="1:6" x14ac:dyDescent="0.2">
      <c r="A14" s="10" t="s">
        <v>8333</v>
      </c>
      <c r="B14" s="8"/>
      <c r="C14" s="8">
        <v>40</v>
      </c>
      <c r="D14" s="8"/>
      <c r="E14" s="8"/>
      <c r="F14" s="8">
        <v>40</v>
      </c>
    </row>
    <row r="15" spans="1:6" x14ac:dyDescent="0.2">
      <c r="A15" s="10" t="s">
        <v>8334</v>
      </c>
      <c r="B15" s="8"/>
      <c r="C15" s="8">
        <v>120</v>
      </c>
      <c r="D15" s="8">
        <v>20</v>
      </c>
      <c r="E15" s="8"/>
      <c r="F15" s="8">
        <v>140</v>
      </c>
    </row>
    <row r="16" spans="1:6" x14ac:dyDescent="0.2">
      <c r="A16" s="10" t="s">
        <v>8335</v>
      </c>
      <c r="B16" s="8"/>
      <c r="C16" s="8">
        <v>20</v>
      </c>
      <c r="D16" s="8"/>
      <c r="E16" s="8"/>
      <c r="F16" s="8">
        <v>20</v>
      </c>
    </row>
    <row r="17" spans="1:6" x14ac:dyDescent="0.2">
      <c r="A17" s="10" t="s">
        <v>8336</v>
      </c>
      <c r="B17" s="8">
        <v>140</v>
      </c>
      <c r="C17" s="8"/>
      <c r="D17" s="8"/>
      <c r="E17" s="8"/>
      <c r="F17" s="8">
        <v>140</v>
      </c>
    </row>
    <row r="18" spans="1:6" x14ac:dyDescent="0.2">
      <c r="A18" s="10" t="s">
        <v>8337</v>
      </c>
      <c r="B18" s="8">
        <v>140</v>
      </c>
      <c r="C18" s="8">
        <v>20</v>
      </c>
      <c r="D18" s="8"/>
      <c r="E18" s="8"/>
      <c r="F18" s="8">
        <v>160</v>
      </c>
    </row>
    <row r="19" spans="1:6" x14ac:dyDescent="0.2">
      <c r="A19" s="10" t="s">
        <v>8338</v>
      </c>
      <c r="B19" s="8"/>
      <c r="C19" s="8">
        <v>60</v>
      </c>
      <c r="D19" s="8"/>
      <c r="E19" s="8"/>
      <c r="F19" s="8">
        <v>60</v>
      </c>
    </row>
    <row r="20" spans="1:6" x14ac:dyDescent="0.2">
      <c r="A20" s="10" t="s">
        <v>8339</v>
      </c>
      <c r="B20" s="8">
        <v>9</v>
      </c>
      <c r="C20" s="8">
        <v>11</v>
      </c>
      <c r="D20" s="8"/>
      <c r="E20" s="8"/>
      <c r="F20" s="8">
        <v>20</v>
      </c>
    </row>
    <row r="21" spans="1:6" x14ac:dyDescent="0.2">
      <c r="A21" s="10" t="s">
        <v>8340</v>
      </c>
      <c r="B21" s="8">
        <v>20</v>
      </c>
      <c r="C21" s="8"/>
      <c r="D21" s="8"/>
      <c r="E21" s="8"/>
      <c r="F21" s="8">
        <v>20</v>
      </c>
    </row>
    <row r="22" spans="1:6" x14ac:dyDescent="0.2">
      <c r="A22" s="10" t="s">
        <v>8341</v>
      </c>
      <c r="B22" s="8"/>
      <c r="C22" s="8">
        <v>40</v>
      </c>
      <c r="D22" s="8"/>
      <c r="E22" s="8"/>
      <c r="F22" s="8">
        <v>40</v>
      </c>
    </row>
    <row r="23" spans="1:6" x14ac:dyDescent="0.2">
      <c r="A23" s="10" t="s">
        <v>8342</v>
      </c>
      <c r="B23" s="8">
        <v>60</v>
      </c>
      <c r="C23" s="8">
        <v>60</v>
      </c>
      <c r="D23" s="8">
        <v>20</v>
      </c>
      <c r="E23" s="8"/>
      <c r="F23" s="8">
        <v>140</v>
      </c>
    </row>
    <row r="24" spans="1:6" x14ac:dyDescent="0.2">
      <c r="A24" s="10" t="s">
        <v>8343</v>
      </c>
      <c r="B24" s="8"/>
      <c r="C24" s="8">
        <v>20</v>
      </c>
      <c r="D24" s="8"/>
      <c r="E24" s="8"/>
      <c r="F24" s="8">
        <v>20</v>
      </c>
    </row>
    <row r="25" spans="1:6" x14ac:dyDescent="0.2">
      <c r="A25" s="10" t="s">
        <v>8344</v>
      </c>
      <c r="B25" s="8">
        <v>60</v>
      </c>
      <c r="C25" s="8"/>
      <c r="D25" s="8"/>
      <c r="E25" s="8"/>
      <c r="F25" s="8">
        <v>60</v>
      </c>
    </row>
    <row r="26" spans="1:6" x14ac:dyDescent="0.2">
      <c r="A26" s="10" t="s">
        <v>8345</v>
      </c>
      <c r="B26" s="8"/>
      <c r="C26" s="8">
        <v>20</v>
      </c>
      <c r="D26" s="8"/>
      <c r="E26" s="8"/>
      <c r="F26" s="8">
        <v>20</v>
      </c>
    </row>
    <row r="27" spans="1:6" x14ac:dyDescent="0.2">
      <c r="A27" s="10" t="s">
        <v>8346</v>
      </c>
      <c r="B27" s="8">
        <v>103</v>
      </c>
      <c r="C27" s="8">
        <v>57</v>
      </c>
      <c r="D27" s="8"/>
      <c r="E27" s="8"/>
      <c r="F27" s="8">
        <v>160</v>
      </c>
    </row>
    <row r="28" spans="1:6" x14ac:dyDescent="0.2">
      <c r="A28" s="10" t="s">
        <v>8347</v>
      </c>
      <c r="B28" s="8"/>
      <c r="C28" s="8">
        <v>20</v>
      </c>
      <c r="D28" s="8"/>
      <c r="E28" s="8"/>
      <c r="F28" s="8">
        <v>20</v>
      </c>
    </row>
    <row r="29" spans="1:6" x14ac:dyDescent="0.2">
      <c r="A29" s="10" t="s">
        <v>8348</v>
      </c>
      <c r="B29" s="8">
        <v>694</v>
      </c>
      <c r="C29" s="8">
        <v>353</v>
      </c>
      <c r="D29" s="8"/>
      <c r="E29" s="8">
        <v>19</v>
      </c>
      <c r="F29" s="8">
        <v>1066</v>
      </c>
    </row>
    <row r="30" spans="1:6" x14ac:dyDescent="0.2">
      <c r="A30" s="10" t="s">
        <v>8349</v>
      </c>
      <c r="B30" s="8">
        <v>40</v>
      </c>
      <c r="C30" s="8"/>
      <c r="D30" s="8"/>
      <c r="E30" s="8"/>
      <c r="F30" s="8">
        <v>40</v>
      </c>
    </row>
    <row r="31" spans="1:6" x14ac:dyDescent="0.2">
      <c r="A31" s="10" t="s">
        <v>8350</v>
      </c>
      <c r="B31" s="8">
        <v>20</v>
      </c>
      <c r="C31" s="8"/>
      <c r="D31" s="8"/>
      <c r="E31" s="8"/>
      <c r="F31" s="8">
        <v>20</v>
      </c>
    </row>
    <row r="32" spans="1:6" x14ac:dyDescent="0.2">
      <c r="A32" s="10" t="s">
        <v>8351</v>
      </c>
      <c r="B32" s="8"/>
      <c r="C32" s="8">
        <v>20</v>
      </c>
      <c r="D32" s="8"/>
      <c r="E32" s="8"/>
      <c r="F32" s="8">
        <v>20</v>
      </c>
    </row>
    <row r="33" spans="1:6" x14ac:dyDescent="0.2">
      <c r="A33" s="10" t="s">
        <v>8352</v>
      </c>
      <c r="B33" s="8">
        <v>260</v>
      </c>
      <c r="C33" s="8"/>
      <c r="D33" s="8"/>
      <c r="E33" s="8"/>
      <c r="F33" s="8">
        <v>260</v>
      </c>
    </row>
    <row r="34" spans="1:6" x14ac:dyDescent="0.2">
      <c r="A34" s="10" t="s">
        <v>8353</v>
      </c>
      <c r="B34" s="8"/>
      <c r="C34" s="8"/>
      <c r="D34" s="8">
        <v>40</v>
      </c>
      <c r="E34" s="8"/>
      <c r="F34" s="8">
        <v>40</v>
      </c>
    </row>
    <row r="35" spans="1:6" x14ac:dyDescent="0.2">
      <c r="A35" s="10" t="s">
        <v>8354</v>
      </c>
      <c r="B35" s="8">
        <v>60</v>
      </c>
      <c r="C35" s="8"/>
      <c r="D35" s="8"/>
      <c r="E35" s="8"/>
      <c r="F35" s="8">
        <v>60</v>
      </c>
    </row>
    <row r="36" spans="1:6" x14ac:dyDescent="0.2">
      <c r="A36" s="10" t="s">
        <v>8355</v>
      </c>
      <c r="B36" s="8">
        <v>34</v>
      </c>
      <c r="C36" s="8"/>
      <c r="D36" s="8"/>
      <c r="E36" s="8">
        <v>6</v>
      </c>
      <c r="F36" s="8">
        <v>40</v>
      </c>
    </row>
    <row r="37" spans="1:6" x14ac:dyDescent="0.2">
      <c r="A37" s="10" t="s">
        <v>8356</v>
      </c>
      <c r="B37" s="8">
        <v>40</v>
      </c>
      <c r="C37" s="8">
        <v>2</v>
      </c>
      <c r="D37" s="8">
        <v>18</v>
      </c>
      <c r="E37" s="8"/>
      <c r="F37" s="8">
        <v>60</v>
      </c>
    </row>
    <row r="38" spans="1:6" x14ac:dyDescent="0.2">
      <c r="A38" s="10" t="s">
        <v>8357</v>
      </c>
      <c r="B38" s="8">
        <v>85</v>
      </c>
      <c r="C38" s="8">
        <v>80</v>
      </c>
      <c r="D38" s="8">
        <v>17</v>
      </c>
      <c r="E38" s="8">
        <v>5</v>
      </c>
      <c r="F38" s="8">
        <v>187</v>
      </c>
    </row>
    <row r="39" spans="1:6" x14ac:dyDescent="0.2">
      <c r="A39" s="10" t="s">
        <v>8358</v>
      </c>
      <c r="B39" s="8">
        <v>80</v>
      </c>
      <c r="C39" s="8"/>
      <c r="D39" s="8"/>
      <c r="E39" s="8"/>
      <c r="F39" s="8">
        <v>80</v>
      </c>
    </row>
    <row r="40" spans="1:6" x14ac:dyDescent="0.2">
      <c r="A40" s="10" t="s">
        <v>8359</v>
      </c>
      <c r="B40" s="8">
        <v>60</v>
      </c>
      <c r="C40" s="8"/>
      <c r="D40" s="8"/>
      <c r="E40" s="8"/>
      <c r="F40" s="8">
        <v>60</v>
      </c>
    </row>
    <row r="41" spans="1:6" x14ac:dyDescent="0.2">
      <c r="A41" s="10" t="s">
        <v>8360</v>
      </c>
      <c r="B41" s="8"/>
      <c r="C41" s="8">
        <v>47</v>
      </c>
      <c r="D41" s="8">
        <v>10</v>
      </c>
      <c r="E41" s="8"/>
      <c r="F41" s="8">
        <v>57</v>
      </c>
    </row>
    <row r="42" spans="1:6" x14ac:dyDescent="0.2">
      <c r="A42" s="10" t="s">
        <v>8361</v>
      </c>
      <c r="B42" s="8"/>
      <c r="C42" s="8">
        <v>100</v>
      </c>
      <c r="D42" s="8"/>
      <c r="E42" s="8"/>
      <c r="F42" s="8">
        <v>100</v>
      </c>
    </row>
    <row r="43" spans="1:6" x14ac:dyDescent="0.2">
      <c r="A43" s="10" t="s">
        <v>8362</v>
      </c>
      <c r="B43" s="8">
        <v>20</v>
      </c>
      <c r="C43" s="8">
        <v>120</v>
      </c>
      <c r="D43" s="8">
        <v>60</v>
      </c>
      <c r="E43" s="8"/>
      <c r="F43" s="8">
        <v>200</v>
      </c>
    </row>
    <row r="44" spans="1:6" x14ac:dyDescent="0.2">
      <c r="A44" s="10" t="s">
        <v>8363</v>
      </c>
      <c r="B44" s="8"/>
      <c r="C44" s="8">
        <v>60</v>
      </c>
      <c r="D44" s="8">
        <v>100</v>
      </c>
      <c r="E44" s="8"/>
      <c r="F44" s="8">
        <v>160</v>
      </c>
    </row>
    <row r="45" spans="1:6" x14ac:dyDescent="0.2">
      <c r="A45" s="10" t="s">
        <v>8364</v>
      </c>
      <c r="B45" s="8"/>
      <c r="C45" s="8"/>
      <c r="D45" s="8">
        <v>20</v>
      </c>
      <c r="E45" s="8"/>
      <c r="F45" s="8">
        <v>20</v>
      </c>
    </row>
    <row r="46" spans="1:6" x14ac:dyDescent="0.2">
      <c r="A46" s="10" t="s">
        <v>8311</v>
      </c>
      <c r="B46" s="8">
        <v>2185</v>
      </c>
      <c r="C46" s="8">
        <v>1530</v>
      </c>
      <c r="D46" s="8">
        <v>349</v>
      </c>
      <c r="E46" s="8">
        <v>50</v>
      </c>
      <c r="F46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20"/>
  <sheetViews>
    <sheetView workbookViewId="0">
      <selection activeCell="A4" sqref="A4"/>
    </sheetView>
  </sheetViews>
  <sheetFormatPr baseColWidth="10" defaultRowHeight="15" x14ac:dyDescent="0.2"/>
  <cols>
    <col min="1" max="1" width="12.33203125" customWidth="1"/>
    <col min="2" max="2" width="14.83203125" customWidth="1"/>
    <col min="3" max="3" width="5.33203125" customWidth="1"/>
    <col min="4" max="4" width="3.83203125" bestFit="1" customWidth="1"/>
    <col min="5" max="5" width="8.6640625" bestFit="1" customWidth="1"/>
    <col min="6" max="6" width="10" bestFit="1" customWidth="1"/>
  </cols>
  <sheetData>
    <row r="1" spans="1:6" x14ac:dyDescent="0.2">
      <c r="A1" s="9" t="s">
        <v>8308</v>
      </c>
      <c r="B1" t="s">
        <v>8323</v>
      </c>
    </row>
    <row r="2" spans="1:6" x14ac:dyDescent="0.2">
      <c r="A2" s="9" t="s">
        <v>8367</v>
      </c>
      <c r="B2" t="s">
        <v>8323</v>
      </c>
    </row>
    <row r="4" spans="1:6" x14ac:dyDescent="0.2">
      <c r="A4" s="9" t="s">
        <v>8312</v>
      </c>
      <c r="B4" s="9" t="s">
        <v>8313</v>
      </c>
    </row>
    <row r="5" spans="1:6" x14ac:dyDescent="0.2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14">
        <v>39949.955011574071</v>
      </c>
      <c r="B6" s="8"/>
      <c r="C6" s="8"/>
      <c r="D6" s="8"/>
      <c r="E6" s="8">
        <v>1</v>
      </c>
      <c r="F6" s="8">
        <v>1</v>
      </c>
    </row>
    <row r="7" spans="1:6" x14ac:dyDescent="0.2">
      <c r="A7" s="14">
        <v>40007.49591435185</v>
      </c>
      <c r="B7" s="8"/>
      <c r="C7" s="8"/>
      <c r="D7" s="8"/>
      <c r="E7" s="8">
        <v>1</v>
      </c>
      <c r="F7" s="8">
        <v>1</v>
      </c>
    </row>
    <row r="8" spans="1:6" x14ac:dyDescent="0.2">
      <c r="A8" s="14">
        <v>40043.68712962963</v>
      </c>
      <c r="B8" s="8"/>
      <c r="C8" s="8">
        <v>1</v>
      </c>
      <c r="D8" s="8"/>
      <c r="E8" s="8"/>
      <c r="F8" s="8">
        <v>1</v>
      </c>
    </row>
    <row r="9" spans="1:6" x14ac:dyDescent="0.2">
      <c r="A9" s="14">
        <v>40050.435347222221</v>
      </c>
      <c r="B9" s="8"/>
      <c r="C9" s="8"/>
      <c r="D9" s="8"/>
      <c r="E9" s="8">
        <v>1</v>
      </c>
      <c r="F9" s="8">
        <v>1</v>
      </c>
    </row>
    <row r="10" spans="1:6" x14ac:dyDescent="0.2">
      <c r="A10" s="14">
        <v>40067.848599537036</v>
      </c>
      <c r="B10" s="8"/>
      <c r="C10" s="8">
        <v>1</v>
      </c>
      <c r="D10" s="8"/>
      <c r="E10" s="8"/>
      <c r="F10" s="8">
        <v>1</v>
      </c>
    </row>
    <row r="11" spans="1:6" x14ac:dyDescent="0.2">
      <c r="A11" s="14">
        <v>40070.045486111114</v>
      </c>
      <c r="B11" s="8"/>
      <c r="C11" s="8"/>
      <c r="D11" s="8"/>
      <c r="E11" s="8">
        <v>1</v>
      </c>
      <c r="F11" s="8">
        <v>1</v>
      </c>
    </row>
    <row r="12" spans="1:6" x14ac:dyDescent="0.2">
      <c r="A12" s="14">
        <v>40070.693078703705</v>
      </c>
      <c r="B12" s="8"/>
      <c r="C12" s="8">
        <v>1</v>
      </c>
      <c r="D12" s="8"/>
      <c r="E12" s="8"/>
      <c r="F12" s="8">
        <v>1</v>
      </c>
    </row>
    <row r="13" spans="1:6" x14ac:dyDescent="0.2">
      <c r="A13" s="14">
        <v>40079.357824074075</v>
      </c>
      <c r="B13" s="8">
        <v>1</v>
      </c>
      <c r="C13" s="8"/>
      <c r="D13" s="8"/>
      <c r="E13" s="8"/>
      <c r="F13" s="8">
        <v>1</v>
      </c>
    </row>
    <row r="14" spans="1:6" x14ac:dyDescent="0.2">
      <c r="A14" s="14">
        <v>40079.516782407409</v>
      </c>
      <c r="B14" s="8"/>
      <c r="C14" s="8"/>
      <c r="D14" s="8"/>
      <c r="E14" s="8">
        <v>1</v>
      </c>
      <c r="F14" s="8">
        <v>1</v>
      </c>
    </row>
    <row r="15" spans="1:6" x14ac:dyDescent="0.2">
      <c r="A15" s="14">
        <v>40087.897060185183</v>
      </c>
      <c r="B15" s="8"/>
      <c r="C15" s="8">
        <v>1</v>
      </c>
      <c r="D15" s="8"/>
      <c r="E15" s="8"/>
      <c r="F15" s="8">
        <v>1</v>
      </c>
    </row>
    <row r="16" spans="1:6" x14ac:dyDescent="0.2">
      <c r="A16" s="14">
        <v>40102.709722222222</v>
      </c>
      <c r="B16" s="8"/>
      <c r="C16" s="8"/>
      <c r="D16" s="8"/>
      <c r="E16" s="8">
        <v>1</v>
      </c>
      <c r="F16" s="8">
        <v>1</v>
      </c>
    </row>
    <row r="17" spans="1:6" x14ac:dyDescent="0.2">
      <c r="A17" s="14">
        <v>40122.543287037035</v>
      </c>
      <c r="B17" s="8"/>
      <c r="C17" s="8"/>
      <c r="D17" s="8"/>
      <c r="E17" s="8">
        <v>1</v>
      </c>
      <c r="F17" s="8">
        <v>1</v>
      </c>
    </row>
    <row r="18" spans="1:6" x14ac:dyDescent="0.2">
      <c r="A18" s="14">
        <v>40123.629965277774</v>
      </c>
      <c r="B18" s="8"/>
      <c r="C18" s="8"/>
      <c r="D18" s="8"/>
      <c r="E18" s="8">
        <v>1</v>
      </c>
      <c r="F18" s="8">
        <v>1</v>
      </c>
    </row>
    <row r="19" spans="1:6" x14ac:dyDescent="0.2">
      <c r="A19" s="14">
        <v>40127.492037037038</v>
      </c>
      <c r="B19" s="8"/>
      <c r="C19" s="8"/>
      <c r="D19" s="8"/>
      <c r="E19" s="8">
        <v>1</v>
      </c>
      <c r="F19" s="8">
        <v>1</v>
      </c>
    </row>
    <row r="20" spans="1:6" x14ac:dyDescent="0.2">
      <c r="A20" s="14">
        <v>40192.33390046296</v>
      </c>
      <c r="B20" s="8"/>
      <c r="C20" s="8"/>
      <c r="D20" s="8"/>
      <c r="E20" s="8">
        <v>1</v>
      </c>
      <c r="F20" s="8">
        <v>1</v>
      </c>
    </row>
    <row r="21" spans="1:6" x14ac:dyDescent="0.2">
      <c r="A21" s="14">
        <v>40194.711712962962</v>
      </c>
      <c r="B21" s="8"/>
      <c r="C21" s="8"/>
      <c r="D21" s="8"/>
      <c r="E21" s="8">
        <v>1</v>
      </c>
      <c r="F21" s="8">
        <v>1</v>
      </c>
    </row>
    <row r="22" spans="1:6" x14ac:dyDescent="0.2">
      <c r="A22" s="14">
        <v>40198.216516203705</v>
      </c>
      <c r="B22" s="8"/>
      <c r="C22" s="8">
        <v>1</v>
      </c>
      <c r="D22" s="8"/>
      <c r="E22" s="8"/>
      <c r="F22" s="8">
        <v>1</v>
      </c>
    </row>
    <row r="23" spans="1:6" x14ac:dyDescent="0.2">
      <c r="A23" s="14">
        <v>40204.966516203705</v>
      </c>
      <c r="B23" s="8"/>
      <c r="C23" s="8"/>
      <c r="D23" s="8"/>
      <c r="E23" s="8">
        <v>1</v>
      </c>
      <c r="F23" s="8">
        <v>1</v>
      </c>
    </row>
    <row r="24" spans="1:6" x14ac:dyDescent="0.2">
      <c r="A24" s="14">
        <v>40213.115266203706</v>
      </c>
      <c r="B24" s="8"/>
      <c r="C24" s="8"/>
      <c r="D24" s="8"/>
      <c r="E24" s="8">
        <v>1</v>
      </c>
      <c r="F24" s="8">
        <v>1</v>
      </c>
    </row>
    <row r="25" spans="1:6" x14ac:dyDescent="0.2">
      <c r="A25" s="14">
        <v>40215.710717592592</v>
      </c>
      <c r="B25" s="8"/>
      <c r="C25" s="8"/>
      <c r="D25" s="8"/>
      <c r="E25" s="8">
        <v>1</v>
      </c>
      <c r="F25" s="8">
        <v>1</v>
      </c>
    </row>
    <row r="26" spans="1:6" x14ac:dyDescent="0.2">
      <c r="A26" s="14">
        <v>40235.692025462966</v>
      </c>
      <c r="B26" s="8"/>
      <c r="C26" s="8"/>
      <c r="D26" s="8"/>
      <c r="E26" s="8">
        <v>1</v>
      </c>
      <c r="F26" s="8">
        <v>1</v>
      </c>
    </row>
    <row r="27" spans="1:6" x14ac:dyDescent="0.2">
      <c r="A27" s="14">
        <v>40247.677673611113</v>
      </c>
      <c r="B27" s="8"/>
      <c r="C27" s="8">
        <v>1</v>
      </c>
      <c r="D27" s="8"/>
      <c r="E27" s="8"/>
      <c r="F27" s="8">
        <v>1</v>
      </c>
    </row>
    <row r="28" spans="1:6" x14ac:dyDescent="0.2">
      <c r="A28" s="14">
        <v>40248.626666666663</v>
      </c>
      <c r="B28" s="8"/>
      <c r="C28" s="8"/>
      <c r="D28" s="8"/>
      <c r="E28" s="8">
        <v>1</v>
      </c>
      <c r="F28" s="8">
        <v>1</v>
      </c>
    </row>
    <row r="29" spans="1:6" x14ac:dyDescent="0.2">
      <c r="A29" s="14">
        <v>40250.033773148149</v>
      </c>
      <c r="B29" s="8"/>
      <c r="C29" s="8"/>
      <c r="D29" s="8"/>
      <c r="E29" s="8">
        <v>1</v>
      </c>
      <c r="F29" s="8">
        <v>1</v>
      </c>
    </row>
    <row r="30" spans="1:6" x14ac:dyDescent="0.2">
      <c r="A30" s="14">
        <v>40254.242002314815</v>
      </c>
      <c r="B30" s="8"/>
      <c r="C30" s="8"/>
      <c r="D30" s="8"/>
      <c r="E30" s="8">
        <v>1</v>
      </c>
      <c r="F30" s="8">
        <v>1</v>
      </c>
    </row>
    <row r="31" spans="1:6" x14ac:dyDescent="0.2">
      <c r="A31" s="14">
        <v>40255.536296296297</v>
      </c>
      <c r="B31" s="8"/>
      <c r="C31" s="8"/>
      <c r="D31" s="8"/>
      <c r="E31" s="8">
        <v>1</v>
      </c>
      <c r="F31" s="8">
        <v>1</v>
      </c>
    </row>
    <row r="32" spans="1:6" x14ac:dyDescent="0.2">
      <c r="A32" s="14">
        <v>40266.454375000001</v>
      </c>
      <c r="B32" s="8"/>
      <c r="C32" s="8"/>
      <c r="D32" s="8"/>
      <c r="E32" s="8">
        <v>1</v>
      </c>
      <c r="F32" s="8">
        <v>1</v>
      </c>
    </row>
    <row r="33" spans="1:6" x14ac:dyDescent="0.2">
      <c r="A33" s="14">
        <v>40267.03738425926</v>
      </c>
      <c r="B33" s="8"/>
      <c r="C33" s="8"/>
      <c r="D33" s="8"/>
      <c r="E33" s="8">
        <v>1</v>
      </c>
      <c r="F33" s="8">
        <v>1</v>
      </c>
    </row>
    <row r="34" spans="1:6" x14ac:dyDescent="0.2">
      <c r="A34" s="14">
        <v>40274.536793981482</v>
      </c>
      <c r="B34" s="8"/>
      <c r="C34" s="8"/>
      <c r="D34" s="8"/>
      <c r="E34" s="8">
        <v>1</v>
      </c>
      <c r="F34" s="8">
        <v>1</v>
      </c>
    </row>
    <row r="35" spans="1:6" x14ac:dyDescent="0.2">
      <c r="A35" s="14">
        <v>40291.603171296294</v>
      </c>
      <c r="B35" s="8"/>
      <c r="C35" s="8">
        <v>1</v>
      </c>
      <c r="D35" s="8"/>
      <c r="E35" s="8"/>
      <c r="F35" s="8">
        <v>1</v>
      </c>
    </row>
    <row r="36" spans="1:6" x14ac:dyDescent="0.2">
      <c r="A36" s="14">
        <v>40299.03162037037</v>
      </c>
      <c r="B36" s="8"/>
      <c r="C36" s="8"/>
      <c r="D36" s="8"/>
      <c r="E36" s="8">
        <v>1</v>
      </c>
      <c r="F36" s="8">
        <v>1</v>
      </c>
    </row>
    <row r="37" spans="1:6" x14ac:dyDescent="0.2">
      <c r="A37" s="14">
        <v>40303.991701388892</v>
      </c>
      <c r="B37" s="8"/>
      <c r="C37" s="8">
        <v>1</v>
      </c>
      <c r="D37" s="8"/>
      <c r="E37" s="8"/>
      <c r="F37" s="8">
        <v>1</v>
      </c>
    </row>
    <row r="38" spans="1:6" x14ac:dyDescent="0.2">
      <c r="A38" s="14">
        <v>40310.079340277778</v>
      </c>
      <c r="B38" s="8"/>
      <c r="C38" s="8"/>
      <c r="D38" s="8"/>
      <c r="E38" s="8">
        <v>1</v>
      </c>
      <c r="F38" s="8">
        <v>1</v>
      </c>
    </row>
    <row r="39" spans="1:6" x14ac:dyDescent="0.2">
      <c r="A39" s="14">
        <v>40312.707245370373</v>
      </c>
      <c r="B39" s="8"/>
      <c r="C39" s="8">
        <v>1</v>
      </c>
      <c r="D39" s="8"/>
      <c r="E39" s="8"/>
      <c r="F39" s="8">
        <v>1</v>
      </c>
    </row>
    <row r="40" spans="1:6" x14ac:dyDescent="0.2">
      <c r="A40" s="14">
        <v>40313.722210648149</v>
      </c>
      <c r="B40" s="8"/>
      <c r="C40" s="8"/>
      <c r="D40" s="8"/>
      <c r="E40" s="8">
        <v>1</v>
      </c>
      <c r="F40" s="8">
        <v>1</v>
      </c>
    </row>
    <row r="41" spans="1:6" x14ac:dyDescent="0.2">
      <c r="A41" s="14">
        <v>40322.331053240741</v>
      </c>
      <c r="B41" s="8"/>
      <c r="C41" s="8"/>
      <c r="D41" s="8"/>
      <c r="E41" s="8">
        <v>1</v>
      </c>
      <c r="F41" s="8">
        <v>1</v>
      </c>
    </row>
    <row r="42" spans="1:6" x14ac:dyDescent="0.2">
      <c r="A42" s="14">
        <v>40324.45417824074</v>
      </c>
      <c r="B42" s="8"/>
      <c r="C42" s="8"/>
      <c r="D42" s="8"/>
      <c r="E42" s="8">
        <v>1</v>
      </c>
      <c r="F42" s="8">
        <v>1</v>
      </c>
    </row>
    <row r="43" spans="1:6" x14ac:dyDescent="0.2">
      <c r="A43" s="14">
        <v>40330.547210648147</v>
      </c>
      <c r="B43" s="8"/>
      <c r="C43" s="8"/>
      <c r="D43" s="8"/>
      <c r="E43" s="8">
        <v>1</v>
      </c>
      <c r="F43" s="8">
        <v>1</v>
      </c>
    </row>
    <row r="44" spans="1:6" x14ac:dyDescent="0.2">
      <c r="A44" s="14">
        <v>40332.678379629629</v>
      </c>
      <c r="B44" s="8"/>
      <c r="C44" s="8">
        <v>1</v>
      </c>
      <c r="D44" s="8"/>
      <c r="E44" s="8"/>
      <c r="F44" s="8">
        <v>1</v>
      </c>
    </row>
    <row r="45" spans="1:6" x14ac:dyDescent="0.2">
      <c r="A45" s="14">
        <v>40332.715509259258</v>
      </c>
      <c r="B45" s="8"/>
      <c r="C45" s="8"/>
      <c r="D45" s="8"/>
      <c r="E45" s="8">
        <v>1</v>
      </c>
      <c r="F45" s="8">
        <v>1</v>
      </c>
    </row>
    <row r="46" spans="1:6" x14ac:dyDescent="0.2">
      <c r="A46" s="14">
        <v>40335.589745370373</v>
      </c>
      <c r="B46" s="8"/>
      <c r="C46" s="8"/>
      <c r="D46" s="8"/>
      <c r="E46" s="8">
        <v>1</v>
      </c>
      <c r="F46" s="8">
        <v>1</v>
      </c>
    </row>
    <row r="47" spans="1:6" x14ac:dyDescent="0.2">
      <c r="A47" s="14">
        <v>40337.811689814815</v>
      </c>
      <c r="B47" s="8"/>
      <c r="C47" s="8">
        <v>1</v>
      </c>
      <c r="D47" s="8"/>
      <c r="E47" s="8"/>
      <c r="F47" s="8">
        <v>1</v>
      </c>
    </row>
    <row r="48" spans="1:6" x14ac:dyDescent="0.2">
      <c r="A48" s="14">
        <v>40340.593229166669</v>
      </c>
      <c r="B48" s="8"/>
      <c r="C48" s="8">
        <v>1</v>
      </c>
      <c r="D48" s="8"/>
      <c r="E48" s="8"/>
      <c r="F48" s="8">
        <v>1</v>
      </c>
    </row>
    <row r="49" spans="1:6" x14ac:dyDescent="0.2">
      <c r="A49" s="14">
        <v>40342.876087962963</v>
      </c>
      <c r="B49" s="8"/>
      <c r="C49" s="8"/>
      <c r="D49" s="8"/>
      <c r="E49" s="8">
        <v>1</v>
      </c>
      <c r="F49" s="8">
        <v>1</v>
      </c>
    </row>
    <row r="50" spans="1:6" x14ac:dyDescent="0.2">
      <c r="A50" s="14">
        <v>40346.917268518519</v>
      </c>
      <c r="B50" s="8"/>
      <c r="C50" s="8"/>
      <c r="D50" s="8"/>
      <c r="E50" s="8">
        <v>1</v>
      </c>
      <c r="F50" s="8">
        <v>1</v>
      </c>
    </row>
    <row r="51" spans="1:6" x14ac:dyDescent="0.2">
      <c r="A51" s="14">
        <v>40347.629467592589</v>
      </c>
      <c r="B51" s="8"/>
      <c r="C51" s="8"/>
      <c r="D51" s="8"/>
      <c r="E51" s="8">
        <v>1</v>
      </c>
      <c r="F51" s="8">
        <v>1</v>
      </c>
    </row>
    <row r="52" spans="1:6" x14ac:dyDescent="0.2">
      <c r="A52" s="14">
        <v>40353.907175925924</v>
      </c>
      <c r="B52" s="8"/>
      <c r="C52" s="8"/>
      <c r="D52" s="8"/>
      <c r="E52" s="8">
        <v>1</v>
      </c>
      <c r="F52" s="8">
        <v>1</v>
      </c>
    </row>
    <row r="53" spans="1:6" x14ac:dyDescent="0.2">
      <c r="A53" s="14">
        <v>40354.816620370373</v>
      </c>
      <c r="B53" s="8"/>
      <c r="C53" s="8">
        <v>1</v>
      </c>
      <c r="D53" s="8"/>
      <c r="E53" s="8"/>
      <c r="F53" s="8">
        <v>1</v>
      </c>
    </row>
    <row r="54" spans="1:6" x14ac:dyDescent="0.2">
      <c r="A54" s="14">
        <v>40357.019606481481</v>
      </c>
      <c r="B54" s="8"/>
      <c r="C54" s="8"/>
      <c r="D54" s="8"/>
      <c r="E54" s="8">
        <v>1</v>
      </c>
      <c r="F54" s="8">
        <v>1</v>
      </c>
    </row>
    <row r="55" spans="1:6" x14ac:dyDescent="0.2">
      <c r="A55" s="14">
        <v>40378.684872685182</v>
      </c>
      <c r="B55" s="8"/>
      <c r="C55" s="8"/>
      <c r="D55" s="8"/>
      <c r="E55" s="8">
        <v>1</v>
      </c>
      <c r="F55" s="8">
        <v>1</v>
      </c>
    </row>
    <row r="56" spans="1:6" x14ac:dyDescent="0.2">
      <c r="A56" s="14">
        <v>40379.022627314815</v>
      </c>
      <c r="B56" s="8"/>
      <c r="C56" s="8"/>
      <c r="D56" s="8"/>
      <c r="E56" s="8">
        <v>1</v>
      </c>
      <c r="F56" s="8">
        <v>1</v>
      </c>
    </row>
    <row r="57" spans="1:6" x14ac:dyDescent="0.2">
      <c r="A57" s="14">
        <v>40379.568101851852</v>
      </c>
      <c r="B57" s="8"/>
      <c r="C57" s="8"/>
      <c r="D57" s="8"/>
      <c r="E57" s="8">
        <v>1</v>
      </c>
      <c r="F57" s="8">
        <v>1</v>
      </c>
    </row>
    <row r="58" spans="1:6" x14ac:dyDescent="0.2">
      <c r="A58" s="14">
        <v>40395.506388888891</v>
      </c>
      <c r="B58" s="8"/>
      <c r="C58" s="8"/>
      <c r="D58" s="8"/>
      <c r="E58" s="8">
        <v>1</v>
      </c>
      <c r="F58" s="8">
        <v>1</v>
      </c>
    </row>
    <row r="59" spans="1:6" x14ac:dyDescent="0.2">
      <c r="A59" s="14">
        <v>40398.857534722221</v>
      </c>
      <c r="B59" s="8">
        <v>1</v>
      </c>
      <c r="C59" s="8"/>
      <c r="D59" s="8"/>
      <c r="E59" s="8"/>
      <c r="F59" s="8">
        <v>1</v>
      </c>
    </row>
    <row r="60" spans="1:6" x14ac:dyDescent="0.2">
      <c r="A60" s="14">
        <v>40416.80296296296</v>
      </c>
      <c r="B60" s="8"/>
      <c r="C60" s="8"/>
      <c r="D60" s="8"/>
      <c r="E60" s="8">
        <v>1</v>
      </c>
      <c r="F60" s="8">
        <v>1</v>
      </c>
    </row>
    <row r="61" spans="1:6" x14ac:dyDescent="0.2">
      <c r="A61" s="14">
        <v>40429.628101851849</v>
      </c>
      <c r="B61" s="8"/>
      <c r="C61" s="8"/>
      <c r="D61" s="8"/>
      <c r="E61" s="8">
        <v>1</v>
      </c>
      <c r="F61" s="8">
        <v>1</v>
      </c>
    </row>
    <row r="62" spans="1:6" x14ac:dyDescent="0.2">
      <c r="A62" s="14">
        <v>40430.395995370367</v>
      </c>
      <c r="B62" s="8"/>
      <c r="C62" s="8"/>
      <c r="D62" s="8"/>
      <c r="E62" s="8">
        <v>1</v>
      </c>
      <c r="F62" s="8">
        <v>1</v>
      </c>
    </row>
    <row r="63" spans="1:6" x14ac:dyDescent="0.2">
      <c r="A63" s="14">
        <v>40430.919317129628</v>
      </c>
      <c r="B63" s="8"/>
      <c r="C63" s="8">
        <v>1</v>
      </c>
      <c r="D63" s="8"/>
      <c r="E63" s="8"/>
      <c r="F63" s="8">
        <v>1</v>
      </c>
    </row>
    <row r="64" spans="1:6" x14ac:dyDescent="0.2">
      <c r="A64" s="14">
        <v>40434.645069444443</v>
      </c>
      <c r="B64" s="8"/>
      <c r="C64" s="8">
        <v>1</v>
      </c>
      <c r="D64" s="8"/>
      <c r="E64" s="8"/>
      <c r="F64" s="8">
        <v>1</v>
      </c>
    </row>
    <row r="65" spans="1:6" x14ac:dyDescent="0.2">
      <c r="A65" s="14">
        <v>40436.475752314815</v>
      </c>
      <c r="B65" s="8"/>
      <c r="C65" s="8">
        <v>1</v>
      </c>
      <c r="D65" s="8"/>
      <c r="E65" s="8"/>
      <c r="F65" s="8">
        <v>1</v>
      </c>
    </row>
    <row r="66" spans="1:6" x14ac:dyDescent="0.2">
      <c r="A66" s="14">
        <v>40456.746018518519</v>
      </c>
      <c r="B66" s="8"/>
      <c r="C66" s="8"/>
      <c r="D66" s="8"/>
      <c r="E66" s="8">
        <v>1</v>
      </c>
      <c r="F66" s="8">
        <v>1</v>
      </c>
    </row>
    <row r="67" spans="1:6" x14ac:dyDescent="0.2">
      <c r="A67" s="14">
        <v>40458.607291666667</v>
      </c>
      <c r="B67" s="8"/>
      <c r="C67" s="8"/>
      <c r="D67" s="8"/>
      <c r="E67" s="8">
        <v>1</v>
      </c>
      <c r="F67" s="8">
        <v>1</v>
      </c>
    </row>
    <row r="68" spans="1:6" x14ac:dyDescent="0.2">
      <c r="A68" s="14">
        <v>40463.819849537038</v>
      </c>
      <c r="B68" s="8"/>
      <c r="C68" s="8">
        <v>1</v>
      </c>
      <c r="D68" s="8"/>
      <c r="E68" s="8"/>
      <c r="F68" s="8">
        <v>1</v>
      </c>
    </row>
    <row r="69" spans="1:6" x14ac:dyDescent="0.2">
      <c r="A69" s="14">
        <v>40465.446932870371</v>
      </c>
      <c r="B69" s="8"/>
      <c r="C69" s="8"/>
      <c r="D69" s="8"/>
      <c r="E69" s="8">
        <v>1</v>
      </c>
      <c r="F69" s="8">
        <v>1</v>
      </c>
    </row>
    <row r="70" spans="1:6" x14ac:dyDescent="0.2">
      <c r="A70" s="14">
        <v>40469.016898148147</v>
      </c>
      <c r="B70" s="8"/>
      <c r="C70" s="8"/>
      <c r="D70" s="8"/>
      <c r="E70" s="8">
        <v>1</v>
      </c>
      <c r="F70" s="8">
        <v>1</v>
      </c>
    </row>
    <row r="71" spans="1:6" x14ac:dyDescent="0.2">
      <c r="A71" s="14">
        <v>40478.055590277778</v>
      </c>
      <c r="B71" s="8"/>
      <c r="C71" s="8"/>
      <c r="D71" s="8"/>
      <c r="E71" s="8">
        <v>1</v>
      </c>
      <c r="F71" s="8">
        <v>1</v>
      </c>
    </row>
    <row r="72" spans="1:6" x14ac:dyDescent="0.2">
      <c r="A72" s="14">
        <v>40480.155150462961</v>
      </c>
      <c r="B72" s="8"/>
      <c r="C72" s="8"/>
      <c r="D72" s="8"/>
      <c r="E72" s="8">
        <v>1</v>
      </c>
      <c r="F72" s="8">
        <v>1</v>
      </c>
    </row>
    <row r="73" spans="1:6" x14ac:dyDescent="0.2">
      <c r="A73" s="14">
        <v>40487.413032407407</v>
      </c>
      <c r="B73" s="8"/>
      <c r="C73" s="8"/>
      <c r="D73" s="8"/>
      <c r="E73" s="8">
        <v>1</v>
      </c>
      <c r="F73" s="8">
        <v>1</v>
      </c>
    </row>
    <row r="74" spans="1:6" x14ac:dyDescent="0.2">
      <c r="A74" s="14">
        <v>40502.607534722221</v>
      </c>
      <c r="B74" s="8"/>
      <c r="C74" s="8"/>
      <c r="D74" s="8"/>
      <c r="E74" s="8">
        <v>1</v>
      </c>
      <c r="F74" s="8">
        <v>1</v>
      </c>
    </row>
    <row r="75" spans="1:6" x14ac:dyDescent="0.2">
      <c r="A75" s="14">
        <v>40504.922835648147</v>
      </c>
      <c r="B75" s="8"/>
      <c r="C75" s="8"/>
      <c r="D75" s="8"/>
      <c r="E75" s="8">
        <v>1</v>
      </c>
      <c r="F75" s="8">
        <v>1</v>
      </c>
    </row>
    <row r="76" spans="1:6" x14ac:dyDescent="0.2">
      <c r="A76" s="14">
        <v>40505.024583333332</v>
      </c>
      <c r="B76" s="8"/>
      <c r="C76" s="8">
        <v>1</v>
      </c>
      <c r="D76" s="8"/>
      <c r="E76" s="8"/>
      <c r="F76" s="8">
        <v>1</v>
      </c>
    </row>
    <row r="77" spans="1:6" x14ac:dyDescent="0.2">
      <c r="A77" s="14">
        <v>40507.031550925924</v>
      </c>
      <c r="B77" s="8"/>
      <c r="C77" s="8">
        <v>1</v>
      </c>
      <c r="D77" s="8"/>
      <c r="E77" s="8"/>
      <c r="F77" s="8">
        <v>1</v>
      </c>
    </row>
    <row r="78" spans="1:6" x14ac:dyDescent="0.2">
      <c r="A78" s="14">
        <v>40513.54923611111</v>
      </c>
      <c r="B78" s="8"/>
      <c r="C78" s="8"/>
      <c r="D78" s="8"/>
      <c r="E78" s="8">
        <v>1</v>
      </c>
      <c r="F78" s="8">
        <v>1</v>
      </c>
    </row>
    <row r="79" spans="1:6" x14ac:dyDescent="0.2">
      <c r="A79" s="14">
        <v>40513.899282407408</v>
      </c>
      <c r="B79" s="8"/>
      <c r="C79" s="8"/>
      <c r="D79" s="8"/>
      <c r="E79" s="8">
        <v>1</v>
      </c>
      <c r="F79" s="8">
        <v>1</v>
      </c>
    </row>
    <row r="80" spans="1:6" x14ac:dyDescent="0.2">
      <c r="A80" s="14">
        <v>40515.879293981481</v>
      </c>
      <c r="B80" s="8"/>
      <c r="C80" s="8"/>
      <c r="D80" s="8"/>
      <c r="E80" s="8">
        <v>1</v>
      </c>
      <c r="F80" s="8">
        <v>1</v>
      </c>
    </row>
    <row r="81" spans="1:6" x14ac:dyDescent="0.2">
      <c r="A81" s="14">
        <v>40526.160844907405</v>
      </c>
      <c r="B81" s="8"/>
      <c r="C81" s="8"/>
      <c r="D81" s="8"/>
      <c r="E81" s="8">
        <v>1</v>
      </c>
      <c r="F81" s="8">
        <v>1</v>
      </c>
    </row>
    <row r="82" spans="1:6" x14ac:dyDescent="0.2">
      <c r="A82" s="14">
        <v>40531.678553240738</v>
      </c>
      <c r="B82" s="8"/>
      <c r="C82" s="8"/>
      <c r="D82" s="8"/>
      <c r="E82" s="8">
        <v>1</v>
      </c>
      <c r="F82" s="8">
        <v>1</v>
      </c>
    </row>
    <row r="83" spans="1:6" x14ac:dyDescent="0.2">
      <c r="A83" s="14">
        <v>40535.903217592589</v>
      </c>
      <c r="B83" s="8"/>
      <c r="C83" s="8"/>
      <c r="D83" s="8"/>
      <c r="E83" s="8">
        <v>1</v>
      </c>
      <c r="F83" s="8">
        <v>1</v>
      </c>
    </row>
    <row r="84" spans="1:6" x14ac:dyDescent="0.2">
      <c r="A84" s="14">
        <v>40542.630949074075</v>
      </c>
      <c r="B84" s="8"/>
      <c r="C84" s="8"/>
      <c r="D84" s="8"/>
      <c r="E84" s="8">
        <v>1</v>
      </c>
      <c r="F84" s="8">
        <v>1</v>
      </c>
    </row>
    <row r="85" spans="1:6" x14ac:dyDescent="0.2">
      <c r="A85" s="14">
        <v>40555.039675925924</v>
      </c>
      <c r="B85" s="8"/>
      <c r="C85" s="8"/>
      <c r="D85" s="8"/>
      <c r="E85" s="8">
        <v>1</v>
      </c>
      <c r="F85" s="8">
        <v>1</v>
      </c>
    </row>
    <row r="86" spans="1:6" x14ac:dyDescent="0.2">
      <c r="A86" s="14">
        <v>40555.114328703705</v>
      </c>
      <c r="B86" s="8"/>
      <c r="C86" s="8"/>
      <c r="D86" s="8"/>
      <c r="E86" s="8">
        <v>1</v>
      </c>
      <c r="F86" s="8">
        <v>1</v>
      </c>
    </row>
    <row r="87" spans="1:6" x14ac:dyDescent="0.2">
      <c r="A87" s="14">
        <v>40555.117604166669</v>
      </c>
      <c r="B87" s="8"/>
      <c r="C87" s="8"/>
      <c r="D87" s="8"/>
      <c r="E87" s="8">
        <v>1</v>
      </c>
      <c r="F87" s="8">
        <v>1</v>
      </c>
    </row>
    <row r="88" spans="1:6" x14ac:dyDescent="0.2">
      <c r="A88" s="14">
        <v>40557.221400462964</v>
      </c>
      <c r="B88" s="8"/>
      <c r="C88" s="8"/>
      <c r="D88" s="8"/>
      <c r="E88" s="8">
        <v>1</v>
      </c>
      <c r="F88" s="8">
        <v>1</v>
      </c>
    </row>
    <row r="89" spans="1:6" x14ac:dyDescent="0.2">
      <c r="A89" s="14">
        <v>40563.872696759259</v>
      </c>
      <c r="B89" s="8"/>
      <c r="C89" s="8"/>
      <c r="D89" s="8"/>
      <c r="E89" s="8">
        <v>1</v>
      </c>
      <c r="F89" s="8">
        <v>1</v>
      </c>
    </row>
    <row r="90" spans="1:6" x14ac:dyDescent="0.2">
      <c r="A90" s="14">
        <v>40564.441122685188</v>
      </c>
      <c r="B90" s="8"/>
      <c r="C90" s="8"/>
      <c r="D90" s="8"/>
      <c r="E90" s="8">
        <v>1</v>
      </c>
      <c r="F90" s="8">
        <v>1</v>
      </c>
    </row>
    <row r="91" spans="1:6" x14ac:dyDescent="0.2">
      <c r="A91" s="14">
        <v>40564.786504629628</v>
      </c>
      <c r="B91" s="8"/>
      <c r="C91" s="8"/>
      <c r="D91" s="8"/>
      <c r="E91" s="8">
        <v>1</v>
      </c>
      <c r="F91" s="8">
        <v>1</v>
      </c>
    </row>
    <row r="92" spans="1:6" x14ac:dyDescent="0.2">
      <c r="A92" s="14">
        <v>40564.824178240742</v>
      </c>
      <c r="B92" s="8"/>
      <c r="C92" s="8"/>
      <c r="D92" s="8"/>
      <c r="E92" s="8">
        <v>1</v>
      </c>
      <c r="F92" s="8">
        <v>1</v>
      </c>
    </row>
    <row r="93" spans="1:6" x14ac:dyDescent="0.2">
      <c r="A93" s="14">
        <v>40567.486226851855</v>
      </c>
      <c r="B93" s="8"/>
      <c r="C93" s="8"/>
      <c r="D93" s="8"/>
      <c r="E93" s="8">
        <v>1</v>
      </c>
      <c r="F93" s="8">
        <v>1</v>
      </c>
    </row>
    <row r="94" spans="1:6" x14ac:dyDescent="0.2">
      <c r="A94" s="14">
        <v>40567.617210648146</v>
      </c>
      <c r="B94" s="8"/>
      <c r="C94" s="8">
        <v>1</v>
      </c>
      <c r="D94" s="8"/>
      <c r="E94" s="8"/>
      <c r="F94" s="8">
        <v>1</v>
      </c>
    </row>
    <row r="95" spans="1:6" x14ac:dyDescent="0.2">
      <c r="A95" s="14">
        <v>40568.764236111114</v>
      </c>
      <c r="B95" s="8">
        <v>1</v>
      </c>
      <c r="C95" s="8"/>
      <c r="D95" s="8"/>
      <c r="E95" s="8"/>
      <c r="F95" s="8">
        <v>1</v>
      </c>
    </row>
    <row r="96" spans="1:6" x14ac:dyDescent="0.2">
      <c r="A96" s="14">
        <v>40569.817476851851</v>
      </c>
      <c r="B96" s="8"/>
      <c r="C96" s="8"/>
      <c r="D96" s="8"/>
      <c r="E96" s="8">
        <v>1</v>
      </c>
      <c r="F96" s="8">
        <v>1</v>
      </c>
    </row>
    <row r="97" spans="1:6" x14ac:dyDescent="0.2">
      <c r="A97" s="14">
        <v>40576.331331018519</v>
      </c>
      <c r="B97" s="8"/>
      <c r="C97" s="8"/>
      <c r="D97" s="8"/>
      <c r="E97" s="8">
        <v>1</v>
      </c>
      <c r="F97" s="8">
        <v>1</v>
      </c>
    </row>
    <row r="98" spans="1:6" x14ac:dyDescent="0.2">
      <c r="A98" s="14">
        <v>40585.588483796295</v>
      </c>
      <c r="B98" s="8"/>
      <c r="C98" s="8"/>
      <c r="D98" s="8"/>
      <c r="E98" s="8">
        <v>1</v>
      </c>
      <c r="F98" s="8">
        <v>1</v>
      </c>
    </row>
    <row r="99" spans="1:6" x14ac:dyDescent="0.2">
      <c r="A99" s="14">
        <v>40586.877199074072</v>
      </c>
      <c r="B99" s="8"/>
      <c r="C99" s="8"/>
      <c r="D99" s="8"/>
      <c r="E99" s="8">
        <v>1</v>
      </c>
      <c r="F99" s="8">
        <v>1</v>
      </c>
    </row>
    <row r="100" spans="1:6" x14ac:dyDescent="0.2">
      <c r="A100" s="14">
        <v>40587.548425925925</v>
      </c>
      <c r="B100" s="8"/>
      <c r="C100" s="8"/>
      <c r="D100" s="8"/>
      <c r="E100" s="8">
        <v>1</v>
      </c>
      <c r="F100" s="8">
        <v>1</v>
      </c>
    </row>
    <row r="101" spans="1:6" x14ac:dyDescent="0.2">
      <c r="A101" s="14">
        <v>40588.318078703705</v>
      </c>
      <c r="B101" s="8"/>
      <c r="C101" s="8"/>
      <c r="D101" s="8"/>
      <c r="E101" s="8">
        <v>1</v>
      </c>
      <c r="F101" s="8">
        <v>1</v>
      </c>
    </row>
    <row r="102" spans="1:6" x14ac:dyDescent="0.2">
      <c r="A102" s="14">
        <v>40590.558553240742</v>
      </c>
      <c r="B102" s="8"/>
      <c r="C102" s="8"/>
      <c r="D102" s="8"/>
      <c r="E102" s="8">
        <v>1</v>
      </c>
      <c r="F102" s="8">
        <v>1</v>
      </c>
    </row>
    <row r="103" spans="1:6" x14ac:dyDescent="0.2">
      <c r="A103" s="14">
        <v>40592.496319444443</v>
      </c>
      <c r="B103" s="8"/>
      <c r="C103" s="8"/>
      <c r="D103" s="8"/>
      <c r="E103" s="8">
        <v>1</v>
      </c>
      <c r="F103" s="8">
        <v>1</v>
      </c>
    </row>
    <row r="104" spans="1:6" x14ac:dyDescent="0.2">
      <c r="A104" s="14">
        <v>40595.288831018515</v>
      </c>
      <c r="B104" s="8"/>
      <c r="C104" s="8"/>
      <c r="D104" s="8"/>
      <c r="E104" s="8">
        <v>1</v>
      </c>
      <c r="F104" s="8">
        <v>1</v>
      </c>
    </row>
    <row r="105" spans="1:6" x14ac:dyDescent="0.2">
      <c r="A105" s="14">
        <v>40612.486875000002</v>
      </c>
      <c r="B105" s="8"/>
      <c r="C105" s="8"/>
      <c r="D105" s="8"/>
      <c r="E105" s="8">
        <v>1</v>
      </c>
      <c r="F105" s="8">
        <v>1</v>
      </c>
    </row>
    <row r="106" spans="1:6" x14ac:dyDescent="0.2">
      <c r="A106" s="14">
        <v>40618.888877314814</v>
      </c>
      <c r="B106" s="8"/>
      <c r="C106" s="8">
        <v>1</v>
      </c>
      <c r="D106" s="8"/>
      <c r="E106" s="8"/>
      <c r="F106" s="8">
        <v>1</v>
      </c>
    </row>
    <row r="107" spans="1:6" x14ac:dyDescent="0.2">
      <c r="A107" s="14">
        <v>40619.194027777776</v>
      </c>
      <c r="B107" s="8"/>
      <c r="C107" s="8"/>
      <c r="D107" s="8"/>
      <c r="E107" s="8">
        <v>1</v>
      </c>
      <c r="F107" s="8">
        <v>1</v>
      </c>
    </row>
    <row r="108" spans="1:6" x14ac:dyDescent="0.2">
      <c r="A108" s="14">
        <v>40623.973067129627</v>
      </c>
      <c r="B108" s="8"/>
      <c r="C108" s="8"/>
      <c r="D108" s="8"/>
      <c r="E108" s="8">
        <v>1</v>
      </c>
      <c r="F108" s="8">
        <v>1</v>
      </c>
    </row>
    <row r="109" spans="1:6" x14ac:dyDescent="0.2">
      <c r="A109" s="14">
        <v>40625.692361111112</v>
      </c>
      <c r="B109" s="8"/>
      <c r="C109" s="8"/>
      <c r="D109" s="8"/>
      <c r="E109" s="8">
        <v>1</v>
      </c>
      <c r="F109" s="8">
        <v>1</v>
      </c>
    </row>
    <row r="110" spans="1:6" x14ac:dyDescent="0.2">
      <c r="A110" s="14">
        <v>40626.626111111109</v>
      </c>
      <c r="B110" s="8"/>
      <c r="C110" s="8"/>
      <c r="D110" s="8"/>
      <c r="E110" s="8">
        <v>1</v>
      </c>
      <c r="F110" s="8">
        <v>1</v>
      </c>
    </row>
    <row r="111" spans="1:6" x14ac:dyDescent="0.2">
      <c r="A111" s="14">
        <v>40626.751597222225</v>
      </c>
      <c r="B111" s="8"/>
      <c r="C111" s="8"/>
      <c r="D111" s="8"/>
      <c r="E111" s="8">
        <v>1</v>
      </c>
      <c r="F111" s="8">
        <v>1</v>
      </c>
    </row>
    <row r="112" spans="1:6" x14ac:dyDescent="0.2">
      <c r="A112" s="14">
        <v>40632.733622685184</v>
      </c>
      <c r="B112" s="8"/>
      <c r="C112" s="8"/>
      <c r="D112" s="8"/>
      <c r="E112" s="8">
        <v>1</v>
      </c>
      <c r="F112" s="8">
        <v>1</v>
      </c>
    </row>
    <row r="113" spans="1:6" x14ac:dyDescent="0.2">
      <c r="A113" s="14">
        <v>40632.946030092593</v>
      </c>
      <c r="B113" s="8"/>
      <c r="C113" s="8"/>
      <c r="D113" s="8"/>
      <c r="E113" s="8">
        <v>1</v>
      </c>
      <c r="F113" s="8">
        <v>1</v>
      </c>
    </row>
    <row r="114" spans="1:6" x14ac:dyDescent="0.2">
      <c r="A114" s="14">
        <v>40635.774155092593</v>
      </c>
      <c r="B114" s="8"/>
      <c r="C114" s="8"/>
      <c r="D114" s="8"/>
      <c r="E114" s="8">
        <v>1</v>
      </c>
      <c r="F114" s="8">
        <v>1</v>
      </c>
    </row>
    <row r="115" spans="1:6" x14ac:dyDescent="0.2">
      <c r="A115" s="14">
        <v>40636.465567129628</v>
      </c>
      <c r="B115" s="8"/>
      <c r="C115" s="8"/>
      <c r="D115" s="8"/>
      <c r="E115" s="8">
        <v>1</v>
      </c>
      <c r="F115" s="8">
        <v>1</v>
      </c>
    </row>
    <row r="116" spans="1:6" x14ac:dyDescent="0.2">
      <c r="A116" s="14">
        <v>40637.658217592594</v>
      </c>
      <c r="B116" s="8"/>
      <c r="C116" s="8"/>
      <c r="D116" s="8"/>
      <c r="E116" s="8">
        <v>1</v>
      </c>
      <c r="F116" s="8">
        <v>1</v>
      </c>
    </row>
    <row r="117" spans="1:6" x14ac:dyDescent="0.2">
      <c r="A117" s="14">
        <v>40637.884641203702</v>
      </c>
      <c r="B117" s="8"/>
      <c r="C117" s="8"/>
      <c r="D117" s="8"/>
      <c r="E117" s="8">
        <v>1</v>
      </c>
      <c r="F117" s="8">
        <v>1</v>
      </c>
    </row>
    <row r="118" spans="1:6" x14ac:dyDescent="0.2">
      <c r="A118" s="14">
        <v>40637.954131944447</v>
      </c>
      <c r="B118" s="8"/>
      <c r="C118" s="8"/>
      <c r="D118" s="8"/>
      <c r="E118" s="8">
        <v>1</v>
      </c>
      <c r="F118" s="8">
        <v>1</v>
      </c>
    </row>
    <row r="119" spans="1:6" x14ac:dyDescent="0.2">
      <c r="A119" s="14">
        <v>40638.619675925926</v>
      </c>
      <c r="B119" s="8"/>
      <c r="C119" s="8"/>
      <c r="D119" s="8"/>
      <c r="E119" s="8">
        <v>1</v>
      </c>
      <c r="F119" s="8">
        <v>1</v>
      </c>
    </row>
    <row r="120" spans="1:6" x14ac:dyDescent="0.2">
      <c r="A120" s="14">
        <v>40638.660277777781</v>
      </c>
      <c r="B120" s="8"/>
      <c r="C120" s="8"/>
      <c r="D120" s="8"/>
      <c r="E120" s="8">
        <v>1</v>
      </c>
      <c r="F120" s="8">
        <v>1</v>
      </c>
    </row>
    <row r="121" spans="1:6" x14ac:dyDescent="0.2">
      <c r="A121" s="14">
        <v>40643.950925925928</v>
      </c>
      <c r="B121" s="8"/>
      <c r="C121" s="8"/>
      <c r="D121" s="8"/>
      <c r="E121" s="8">
        <v>1</v>
      </c>
      <c r="F121" s="8">
        <v>1</v>
      </c>
    </row>
    <row r="122" spans="1:6" x14ac:dyDescent="0.2">
      <c r="A122" s="14">
        <v>40645.806122685186</v>
      </c>
      <c r="B122" s="8"/>
      <c r="C122" s="8"/>
      <c r="D122" s="8"/>
      <c r="E122" s="8">
        <v>1</v>
      </c>
      <c r="F122" s="8">
        <v>1</v>
      </c>
    </row>
    <row r="123" spans="1:6" x14ac:dyDescent="0.2">
      <c r="A123" s="14">
        <v>40645.890763888892</v>
      </c>
      <c r="B123" s="8"/>
      <c r="C123" s="8">
        <v>1</v>
      </c>
      <c r="D123" s="8"/>
      <c r="E123" s="8"/>
      <c r="F123" s="8">
        <v>1</v>
      </c>
    </row>
    <row r="124" spans="1:6" x14ac:dyDescent="0.2">
      <c r="A124" s="14">
        <v>40648.54960648148</v>
      </c>
      <c r="B124" s="8"/>
      <c r="C124" s="8"/>
      <c r="D124" s="8"/>
      <c r="E124" s="8">
        <v>1</v>
      </c>
      <c r="F124" s="8">
        <v>1</v>
      </c>
    </row>
    <row r="125" spans="1:6" x14ac:dyDescent="0.2">
      <c r="A125" s="14">
        <v>40657.981493055559</v>
      </c>
      <c r="B125" s="8"/>
      <c r="C125" s="8"/>
      <c r="D125" s="8"/>
      <c r="E125" s="8">
        <v>1</v>
      </c>
      <c r="F125" s="8">
        <v>1</v>
      </c>
    </row>
    <row r="126" spans="1:6" x14ac:dyDescent="0.2">
      <c r="A126" s="14">
        <v>40662.878333333334</v>
      </c>
      <c r="B126" s="8"/>
      <c r="C126" s="8"/>
      <c r="D126" s="8"/>
      <c r="E126" s="8">
        <v>1</v>
      </c>
      <c r="F126" s="8">
        <v>1</v>
      </c>
    </row>
    <row r="127" spans="1:6" x14ac:dyDescent="0.2">
      <c r="A127" s="14">
        <v>40665.741643518515</v>
      </c>
      <c r="B127" s="8"/>
      <c r="C127" s="8"/>
      <c r="D127" s="8"/>
      <c r="E127" s="8">
        <v>1</v>
      </c>
      <c r="F127" s="8">
        <v>1</v>
      </c>
    </row>
    <row r="128" spans="1:6" x14ac:dyDescent="0.2">
      <c r="A128" s="14">
        <v>40666.765208333331</v>
      </c>
      <c r="B128" s="8"/>
      <c r="C128" s="8"/>
      <c r="D128" s="8"/>
      <c r="E128" s="8">
        <v>1</v>
      </c>
      <c r="F128" s="8">
        <v>1</v>
      </c>
    </row>
    <row r="129" spans="1:6" x14ac:dyDescent="0.2">
      <c r="A129" s="14">
        <v>40668.606365740743</v>
      </c>
      <c r="B129" s="8"/>
      <c r="C129" s="8"/>
      <c r="D129" s="8"/>
      <c r="E129" s="8">
        <v>1</v>
      </c>
      <c r="F129" s="8">
        <v>1</v>
      </c>
    </row>
    <row r="130" spans="1:6" x14ac:dyDescent="0.2">
      <c r="A130" s="14">
        <v>40670.298993055556</v>
      </c>
      <c r="B130" s="8"/>
      <c r="C130" s="8"/>
      <c r="D130" s="8"/>
      <c r="E130" s="8">
        <v>1</v>
      </c>
      <c r="F130" s="8">
        <v>1</v>
      </c>
    </row>
    <row r="131" spans="1:6" x14ac:dyDescent="0.2">
      <c r="A131" s="14">
        <v>40671.429178240738</v>
      </c>
      <c r="B131" s="8"/>
      <c r="C131" s="8"/>
      <c r="D131" s="8"/>
      <c r="E131" s="8">
        <v>1</v>
      </c>
      <c r="F131" s="8">
        <v>1</v>
      </c>
    </row>
    <row r="132" spans="1:6" x14ac:dyDescent="0.2">
      <c r="A132" s="14">
        <v>40671.670960648145</v>
      </c>
      <c r="B132" s="8">
        <v>1</v>
      </c>
      <c r="C132" s="8"/>
      <c r="D132" s="8"/>
      <c r="E132" s="8"/>
      <c r="F132" s="8">
        <v>1</v>
      </c>
    </row>
    <row r="133" spans="1:6" x14ac:dyDescent="0.2">
      <c r="A133" s="14">
        <v>40672.521539351852</v>
      </c>
      <c r="B133" s="8">
        <v>1</v>
      </c>
      <c r="C133" s="8"/>
      <c r="D133" s="8"/>
      <c r="E133" s="8"/>
      <c r="F133" s="8">
        <v>1</v>
      </c>
    </row>
    <row r="134" spans="1:6" x14ac:dyDescent="0.2">
      <c r="A134" s="14">
        <v>40675.501666666663</v>
      </c>
      <c r="B134" s="8"/>
      <c r="C134" s="8"/>
      <c r="D134" s="8"/>
      <c r="E134" s="8">
        <v>1</v>
      </c>
      <c r="F134" s="8">
        <v>1</v>
      </c>
    </row>
    <row r="135" spans="1:6" x14ac:dyDescent="0.2">
      <c r="A135" s="14">
        <v>40679.534733796296</v>
      </c>
      <c r="B135" s="8"/>
      <c r="C135" s="8"/>
      <c r="D135" s="8"/>
      <c r="E135" s="8">
        <v>1</v>
      </c>
      <c r="F135" s="8">
        <v>1</v>
      </c>
    </row>
    <row r="136" spans="1:6" x14ac:dyDescent="0.2">
      <c r="A136" s="14">
        <v>40681.843356481484</v>
      </c>
      <c r="B136" s="8"/>
      <c r="C136" s="8"/>
      <c r="D136" s="8"/>
      <c r="E136" s="8">
        <v>1</v>
      </c>
      <c r="F136" s="8">
        <v>1</v>
      </c>
    </row>
    <row r="137" spans="1:6" x14ac:dyDescent="0.2">
      <c r="A137" s="14">
        <v>40682.676458333335</v>
      </c>
      <c r="B137" s="8"/>
      <c r="C137" s="8">
        <v>1</v>
      </c>
      <c r="D137" s="8"/>
      <c r="E137" s="8"/>
      <c r="F137" s="8">
        <v>1</v>
      </c>
    </row>
    <row r="138" spans="1:6" x14ac:dyDescent="0.2">
      <c r="A138" s="14">
        <v>40686.813263888886</v>
      </c>
      <c r="B138" s="8"/>
      <c r="C138" s="8"/>
      <c r="D138" s="8"/>
      <c r="E138" s="8">
        <v>1</v>
      </c>
      <c r="F138" s="8">
        <v>1</v>
      </c>
    </row>
    <row r="139" spans="1:6" x14ac:dyDescent="0.2">
      <c r="A139" s="14">
        <v>40687.077511574076</v>
      </c>
      <c r="B139" s="8"/>
      <c r="C139" s="8"/>
      <c r="D139" s="8"/>
      <c r="E139" s="8">
        <v>1</v>
      </c>
      <c r="F139" s="8">
        <v>1</v>
      </c>
    </row>
    <row r="140" spans="1:6" x14ac:dyDescent="0.2">
      <c r="A140" s="14">
        <v>40687.816284722219</v>
      </c>
      <c r="B140" s="8"/>
      <c r="C140" s="8"/>
      <c r="D140" s="8"/>
      <c r="E140" s="8">
        <v>1</v>
      </c>
      <c r="F140" s="8">
        <v>1</v>
      </c>
    </row>
    <row r="141" spans="1:6" x14ac:dyDescent="0.2">
      <c r="A141" s="14">
        <v>40689.362534722219</v>
      </c>
      <c r="B141" s="8"/>
      <c r="C141" s="8"/>
      <c r="D141" s="8"/>
      <c r="E141" s="8">
        <v>1</v>
      </c>
      <c r="F141" s="8">
        <v>1</v>
      </c>
    </row>
    <row r="142" spans="1:6" x14ac:dyDescent="0.2">
      <c r="A142" s="14">
        <v>40690.614722222221</v>
      </c>
      <c r="B142" s="8"/>
      <c r="C142" s="8"/>
      <c r="D142" s="8"/>
      <c r="E142" s="8">
        <v>1</v>
      </c>
      <c r="F142" s="8">
        <v>1</v>
      </c>
    </row>
    <row r="143" spans="1:6" x14ac:dyDescent="0.2">
      <c r="A143" s="14">
        <v>40691.579722222225</v>
      </c>
      <c r="B143" s="8"/>
      <c r="C143" s="8"/>
      <c r="D143" s="8"/>
      <c r="E143" s="8">
        <v>1</v>
      </c>
      <c r="F143" s="8">
        <v>1</v>
      </c>
    </row>
    <row r="144" spans="1:6" x14ac:dyDescent="0.2">
      <c r="A144" s="14">
        <v>40694.430127314816</v>
      </c>
      <c r="B144" s="8"/>
      <c r="C144" s="8"/>
      <c r="D144" s="8"/>
      <c r="E144" s="8">
        <v>1</v>
      </c>
      <c r="F144" s="8">
        <v>1</v>
      </c>
    </row>
    <row r="145" spans="1:6" x14ac:dyDescent="0.2">
      <c r="A145" s="14">
        <v>40695.587037037039</v>
      </c>
      <c r="B145" s="8"/>
      <c r="C145" s="8"/>
      <c r="D145" s="8"/>
      <c r="E145" s="8">
        <v>1</v>
      </c>
      <c r="F145" s="8">
        <v>1</v>
      </c>
    </row>
    <row r="146" spans="1:6" x14ac:dyDescent="0.2">
      <c r="A146" s="14">
        <v>40696.440451388888</v>
      </c>
      <c r="B146" s="8"/>
      <c r="C146" s="8"/>
      <c r="D146" s="8"/>
      <c r="E146" s="8">
        <v>1</v>
      </c>
      <c r="F146" s="8">
        <v>1</v>
      </c>
    </row>
    <row r="147" spans="1:6" x14ac:dyDescent="0.2">
      <c r="A147" s="14">
        <v>40697.29011574074</v>
      </c>
      <c r="B147" s="8"/>
      <c r="C147" s="8"/>
      <c r="D147" s="8"/>
      <c r="E147" s="8">
        <v>1</v>
      </c>
      <c r="F147" s="8">
        <v>1</v>
      </c>
    </row>
    <row r="148" spans="1:6" x14ac:dyDescent="0.2">
      <c r="A148" s="14">
        <v>40700.987511574072</v>
      </c>
      <c r="B148" s="8"/>
      <c r="C148" s="8">
        <v>1</v>
      </c>
      <c r="D148" s="8"/>
      <c r="E148" s="8"/>
      <c r="F148" s="8">
        <v>1</v>
      </c>
    </row>
    <row r="149" spans="1:6" x14ac:dyDescent="0.2">
      <c r="A149" s="14">
        <v>40702.988715277781</v>
      </c>
      <c r="B149" s="8"/>
      <c r="C149" s="8"/>
      <c r="D149" s="8"/>
      <c r="E149" s="8">
        <v>1</v>
      </c>
      <c r="F149" s="8">
        <v>1</v>
      </c>
    </row>
    <row r="150" spans="1:6" x14ac:dyDescent="0.2">
      <c r="A150" s="14">
        <v>40703.026053240741</v>
      </c>
      <c r="B150" s="8"/>
      <c r="C150" s="8">
        <v>1</v>
      </c>
      <c r="D150" s="8"/>
      <c r="E150" s="8"/>
      <c r="F150" s="8">
        <v>1</v>
      </c>
    </row>
    <row r="151" spans="1:6" x14ac:dyDescent="0.2">
      <c r="A151" s="14">
        <v>40704.918298611112</v>
      </c>
      <c r="B151" s="8"/>
      <c r="C151" s="8">
        <v>1</v>
      </c>
      <c r="D151" s="8"/>
      <c r="E151" s="8"/>
      <c r="F151" s="8">
        <v>1</v>
      </c>
    </row>
    <row r="152" spans="1:6" x14ac:dyDescent="0.2">
      <c r="A152" s="14">
        <v>40705.926874999997</v>
      </c>
      <c r="B152" s="8"/>
      <c r="C152" s="8"/>
      <c r="D152" s="8"/>
      <c r="E152" s="8">
        <v>1</v>
      </c>
      <c r="F152" s="8">
        <v>1</v>
      </c>
    </row>
    <row r="153" spans="1:6" x14ac:dyDescent="0.2">
      <c r="A153" s="14">
        <v>40706.089108796295</v>
      </c>
      <c r="B153" s="8"/>
      <c r="C153" s="8"/>
      <c r="D153" s="8"/>
      <c r="E153" s="8">
        <v>1</v>
      </c>
      <c r="F153" s="8">
        <v>1</v>
      </c>
    </row>
    <row r="154" spans="1:6" x14ac:dyDescent="0.2">
      <c r="A154" s="14">
        <v>40710.522847222222</v>
      </c>
      <c r="B154" s="8"/>
      <c r="C154" s="8">
        <v>1</v>
      </c>
      <c r="D154" s="8"/>
      <c r="E154" s="8"/>
      <c r="F154" s="8">
        <v>1</v>
      </c>
    </row>
    <row r="155" spans="1:6" x14ac:dyDescent="0.2">
      <c r="A155" s="14">
        <v>40711.573877314811</v>
      </c>
      <c r="B155" s="8"/>
      <c r="C155" s="8"/>
      <c r="D155" s="8"/>
      <c r="E155" s="8">
        <v>1</v>
      </c>
      <c r="F155" s="8">
        <v>1</v>
      </c>
    </row>
    <row r="156" spans="1:6" x14ac:dyDescent="0.2">
      <c r="A156" s="14">
        <v>40713.422164351854</v>
      </c>
      <c r="B156" s="8"/>
      <c r="C156" s="8"/>
      <c r="D156" s="8"/>
      <c r="E156" s="8">
        <v>1</v>
      </c>
      <c r="F156" s="8">
        <v>1</v>
      </c>
    </row>
    <row r="157" spans="1:6" x14ac:dyDescent="0.2">
      <c r="A157" s="14">
        <v>40718.102326388886</v>
      </c>
      <c r="B157" s="8"/>
      <c r="C157" s="8"/>
      <c r="D157" s="8"/>
      <c r="E157" s="8">
        <v>1</v>
      </c>
      <c r="F157" s="8">
        <v>1</v>
      </c>
    </row>
    <row r="158" spans="1:6" x14ac:dyDescent="0.2">
      <c r="A158" s="14">
        <v>40718.631203703706</v>
      </c>
      <c r="B158" s="8"/>
      <c r="C158" s="8"/>
      <c r="D158" s="8"/>
      <c r="E158" s="8">
        <v>1</v>
      </c>
      <c r="F158" s="8">
        <v>1</v>
      </c>
    </row>
    <row r="159" spans="1:6" x14ac:dyDescent="0.2">
      <c r="A159" s="14">
        <v>40722.845324074071</v>
      </c>
      <c r="B159" s="8"/>
      <c r="C159" s="8"/>
      <c r="D159" s="8"/>
      <c r="E159" s="8">
        <v>1</v>
      </c>
      <c r="F159" s="8">
        <v>1</v>
      </c>
    </row>
    <row r="160" spans="1:6" x14ac:dyDescent="0.2">
      <c r="A160" s="14">
        <v>40722.860474537039</v>
      </c>
      <c r="B160" s="8"/>
      <c r="C160" s="8"/>
      <c r="D160" s="8"/>
      <c r="E160" s="8">
        <v>1</v>
      </c>
      <c r="F160" s="8">
        <v>1</v>
      </c>
    </row>
    <row r="161" spans="1:6" x14ac:dyDescent="0.2">
      <c r="A161" s="14">
        <v>40729.897291666668</v>
      </c>
      <c r="B161" s="8"/>
      <c r="C161" s="8"/>
      <c r="D161" s="8"/>
      <c r="E161" s="8">
        <v>1</v>
      </c>
      <c r="F161" s="8">
        <v>1</v>
      </c>
    </row>
    <row r="162" spans="1:6" x14ac:dyDescent="0.2">
      <c r="A162" s="14">
        <v>40730.670578703706</v>
      </c>
      <c r="B162" s="8"/>
      <c r="C162" s="8"/>
      <c r="D162" s="8"/>
      <c r="E162" s="8">
        <v>1</v>
      </c>
      <c r="F162" s="8">
        <v>1</v>
      </c>
    </row>
    <row r="163" spans="1:6" x14ac:dyDescent="0.2">
      <c r="A163" s="14">
        <v>40730.688020833331</v>
      </c>
      <c r="B163" s="8"/>
      <c r="C163" s="8"/>
      <c r="D163" s="8"/>
      <c r="E163" s="8">
        <v>1</v>
      </c>
      <c r="F163" s="8">
        <v>1</v>
      </c>
    </row>
    <row r="164" spans="1:6" x14ac:dyDescent="0.2">
      <c r="A164" s="14">
        <v>40731.402037037034</v>
      </c>
      <c r="B164" s="8">
        <v>1</v>
      </c>
      <c r="C164" s="8"/>
      <c r="D164" s="8"/>
      <c r="E164" s="8"/>
      <c r="F164" s="8">
        <v>1</v>
      </c>
    </row>
    <row r="165" spans="1:6" x14ac:dyDescent="0.2">
      <c r="A165" s="14">
        <v>40731.629131944443</v>
      </c>
      <c r="B165" s="8"/>
      <c r="C165" s="8"/>
      <c r="D165" s="8"/>
      <c r="E165" s="8">
        <v>1</v>
      </c>
      <c r="F165" s="8">
        <v>1</v>
      </c>
    </row>
    <row r="166" spans="1:6" x14ac:dyDescent="0.2">
      <c r="A166" s="14">
        <v>40732.633912037039</v>
      </c>
      <c r="B166" s="8"/>
      <c r="C166" s="8"/>
      <c r="D166" s="8"/>
      <c r="E166" s="8">
        <v>1</v>
      </c>
      <c r="F166" s="8">
        <v>1</v>
      </c>
    </row>
    <row r="167" spans="1:6" x14ac:dyDescent="0.2">
      <c r="A167" s="14">
        <v>40735.906678240739</v>
      </c>
      <c r="B167" s="8"/>
      <c r="C167" s="8"/>
      <c r="D167" s="8"/>
      <c r="E167" s="8">
        <v>1</v>
      </c>
      <c r="F167" s="8">
        <v>1</v>
      </c>
    </row>
    <row r="168" spans="1:6" x14ac:dyDescent="0.2">
      <c r="A168" s="14">
        <v>40736.459699074076</v>
      </c>
      <c r="B168" s="8"/>
      <c r="C168" s="8">
        <v>1</v>
      </c>
      <c r="D168" s="8"/>
      <c r="E168" s="8"/>
      <c r="F168" s="8">
        <v>1</v>
      </c>
    </row>
    <row r="169" spans="1:6" x14ac:dyDescent="0.2">
      <c r="A169" s="14">
        <v>40738.860949074071</v>
      </c>
      <c r="B169" s="8"/>
      <c r="C169" s="8"/>
      <c r="D169" s="8"/>
      <c r="E169" s="8">
        <v>1</v>
      </c>
      <c r="F169" s="8">
        <v>1</v>
      </c>
    </row>
    <row r="170" spans="1:6" x14ac:dyDescent="0.2">
      <c r="A170" s="14">
        <v>40746.804548611108</v>
      </c>
      <c r="B170" s="8"/>
      <c r="C170" s="8"/>
      <c r="D170" s="8"/>
      <c r="E170" s="8">
        <v>1</v>
      </c>
      <c r="F170" s="8">
        <v>1</v>
      </c>
    </row>
    <row r="171" spans="1:6" x14ac:dyDescent="0.2">
      <c r="A171" s="14">
        <v>40750.132569444446</v>
      </c>
      <c r="B171" s="8"/>
      <c r="C171" s="8"/>
      <c r="D171" s="8"/>
      <c r="E171" s="8">
        <v>1</v>
      </c>
      <c r="F171" s="8">
        <v>1</v>
      </c>
    </row>
    <row r="172" spans="1:6" x14ac:dyDescent="0.2">
      <c r="A172" s="14">
        <v>40750.501770833333</v>
      </c>
      <c r="B172" s="8"/>
      <c r="C172" s="8">
        <v>1</v>
      </c>
      <c r="D172" s="8"/>
      <c r="E172" s="8"/>
      <c r="F172" s="8">
        <v>1</v>
      </c>
    </row>
    <row r="173" spans="1:6" x14ac:dyDescent="0.2">
      <c r="A173" s="14">
        <v>40751.544965277775</v>
      </c>
      <c r="B173" s="8"/>
      <c r="C173" s="8">
        <v>1</v>
      </c>
      <c r="D173" s="8"/>
      <c r="E173" s="8"/>
      <c r="F173" s="8">
        <v>1</v>
      </c>
    </row>
    <row r="174" spans="1:6" x14ac:dyDescent="0.2">
      <c r="A174" s="14">
        <v>40751.606099537035</v>
      </c>
      <c r="B174" s="8"/>
      <c r="C174" s="8"/>
      <c r="D174" s="8"/>
      <c r="E174" s="8">
        <v>1</v>
      </c>
      <c r="F174" s="8">
        <v>1</v>
      </c>
    </row>
    <row r="175" spans="1:6" x14ac:dyDescent="0.2">
      <c r="A175" s="14">
        <v>40752.581377314818</v>
      </c>
      <c r="B175" s="8"/>
      <c r="C175" s="8">
        <v>1</v>
      </c>
      <c r="D175" s="8"/>
      <c r="E175" s="8"/>
      <c r="F175" s="8">
        <v>1</v>
      </c>
    </row>
    <row r="176" spans="1:6" x14ac:dyDescent="0.2">
      <c r="A176" s="14">
        <v>40753.550092592595</v>
      </c>
      <c r="B176" s="8"/>
      <c r="C176" s="8"/>
      <c r="D176" s="8"/>
      <c r="E176" s="8">
        <v>1</v>
      </c>
      <c r="F176" s="8">
        <v>1</v>
      </c>
    </row>
    <row r="177" spans="1:6" x14ac:dyDescent="0.2">
      <c r="A177" s="14">
        <v>40754.520925925928</v>
      </c>
      <c r="B177" s="8">
        <v>1</v>
      </c>
      <c r="C177" s="8"/>
      <c r="D177" s="8"/>
      <c r="E177" s="8"/>
      <c r="F177" s="8">
        <v>1</v>
      </c>
    </row>
    <row r="178" spans="1:6" x14ac:dyDescent="0.2">
      <c r="A178" s="14">
        <v>40757.680914351855</v>
      </c>
      <c r="B178" s="8"/>
      <c r="C178" s="8"/>
      <c r="D178" s="8"/>
      <c r="E178" s="8">
        <v>1</v>
      </c>
      <c r="F178" s="8">
        <v>1</v>
      </c>
    </row>
    <row r="179" spans="1:6" x14ac:dyDescent="0.2">
      <c r="A179" s="14">
        <v>40758.525150462963</v>
      </c>
      <c r="B179" s="8"/>
      <c r="C179" s="8"/>
      <c r="D179" s="8"/>
      <c r="E179" s="8">
        <v>1</v>
      </c>
      <c r="F179" s="8">
        <v>1</v>
      </c>
    </row>
    <row r="180" spans="1:6" x14ac:dyDescent="0.2">
      <c r="A180" s="14">
        <v>40759.652199074073</v>
      </c>
      <c r="B180" s="8"/>
      <c r="C180" s="8">
        <v>1</v>
      </c>
      <c r="D180" s="8"/>
      <c r="E180" s="8"/>
      <c r="F180" s="8">
        <v>1</v>
      </c>
    </row>
    <row r="181" spans="1:6" x14ac:dyDescent="0.2">
      <c r="A181" s="14">
        <v>40761.396087962959</v>
      </c>
      <c r="B181" s="8"/>
      <c r="C181" s="8"/>
      <c r="D181" s="8"/>
      <c r="E181" s="8">
        <v>1</v>
      </c>
      <c r="F181" s="8">
        <v>1</v>
      </c>
    </row>
    <row r="182" spans="1:6" x14ac:dyDescent="0.2">
      <c r="A182" s="14">
        <v>40763.483090277776</v>
      </c>
      <c r="B182" s="8"/>
      <c r="C182" s="8"/>
      <c r="D182" s="8"/>
      <c r="E182" s="8">
        <v>1</v>
      </c>
      <c r="F182" s="8">
        <v>1</v>
      </c>
    </row>
    <row r="183" spans="1:6" x14ac:dyDescent="0.2">
      <c r="A183" s="14">
        <v>40763.499212962961</v>
      </c>
      <c r="B183" s="8"/>
      <c r="C183" s="8"/>
      <c r="D183" s="8"/>
      <c r="E183" s="8">
        <v>1</v>
      </c>
      <c r="F183" s="8">
        <v>1</v>
      </c>
    </row>
    <row r="184" spans="1:6" x14ac:dyDescent="0.2">
      <c r="A184" s="14">
        <v>40763.508923611109</v>
      </c>
      <c r="B184" s="8"/>
      <c r="C184" s="8"/>
      <c r="D184" s="8"/>
      <c r="E184" s="8">
        <v>1</v>
      </c>
      <c r="F184" s="8">
        <v>1</v>
      </c>
    </row>
    <row r="185" spans="1:6" x14ac:dyDescent="0.2">
      <c r="A185" s="14">
        <v>40763.996041666665</v>
      </c>
      <c r="B185" s="8"/>
      <c r="C185" s="8"/>
      <c r="D185" s="8"/>
      <c r="E185" s="8">
        <v>1</v>
      </c>
      <c r="F185" s="8">
        <v>1</v>
      </c>
    </row>
    <row r="186" spans="1:6" x14ac:dyDescent="0.2">
      <c r="A186" s="14">
        <v>40765.668553240743</v>
      </c>
      <c r="B186" s="8"/>
      <c r="C186" s="8"/>
      <c r="D186" s="8"/>
      <c r="E186" s="8">
        <v>1</v>
      </c>
      <c r="F186" s="8">
        <v>1</v>
      </c>
    </row>
    <row r="187" spans="1:6" x14ac:dyDescent="0.2">
      <c r="A187" s="14">
        <v>40765.833587962959</v>
      </c>
      <c r="B187" s="8"/>
      <c r="C187" s="8"/>
      <c r="D187" s="8"/>
      <c r="E187" s="8">
        <v>1</v>
      </c>
      <c r="F187" s="8">
        <v>1</v>
      </c>
    </row>
    <row r="188" spans="1:6" x14ac:dyDescent="0.2">
      <c r="A188" s="14">
        <v>40766.9840625</v>
      </c>
      <c r="B188" s="8"/>
      <c r="C188" s="8">
        <v>1</v>
      </c>
      <c r="D188" s="8"/>
      <c r="E188" s="8"/>
      <c r="F188" s="8">
        <v>1</v>
      </c>
    </row>
    <row r="189" spans="1:6" x14ac:dyDescent="0.2">
      <c r="A189" s="14">
        <v>40771.708368055559</v>
      </c>
      <c r="B189" s="8"/>
      <c r="C189" s="8"/>
      <c r="D189" s="8"/>
      <c r="E189" s="8">
        <v>1</v>
      </c>
      <c r="F189" s="8">
        <v>1</v>
      </c>
    </row>
    <row r="190" spans="1:6" x14ac:dyDescent="0.2">
      <c r="A190" s="14">
        <v>40772.640416666669</v>
      </c>
      <c r="B190" s="8"/>
      <c r="C190" s="8"/>
      <c r="D190" s="8"/>
      <c r="E190" s="8">
        <v>1</v>
      </c>
      <c r="F190" s="8">
        <v>1</v>
      </c>
    </row>
    <row r="191" spans="1:6" x14ac:dyDescent="0.2">
      <c r="A191" s="14">
        <v>40778.561678240738</v>
      </c>
      <c r="B191" s="8"/>
      <c r="C191" s="8"/>
      <c r="D191" s="8"/>
      <c r="E191" s="8">
        <v>1</v>
      </c>
      <c r="F191" s="8">
        <v>1</v>
      </c>
    </row>
    <row r="192" spans="1:6" x14ac:dyDescent="0.2">
      <c r="A192" s="14">
        <v>40778.917094907411</v>
      </c>
      <c r="B192" s="8"/>
      <c r="C192" s="8"/>
      <c r="D192" s="8"/>
      <c r="E192" s="8">
        <v>1</v>
      </c>
      <c r="F192" s="8">
        <v>1</v>
      </c>
    </row>
    <row r="193" spans="1:6" x14ac:dyDescent="0.2">
      <c r="A193" s="14">
        <v>40781.957199074073</v>
      </c>
      <c r="B193" s="8">
        <v>1</v>
      </c>
      <c r="C193" s="8"/>
      <c r="D193" s="8"/>
      <c r="E193" s="8"/>
      <c r="F193" s="8">
        <v>1</v>
      </c>
    </row>
    <row r="194" spans="1:6" x14ac:dyDescent="0.2">
      <c r="A194" s="14">
        <v>40783.804363425923</v>
      </c>
      <c r="B194" s="8"/>
      <c r="C194" s="8"/>
      <c r="D194" s="8"/>
      <c r="E194" s="8">
        <v>1</v>
      </c>
      <c r="F194" s="8">
        <v>1</v>
      </c>
    </row>
    <row r="195" spans="1:6" x14ac:dyDescent="0.2">
      <c r="A195" s="14">
        <v>40785.466678240744</v>
      </c>
      <c r="B195" s="8"/>
      <c r="C195" s="8"/>
      <c r="D195" s="8"/>
      <c r="E195" s="8">
        <v>1</v>
      </c>
      <c r="F195" s="8">
        <v>1</v>
      </c>
    </row>
    <row r="196" spans="1:6" x14ac:dyDescent="0.2">
      <c r="A196" s="14">
        <v>40785.979456018518</v>
      </c>
      <c r="B196" s="8"/>
      <c r="C196" s="8"/>
      <c r="D196" s="8"/>
      <c r="E196" s="8">
        <v>1</v>
      </c>
      <c r="F196" s="8">
        <v>1</v>
      </c>
    </row>
    <row r="197" spans="1:6" x14ac:dyDescent="0.2">
      <c r="A197" s="14">
        <v>40788.089317129627</v>
      </c>
      <c r="B197" s="8"/>
      <c r="C197" s="8"/>
      <c r="D197" s="8"/>
      <c r="E197" s="8">
        <v>1</v>
      </c>
      <c r="F197" s="8">
        <v>1</v>
      </c>
    </row>
    <row r="198" spans="1:6" x14ac:dyDescent="0.2">
      <c r="A198" s="14">
        <v>40788.578206018516</v>
      </c>
      <c r="B198" s="8"/>
      <c r="C198" s="8"/>
      <c r="D198" s="8"/>
      <c r="E198" s="8">
        <v>1</v>
      </c>
      <c r="F198" s="8">
        <v>1</v>
      </c>
    </row>
    <row r="199" spans="1:6" x14ac:dyDescent="0.2">
      <c r="A199" s="14">
        <v>40793.790266203701</v>
      </c>
      <c r="B199" s="8"/>
      <c r="C199" s="8"/>
      <c r="D199" s="8"/>
      <c r="E199" s="8">
        <v>1</v>
      </c>
      <c r="F199" s="8">
        <v>1</v>
      </c>
    </row>
    <row r="200" spans="1:6" x14ac:dyDescent="0.2">
      <c r="A200" s="14">
        <v>40795.505011574074</v>
      </c>
      <c r="B200" s="8"/>
      <c r="C200" s="8">
        <v>1</v>
      </c>
      <c r="D200" s="8"/>
      <c r="E200" s="8"/>
      <c r="F200" s="8">
        <v>1</v>
      </c>
    </row>
    <row r="201" spans="1:6" x14ac:dyDescent="0.2">
      <c r="A201" s="14">
        <v>40795.611817129633</v>
      </c>
      <c r="B201" s="8"/>
      <c r="C201" s="8"/>
      <c r="D201" s="8"/>
      <c r="E201" s="8">
        <v>1</v>
      </c>
      <c r="F201" s="8">
        <v>1</v>
      </c>
    </row>
    <row r="202" spans="1:6" x14ac:dyDescent="0.2">
      <c r="A202" s="14">
        <v>40795.792928240742</v>
      </c>
      <c r="B202" s="8"/>
      <c r="C202" s="8"/>
      <c r="D202" s="8"/>
      <c r="E202" s="8">
        <v>1</v>
      </c>
      <c r="F202" s="8">
        <v>1</v>
      </c>
    </row>
    <row r="203" spans="1:6" x14ac:dyDescent="0.2">
      <c r="A203" s="14">
        <v>40799.664351851854</v>
      </c>
      <c r="B203" s="8"/>
      <c r="C203" s="8">
        <v>1</v>
      </c>
      <c r="D203" s="8"/>
      <c r="E203" s="8"/>
      <c r="F203" s="8">
        <v>1</v>
      </c>
    </row>
    <row r="204" spans="1:6" x14ac:dyDescent="0.2">
      <c r="A204" s="14">
        <v>40800.432025462964</v>
      </c>
      <c r="B204" s="8"/>
      <c r="C204" s="8">
        <v>1</v>
      </c>
      <c r="D204" s="8"/>
      <c r="E204" s="8"/>
      <c r="F204" s="8">
        <v>1</v>
      </c>
    </row>
    <row r="205" spans="1:6" x14ac:dyDescent="0.2">
      <c r="A205" s="14">
        <v>40802.524768518517</v>
      </c>
      <c r="B205" s="8"/>
      <c r="C205" s="8"/>
      <c r="D205" s="8"/>
      <c r="E205" s="8">
        <v>1</v>
      </c>
      <c r="F205" s="8">
        <v>1</v>
      </c>
    </row>
    <row r="206" spans="1:6" x14ac:dyDescent="0.2">
      <c r="A206" s="14">
        <v>40802.756261574075</v>
      </c>
      <c r="B206" s="8"/>
      <c r="C206" s="8">
        <v>1</v>
      </c>
      <c r="D206" s="8"/>
      <c r="E206" s="8"/>
      <c r="F206" s="8">
        <v>1</v>
      </c>
    </row>
    <row r="207" spans="1:6" x14ac:dyDescent="0.2">
      <c r="A207" s="14">
        <v>40806.662615740737</v>
      </c>
      <c r="B207" s="8"/>
      <c r="C207" s="8"/>
      <c r="D207" s="8"/>
      <c r="E207" s="8">
        <v>1</v>
      </c>
      <c r="F207" s="8">
        <v>1</v>
      </c>
    </row>
    <row r="208" spans="1:6" x14ac:dyDescent="0.2">
      <c r="A208" s="14">
        <v>40808.944189814814</v>
      </c>
      <c r="B208" s="8"/>
      <c r="C208" s="8"/>
      <c r="D208" s="8"/>
      <c r="E208" s="8">
        <v>1</v>
      </c>
      <c r="F208" s="8">
        <v>1</v>
      </c>
    </row>
    <row r="209" spans="1:6" x14ac:dyDescent="0.2">
      <c r="A209" s="14">
        <v>40810.911990740744</v>
      </c>
      <c r="B209" s="8"/>
      <c r="C209" s="8"/>
      <c r="D209" s="8"/>
      <c r="E209" s="8">
        <v>1</v>
      </c>
      <c r="F209" s="8">
        <v>1</v>
      </c>
    </row>
    <row r="210" spans="1:6" x14ac:dyDescent="0.2">
      <c r="A210" s="14">
        <v>40812.594895833332</v>
      </c>
      <c r="B210" s="8"/>
      <c r="C210" s="8"/>
      <c r="D210" s="8"/>
      <c r="E210" s="8">
        <v>1</v>
      </c>
      <c r="F210" s="8">
        <v>1</v>
      </c>
    </row>
    <row r="211" spans="1:6" x14ac:dyDescent="0.2">
      <c r="A211" s="14">
        <v>40818.376562500001</v>
      </c>
      <c r="B211" s="8"/>
      <c r="C211" s="8"/>
      <c r="D211" s="8"/>
      <c r="E211" s="8">
        <v>1</v>
      </c>
      <c r="F211" s="8">
        <v>1</v>
      </c>
    </row>
    <row r="212" spans="1:6" x14ac:dyDescent="0.2">
      <c r="A212" s="14">
        <v>40820.974803240744</v>
      </c>
      <c r="B212" s="8"/>
      <c r="C212" s="8"/>
      <c r="D212" s="8"/>
      <c r="E212" s="8">
        <v>1</v>
      </c>
      <c r="F212" s="8">
        <v>1</v>
      </c>
    </row>
    <row r="213" spans="1:6" x14ac:dyDescent="0.2">
      <c r="A213" s="14">
        <v>40829.665324074071</v>
      </c>
      <c r="B213" s="8"/>
      <c r="C213" s="8"/>
      <c r="D213" s="8"/>
      <c r="E213" s="8">
        <v>1</v>
      </c>
      <c r="F213" s="8">
        <v>1</v>
      </c>
    </row>
    <row r="214" spans="1:6" x14ac:dyDescent="0.2">
      <c r="A214" s="14">
        <v>40832.9921412037</v>
      </c>
      <c r="B214" s="8"/>
      <c r="C214" s="8"/>
      <c r="D214" s="8"/>
      <c r="E214" s="8">
        <v>1</v>
      </c>
      <c r="F214" s="8">
        <v>1</v>
      </c>
    </row>
    <row r="215" spans="1:6" x14ac:dyDescent="0.2">
      <c r="A215" s="14">
        <v>40833.424861111111</v>
      </c>
      <c r="B215" s="8"/>
      <c r="C215" s="8"/>
      <c r="D215" s="8"/>
      <c r="E215" s="8">
        <v>1</v>
      </c>
      <c r="F215" s="8">
        <v>1</v>
      </c>
    </row>
    <row r="216" spans="1:6" x14ac:dyDescent="0.2">
      <c r="A216" s="14">
        <v>40837.835057870368</v>
      </c>
      <c r="B216" s="8"/>
      <c r="C216" s="8"/>
      <c r="D216" s="8"/>
      <c r="E216" s="8">
        <v>1</v>
      </c>
      <c r="F216" s="8">
        <v>1</v>
      </c>
    </row>
    <row r="217" spans="1:6" x14ac:dyDescent="0.2">
      <c r="A217" s="14">
        <v>40840.407453703701</v>
      </c>
      <c r="B217" s="8"/>
      <c r="C217" s="8"/>
      <c r="D217" s="8"/>
      <c r="E217" s="8">
        <v>1</v>
      </c>
      <c r="F217" s="8">
        <v>1</v>
      </c>
    </row>
    <row r="218" spans="1:6" x14ac:dyDescent="0.2">
      <c r="A218" s="14">
        <v>40844.483310185184</v>
      </c>
      <c r="B218" s="8"/>
      <c r="C218" s="8"/>
      <c r="D218" s="8"/>
      <c r="E218" s="8">
        <v>1</v>
      </c>
      <c r="F218" s="8">
        <v>1</v>
      </c>
    </row>
    <row r="219" spans="1:6" x14ac:dyDescent="0.2">
      <c r="A219" s="14">
        <v>40844.842546296299</v>
      </c>
      <c r="B219" s="8"/>
      <c r="C219" s="8"/>
      <c r="D219" s="8"/>
      <c r="E219" s="8">
        <v>1</v>
      </c>
      <c r="F219" s="8">
        <v>1</v>
      </c>
    </row>
    <row r="220" spans="1:6" x14ac:dyDescent="0.2">
      <c r="A220" s="14">
        <v>40844.941423611112</v>
      </c>
      <c r="B220" s="8"/>
      <c r="C220" s="8"/>
      <c r="D220" s="8"/>
      <c r="E220" s="8">
        <v>1</v>
      </c>
      <c r="F220" s="8">
        <v>1</v>
      </c>
    </row>
    <row r="221" spans="1:6" x14ac:dyDescent="0.2">
      <c r="A221" s="14">
        <v>40846.962685185186</v>
      </c>
      <c r="B221" s="8"/>
      <c r="C221" s="8">
        <v>1</v>
      </c>
      <c r="D221" s="8"/>
      <c r="E221" s="8"/>
      <c r="F221" s="8">
        <v>1</v>
      </c>
    </row>
    <row r="222" spans="1:6" x14ac:dyDescent="0.2">
      <c r="A222" s="14">
        <v>40847.99</v>
      </c>
      <c r="B222" s="8"/>
      <c r="C222" s="8"/>
      <c r="D222" s="8"/>
      <c r="E222" s="8">
        <v>1</v>
      </c>
      <c r="F222" s="8">
        <v>1</v>
      </c>
    </row>
    <row r="223" spans="1:6" x14ac:dyDescent="0.2">
      <c r="A223" s="14">
        <v>40849.902731481481</v>
      </c>
      <c r="B223" s="8"/>
      <c r="C223" s="8"/>
      <c r="D223" s="8"/>
      <c r="E223" s="8">
        <v>1</v>
      </c>
      <c r="F223" s="8">
        <v>1</v>
      </c>
    </row>
    <row r="224" spans="1:6" x14ac:dyDescent="0.2">
      <c r="A224" s="14">
        <v>40852.68136574074</v>
      </c>
      <c r="B224" s="8"/>
      <c r="C224" s="8"/>
      <c r="D224" s="8"/>
      <c r="E224" s="8">
        <v>1</v>
      </c>
      <c r="F224" s="8">
        <v>1</v>
      </c>
    </row>
    <row r="225" spans="1:6" x14ac:dyDescent="0.2">
      <c r="A225" s="14">
        <v>40854.536932870367</v>
      </c>
      <c r="B225" s="8"/>
      <c r="C225" s="8"/>
      <c r="D225" s="8"/>
      <c r="E225" s="8">
        <v>1</v>
      </c>
      <c r="F225" s="8">
        <v>1</v>
      </c>
    </row>
    <row r="226" spans="1:6" x14ac:dyDescent="0.2">
      <c r="A226" s="14">
        <v>40855.556759259256</v>
      </c>
      <c r="B226" s="8"/>
      <c r="C226" s="8">
        <v>1</v>
      </c>
      <c r="D226" s="8"/>
      <c r="E226" s="8"/>
      <c r="F226" s="8">
        <v>1</v>
      </c>
    </row>
    <row r="227" spans="1:6" x14ac:dyDescent="0.2">
      <c r="A227" s="14">
        <v>40858.553807870368</v>
      </c>
      <c r="B227" s="8"/>
      <c r="C227" s="8">
        <v>1</v>
      </c>
      <c r="D227" s="8"/>
      <c r="E227" s="8"/>
      <c r="F227" s="8">
        <v>1</v>
      </c>
    </row>
    <row r="228" spans="1:6" x14ac:dyDescent="0.2">
      <c r="A228" s="14">
        <v>40860.462175925924</v>
      </c>
      <c r="B228" s="8"/>
      <c r="C228" s="8"/>
      <c r="D228" s="8"/>
      <c r="E228" s="8">
        <v>1</v>
      </c>
      <c r="F228" s="8">
        <v>1</v>
      </c>
    </row>
    <row r="229" spans="1:6" x14ac:dyDescent="0.2">
      <c r="A229" s="14">
        <v>40861.065833333334</v>
      </c>
      <c r="B229" s="8"/>
      <c r="C229" s="8"/>
      <c r="D229" s="8"/>
      <c r="E229" s="8">
        <v>1</v>
      </c>
      <c r="F229" s="8">
        <v>1</v>
      </c>
    </row>
    <row r="230" spans="1:6" x14ac:dyDescent="0.2">
      <c r="A230" s="14">
        <v>40862.28460648148</v>
      </c>
      <c r="B230" s="8"/>
      <c r="C230" s="8"/>
      <c r="D230" s="8"/>
      <c r="E230" s="8">
        <v>1</v>
      </c>
      <c r="F230" s="8">
        <v>1</v>
      </c>
    </row>
    <row r="231" spans="1:6" x14ac:dyDescent="0.2">
      <c r="A231" s="14">
        <v>40862.805023148147</v>
      </c>
      <c r="B231" s="8"/>
      <c r="C231" s="8">
        <v>1</v>
      </c>
      <c r="D231" s="8"/>
      <c r="E231" s="8"/>
      <c r="F231" s="8">
        <v>1</v>
      </c>
    </row>
    <row r="232" spans="1:6" x14ac:dyDescent="0.2">
      <c r="A232" s="14">
        <v>40862.851793981485</v>
      </c>
      <c r="B232" s="8"/>
      <c r="C232" s="8">
        <v>1</v>
      </c>
      <c r="D232" s="8"/>
      <c r="E232" s="8"/>
      <c r="F232" s="8">
        <v>1</v>
      </c>
    </row>
    <row r="233" spans="1:6" x14ac:dyDescent="0.2">
      <c r="A233" s="14">
        <v>40864.833923611113</v>
      </c>
      <c r="B233" s="8"/>
      <c r="C233" s="8"/>
      <c r="D233" s="8"/>
      <c r="E233" s="8">
        <v>1</v>
      </c>
      <c r="F233" s="8">
        <v>1</v>
      </c>
    </row>
    <row r="234" spans="1:6" x14ac:dyDescent="0.2">
      <c r="A234" s="14">
        <v>40865.658807870372</v>
      </c>
      <c r="B234" s="8"/>
      <c r="C234" s="8"/>
      <c r="D234" s="8"/>
      <c r="E234" s="8">
        <v>1</v>
      </c>
      <c r="F234" s="8">
        <v>1</v>
      </c>
    </row>
    <row r="235" spans="1:6" x14ac:dyDescent="0.2">
      <c r="A235" s="14">
        <v>40868.011481481481</v>
      </c>
      <c r="B235" s="8"/>
      <c r="C235" s="8"/>
      <c r="D235" s="8"/>
      <c r="E235" s="8">
        <v>1</v>
      </c>
      <c r="F235" s="8">
        <v>1</v>
      </c>
    </row>
    <row r="236" spans="1:6" x14ac:dyDescent="0.2">
      <c r="A236" s="14">
        <v>40869.466840277775</v>
      </c>
      <c r="B236" s="8"/>
      <c r="C236" s="8"/>
      <c r="D236" s="8"/>
      <c r="E236" s="8">
        <v>1</v>
      </c>
      <c r="F236" s="8">
        <v>1</v>
      </c>
    </row>
    <row r="237" spans="1:6" x14ac:dyDescent="0.2">
      <c r="A237" s="14">
        <v>40870.566076388888</v>
      </c>
      <c r="B237" s="8"/>
      <c r="C237" s="8"/>
      <c r="D237" s="8"/>
      <c r="E237" s="8">
        <v>1</v>
      </c>
      <c r="F237" s="8">
        <v>1</v>
      </c>
    </row>
    <row r="238" spans="1:6" x14ac:dyDescent="0.2">
      <c r="A238" s="14">
        <v>40875.961331018516</v>
      </c>
      <c r="B238" s="8"/>
      <c r="C238" s="8"/>
      <c r="D238" s="8"/>
      <c r="E238" s="8">
        <v>1</v>
      </c>
      <c r="F238" s="8">
        <v>1</v>
      </c>
    </row>
    <row r="239" spans="1:6" x14ac:dyDescent="0.2">
      <c r="A239" s="14">
        <v>40877.042662037034</v>
      </c>
      <c r="B239" s="8"/>
      <c r="C239" s="8">
        <v>1</v>
      </c>
      <c r="D239" s="8"/>
      <c r="E239" s="8"/>
      <c r="F239" s="8">
        <v>1</v>
      </c>
    </row>
    <row r="240" spans="1:6" x14ac:dyDescent="0.2">
      <c r="A240" s="14">
        <v>40878.549884259257</v>
      </c>
      <c r="B240" s="8"/>
      <c r="C240" s="8">
        <v>1</v>
      </c>
      <c r="D240" s="8"/>
      <c r="E240" s="8"/>
      <c r="F240" s="8">
        <v>1</v>
      </c>
    </row>
    <row r="241" spans="1:6" x14ac:dyDescent="0.2">
      <c r="A241" s="14">
        <v>40879.58734953704</v>
      </c>
      <c r="B241" s="8"/>
      <c r="C241" s="8"/>
      <c r="D241" s="8"/>
      <c r="E241" s="8">
        <v>1</v>
      </c>
      <c r="F241" s="8">
        <v>1</v>
      </c>
    </row>
    <row r="242" spans="1:6" x14ac:dyDescent="0.2">
      <c r="A242" s="14">
        <v>40882.273333333331</v>
      </c>
      <c r="B242" s="8"/>
      <c r="C242" s="8">
        <v>1</v>
      </c>
      <c r="D242" s="8"/>
      <c r="E242" s="8"/>
      <c r="F242" s="8">
        <v>1</v>
      </c>
    </row>
    <row r="243" spans="1:6" x14ac:dyDescent="0.2">
      <c r="A243" s="14">
        <v>40882.815844907411</v>
      </c>
      <c r="B243" s="8"/>
      <c r="C243" s="8">
        <v>1</v>
      </c>
      <c r="D243" s="8"/>
      <c r="E243" s="8"/>
      <c r="F243" s="8">
        <v>1</v>
      </c>
    </row>
    <row r="244" spans="1:6" x14ac:dyDescent="0.2">
      <c r="A244" s="14">
        <v>40883.740983796299</v>
      </c>
      <c r="B244" s="8"/>
      <c r="C244" s="8"/>
      <c r="D244" s="8"/>
      <c r="E244" s="8">
        <v>1</v>
      </c>
      <c r="F244" s="8">
        <v>1</v>
      </c>
    </row>
    <row r="245" spans="1:6" x14ac:dyDescent="0.2">
      <c r="A245" s="14">
        <v>40883.754247685189</v>
      </c>
      <c r="B245" s="8">
        <v>1</v>
      </c>
      <c r="C245" s="8"/>
      <c r="D245" s="8"/>
      <c r="E245" s="8"/>
      <c r="F245" s="8">
        <v>1</v>
      </c>
    </row>
    <row r="246" spans="1:6" x14ac:dyDescent="0.2">
      <c r="A246" s="14">
        <v>40883.858344907407</v>
      </c>
      <c r="B246" s="8"/>
      <c r="C246" s="8"/>
      <c r="D246" s="8"/>
      <c r="E246" s="8">
        <v>1</v>
      </c>
      <c r="F246" s="8">
        <v>1</v>
      </c>
    </row>
    <row r="247" spans="1:6" x14ac:dyDescent="0.2">
      <c r="A247" s="14">
        <v>40891.941134259258</v>
      </c>
      <c r="B247" s="8"/>
      <c r="C247" s="8"/>
      <c r="D247" s="8"/>
      <c r="E247" s="8">
        <v>1</v>
      </c>
      <c r="F247" s="8">
        <v>1</v>
      </c>
    </row>
    <row r="248" spans="1:6" x14ac:dyDescent="0.2">
      <c r="A248" s="14">
        <v>40893.343391203707</v>
      </c>
      <c r="B248" s="8"/>
      <c r="C248" s="8"/>
      <c r="D248" s="8"/>
      <c r="E248" s="8">
        <v>1</v>
      </c>
      <c r="F248" s="8">
        <v>1</v>
      </c>
    </row>
    <row r="249" spans="1:6" x14ac:dyDescent="0.2">
      <c r="A249" s="14">
        <v>40893.784629629627</v>
      </c>
      <c r="B249" s="8"/>
      <c r="C249" s="8"/>
      <c r="D249" s="8"/>
      <c r="E249" s="8">
        <v>1</v>
      </c>
      <c r="F249" s="8">
        <v>1</v>
      </c>
    </row>
    <row r="250" spans="1:6" x14ac:dyDescent="0.2">
      <c r="A250" s="14">
        <v>40894.698622685188</v>
      </c>
      <c r="B250" s="8"/>
      <c r="C250" s="8">
        <v>1</v>
      </c>
      <c r="D250" s="8"/>
      <c r="E250" s="8"/>
      <c r="F250" s="8">
        <v>1</v>
      </c>
    </row>
    <row r="251" spans="1:6" x14ac:dyDescent="0.2">
      <c r="A251" s="14">
        <v>40895.689641203702</v>
      </c>
      <c r="B251" s="8"/>
      <c r="C251" s="8"/>
      <c r="D251" s="8"/>
      <c r="E251" s="8">
        <v>1</v>
      </c>
      <c r="F251" s="8">
        <v>1</v>
      </c>
    </row>
    <row r="252" spans="1:6" x14ac:dyDescent="0.2">
      <c r="A252" s="14">
        <v>40896.675416666665</v>
      </c>
      <c r="B252" s="8"/>
      <c r="C252" s="8"/>
      <c r="D252" s="8"/>
      <c r="E252" s="8">
        <v>1</v>
      </c>
      <c r="F252" s="8">
        <v>1</v>
      </c>
    </row>
    <row r="253" spans="1:6" x14ac:dyDescent="0.2">
      <c r="A253" s="14">
        <v>40897.880902777775</v>
      </c>
      <c r="B253" s="8"/>
      <c r="C253" s="8"/>
      <c r="D253" s="8"/>
      <c r="E253" s="8">
        <v>1</v>
      </c>
      <c r="F253" s="8">
        <v>1</v>
      </c>
    </row>
    <row r="254" spans="1:6" x14ac:dyDescent="0.2">
      <c r="A254" s="14">
        <v>40904.529861111114</v>
      </c>
      <c r="B254" s="8"/>
      <c r="C254" s="8"/>
      <c r="D254" s="8"/>
      <c r="E254" s="8">
        <v>1</v>
      </c>
      <c r="F254" s="8">
        <v>1</v>
      </c>
    </row>
    <row r="255" spans="1:6" x14ac:dyDescent="0.2">
      <c r="A255" s="14">
        <v>40906.579247685186</v>
      </c>
      <c r="B255" s="8"/>
      <c r="C255" s="8"/>
      <c r="D255" s="8"/>
      <c r="E255" s="8">
        <v>1</v>
      </c>
      <c r="F255" s="8">
        <v>1</v>
      </c>
    </row>
    <row r="256" spans="1:6" x14ac:dyDescent="0.2">
      <c r="A256" s="14">
        <v>40909.440868055557</v>
      </c>
      <c r="B256" s="8"/>
      <c r="C256" s="8"/>
      <c r="D256" s="8"/>
      <c r="E256" s="8">
        <v>1</v>
      </c>
      <c r="F256" s="8">
        <v>1</v>
      </c>
    </row>
    <row r="257" spans="1:6" x14ac:dyDescent="0.2">
      <c r="A257" s="14">
        <v>40911.601539351854</v>
      </c>
      <c r="B257" s="8"/>
      <c r="C257" s="8"/>
      <c r="D257" s="8"/>
      <c r="E257" s="8">
        <v>1</v>
      </c>
      <c r="F257" s="8">
        <v>1</v>
      </c>
    </row>
    <row r="258" spans="1:6" x14ac:dyDescent="0.2">
      <c r="A258" s="14">
        <v>40918.530601851853</v>
      </c>
      <c r="B258" s="8"/>
      <c r="C258" s="8"/>
      <c r="D258" s="8"/>
      <c r="E258" s="8">
        <v>1</v>
      </c>
      <c r="F258" s="8">
        <v>1</v>
      </c>
    </row>
    <row r="259" spans="1:6" x14ac:dyDescent="0.2">
      <c r="A259" s="14">
        <v>40920.696562500001</v>
      </c>
      <c r="B259" s="8"/>
      <c r="C259" s="8"/>
      <c r="D259" s="8"/>
      <c r="E259" s="8">
        <v>1</v>
      </c>
      <c r="F259" s="8">
        <v>1</v>
      </c>
    </row>
    <row r="260" spans="1:6" x14ac:dyDescent="0.2">
      <c r="A260" s="14">
        <v>40920.909328703703</v>
      </c>
      <c r="B260" s="8"/>
      <c r="C260" s="8">
        <v>1</v>
      </c>
      <c r="D260" s="8"/>
      <c r="E260" s="8"/>
      <c r="F260" s="8">
        <v>1</v>
      </c>
    </row>
    <row r="261" spans="1:6" x14ac:dyDescent="0.2">
      <c r="A261" s="14">
        <v>40921.711006944446</v>
      </c>
      <c r="B261" s="8"/>
      <c r="C261" s="8"/>
      <c r="D261" s="8"/>
      <c r="E261" s="8">
        <v>1</v>
      </c>
      <c r="F261" s="8">
        <v>1</v>
      </c>
    </row>
    <row r="262" spans="1:6" x14ac:dyDescent="0.2">
      <c r="A262" s="14">
        <v>40923.521620370368</v>
      </c>
      <c r="B262" s="8"/>
      <c r="C262" s="8"/>
      <c r="D262" s="8"/>
      <c r="E262" s="8">
        <v>1</v>
      </c>
      <c r="F262" s="8">
        <v>1</v>
      </c>
    </row>
    <row r="263" spans="1:6" x14ac:dyDescent="0.2">
      <c r="A263" s="14">
        <v>40924.44253472222</v>
      </c>
      <c r="B263" s="8"/>
      <c r="C263" s="8"/>
      <c r="D263" s="8"/>
      <c r="E263" s="8">
        <v>1</v>
      </c>
      <c r="F263" s="8">
        <v>1</v>
      </c>
    </row>
    <row r="264" spans="1:6" x14ac:dyDescent="0.2">
      <c r="A264" s="14">
        <v>40925.391331018516</v>
      </c>
      <c r="B264" s="8"/>
      <c r="C264" s="8"/>
      <c r="D264" s="8"/>
      <c r="E264" s="8">
        <v>1</v>
      </c>
      <c r="F264" s="8">
        <v>1</v>
      </c>
    </row>
    <row r="265" spans="1:6" x14ac:dyDescent="0.2">
      <c r="A265" s="14">
        <v>40925.839525462965</v>
      </c>
      <c r="B265" s="8"/>
      <c r="C265" s="8"/>
      <c r="D265" s="8"/>
      <c r="E265" s="8">
        <v>1</v>
      </c>
      <c r="F265" s="8">
        <v>1</v>
      </c>
    </row>
    <row r="266" spans="1:6" x14ac:dyDescent="0.2">
      <c r="A266" s="14">
        <v>40926.110729166663</v>
      </c>
      <c r="B266" s="8"/>
      <c r="C266" s="8"/>
      <c r="D266" s="8"/>
      <c r="E266" s="8">
        <v>1</v>
      </c>
      <c r="F266" s="8">
        <v>1</v>
      </c>
    </row>
    <row r="267" spans="1:6" x14ac:dyDescent="0.2">
      <c r="A267" s="14">
        <v>40926.828645833331</v>
      </c>
      <c r="B267" s="8"/>
      <c r="C267" s="8">
        <v>1</v>
      </c>
      <c r="D267" s="8"/>
      <c r="E267" s="8"/>
      <c r="F267" s="8">
        <v>1</v>
      </c>
    </row>
    <row r="268" spans="1:6" x14ac:dyDescent="0.2">
      <c r="A268" s="14">
        <v>40927.265127314815</v>
      </c>
      <c r="B268" s="8"/>
      <c r="C268" s="8"/>
      <c r="D268" s="8"/>
      <c r="E268" s="8">
        <v>1</v>
      </c>
      <c r="F268" s="8">
        <v>1</v>
      </c>
    </row>
    <row r="269" spans="1:6" x14ac:dyDescent="0.2">
      <c r="A269" s="14">
        <v>40927.523449074077</v>
      </c>
      <c r="B269" s="8"/>
      <c r="C269" s="8"/>
      <c r="D269" s="8"/>
      <c r="E269" s="8">
        <v>1</v>
      </c>
      <c r="F269" s="8">
        <v>1</v>
      </c>
    </row>
    <row r="270" spans="1:6" x14ac:dyDescent="0.2">
      <c r="A270" s="14">
        <v>40933.593576388892</v>
      </c>
      <c r="B270" s="8"/>
      <c r="C270" s="8"/>
      <c r="D270" s="8"/>
      <c r="E270" s="8">
        <v>1</v>
      </c>
      <c r="F270" s="8">
        <v>1</v>
      </c>
    </row>
    <row r="271" spans="1:6" x14ac:dyDescent="0.2">
      <c r="A271" s="14">
        <v>40933.648587962962</v>
      </c>
      <c r="B271" s="8"/>
      <c r="C271" s="8"/>
      <c r="D271" s="8"/>
      <c r="E271" s="8">
        <v>1</v>
      </c>
      <c r="F271" s="8">
        <v>1</v>
      </c>
    </row>
    <row r="272" spans="1:6" x14ac:dyDescent="0.2">
      <c r="A272" s="14">
        <v>40933.648634259262</v>
      </c>
      <c r="B272" s="8"/>
      <c r="C272" s="8"/>
      <c r="D272" s="8"/>
      <c r="E272" s="8">
        <v>1</v>
      </c>
      <c r="F272" s="8">
        <v>1</v>
      </c>
    </row>
    <row r="273" spans="1:6" x14ac:dyDescent="0.2">
      <c r="A273" s="14">
        <v>40934.167812500003</v>
      </c>
      <c r="B273" s="8"/>
      <c r="C273" s="8">
        <v>1</v>
      </c>
      <c r="D273" s="8"/>
      <c r="E273" s="8"/>
      <c r="F273" s="8">
        <v>1</v>
      </c>
    </row>
    <row r="274" spans="1:6" x14ac:dyDescent="0.2">
      <c r="A274" s="14">
        <v>40934.796770833331</v>
      </c>
      <c r="B274" s="8"/>
      <c r="C274" s="8"/>
      <c r="D274" s="8"/>
      <c r="E274" s="8">
        <v>1</v>
      </c>
      <c r="F274" s="8">
        <v>1</v>
      </c>
    </row>
    <row r="275" spans="1:6" x14ac:dyDescent="0.2">
      <c r="A275" s="14">
        <v>40936.470173611109</v>
      </c>
      <c r="B275" s="8"/>
      <c r="C275" s="8"/>
      <c r="D275" s="8"/>
      <c r="E275" s="8">
        <v>1</v>
      </c>
      <c r="F275" s="8">
        <v>1</v>
      </c>
    </row>
    <row r="276" spans="1:6" x14ac:dyDescent="0.2">
      <c r="A276" s="14">
        <v>40937.471226851849</v>
      </c>
      <c r="B276" s="8"/>
      <c r="C276" s="8">
        <v>1</v>
      </c>
      <c r="D276" s="8"/>
      <c r="E276" s="8"/>
      <c r="F276" s="8">
        <v>1</v>
      </c>
    </row>
    <row r="277" spans="1:6" x14ac:dyDescent="0.2">
      <c r="A277" s="14">
        <v>40937.854143518518</v>
      </c>
      <c r="B277" s="8"/>
      <c r="C277" s="8">
        <v>1</v>
      </c>
      <c r="D277" s="8"/>
      <c r="E277" s="8"/>
      <c r="F277" s="8">
        <v>1</v>
      </c>
    </row>
    <row r="278" spans="1:6" x14ac:dyDescent="0.2">
      <c r="A278" s="14">
        <v>40938.811689814815</v>
      </c>
      <c r="B278" s="8"/>
      <c r="C278" s="8"/>
      <c r="D278" s="8"/>
      <c r="E278" s="8">
        <v>1</v>
      </c>
      <c r="F278" s="8">
        <v>1</v>
      </c>
    </row>
    <row r="279" spans="1:6" x14ac:dyDescent="0.2">
      <c r="A279" s="14">
        <v>40939.553449074076</v>
      </c>
      <c r="B279" s="8"/>
      <c r="C279" s="8"/>
      <c r="D279" s="8"/>
      <c r="E279" s="8">
        <v>1</v>
      </c>
      <c r="F279" s="8">
        <v>1</v>
      </c>
    </row>
    <row r="280" spans="1:6" x14ac:dyDescent="0.2">
      <c r="A280" s="14">
        <v>40939.629340277781</v>
      </c>
      <c r="B280" s="8"/>
      <c r="C280" s="8"/>
      <c r="D280" s="8"/>
      <c r="E280" s="8">
        <v>1</v>
      </c>
      <c r="F280" s="8">
        <v>1</v>
      </c>
    </row>
    <row r="281" spans="1:6" x14ac:dyDescent="0.2">
      <c r="A281" s="14">
        <v>40939.740439814814</v>
      </c>
      <c r="B281" s="8">
        <v>1</v>
      </c>
      <c r="C281" s="8"/>
      <c r="D281" s="8"/>
      <c r="E281" s="8"/>
      <c r="F281" s="8">
        <v>1</v>
      </c>
    </row>
    <row r="282" spans="1:6" x14ac:dyDescent="0.2">
      <c r="A282" s="14">
        <v>40939.771284722221</v>
      </c>
      <c r="B282" s="8"/>
      <c r="C282" s="8"/>
      <c r="D282" s="8"/>
      <c r="E282" s="8">
        <v>1</v>
      </c>
      <c r="F282" s="8">
        <v>1</v>
      </c>
    </row>
    <row r="283" spans="1:6" x14ac:dyDescent="0.2">
      <c r="A283" s="14">
        <v>40940.991493055553</v>
      </c>
      <c r="B283" s="8"/>
      <c r="C283" s="8"/>
      <c r="D283" s="8"/>
      <c r="E283" s="8">
        <v>1</v>
      </c>
      <c r="F283" s="8">
        <v>1</v>
      </c>
    </row>
    <row r="284" spans="1:6" x14ac:dyDescent="0.2">
      <c r="A284" s="14">
        <v>40941.444039351853</v>
      </c>
      <c r="B284" s="8"/>
      <c r="C284" s="8"/>
      <c r="D284" s="8"/>
      <c r="E284" s="8">
        <v>1</v>
      </c>
      <c r="F284" s="8">
        <v>1</v>
      </c>
    </row>
    <row r="285" spans="1:6" x14ac:dyDescent="0.2">
      <c r="A285" s="14">
        <v>40945.636979166666</v>
      </c>
      <c r="B285" s="8"/>
      <c r="C285" s="8"/>
      <c r="D285" s="8"/>
      <c r="E285" s="8">
        <v>1</v>
      </c>
      <c r="F285" s="8">
        <v>1</v>
      </c>
    </row>
    <row r="286" spans="1:6" x14ac:dyDescent="0.2">
      <c r="A286" s="14">
        <v>40945.905497685184</v>
      </c>
      <c r="B286" s="8"/>
      <c r="C286" s="8"/>
      <c r="D286" s="8"/>
      <c r="E286" s="8">
        <v>1</v>
      </c>
      <c r="F286" s="8">
        <v>1</v>
      </c>
    </row>
    <row r="287" spans="1:6" x14ac:dyDescent="0.2">
      <c r="A287" s="14">
        <v>40946.67391203704</v>
      </c>
      <c r="B287" s="8"/>
      <c r="C287" s="8"/>
      <c r="D287" s="8"/>
      <c r="E287" s="8">
        <v>1</v>
      </c>
      <c r="F287" s="8">
        <v>1</v>
      </c>
    </row>
    <row r="288" spans="1:6" x14ac:dyDescent="0.2">
      <c r="A288" s="14">
        <v>40947.83390046296</v>
      </c>
      <c r="B288" s="8"/>
      <c r="C288" s="8"/>
      <c r="D288" s="8"/>
      <c r="E288" s="8">
        <v>1</v>
      </c>
      <c r="F288" s="8">
        <v>1</v>
      </c>
    </row>
    <row r="289" spans="1:6" x14ac:dyDescent="0.2">
      <c r="A289" s="14">
        <v>40947.872395833336</v>
      </c>
      <c r="B289" s="8"/>
      <c r="C289" s="8"/>
      <c r="D289" s="8"/>
      <c r="E289" s="8">
        <v>1</v>
      </c>
      <c r="F289" s="8">
        <v>1</v>
      </c>
    </row>
    <row r="290" spans="1:6" x14ac:dyDescent="0.2">
      <c r="A290" s="14">
        <v>40947.959826388891</v>
      </c>
      <c r="B290" s="8"/>
      <c r="C290" s="8"/>
      <c r="D290" s="8"/>
      <c r="E290" s="8">
        <v>1</v>
      </c>
      <c r="F290" s="8">
        <v>1</v>
      </c>
    </row>
    <row r="291" spans="1:6" x14ac:dyDescent="0.2">
      <c r="A291" s="14">
        <v>40948.421863425923</v>
      </c>
      <c r="B291" s="8"/>
      <c r="C291" s="8"/>
      <c r="D291" s="8"/>
      <c r="E291" s="8">
        <v>1</v>
      </c>
      <c r="F291" s="8">
        <v>1</v>
      </c>
    </row>
    <row r="292" spans="1:6" x14ac:dyDescent="0.2">
      <c r="A292" s="14">
        <v>40949.775312500002</v>
      </c>
      <c r="B292" s="8"/>
      <c r="C292" s="8">
        <v>1</v>
      </c>
      <c r="D292" s="8"/>
      <c r="E292" s="8"/>
      <c r="F292" s="8">
        <v>1</v>
      </c>
    </row>
    <row r="293" spans="1:6" x14ac:dyDescent="0.2">
      <c r="A293" s="14">
        <v>40952.42864583333</v>
      </c>
      <c r="B293" s="8"/>
      <c r="C293" s="8">
        <v>1</v>
      </c>
      <c r="D293" s="8"/>
      <c r="E293" s="8"/>
      <c r="F293" s="8">
        <v>1</v>
      </c>
    </row>
    <row r="294" spans="1:6" x14ac:dyDescent="0.2">
      <c r="A294" s="14">
        <v>40955.857754629629</v>
      </c>
      <c r="B294" s="8"/>
      <c r="C294" s="8"/>
      <c r="D294" s="8"/>
      <c r="E294" s="8">
        <v>1</v>
      </c>
      <c r="F294" s="8">
        <v>1</v>
      </c>
    </row>
    <row r="295" spans="1:6" x14ac:dyDescent="0.2">
      <c r="A295" s="14">
        <v>40956.345196759263</v>
      </c>
      <c r="B295" s="8"/>
      <c r="C295" s="8">
        <v>1</v>
      </c>
      <c r="D295" s="8"/>
      <c r="E295" s="8"/>
      <c r="F295" s="8">
        <v>1</v>
      </c>
    </row>
    <row r="296" spans="1:6" x14ac:dyDescent="0.2">
      <c r="A296" s="14">
        <v>40958.508935185186</v>
      </c>
      <c r="B296" s="8"/>
      <c r="C296" s="8"/>
      <c r="D296" s="8"/>
      <c r="E296" s="8">
        <v>1</v>
      </c>
      <c r="F296" s="8">
        <v>1</v>
      </c>
    </row>
    <row r="297" spans="1:6" x14ac:dyDescent="0.2">
      <c r="A297" s="14">
        <v>40959.526064814818</v>
      </c>
      <c r="B297" s="8"/>
      <c r="C297" s="8"/>
      <c r="D297" s="8"/>
      <c r="E297" s="8">
        <v>1</v>
      </c>
      <c r="F297" s="8">
        <v>1</v>
      </c>
    </row>
    <row r="298" spans="1:6" x14ac:dyDescent="0.2">
      <c r="A298" s="14">
        <v>40960.653229166666</v>
      </c>
      <c r="B298" s="8"/>
      <c r="C298" s="8"/>
      <c r="D298" s="8"/>
      <c r="E298" s="8">
        <v>1</v>
      </c>
      <c r="F298" s="8">
        <v>1</v>
      </c>
    </row>
    <row r="299" spans="1:6" x14ac:dyDescent="0.2">
      <c r="A299" s="14">
        <v>40960.849016203705</v>
      </c>
      <c r="B299" s="8"/>
      <c r="C299" s="8"/>
      <c r="D299" s="8"/>
      <c r="E299" s="8">
        <v>1</v>
      </c>
      <c r="F299" s="8">
        <v>1</v>
      </c>
    </row>
    <row r="300" spans="1:6" x14ac:dyDescent="0.2">
      <c r="A300" s="14">
        <v>40961.043807870374</v>
      </c>
      <c r="B300" s="8"/>
      <c r="C300" s="8"/>
      <c r="D300" s="8"/>
      <c r="E300" s="8">
        <v>1</v>
      </c>
      <c r="F300" s="8">
        <v>1</v>
      </c>
    </row>
    <row r="301" spans="1:6" x14ac:dyDescent="0.2">
      <c r="A301" s="14">
        <v>40963.404699074075</v>
      </c>
      <c r="B301" s="8"/>
      <c r="C301" s="8"/>
      <c r="D301" s="8"/>
      <c r="E301" s="8">
        <v>1</v>
      </c>
      <c r="F301" s="8">
        <v>1</v>
      </c>
    </row>
    <row r="302" spans="1:6" x14ac:dyDescent="0.2">
      <c r="A302" s="14">
        <v>40966.873541666668</v>
      </c>
      <c r="B302" s="8"/>
      <c r="C302" s="8"/>
      <c r="D302" s="8"/>
      <c r="E302" s="8">
        <v>1</v>
      </c>
      <c r="F302" s="8">
        <v>1</v>
      </c>
    </row>
    <row r="303" spans="1:6" x14ac:dyDescent="0.2">
      <c r="A303" s="14">
        <v>40967.4065162037</v>
      </c>
      <c r="B303" s="8"/>
      <c r="C303" s="8">
        <v>1</v>
      </c>
      <c r="D303" s="8"/>
      <c r="E303" s="8"/>
      <c r="F303" s="8">
        <v>1</v>
      </c>
    </row>
    <row r="304" spans="1:6" x14ac:dyDescent="0.2">
      <c r="A304" s="14">
        <v>40969.704039351855</v>
      </c>
      <c r="B304" s="8"/>
      <c r="C304" s="8"/>
      <c r="D304" s="8"/>
      <c r="E304" s="8">
        <v>1</v>
      </c>
      <c r="F304" s="8">
        <v>1</v>
      </c>
    </row>
    <row r="305" spans="1:6" x14ac:dyDescent="0.2">
      <c r="A305" s="14">
        <v>40970.541701388887</v>
      </c>
      <c r="B305" s="8"/>
      <c r="C305" s="8"/>
      <c r="D305" s="8"/>
      <c r="E305" s="8">
        <v>1</v>
      </c>
      <c r="F305" s="8">
        <v>1</v>
      </c>
    </row>
    <row r="306" spans="1:6" x14ac:dyDescent="0.2">
      <c r="A306" s="14">
        <v>40970.667337962965</v>
      </c>
      <c r="B306" s="8"/>
      <c r="C306" s="8"/>
      <c r="D306" s="8"/>
      <c r="E306" s="8">
        <v>1</v>
      </c>
      <c r="F306" s="8">
        <v>1</v>
      </c>
    </row>
    <row r="307" spans="1:6" x14ac:dyDescent="0.2">
      <c r="A307" s="14">
        <v>40970.794236111113</v>
      </c>
      <c r="B307" s="8"/>
      <c r="C307" s="8">
        <v>1</v>
      </c>
      <c r="D307" s="8"/>
      <c r="E307" s="8"/>
      <c r="F307" s="8">
        <v>1</v>
      </c>
    </row>
    <row r="308" spans="1:6" x14ac:dyDescent="0.2">
      <c r="A308" s="14">
        <v>40972.830208333333</v>
      </c>
      <c r="B308" s="8"/>
      <c r="C308" s="8"/>
      <c r="D308" s="8"/>
      <c r="E308" s="8">
        <v>1</v>
      </c>
      <c r="F308" s="8">
        <v>1</v>
      </c>
    </row>
    <row r="309" spans="1:6" x14ac:dyDescent="0.2">
      <c r="A309" s="14">
        <v>40973.517905092594</v>
      </c>
      <c r="B309" s="8"/>
      <c r="C309" s="8"/>
      <c r="D309" s="8"/>
      <c r="E309" s="8">
        <v>1</v>
      </c>
      <c r="F309" s="8">
        <v>1</v>
      </c>
    </row>
    <row r="310" spans="1:6" x14ac:dyDescent="0.2">
      <c r="A310" s="14">
        <v>40973.532118055555</v>
      </c>
      <c r="B310" s="8"/>
      <c r="C310" s="8">
        <v>1</v>
      </c>
      <c r="D310" s="8"/>
      <c r="E310" s="8"/>
      <c r="F310" s="8">
        <v>1</v>
      </c>
    </row>
    <row r="311" spans="1:6" x14ac:dyDescent="0.2">
      <c r="A311" s="14">
        <v>40973.564849537041</v>
      </c>
      <c r="B311" s="8"/>
      <c r="C311" s="8"/>
      <c r="D311" s="8"/>
      <c r="E311" s="8">
        <v>1</v>
      </c>
      <c r="F311" s="8">
        <v>1</v>
      </c>
    </row>
    <row r="312" spans="1:6" x14ac:dyDescent="0.2">
      <c r="A312" s="14">
        <v>40974.583564814813</v>
      </c>
      <c r="B312" s="8"/>
      <c r="C312" s="8"/>
      <c r="D312" s="8"/>
      <c r="E312" s="8">
        <v>1</v>
      </c>
      <c r="F312" s="8">
        <v>1</v>
      </c>
    </row>
    <row r="313" spans="1:6" x14ac:dyDescent="0.2">
      <c r="A313" s="14">
        <v>40977.596967592595</v>
      </c>
      <c r="B313" s="8"/>
      <c r="C313" s="8"/>
      <c r="D313" s="8"/>
      <c r="E313" s="8">
        <v>1</v>
      </c>
      <c r="F313" s="8">
        <v>1</v>
      </c>
    </row>
    <row r="314" spans="1:6" x14ac:dyDescent="0.2">
      <c r="A314" s="14">
        <v>40977.739675925928</v>
      </c>
      <c r="B314" s="8"/>
      <c r="C314" s="8"/>
      <c r="D314" s="8"/>
      <c r="E314" s="8">
        <v>1</v>
      </c>
      <c r="F314" s="8">
        <v>1</v>
      </c>
    </row>
    <row r="315" spans="1:6" x14ac:dyDescent="0.2">
      <c r="A315" s="14">
        <v>40977.916712962964</v>
      </c>
      <c r="B315" s="8"/>
      <c r="C315" s="8"/>
      <c r="D315" s="8"/>
      <c r="E315" s="8">
        <v>1</v>
      </c>
      <c r="F315" s="8">
        <v>1</v>
      </c>
    </row>
    <row r="316" spans="1:6" x14ac:dyDescent="0.2">
      <c r="A316" s="14">
        <v>40978.029733796298</v>
      </c>
      <c r="B316" s="8"/>
      <c r="C316" s="8">
        <v>1</v>
      </c>
      <c r="D316" s="8"/>
      <c r="E316" s="8"/>
      <c r="F316" s="8">
        <v>1</v>
      </c>
    </row>
    <row r="317" spans="1:6" x14ac:dyDescent="0.2">
      <c r="A317" s="14">
        <v>40981.501909722225</v>
      </c>
      <c r="B317" s="8"/>
      <c r="C317" s="8"/>
      <c r="D317" s="8"/>
      <c r="E317" s="8">
        <v>1</v>
      </c>
      <c r="F317" s="8">
        <v>1</v>
      </c>
    </row>
    <row r="318" spans="1:6" x14ac:dyDescent="0.2">
      <c r="A318" s="14">
        <v>40981.594282407408</v>
      </c>
      <c r="B318" s="8"/>
      <c r="C318" s="8">
        <v>1</v>
      </c>
      <c r="D318" s="8"/>
      <c r="E318" s="8"/>
      <c r="F318" s="8">
        <v>1</v>
      </c>
    </row>
    <row r="319" spans="1:6" x14ac:dyDescent="0.2">
      <c r="A319" s="14">
        <v>40982.847615740742</v>
      </c>
      <c r="B319" s="8"/>
      <c r="C319" s="8"/>
      <c r="D319" s="8"/>
      <c r="E319" s="8">
        <v>1</v>
      </c>
      <c r="F319" s="8">
        <v>1</v>
      </c>
    </row>
    <row r="320" spans="1:6" x14ac:dyDescent="0.2">
      <c r="A320" s="14">
        <v>40985.251469907409</v>
      </c>
      <c r="B320" s="8">
        <v>1</v>
      </c>
      <c r="C320" s="8"/>
      <c r="D320" s="8"/>
      <c r="E320" s="8"/>
      <c r="F320" s="8">
        <v>1</v>
      </c>
    </row>
    <row r="321" spans="1:6" x14ac:dyDescent="0.2">
      <c r="A321" s="14">
        <v>40987.480000000003</v>
      </c>
      <c r="B321" s="8"/>
      <c r="C321" s="8"/>
      <c r="D321" s="8"/>
      <c r="E321" s="8">
        <v>1</v>
      </c>
      <c r="F321" s="8">
        <v>1</v>
      </c>
    </row>
    <row r="322" spans="1:6" x14ac:dyDescent="0.2">
      <c r="A322" s="14">
        <v>40987.489305555559</v>
      </c>
      <c r="B322" s="8"/>
      <c r="C322" s="8"/>
      <c r="D322" s="8"/>
      <c r="E322" s="8">
        <v>1</v>
      </c>
      <c r="F322" s="8">
        <v>1</v>
      </c>
    </row>
    <row r="323" spans="1:6" x14ac:dyDescent="0.2">
      <c r="A323" s="14">
        <v>40987.565381944441</v>
      </c>
      <c r="B323" s="8"/>
      <c r="C323" s="8"/>
      <c r="D323" s="8"/>
      <c r="E323" s="8">
        <v>1</v>
      </c>
      <c r="F323" s="8">
        <v>1</v>
      </c>
    </row>
    <row r="324" spans="1:6" x14ac:dyDescent="0.2">
      <c r="A324" s="14">
        <v>40987.568298611113</v>
      </c>
      <c r="B324" s="8"/>
      <c r="C324" s="8"/>
      <c r="D324" s="8"/>
      <c r="E324" s="8">
        <v>1</v>
      </c>
      <c r="F324" s="8">
        <v>1</v>
      </c>
    </row>
    <row r="325" spans="1:6" x14ac:dyDescent="0.2">
      <c r="A325" s="14">
        <v>40987.626550925925</v>
      </c>
      <c r="B325" s="8"/>
      <c r="C325" s="8">
        <v>1</v>
      </c>
      <c r="D325" s="8"/>
      <c r="E325" s="8"/>
      <c r="F325" s="8">
        <v>1</v>
      </c>
    </row>
    <row r="326" spans="1:6" x14ac:dyDescent="0.2">
      <c r="A326" s="14">
        <v>40987.68240740741</v>
      </c>
      <c r="B326" s="8"/>
      <c r="C326" s="8"/>
      <c r="D326" s="8"/>
      <c r="E326" s="8">
        <v>1</v>
      </c>
      <c r="F326" s="8">
        <v>1</v>
      </c>
    </row>
    <row r="327" spans="1:6" x14ac:dyDescent="0.2">
      <c r="A327" s="14">
        <v>40987.768726851849</v>
      </c>
      <c r="B327" s="8"/>
      <c r="C327" s="8"/>
      <c r="D327" s="8"/>
      <c r="E327" s="8">
        <v>1</v>
      </c>
      <c r="F327" s="8">
        <v>1</v>
      </c>
    </row>
    <row r="328" spans="1:6" x14ac:dyDescent="0.2">
      <c r="A328" s="14">
        <v>40989.841736111113</v>
      </c>
      <c r="B328" s="8">
        <v>1</v>
      </c>
      <c r="C328" s="8"/>
      <c r="D328" s="8"/>
      <c r="E328" s="8"/>
      <c r="F328" s="8">
        <v>1</v>
      </c>
    </row>
    <row r="329" spans="1:6" x14ac:dyDescent="0.2">
      <c r="A329" s="14">
        <v>40990.500983796293</v>
      </c>
      <c r="B329" s="8"/>
      <c r="C329" s="8"/>
      <c r="D329" s="8"/>
      <c r="E329" s="8">
        <v>1</v>
      </c>
      <c r="F329" s="8">
        <v>1</v>
      </c>
    </row>
    <row r="330" spans="1:6" x14ac:dyDescent="0.2">
      <c r="A330" s="14">
        <v>40990.700925925928</v>
      </c>
      <c r="B330" s="8"/>
      <c r="C330" s="8"/>
      <c r="D330" s="8"/>
      <c r="E330" s="8">
        <v>1</v>
      </c>
      <c r="F330" s="8">
        <v>1</v>
      </c>
    </row>
    <row r="331" spans="1:6" x14ac:dyDescent="0.2">
      <c r="A331" s="14">
        <v>40991.499722222223</v>
      </c>
      <c r="B331" s="8"/>
      <c r="C331" s="8"/>
      <c r="D331" s="8"/>
      <c r="E331" s="8">
        <v>1</v>
      </c>
      <c r="F331" s="8">
        <v>1</v>
      </c>
    </row>
    <row r="332" spans="1:6" x14ac:dyDescent="0.2">
      <c r="A332" s="14">
        <v>40994.815983796296</v>
      </c>
      <c r="B332" s="8"/>
      <c r="C332" s="8">
        <v>1</v>
      </c>
      <c r="D332" s="8"/>
      <c r="E332" s="8"/>
      <c r="F332" s="8">
        <v>1</v>
      </c>
    </row>
    <row r="333" spans="1:6" x14ac:dyDescent="0.2">
      <c r="A333" s="14">
        <v>40996.438587962963</v>
      </c>
      <c r="B333" s="8"/>
      <c r="C333" s="8"/>
      <c r="D333" s="8"/>
      <c r="E333" s="8">
        <v>1</v>
      </c>
      <c r="F333" s="8">
        <v>1</v>
      </c>
    </row>
    <row r="334" spans="1:6" x14ac:dyDescent="0.2">
      <c r="A334" s="14">
        <v>40996.458865740744</v>
      </c>
      <c r="B334" s="8"/>
      <c r="C334" s="8"/>
      <c r="D334" s="8"/>
      <c r="E334" s="8">
        <v>1</v>
      </c>
      <c r="F334" s="8">
        <v>1</v>
      </c>
    </row>
    <row r="335" spans="1:6" x14ac:dyDescent="0.2">
      <c r="A335" s="14">
        <v>40996.785740740743</v>
      </c>
      <c r="B335" s="8"/>
      <c r="C335" s="8"/>
      <c r="D335" s="8"/>
      <c r="E335" s="8">
        <v>1</v>
      </c>
      <c r="F335" s="8">
        <v>1</v>
      </c>
    </row>
    <row r="336" spans="1:6" x14ac:dyDescent="0.2">
      <c r="A336" s="14">
        <v>40996.936539351853</v>
      </c>
      <c r="B336" s="8"/>
      <c r="C336" s="8"/>
      <c r="D336" s="8"/>
      <c r="E336" s="8">
        <v>1</v>
      </c>
      <c r="F336" s="8">
        <v>1</v>
      </c>
    </row>
    <row r="337" spans="1:6" x14ac:dyDescent="0.2">
      <c r="A337" s="14">
        <v>40997.048888888887</v>
      </c>
      <c r="B337" s="8"/>
      <c r="C337" s="8"/>
      <c r="D337" s="8"/>
      <c r="E337" s="8">
        <v>1</v>
      </c>
      <c r="F337" s="8">
        <v>1</v>
      </c>
    </row>
    <row r="338" spans="1:6" x14ac:dyDescent="0.2">
      <c r="A338" s="14">
        <v>40997.063159722224</v>
      </c>
      <c r="B338" s="8"/>
      <c r="C338" s="8"/>
      <c r="D338" s="8"/>
      <c r="E338" s="8">
        <v>1</v>
      </c>
      <c r="F338" s="8">
        <v>1</v>
      </c>
    </row>
    <row r="339" spans="1:6" x14ac:dyDescent="0.2">
      <c r="A339" s="14">
        <v>40997.842858796299</v>
      </c>
      <c r="B339" s="8"/>
      <c r="C339" s="8"/>
      <c r="D339" s="8"/>
      <c r="E339" s="8">
        <v>1</v>
      </c>
      <c r="F339" s="8">
        <v>1</v>
      </c>
    </row>
    <row r="340" spans="1:6" x14ac:dyDescent="0.2">
      <c r="A340" s="14">
        <v>40999.437592592592</v>
      </c>
      <c r="B340" s="8"/>
      <c r="C340" s="8"/>
      <c r="D340" s="8"/>
      <c r="E340" s="8">
        <v>1</v>
      </c>
      <c r="F340" s="8">
        <v>1</v>
      </c>
    </row>
    <row r="341" spans="1:6" x14ac:dyDescent="0.2">
      <c r="A341" s="14">
        <v>41002.750300925924</v>
      </c>
      <c r="B341" s="8"/>
      <c r="C341" s="8"/>
      <c r="D341" s="8"/>
      <c r="E341" s="8">
        <v>1</v>
      </c>
      <c r="F341" s="8">
        <v>1</v>
      </c>
    </row>
    <row r="342" spans="1:6" x14ac:dyDescent="0.2">
      <c r="A342" s="14">
        <v>41003.398321759261</v>
      </c>
      <c r="B342" s="8"/>
      <c r="C342" s="8"/>
      <c r="D342" s="8"/>
      <c r="E342" s="8">
        <v>1</v>
      </c>
      <c r="F342" s="8">
        <v>1</v>
      </c>
    </row>
    <row r="343" spans="1:6" x14ac:dyDescent="0.2">
      <c r="A343" s="14">
        <v>41003.930775462963</v>
      </c>
      <c r="B343" s="8"/>
      <c r="C343" s="8">
        <v>1</v>
      </c>
      <c r="D343" s="8"/>
      <c r="E343" s="8"/>
      <c r="F343" s="8">
        <v>1</v>
      </c>
    </row>
    <row r="344" spans="1:6" x14ac:dyDescent="0.2">
      <c r="A344" s="14">
        <v>41003.948553240742</v>
      </c>
      <c r="B344" s="8"/>
      <c r="C344" s="8"/>
      <c r="D344" s="8"/>
      <c r="E344" s="8">
        <v>1</v>
      </c>
      <c r="F344" s="8">
        <v>1</v>
      </c>
    </row>
    <row r="345" spans="1:6" x14ac:dyDescent="0.2">
      <c r="A345" s="14">
        <v>41004.517858796295</v>
      </c>
      <c r="B345" s="8"/>
      <c r="C345" s="8"/>
      <c r="D345" s="8"/>
      <c r="E345" s="8">
        <v>1</v>
      </c>
      <c r="F345" s="8">
        <v>1</v>
      </c>
    </row>
    <row r="346" spans="1:6" x14ac:dyDescent="0.2">
      <c r="A346" s="14">
        <v>41004.594131944446</v>
      </c>
      <c r="B346" s="8"/>
      <c r="C346" s="8"/>
      <c r="D346" s="8"/>
      <c r="E346" s="8">
        <v>1</v>
      </c>
      <c r="F346" s="8">
        <v>1</v>
      </c>
    </row>
    <row r="347" spans="1:6" x14ac:dyDescent="0.2">
      <c r="A347" s="14">
        <v>41005.249513888892</v>
      </c>
      <c r="B347" s="8"/>
      <c r="C347" s="8"/>
      <c r="D347" s="8"/>
      <c r="E347" s="8">
        <v>1</v>
      </c>
      <c r="F347" s="8">
        <v>1</v>
      </c>
    </row>
    <row r="348" spans="1:6" x14ac:dyDescent="0.2">
      <c r="A348" s="14">
        <v>41005.695787037039</v>
      </c>
      <c r="B348" s="8"/>
      <c r="C348" s="8">
        <v>1</v>
      </c>
      <c r="D348" s="8"/>
      <c r="E348" s="8"/>
      <c r="F348" s="8">
        <v>1</v>
      </c>
    </row>
    <row r="349" spans="1:6" x14ac:dyDescent="0.2">
      <c r="A349" s="14">
        <v>41009.638981481483</v>
      </c>
      <c r="B349" s="8"/>
      <c r="C349" s="8">
        <v>1</v>
      </c>
      <c r="D349" s="8"/>
      <c r="E349" s="8"/>
      <c r="F349" s="8">
        <v>1</v>
      </c>
    </row>
    <row r="350" spans="1:6" x14ac:dyDescent="0.2">
      <c r="A350" s="14">
        <v>41010.411979166667</v>
      </c>
      <c r="B350" s="8"/>
      <c r="C350" s="8"/>
      <c r="D350" s="8"/>
      <c r="E350" s="8">
        <v>1</v>
      </c>
      <c r="F350" s="8">
        <v>1</v>
      </c>
    </row>
    <row r="351" spans="1:6" x14ac:dyDescent="0.2">
      <c r="A351" s="14">
        <v>41013.579236111109</v>
      </c>
      <c r="B351" s="8"/>
      <c r="C351" s="8"/>
      <c r="D351" s="8"/>
      <c r="E351" s="8">
        <v>1</v>
      </c>
      <c r="F351" s="8">
        <v>1</v>
      </c>
    </row>
    <row r="352" spans="1:6" x14ac:dyDescent="0.2">
      <c r="A352" s="14">
        <v>41013.614525462966</v>
      </c>
      <c r="B352" s="8"/>
      <c r="C352" s="8">
        <v>1</v>
      </c>
      <c r="D352" s="8"/>
      <c r="E352" s="8"/>
      <c r="F352" s="8">
        <v>1</v>
      </c>
    </row>
    <row r="353" spans="1:6" x14ac:dyDescent="0.2">
      <c r="A353" s="14">
        <v>41013.728229166663</v>
      </c>
      <c r="B353" s="8"/>
      <c r="C353" s="8"/>
      <c r="D353" s="8"/>
      <c r="E353" s="8">
        <v>1</v>
      </c>
      <c r="F353" s="8">
        <v>1</v>
      </c>
    </row>
    <row r="354" spans="1:6" x14ac:dyDescent="0.2">
      <c r="A354" s="14">
        <v>41017.677129629628</v>
      </c>
      <c r="B354" s="8"/>
      <c r="C354" s="8"/>
      <c r="D354" s="8"/>
      <c r="E354" s="8">
        <v>1</v>
      </c>
      <c r="F354" s="8">
        <v>1</v>
      </c>
    </row>
    <row r="355" spans="1:6" x14ac:dyDescent="0.2">
      <c r="A355" s="14">
        <v>41018.503530092596</v>
      </c>
      <c r="B355" s="8"/>
      <c r="C355" s="8">
        <v>1</v>
      </c>
      <c r="D355" s="8"/>
      <c r="E355" s="8"/>
      <c r="F355" s="8">
        <v>1</v>
      </c>
    </row>
    <row r="356" spans="1:6" x14ac:dyDescent="0.2">
      <c r="A356" s="14">
        <v>41019.584699074076</v>
      </c>
      <c r="B356" s="8"/>
      <c r="C356" s="8"/>
      <c r="D356" s="8"/>
      <c r="E356" s="8">
        <v>1</v>
      </c>
      <c r="F356" s="8">
        <v>1</v>
      </c>
    </row>
    <row r="357" spans="1:6" x14ac:dyDescent="0.2">
      <c r="A357" s="14">
        <v>41020.063437500001</v>
      </c>
      <c r="B357" s="8"/>
      <c r="C357" s="8"/>
      <c r="D357" s="8"/>
      <c r="E357" s="8">
        <v>1</v>
      </c>
      <c r="F357" s="8">
        <v>1</v>
      </c>
    </row>
    <row r="358" spans="1:6" x14ac:dyDescent="0.2">
      <c r="A358" s="14">
        <v>41022.436851851853</v>
      </c>
      <c r="B358" s="8"/>
      <c r="C358" s="8"/>
      <c r="D358" s="8"/>
      <c r="E358" s="8">
        <v>1</v>
      </c>
      <c r="F358" s="8">
        <v>1</v>
      </c>
    </row>
    <row r="359" spans="1:6" x14ac:dyDescent="0.2">
      <c r="A359" s="14">
        <v>41022.866377314815</v>
      </c>
      <c r="B359" s="8"/>
      <c r="C359" s="8"/>
      <c r="D359" s="8"/>
      <c r="E359" s="8">
        <v>1</v>
      </c>
      <c r="F359" s="8">
        <v>1</v>
      </c>
    </row>
    <row r="360" spans="1:6" x14ac:dyDescent="0.2">
      <c r="A360" s="14">
        <v>41023.01939814815</v>
      </c>
      <c r="B360" s="8"/>
      <c r="C360" s="8"/>
      <c r="D360" s="8"/>
      <c r="E360" s="8">
        <v>1</v>
      </c>
      <c r="F360" s="8">
        <v>1</v>
      </c>
    </row>
    <row r="361" spans="1:6" x14ac:dyDescent="0.2">
      <c r="A361" s="14">
        <v>41023.573703703703</v>
      </c>
      <c r="B361" s="8"/>
      <c r="C361" s="8"/>
      <c r="D361" s="8"/>
      <c r="E361" s="8">
        <v>1</v>
      </c>
      <c r="F361" s="8">
        <v>1</v>
      </c>
    </row>
    <row r="362" spans="1:6" x14ac:dyDescent="0.2">
      <c r="A362" s="14">
        <v>41024.777638888889</v>
      </c>
      <c r="B362" s="8"/>
      <c r="C362" s="8"/>
      <c r="D362" s="8"/>
      <c r="E362" s="8">
        <v>1</v>
      </c>
      <c r="F362" s="8">
        <v>1</v>
      </c>
    </row>
    <row r="363" spans="1:6" x14ac:dyDescent="0.2">
      <c r="A363" s="14">
        <v>41025.665868055556</v>
      </c>
      <c r="B363" s="8"/>
      <c r="C363" s="8"/>
      <c r="D363" s="8"/>
      <c r="E363" s="8">
        <v>1</v>
      </c>
      <c r="F363" s="8">
        <v>1</v>
      </c>
    </row>
    <row r="364" spans="1:6" x14ac:dyDescent="0.2">
      <c r="A364" s="14">
        <v>41025.874965277777</v>
      </c>
      <c r="B364" s="8"/>
      <c r="C364" s="8"/>
      <c r="D364" s="8"/>
      <c r="E364" s="8">
        <v>1</v>
      </c>
      <c r="F364" s="8">
        <v>1</v>
      </c>
    </row>
    <row r="365" spans="1:6" x14ac:dyDescent="0.2">
      <c r="A365" s="14">
        <v>41026.44667824074</v>
      </c>
      <c r="B365" s="8"/>
      <c r="C365" s="8"/>
      <c r="D365" s="8"/>
      <c r="E365" s="8">
        <v>1</v>
      </c>
      <c r="F365" s="8">
        <v>1</v>
      </c>
    </row>
    <row r="366" spans="1:6" x14ac:dyDescent="0.2">
      <c r="A366" s="14">
        <v>41026.744722222225</v>
      </c>
      <c r="B366" s="8"/>
      <c r="C366" s="8"/>
      <c r="D366" s="8"/>
      <c r="E366" s="8">
        <v>1</v>
      </c>
      <c r="F366" s="8">
        <v>1</v>
      </c>
    </row>
    <row r="367" spans="1:6" x14ac:dyDescent="0.2">
      <c r="A367" s="14">
        <v>41026.750636574077</v>
      </c>
      <c r="B367" s="8"/>
      <c r="C367" s="8">
        <v>1</v>
      </c>
      <c r="D367" s="8"/>
      <c r="E367" s="8"/>
      <c r="F367" s="8">
        <v>1</v>
      </c>
    </row>
    <row r="368" spans="1:6" x14ac:dyDescent="0.2">
      <c r="A368" s="14">
        <v>41026.787766203706</v>
      </c>
      <c r="B368" s="8"/>
      <c r="C368" s="8"/>
      <c r="D368" s="8"/>
      <c r="E368" s="8">
        <v>1</v>
      </c>
      <c r="F368" s="8">
        <v>1</v>
      </c>
    </row>
    <row r="369" spans="1:6" x14ac:dyDescent="0.2">
      <c r="A369" s="14">
        <v>41030.083692129629</v>
      </c>
      <c r="B369" s="8"/>
      <c r="C369" s="8">
        <v>1</v>
      </c>
      <c r="D369" s="8"/>
      <c r="E369" s="8"/>
      <c r="F369" s="8">
        <v>1</v>
      </c>
    </row>
    <row r="370" spans="1:6" x14ac:dyDescent="0.2">
      <c r="A370" s="14">
        <v>41030.511423611111</v>
      </c>
      <c r="B370" s="8"/>
      <c r="C370" s="8">
        <v>1</v>
      </c>
      <c r="D370" s="8"/>
      <c r="E370" s="8"/>
      <c r="F370" s="8">
        <v>1</v>
      </c>
    </row>
    <row r="371" spans="1:6" x14ac:dyDescent="0.2">
      <c r="A371" s="14">
        <v>41031.613298611112</v>
      </c>
      <c r="B371" s="8"/>
      <c r="C371" s="8"/>
      <c r="D371" s="8"/>
      <c r="E371" s="8">
        <v>1</v>
      </c>
      <c r="F371" s="8">
        <v>1</v>
      </c>
    </row>
    <row r="372" spans="1:6" x14ac:dyDescent="0.2">
      <c r="A372" s="14">
        <v>41031.862800925926</v>
      </c>
      <c r="B372" s="8"/>
      <c r="C372" s="8"/>
      <c r="D372" s="8"/>
      <c r="E372" s="8">
        <v>1</v>
      </c>
      <c r="F372" s="8">
        <v>1</v>
      </c>
    </row>
    <row r="373" spans="1:6" x14ac:dyDescent="0.2">
      <c r="A373" s="14">
        <v>41034.448263888888</v>
      </c>
      <c r="B373" s="8"/>
      <c r="C373" s="8"/>
      <c r="D373" s="8"/>
      <c r="E373" s="8">
        <v>1</v>
      </c>
      <c r="F373" s="8">
        <v>1</v>
      </c>
    </row>
    <row r="374" spans="1:6" x14ac:dyDescent="0.2">
      <c r="A374" s="14">
        <v>41034.513831018521</v>
      </c>
      <c r="B374" s="8"/>
      <c r="C374" s="8"/>
      <c r="D374" s="8"/>
      <c r="E374" s="8">
        <v>1</v>
      </c>
      <c r="F374" s="8">
        <v>1</v>
      </c>
    </row>
    <row r="375" spans="1:6" x14ac:dyDescent="0.2">
      <c r="A375" s="14">
        <v>41036.738136574073</v>
      </c>
      <c r="B375" s="8"/>
      <c r="C375" s="8"/>
      <c r="D375" s="8"/>
      <c r="E375" s="8">
        <v>1</v>
      </c>
      <c r="F375" s="8">
        <v>1</v>
      </c>
    </row>
    <row r="376" spans="1:6" x14ac:dyDescent="0.2">
      <c r="A376" s="14">
        <v>41037.343252314815</v>
      </c>
      <c r="B376" s="8"/>
      <c r="C376" s="8"/>
      <c r="D376" s="8"/>
      <c r="E376" s="8">
        <v>1</v>
      </c>
      <c r="F376" s="8">
        <v>1</v>
      </c>
    </row>
    <row r="377" spans="1:6" x14ac:dyDescent="0.2">
      <c r="A377" s="14">
        <v>41037.62158564815</v>
      </c>
      <c r="B377" s="8"/>
      <c r="C377" s="8">
        <v>1</v>
      </c>
      <c r="D377" s="8"/>
      <c r="E377" s="8"/>
      <c r="F377" s="8">
        <v>1</v>
      </c>
    </row>
    <row r="378" spans="1:6" x14ac:dyDescent="0.2">
      <c r="A378" s="14">
        <v>41037.684131944443</v>
      </c>
      <c r="B378" s="8"/>
      <c r="C378" s="8"/>
      <c r="D378" s="8"/>
      <c r="E378" s="8">
        <v>1</v>
      </c>
      <c r="F378" s="8">
        <v>1</v>
      </c>
    </row>
    <row r="379" spans="1:6" x14ac:dyDescent="0.2">
      <c r="A379" s="14">
        <v>41039.017268518517</v>
      </c>
      <c r="B379" s="8"/>
      <c r="C379" s="8"/>
      <c r="D379" s="8"/>
      <c r="E379" s="8">
        <v>1</v>
      </c>
      <c r="F379" s="8">
        <v>1</v>
      </c>
    </row>
    <row r="380" spans="1:6" x14ac:dyDescent="0.2">
      <c r="A380" s="14">
        <v>41039.201122685183</v>
      </c>
      <c r="B380" s="8"/>
      <c r="C380" s="8"/>
      <c r="D380" s="8"/>
      <c r="E380" s="8">
        <v>1</v>
      </c>
      <c r="F380" s="8">
        <v>1</v>
      </c>
    </row>
    <row r="381" spans="1:6" x14ac:dyDescent="0.2">
      <c r="A381" s="14">
        <v>41040.959293981483</v>
      </c>
      <c r="B381" s="8"/>
      <c r="C381" s="8">
        <v>1</v>
      </c>
      <c r="D381" s="8"/>
      <c r="E381" s="8"/>
      <c r="F381" s="8">
        <v>1</v>
      </c>
    </row>
    <row r="382" spans="1:6" x14ac:dyDescent="0.2">
      <c r="A382" s="14">
        <v>41044.439780092594</v>
      </c>
      <c r="B382" s="8"/>
      <c r="C382" s="8">
        <v>1</v>
      </c>
      <c r="D382" s="8"/>
      <c r="E382" s="8"/>
      <c r="F382" s="8">
        <v>1</v>
      </c>
    </row>
    <row r="383" spans="1:6" x14ac:dyDescent="0.2">
      <c r="A383" s="14">
        <v>41044.779722222222</v>
      </c>
      <c r="B383" s="8"/>
      <c r="C383" s="8">
        <v>1</v>
      </c>
      <c r="D383" s="8"/>
      <c r="E383" s="8"/>
      <c r="F383" s="8">
        <v>1</v>
      </c>
    </row>
    <row r="384" spans="1:6" x14ac:dyDescent="0.2">
      <c r="A384" s="14">
        <v>41050.96056712963</v>
      </c>
      <c r="B384" s="8"/>
      <c r="C384" s="8"/>
      <c r="D384" s="8"/>
      <c r="E384" s="8">
        <v>1</v>
      </c>
      <c r="F384" s="8">
        <v>1</v>
      </c>
    </row>
    <row r="385" spans="1:6" x14ac:dyDescent="0.2">
      <c r="A385" s="14">
        <v>41052.992627314816</v>
      </c>
      <c r="B385" s="8"/>
      <c r="C385" s="8">
        <v>1</v>
      </c>
      <c r="D385" s="8"/>
      <c r="E385" s="8"/>
      <c r="F385" s="8">
        <v>1</v>
      </c>
    </row>
    <row r="386" spans="1:6" x14ac:dyDescent="0.2">
      <c r="A386" s="14">
        <v>41053.564525462964</v>
      </c>
      <c r="B386" s="8"/>
      <c r="C386" s="8"/>
      <c r="D386" s="8"/>
      <c r="E386" s="8">
        <v>1</v>
      </c>
      <c r="F386" s="8">
        <v>1</v>
      </c>
    </row>
    <row r="387" spans="1:6" x14ac:dyDescent="0.2">
      <c r="A387" s="14">
        <v>41053.600127314814</v>
      </c>
      <c r="B387" s="8"/>
      <c r="C387" s="8"/>
      <c r="D387" s="8"/>
      <c r="E387" s="8">
        <v>1</v>
      </c>
      <c r="F387" s="8">
        <v>1</v>
      </c>
    </row>
    <row r="388" spans="1:6" x14ac:dyDescent="0.2">
      <c r="A388" s="14">
        <v>41054.639444444445</v>
      </c>
      <c r="B388" s="8">
        <v>1</v>
      </c>
      <c r="C388" s="8"/>
      <c r="D388" s="8"/>
      <c r="E388" s="8"/>
      <c r="F388" s="8">
        <v>1</v>
      </c>
    </row>
    <row r="389" spans="1:6" x14ac:dyDescent="0.2">
      <c r="A389" s="14">
        <v>41058.636238425926</v>
      </c>
      <c r="B389" s="8"/>
      <c r="C389" s="8"/>
      <c r="D389" s="8"/>
      <c r="E389" s="8">
        <v>1</v>
      </c>
      <c r="F389" s="8">
        <v>1</v>
      </c>
    </row>
    <row r="390" spans="1:6" x14ac:dyDescent="0.2">
      <c r="A390" s="14">
        <v>41058.798472222225</v>
      </c>
      <c r="B390" s="8"/>
      <c r="C390" s="8"/>
      <c r="D390" s="8"/>
      <c r="E390" s="8">
        <v>1</v>
      </c>
      <c r="F390" s="8">
        <v>1</v>
      </c>
    </row>
    <row r="391" spans="1:6" x14ac:dyDescent="0.2">
      <c r="A391" s="14">
        <v>41058.91065972222</v>
      </c>
      <c r="B391" s="8"/>
      <c r="C391" s="8"/>
      <c r="D391" s="8"/>
      <c r="E391" s="8">
        <v>1</v>
      </c>
      <c r="F391" s="8">
        <v>1</v>
      </c>
    </row>
    <row r="392" spans="1:6" x14ac:dyDescent="0.2">
      <c r="A392" s="14">
        <v>41058.977349537039</v>
      </c>
      <c r="B392" s="8"/>
      <c r="C392" s="8"/>
      <c r="D392" s="8"/>
      <c r="E392" s="8">
        <v>1</v>
      </c>
      <c r="F392" s="8">
        <v>1</v>
      </c>
    </row>
    <row r="393" spans="1:6" x14ac:dyDescent="0.2">
      <c r="A393" s="14">
        <v>41065.649733796294</v>
      </c>
      <c r="B393" s="8"/>
      <c r="C393" s="8"/>
      <c r="D393" s="8"/>
      <c r="E393" s="8">
        <v>1</v>
      </c>
      <c r="F393" s="8">
        <v>1</v>
      </c>
    </row>
    <row r="394" spans="1:6" x14ac:dyDescent="0.2">
      <c r="A394" s="14">
        <v>41067.532534722224</v>
      </c>
      <c r="B394" s="8"/>
      <c r="C394" s="8"/>
      <c r="D394" s="8"/>
      <c r="E394" s="8">
        <v>1</v>
      </c>
      <c r="F394" s="8">
        <v>1</v>
      </c>
    </row>
    <row r="395" spans="1:6" x14ac:dyDescent="0.2">
      <c r="A395" s="14">
        <v>41067.619085648148</v>
      </c>
      <c r="B395" s="8"/>
      <c r="C395" s="8"/>
      <c r="D395" s="8"/>
      <c r="E395" s="8">
        <v>1</v>
      </c>
      <c r="F395" s="8">
        <v>1</v>
      </c>
    </row>
    <row r="396" spans="1:6" x14ac:dyDescent="0.2">
      <c r="A396" s="14">
        <v>41067.740879629629</v>
      </c>
      <c r="B396" s="8"/>
      <c r="C396" s="8"/>
      <c r="D396" s="8"/>
      <c r="E396" s="8">
        <v>1</v>
      </c>
      <c r="F396" s="8">
        <v>1</v>
      </c>
    </row>
    <row r="397" spans="1:6" x14ac:dyDescent="0.2">
      <c r="A397" s="14">
        <v>41068.312141203707</v>
      </c>
      <c r="B397" s="8"/>
      <c r="C397" s="8"/>
      <c r="D397" s="8"/>
      <c r="E397" s="8">
        <v>1</v>
      </c>
      <c r="F397" s="8">
        <v>1</v>
      </c>
    </row>
    <row r="398" spans="1:6" x14ac:dyDescent="0.2">
      <c r="A398" s="14">
        <v>41068.880173611113</v>
      </c>
      <c r="B398" s="8"/>
      <c r="C398" s="8"/>
      <c r="D398" s="8"/>
      <c r="E398" s="8">
        <v>1</v>
      </c>
      <c r="F398" s="8">
        <v>1</v>
      </c>
    </row>
    <row r="399" spans="1:6" x14ac:dyDescent="0.2">
      <c r="A399" s="14">
        <v>41072.53162037037</v>
      </c>
      <c r="B399" s="8"/>
      <c r="C399" s="8"/>
      <c r="D399" s="8"/>
      <c r="E399" s="8">
        <v>1</v>
      </c>
      <c r="F399" s="8">
        <v>1</v>
      </c>
    </row>
    <row r="400" spans="1:6" x14ac:dyDescent="0.2">
      <c r="A400" s="14">
        <v>41072.84238425926</v>
      </c>
      <c r="B400" s="8"/>
      <c r="C400" s="8"/>
      <c r="D400" s="8"/>
      <c r="E400" s="8">
        <v>1</v>
      </c>
      <c r="F400" s="8">
        <v>1</v>
      </c>
    </row>
    <row r="401" spans="1:6" x14ac:dyDescent="0.2">
      <c r="A401" s="14">
        <v>41074.013229166667</v>
      </c>
      <c r="B401" s="8"/>
      <c r="C401" s="8"/>
      <c r="D401" s="8"/>
      <c r="E401" s="8">
        <v>1</v>
      </c>
      <c r="F401" s="8">
        <v>1</v>
      </c>
    </row>
    <row r="402" spans="1:6" x14ac:dyDescent="0.2">
      <c r="A402" s="14">
        <v>41074.518703703703</v>
      </c>
      <c r="B402" s="8"/>
      <c r="C402" s="8"/>
      <c r="D402" s="8"/>
      <c r="E402" s="8">
        <v>1</v>
      </c>
      <c r="F402" s="8">
        <v>1</v>
      </c>
    </row>
    <row r="403" spans="1:6" x14ac:dyDescent="0.2">
      <c r="A403" s="14">
        <v>41074.626631944448</v>
      </c>
      <c r="B403" s="8"/>
      <c r="C403" s="8"/>
      <c r="D403" s="8"/>
      <c r="E403" s="8">
        <v>1</v>
      </c>
      <c r="F403" s="8">
        <v>1</v>
      </c>
    </row>
    <row r="404" spans="1:6" x14ac:dyDescent="0.2">
      <c r="A404" s="14">
        <v>41075.02952546296</v>
      </c>
      <c r="B404" s="8"/>
      <c r="C404" s="8"/>
      <c r="D404" s="8"/>
      <c r="E404" s="8">
        <v>1</v>
      </c>
      <c r="F404" s="8">
        <v>1</v>
      </c>
    </row>
    <row r="405" spans="1:6" x14ac:dyDescent="0.2">
      <c r="A405" s="14">
        <v>41075.3750462963</v>
      </c>
      <c r="B405" s="8"/>
      <c r="C405" s="8"/>
      <c r="D405" s="8"/>
      <c r="E405" s="8">
        <v>1</v>
      </c>
      <c r="F405" s="8">
        <v>1</v>
      </c>
    </row>
    <row r="406" spans="1:6" x14ac:dyDescent="0.2">
      <c r="A406" s="14">
        <v>41075.627164351848</v>
      </c>
      <c r="B406" s="8"/>
      <c r="C406" s="8"/>
      <c r="D406" s="8"/>
      <c r="E406" s="8">
        <v>1</v>
      </c>
      <c r="F406" s="8">
        <v>1</v>
      </c>
    </row>
    <row r="407" spans="1:6" x14ac:dyDescent="0.2">
      <c r="A407" s="14">
        <v>41078.691493055558</v>
      </c>
      <c r="B407" s="8"/>
      <c r="C407" s="8">
        <v>1</v>
      </c>
      <c r="D407" s="8"/>
      <c r="E407" s="8"/>
      <c r="F407" s="8">
        <v>1</v>
      </c>
    </row>
    <row r="408" spans="1:6" x14ac:dyDescent="0.2">
      <c r="A408" s="14">
        <v>41078.703680555554</v>
      </c>
      <c r="B408" s="8"/>
      <c r="C408" s="8"/>
      <c r="D408" s="8"/>
      <c r="E408" s="8">
        <v>1</v>
      </c>
      <c r="F408" s="8">
        <v>1</v>
      </c>
    </row>
    <row r="409" spans="1:6" x14ac:dyDescent="0.2">
      <c r="A409" s="14">
        <v>41079.669108796297</v>
      </c>
      <c r="B409" s="8"/>
      <c r="C409" s="8"/>
      <c r="D409" s="8"/>
      <c r="E409" s="8">
        <v>1</v>
      </c>
      <c r="F409" s="8">
        <v>1</v>
      </c>
    </row>
    <row r="410" spans="1:6" x14ac:dyDescent="0.2">
      <c r="A410" s="14">
        <v>41080.751909722225</v>
      </c>
      <c r="B410" s="8"/>
      <c r="C410" s="8"/>
      <c r="D410" s="8"/>
      <c r="E410" s="8">
        <v>1</v>
      </c>
      <c r="F410" s="8">
        <v>1</v>
      </c>
    </row>
    <row r="411" spans="1:6" x14ac:dyDescent="0.2">
      <c r="A411" s="14">
        <v>41081.481944444444</v>
      </c>
      <c r="B411" s="8"/>
      <c r="C411" s="8">
        <v>1</v>
      </c>
      <c r="D411" s="8"/>
      <c r="E411" s="8"/>
      <c r="F411" s="8">
        <v>1</v>
      </c>
    </row>
    <row r="412" spans="1:6" x14ac:dyDescent="0.2">
      <c r="A412" s="14">
        <v>41081.861134259256</v>
      </c>
      <c r="B412" s="8"/>
      <c r="C412" s="8"/>
      <c r="D412" s="8"/>
      <c r="E412" s="8">
        <v>1</v>
      </c>
      <c r="F412" s="8">
        <v>1</v>
      </c>
    </row>
    <row r="413" spans="1:6" x14ac:dyDescent="0.2">
      <c r="A413" s="14">
        <v>41082.356550925928</v>
      </c>
      <c r="B413" s="8"/>
      <c r="C413" s="8"/>
      <c r="D413" s="8"/>
      <c r="E413" s="8">
        <v>1</v>
      </c>
      <c r="F413" s="8">
        <v>1</v>
      </c>
    </row>
    <row r="414" spans="1:6" x14ac:dyDescent="0.2">
      <c r="A414" s="14">
        <v>41085.48978009259</v>
      </c>
      <c r="B414" s="8"/>
      <c r="C414" s="8"/>
      <c r="D414" s="8"/>
      <c r="E414" s="8">
        <v>1</v>
      </c>
      <c r="F414" s="8">
        <v>1</v>
      </c>
    </row>
    <row r="415" spans="1:6" x14ac:dyDescent="0.2">
      <c r="A415" s="14">
        <v>41088.483159722222</v>
      </c>
      <c r="B415" s="8"/>
      <c r="C415" s="8"/>
      <c r="D415" s="8"/>
      <c r="E415" s="8">
        <v>1</v>
      </c>
      <c r="F415" s="8">
        <v>1</v>
      </c>
    </row>
    <row r="416" spans="1:6" x14ac:dyDescent="0.2">
      <c r="A416" s="14">
        <v>41088.977962962963</v>
      </c>
      <c r="B416" s="8"/>
      <c r="C416" s="8"/>
      <c r="D416" s="8"/>
      <c r="E416" s="8">
        <v>1</v>
      </c>
      <c r="F416" s="8">
        <v>1</v>
      </c>
    </row>
    <row r="417" spans="1:6" x14ac:dyDescent="0.2">
      <c r="A417" s="14">
        <v>41095.692361111112</v>
      </c>
      <c r="B417" s="8"/>
      <c r="C417" s="8"/>
      <c r="D417" s="8"/>
      <c r="E417" s="8">
        <v>1</v>
      </c>
      <c r="F417" s="8">
        <v>1</v>
      </c>
    </row>
    <row r="418" spans="1:6" x14ac:dyDescent="0.2">
      <c r="A418" s="14">
        <v>41098.88553240741</v>
      </c>
      <c r="B418" s="8"/>
      <c r="C418" s="8"/>
      <c r="D418" s="8"/>
      <c r="E418" s="8">
        <v>1</v>
      </c>
      <c r="F418" s="8">
        <v>1</v>
      </c>
    </row>
    <row r="419" spans="1:6" x14ac:dyDescent="0.2">
      <c r="A419" s="14">
        <v>41099.534467592595</v>
      </c>
      <c r="B419" s="8"/>
      <c r="C419" s="8"/>
      <c r="D419" s="8"/>
      <c r="E419" s="8">
        <v>1</v>
      </c>
      <c r="F419" s="8">
        <v>1</v>
      </c>
    </row>
    <row r="420" spans="1:6" x14ac:dyDescent="0.2">
      <c r="A420" s="14">
        <v>41099.758611111109</v>
      </c>
      <c r="B420" s="8"/>
      <c r="C420" s="8"/>
      <c r="D420" s="8"/>
      <c r="E420" s="8">
        <v>1</v>
      </c>
      <c r="F420" s="8">
        <v>1</v>
      </c>
    </row>
    <row r="421" spans="1:6" x14ac:dyDescent="0.2">
      <c r="A421" s="14">
        <v>41099.950543981482</v>
      </c>
      <c r="B421" s="8"/>
      <c r="C421" s="8"/>
      <c r="D421" s="8"/>
      <c r="E421" s="8">
        <v>1</v>
      </c>
      <c r="F421" s="8">
        <v>1</v>
      </c>
    </row>
    <row r="422" spans="1:6" x14ac:dyDescent="0.2">
      <c r="A422" s="14">
        <v>41101.697777777779</v>
      </c>
      <c r="B422" s="8"/>
      <c r="C422" s="8">
        <v>1</v>
      </c>
      <c r="D422" s="8"/>
      <c r="E422" s="8"/>
      <c r="F422" s="8">
        <v>1</v>
      </c>
    </row>
    <row r="423" spans="1:6" x14ac:dyDescent="0.2">
      <c r="A423" s="14">
        <v>41106.844733796293</v>
      </c>
      <c r="B423" s="8"/>
      <c r="C423" s="8"/>
      <c r="D423" s="8"/>
      <c r="E423" s="8">
        <v>1</v>
      </c>
      <c r="F423" s="8">
        <v>1</v>
      </c>
    </row>
    <row r="424" spans="1:6" x14ac:dyDescent="0.2">
      <c r="A424" s="14">
        <v>41106.921817129631</v>
      </c>
      <c r="B424" s="8"/>
      <c r="C424" s="8"/>
      <c r="D424" s="8"/>
      <c r="E424" s="8">
        <v>1</v>
      </c>
      <c r="F424" s="8">
        <v>1</v>
      </c>
    </row>
    <row r="425" spans="1:6" x14ac:dyDescent="0.2">
      <c r="A425" s="14">
        <v>41107.518449074072</v>
      </c>
      <c r="B425" s="8"/>
      <c r="C425" s="8"/>
      <c r="D425" s="8"/>
      <c r="E425" s="8">
        <v>1</v>
      </c>
      <c r="F425" s="8">
        <v>1</v>
      </c>
    </row>
    <row r="426" spans="1:6" x14ac:dyDescent="0.2">
      <c r="A426" s="14">
        <v>41107.640810185185</v>
      </c>
      <c r="B426" s="8"/>
      <c r="C426" s="8"/>
      <c r="D426" s="8"/>
      <c r="E426" s="8">
        <v>1</v>
      </c>
      <c r="F426" s="8">
        <v>1</v>
      </c>
    </row>
    <row r="427" spans="1:6" x14ac:dyDescent="0.2">
      <c r="A427" s="14">
        <v>41110.471805555557</v>
      </c>
      <c r="B427" s="8">
        <v>1</v>
      </c>
      <c r="C427" s="8"/>
      <c r="D427" s="8"/>
      <c r="E427" s="8"/>
      <c r="F427" s="8">
        <v>1</v>
      </c>
    </row>
    <row r="428" spans="1:6" x14ac:dyDescent="0.2">
      <c r="A428" s="14">
        <v>41110.97755787037</v>
      </c>
      <c r="B428" s="8"/>
      <c r="C428" s="8"/>
      <c r="D428" s="8"/>
      <c r="E428" s="8">
        <v>1</v>
      </c>
      <c r="F428" s="8">
        <v>1</v>
      </c>
    </row>
    <row r="429" spans="1:6" x14ac:dyDescent="0.2">
      <c r="A429" s="14">
        <v>41112.99082175926</v>
      </c>
      <c r="B429" s="8"/>
      <c r="C429" s="8"/>
      <c r="D429" s="8"/>
      <c r="E429" s="8">
        <v>1</v>
      </c>
      <c r="F429" s="8">
        <v>1</v>
      </c>
    </row>
    <row r="430" spans="1:6" x14ac:dyDescent="0.2">
      <c r="A430" s="14">
        <v>41113.564050925925</v>
      </c>
      <c r="B430" s="8"/>
      <c r="C430" s="8"/>
      <c r="D430" s="8"/>
      <c r="E430" s="8">
        <v>1</v>
      </c>
      <c r="F430" s="8">
        <v>1</v>
      </c>
    </row>
    <row r="431" spans="1:6" x14ac:dyDescent="0.2">
      <c r="A431" s="14">
        <v>41113.760243055556</v>
      </c>
      <c r="B431" s="8"/>
      <c r="C431" s="8">
        <v>1</v>
      </c>
      <c r="D431" s="8"/>
      <c r="E431" s="8"/>
      <c r="F431" s="8">
        <v>1</v>
      </c>
    </row>
    <row r="432" spans="1:6" x14ac:dyDescent="0.2">
      <c r="A432" s="14">
        <v>41113.88653935185</v>
      </c>
      <c r="B432" s="8"/>
      <c r="C432" s="8"/>
      <c r="D432" s="8"/>
      <c r="E432" s="8">
        <v>1</v>
      </c>
      <c r="F432" s="8">
        <v>1</v>
      </c>
    </row>
    <row r="433" spans="1:6" x14ac:dyDescent="0.2">
      <c r="A433" s="14">
        <v>41116.481770833336</v>
      </c>
      <c r="B433" s="8"/>
      <c r="C433" s="8"/>
      <c r="D433" s="8"/>
      <c r="E433" s="8">
        <v>1</v>
      </c>
      <c r="F433" s="8">
        <v>1</v>
      </c>
    </row>
    <row r="434" spans="1:6" x14ac:dyDescent="0.2">
      <c r="A434" s="14">
        <v>41116.549791666665</v>
      </c>
      <c r="B434" s="8"/>
      <c r="C434" s="8"/>
      <c r="D434" s="8"/>
      <c r="E434" s="8">
        <v>1</v>
      </c>
      <c r="F434" s="8">
        <v>1</v>
      </c>
    </row>
    <row r="435" spans="1:6" x14ac:dyDescent="0.2">
      <c r="A435" s="14">
        <v>41116.554942129631</v>
      </c>
      <c r="B435" s="8"/>
      <c r="C435" s="8">
        <v>1</v>
      </c>
      <c r="D435" s="8"/>
      <c r="E435" s="8"/>
      <c r="F435" s="8">
        <v>1</v>
      </c>
    </row>
    <row r="436" spans="1:6" x14ac:dyDescent="0.2">
      <c r="A436" s="14">
        <v>41117.692395833335</v>
      </c>
      <c r="B436" s="8"/>
      <c r="C436" s="8">
        <v>1</v>
      </c>
      <c r="D436" s="8"/>
      <c r="E436" s="8"/>
      <c r="F436" s="8">
        <v>1</v>
      </c>
    </row>
    <row r="437" spans="1:6" x14ac:dyDescent="0.2">
      <c r="A437" s="14">
        <v>41120.67454861111</v>
      </c>
      <c r="B437" s="8"/>
      <c r="C437" s="8"/>
      <c r="D437" s="8"/>
      <c r="E437" s="8">
        <v>1</v>
      </c>
      <c r="F437" s="8">
        <v>1</v>
      </c>
    </row>
    <row r="438" spans="1:6" x14ac:dyDescent="0.2">
      <c r="A438" s="14">
        <v>41121.35355324074</v>
      </c>
      <c r="B438" s="8"/>
      <c r="C438" s="8"/>
      <c r="D438" s="8"/>
      <c r="E438" s="8">
        <v>1</v>
      </c>
      <c r="F438" s="8">
        <v>1</v>
      </c>
    </row>
    <row r="439" spans="1:6" x14ac:dyDescent="0.2">
      <c r="A439" s="14">
        <v>41122.813935185186</v>
      </c>
      <c r="B439" s="8"/>
      <c r="C439" s="8"/>
      <c r="D439" s="8"/>
      <c r="E439" s="8">
        <v>1</v>
      </c>
      <c r="F439" s="8">
        <v>1</v>
      </c>
    </row>
    <row r="440" spans="1:6" x14ac:dyDescent="0.2">
      <c r="A440" s="14">
        <v>41122.847939814812</v>
      </c>
      <c r="B440" s="8"/>
      <c r="C440" s="8"/>
      <c r="D440" s="8"/>
      <c r="E440" s="8">
        <v>1</v>
      </c>
      <c r="F440" s="8">
        <v>1</v>
      </c>
    </row>
    <row r="441" spans="1:6" x14ac:dyDescent="0.2">
      <c r="A441" s="14">
        <v>41124.27138888889</v>
      </c>
      <c r="B441" s="8"/>
      <c r="C441" s="8">
        <v>1</v>
      </c>
      <c r="D441" s="8"/>
      <c r="E441" s="8"/>
      <c r="F441" s="8">
        <v>1</v>
      </c>
    </row>
    <row r="442" spans="1:6" x14ac:dyDescent="0.2">
      <c r="A442" s="14">
        <v>41125.074826388889</v>
      </c>
      <c r="B442" s="8">
        <v>1</v>
      </c>
      <c r="C442" s="8"/>
      <c r="D442" s="8"/>
      <c r="E442" s="8"/>
      <c r="F442" s="8">
        <v>1</v>
      </c>
    </row>
    <row r="443" spans="1:6" x14ac:dyDescent="0.2">
      <c r="A443" s="14">
        <v>41127.60396990741</v>
      </c>
      <c r="B443" s="8"/>
      <c r="C443" s="8"/>
      <c r="D443" s="8"/>
      <c r="E443" s="8">
        <v>1</v>
      </c>
      <c r="F443" s="8">
        <v>1</v>
      </c>
    </row>
    <row r="444" spans="1:6" x14ac:dyDescent="0.2">
      <c r="A444" s="14">
        <v>41129.734537037039</v>
      </c>
      <c r="B444" s="8"/>
      <c r="C444" s="8">
        <v>1</v>
      </c>
      <c r="D444" s="8"/>
      <c r="E444" s="8"/>
      <c r="F444" s="8">
        <v>1</v>
      </c>
    </row>
    <row r="445" spans="1:6" x14ac:dyDescent="0.2">
      <c r="A445" s="14">
        <v>41134.267164351855</v>
      </c>
      <c r="B445" s="8"/>
      <c r="C445" s="8"/>
      <c r="D445" s="8"/>
      <c r="E445" s="8">
        <v>1</v>
      </c>
      <c r="F445" s="8">
        <v>1</v>
      </c>
    </row>
    <row r="446" spans="1:6" x14ac:dyDescent="0.2">
      <c r="A446" s="14">
        <v>41134.543217592596</v>
      </c>
      <c r="B446" s="8"/>
      <c r="C446" s="8"/>
      <c r="D446" s="8"/>
      <c r="E446" s="8">
        <v>1</v>
      </c>
      <c r="F446" s="8">
        <v>1</v>
      </c>
    </row>
    <row r="447" spans="1:6" x14ac:dyDescent="0.2">
      <c r="A447" s="14">
        <v>41134.967361111114</v>
      </c>
      <c r="B447" s="8"/>
      <c r="C447" s="8"/>
      <c r="D447" s="8"/>
      <c r="E447" s="8">
        <v>1</v>
      </c>
      <c r="F447" s="8">
        <v>1</v>
      </c>
    </row>
    <row r="448" spans="1:6" x14ac:dyDescent="0.2">
      <c r="A448" s="14">
        <v>41135.471458333333</v>
      </c>
      <c r="B448" s="8"/>
      <c r="C448" s="8">
        <v>1</v>
      </c>
      <c r="D448" s="8"/>
      <c r="E448" s="8"/>
      <c r="F448" s="8">
        <v>1</v>
      </c>
    </row>
    <row r="449" spans="1:6" x14ac:dyDescent="0.2">
      <c r="A449" s="14">
        <v>41135.491354166668</v>
      </c>
      <c r="B449" s="8"/>
      <c r="C449" s="8"/>
      <c r="D449" s="8"/>
      <c r="E449" s="8">
        <v>1</v>
      </c>
      <c r="F449" s="8">
        <v>1</v>
      </c>
    </row>
    <row r="450" spans="1:6" x14ac:dyDescent="0.2">
      <c r="A450" s="14">
        <v>41136.569479166668</v>
      </c>
      <c r="B450" s="8"/>
      <c r="C450" s="8"/>
      <c r="D450" s="8"/>
      <c r="E450" s="8">
        <v>1</v>
      </c>
      <c r="F450" s="8">
        <v>1</v>
      </c>
    </row>
    <row r="451" spans="1:6" x14ac:dyDescent="0.2">
      <c r="A451" s="14">
        <v>41136.649722222224</v>
      </c>
      <c r="B451" s="8"/>
      <c r="C451" s="8">
        <v>1</v>
      </c>
      <c r="D451" s="8"/>
      <c r="E451" s="8"/>
      <c r="F451" s="8">
        <v>1</v>
      </c>
    </row>
    <row r="452" spans="1:6" x14ac:dyDescent="0.2">
      <c r="A452" s="14">
        <v>41143.609884259262</v>
      </c>
      <c r="B452" s="8"/>
      <c r="C452" s="8"/>
      <c r="D452" s="8"/>
      <c r="E452" s="8">
        <v>1</v>
      </c>
      <c r="F452" s="8">
        <v>1</v>
      </c>
    </row>
    <row r="453" spans="1:6" x14ac:dyDescent="0.2">
      <c r="A453" s="14">
        <v>41144.213217592594</v>
      </c>
      <c r="B453" s="8"/>
      <c r="C453" s="8"/>
      <c r="D453" s="8"/>
      <c r="E453" s="8">
        <v>1</v>
      </c>
      <c r="F453" s="8">
        <v>1</v>
      </c>
    </row>
    <row r="454" spans="1:6" x14ac:dyDescent="0.2">
      <c r="A454" s="14">
        <v>41144.501157407409</v>
      </c>
      <c r="B454" s="8"/>
      <c r="C454" s="8"/>
      <c r="D454" s="8"/>
      <c r="E454" s="8">
        <v>1</v>
      </c>
      <c r="F454" s="8">
        <v>1</v>
      </c>
    </row>
    <row r="455" spans="1:6" x14ac:dyDescent="0.2">
      <c r="A455" s="14">
        <v>41144.555046296293</v>
      </c>
      <c r="B455" s="8"/>
      <c r="C455" s="8"/>
      <c r="D455" s="8"/>
      <c r="E455" s="8">
        <v>1</v>
      </c>
      <c r="F455" s="8">
        <v>1</v>
      </c>
    </row>
    <row r="456" spans="1:6" x14ac:dyDescent="0.2">
      <c r="A456" s="14">
        <v>41145.510972222219</v>
      </c>
      <c r="B456" s="8"/>
      <c r="C456" s="8"/>
      <c r="D456" s="8"/>
      <c r="E456" s="8">
        <v>1</v>
      </c>
      <c r="F456" s="8">
        <v>1</v>
      </c>
    </row>
    <row r="457" spans="1:6" x14ac:dyDescent="0.2">
      <c r="A457" s="14">
        <v>41146.615879629629</v>
      </c>
      <c r="B457" s="8"/>
      <c r="C457" s="8"/>
      <c r="D457" s="8"/>
      <c r="E457" s="8">
        <v>1</v>
      </c>
      <c r="F457" s="8">
        <v>1</v>
      </c>
    </row>
    <row r="458" spans="1:6" x14ac:dyDescent="0.2">
      <c r="A458" s="14">
        <v>41147.986307870371</v>
      </c>
      <c r="B458" s="8"/>
      <c r="C458" s="8"/>
      <c r="D458" s="8"/>
      <c r="E458" s="8">
        <v>1</v>
      </c>
      <c r="F458" s="8">
        <v>1</v>
      </c>
    </row>
    <row r="459" spans="1:6" x14ac:dyDescent="0.2">
      <c r="A459" s="14">
        <v>41149.587731481479</v>
      </c>
      <c r="B459" s="8"/>
      <c r="C459" s="8">
        <v>1</v>
      </c>
      <c r="D459" s="8"/>
      <c r="E459" s="8"/>
      <c r="F459" s="8">
        <v>1</v>
      </c>
    </row>
    <row r="460" spans="1:6" x14ac:dyDescent="0.2">
      <c r="A460" s="14">
        <v>41149.746458333335</v>
      </c>
      <c r="B460" s="8"/>
      <c r="C460" s="8"/>
      <c r="D460" s="8"/>
      <c r="E460" s="8">
        <v>1</v>
      </c>
      <c r="F460" s="8">
        <v>1</v>
      </c>
    </row>
    <row r="461" spans="1:6" x14ac:dyDescent="0.2">
      <c r="A461" s="14">
        <v>41150.693854166668</v>
      </c>
      <c r="B461" s="8"/>
      <c r="C461" s="8"/>
      <c r="D461" s="8"/>
      <c r="E461" s="8">
        <v>1</v>
      </c>
      <c r="F461" s="8">
        <v>1</v>
      </c>
    </row>
    <row r="462" spans="1:6" x14ac:dyDescent="0.2">
      <c r="A462" s="14">
        <v>41151.499988425923</v>
      </c>
      <c r="B462" s="8"/>
      <c r="C462" s="8"/>
      <c r="D462" s="8"/>
      <c r="E462" s="8">
        <v>1</v>
      </c>
      <c r="F462" s="8">
        <v>1</v>
      </c>
    </row>
    <row r="463" spans="1:6" x14ac:dyDescent="0.2">
      <c r="A463" s="14">
        <v>41152.858067129629</v>
      </c>
      <c r="B463" s="8"/>
      <c r="C463" s="8"/>
      <c r="D463" s="8"/>
      <c r="E463" s="8">
        <v>1</v>
      </c>
      <c r="F463" s="8">
        <v>1</v>
      </c>
    </row>
    <row r="464" spans="1:6" x14ac:dyDescent="0.2">
      <c r="A464" s="14">
        <v>41156.750659722224</v>
      </c>
      <c r="B464" s="8"/>
      <c r="C464" s="8">
        <v>1</v>
      </c>
      <c r="D464" s="8"/>
      <c r="E464" s="8"/>
      <c r="F464" s="8">
        <v>1</v>
      </c>
    </row>
    <row r="465" spans="1:6" x14ac:dyDescent="0.2">
      <c r="A465" s="14">
        <v>41156.755011574074</v>
      </c>
      <c r="B465" s="8"/>
      <c r="C465" s="8">
        <v>1</v>
      </c>
      <c r="D465" s="8"/>
      <c r="E465" s="8"/>
      <c r="F465" s="8">
        <v>1</v>
      </c>
    </row>
    <row r="466" spans="1:6" x14ac:dyDescent="0.2">
      <c r="A466" s="14">
        <v>41156.834594907406</v>
      </c>
      <c r="B466" s="8"/>
      <c r="C466" s="8"/>
      <c r="D466" s="8"/>
      <c r="E466" s="8">
        <v>1</v>
      </c>
      <c r="F466" s="8">
        <v>1</v>
      </c>
    </row>
    <row r="467" spans="1:6" x14ac:dyDescent="0.2">
      <c r="A467" s="14">
        <v>41157.739004629628</v>
      </c>
      <c r="B467" s="8"/>
      <c r="C467" s="8"/>
      <c r="D467" s="8"/>
      <c r="E467" s="8">
        <v>1</v>
      </c>
      <c r="F467" s="8">
        <v>1</v>
      </c>
    </row>
    <row r="468" spans="1:6" x14ac:dyDescent="0.2">
      <c r="A468" s="14">
        <v>41158.785590277781</v>
      </c>
      <c r="B468" s="8"/>
      <c r="C468" s="8"/>
      <c r="D468" s="8"/>
      <c r="E468" s="8">
        <v>1</v>
      </c>
      <c r="F468" s="8">
        <v>1</v>
      </c>
    </row>
    <row r="469" spans="1:6" x14ac:dyDescent="0.2">
      <c r="A469" s="14">
        <v>41160.663553240738</v>
      </c>
      <c r="B469" s="8"/>
      <c r="C469" s="8"/>
      <c r="D469" s="8"/>
      <c r="E469" s="8">
        <v>1</v>
      </c>
      <c r="F469" s="8">
        <v>1</v>
      </c>
    </row>
    <row r="470" spans="1:6" x14ac:dyDescent="0.2">
      <c r="A470" s="14">
        <v>41162.463993055557</v>
      </c>
      <c r="B470" s="8"/>
      <c r="C470" s="8">
        <v>1</v>
      </c>
      <c r="D470" s="8"/>
      <c r="E470" s="8"/>
      <c r="F470" s="8">
        <v>1</v>
      </c>
    </row>
    <row r="471" spans="1:6" x14ac:dyDescent="0.2">
      <c r="A471" s="14">
        <v>41162.803495370368</v>
      </c>
      <c r="B471" s="8"/>
      <c r="C471" s="8">
        <v>1</v>
      </c>
      <c r="D471" s="8"/>
      <c r="E471" s="8"/>
      <c r="F471" s="8">
        <v>1</v>
      </c>
    </row>
    <row r="472" spans="1:6" x14ac:dyDescent="0.2">
      <c r="A472" s="14">
        <v>41163.832627314812</v>
      </c>
      <c r="B472" s="8"/>
      <c r="C472" s="8"/>
      <c r="D472" s="8"/>
      <c r="E472" s="8">
        <v>1</v>
      </c>
      <c r="F472" s="8">
        <v>1</v>
      </c>
    </row>
    <row r="473" spans="1:6" x14ac:dyDescent="0.2">
      <c r="A473" s="14">
        <v>41164.65116898148</v>
      </c>
      <c r="B473" s="8"/>
      <c r="C473" s="8"/>
      <c r="D473" s="8"/>
      <c r="E473" s="8">
        <v>1</v>
      </c>
      <c r="F473" s="8">
        <v>1</v>
      </c>
    </row>
    <row r="474" spans="1:6" x14ac:dyDescent="0.2">
      <c r="A474" s="14">
        <v>41169.637256944443</v>
      </c>
      <c r="B474" s="8"/>
      <c r="C474" s="8"/>
      <c r="D474" s="8"/>
      <c r="E474" s="8">
        <v>1</v>
      </c>
      <c r="F474" s="8">
        <v>1</v>
      </c>
    </row>
    <row r="475" spans="1:6" x14ac:dyDescent="0.2">
      <c r="A475" s="14">
        <v>41173.945844907408</v>
      </c>
      <c r="B475" s="8"/>
      <c r="C475" s="8"/>
      <c r="D475" s="8"/>
      <c r="E475" s="8">
        <v>1</v>
      </c>
      <c r="F475" s="8">
        <v>1</v>
      </c>
    </row>
    <row r="476" spans="1:6" x14ac:dyDescent="0.2">
      <c r="A476" s="14">
        <v>41174.851388888892</v>
      </c>
      <c r="B476" s="8"/>
      <c r="C476" s="8"/>
      <c r="D476" s="8"/>
      <c r="E476" s="8">
        <v>1</v>
      </c>
      <c r="F476" s="8">
        <v>1</v>
      </c>
    </row>
    <row r="477" spans="1:6" x14ac:dyDescent="0.2">
      <c r="A477" s="14">
        <v>41176.476574074077</v>
      </c>
      <c r="B477" s="8"/>
      <c r="C477" s="8"/>
      <c r="D477" s="8"/>
      <c r="E477" s="8">
        <v>1</v>
      </c>
      <c r="F477" s="8">
        <v>1</v>
      </c>
    </row>
    <row r="478" spans="1:6" x14ac:dyDescent="0.2">
      <c r="A478" s="14">
        <v>41176.852048611108</v>
      </c>
      <c r="B478" s="8"/>
      <c r="C478" s="8"/>
      <c r="D478" s="8"/>
      <c r="E478" s="8">
        <v>1</v>
      </c>
      <c r="F478" s="8">
        <v>1</v>
      </c>
    </row>
    <row r="479" spans="1:6" x14ac:dyDescent="0.2">
      <c r="A479" s="14">
        <v>41178.890196759261</v>
      </c>
      <c r="B479" s="8"/>
      <c r="C479" s="8"/>
      <c r="D479" s="8"/>
      <c r="E479" s="8">
        <v>1</v>
      </c>
      <c r="F479" s="8">
        <v>1</v>
      </c>
    </row>
    <row r="480" spans="1:6" x14ac:dyDescent="0.2">
      <c r="A480" s="14">
        <v>41179.112708333334</v>
      </c>
      <c r="B480" s="8"/>
      <c r="C480" s="8">
        <v>1</v>
      </c>
      <c r="D480" s="8"/>
      <c r="E480" s="8"/>
      <c r="F480" s="8">
        <v>1</v>
      </c>
    </row>
    <row r="481" spans="1:6" x14ac:dyDescent="0.2">
      <c r="A481" s="14">
        <v>41180.654085648152</v>
      </c>
      <c r="B481" s="8"/>
      <c r="C481" s="8">
        <v>1</v>
      </c>
      <c r="D481" s="8"/>
      <c r="E481" s="8"/>
      <c r="F481" s="8">
        <v>1</v>
      </c>
    </row>
    <row r="482" spans="1:6" x14ac:dyDescent="0.2">
      <c r="A482" s="14">
        <v>41183.958796296298</v>
      </c>
      <c r="B482" s="8"/>
      <c r="C482" s="8">
        <v>1</v>
      </c>
      <c r="D482" s="8"/>
      <c r="E482" s="8"/>
      <c r="F482" s="8">
        <v>1</v>
      </c>
    </row>
    <row r="483" spans="1:6" x14ac:dyDescent="0.2">
      <c r="A483" s="14">
        <v>41184.069652777776</v>
      </c>
      <c r="B483" s="8"/>
      <c r="C483" s="8"/>
      <c r="D483" s="8"/>
      <c r="E483" s="8">
        <v>1</v>
      </c>
      <c r="F483" s="8">
        <v>1</v>
      </c>
    </row>
    <row r="484" spans="1:6" x14ac:dyDescent="0.2">
      <c r="A484" s="14">
        <v>41184.640833333331</v>
      </c>
      <c r="B484" s="8"/>
      <c r="C484" s="8"/>
      <c r="D484" s="8"/>
      <c r="E484" s="8">
        <v>1</v>
      </c>
      <c r="F484" s="8">
        <v>1</v>
      </c>
    </row>
    <row r="485" spans="1:6" x14ac:dyDescent="0.2">
      <c r="A485" s="14">
        <v>41186.098194444443</v>
      </c>
      <c r="B485" s="8"/>
      <c r="C485" s="8"/>
      <c r="D485" s="8"/>
      <c r="E485" s="8">
        <v>1</v>
      </c>
      <c r="F485" s="8">
        <v>1</v>
      </c>
    </row>
    <row r="486" spans="1:6" x14ac:dyDescent="0.2">
      <c r="A486" s="14">
        <v>41192.5466087963</v>
      </c>
      <c r="B486" s="8"/>
      <c r="C486" s="8"/>
      <c r="D486" s="8"/>
      <c r="E486" s="8">
        <v>1</v>
      </c>
      <c r="F486" s="8">
        <v>1</v>
      </c>
    </row>
    <row r="487" spans="1:6" x14ac:dyDescent="0.2">
      <c r="A487" s="14">
        <v>41192.550173611111</v>
      </c>
      <c r="B487" s="8"/>
      <c r="C487" s="8"/>
      <c r="D487" s="8"/>
      <c r="E487" s="8">
        <v>1</v>
      </c>
      <c r="F487" s="8">
        <v>1</v>
      </c>
    </row>
    <row r="488" spans="1:6" x14ac:dyDescent="0.2">
      <c r="A488" s="14">
        <v>41192.823680555557</v>
      </c>
      <c r="B488" s="8"/>
      <c r="C488" s="8"/>
      <c r="D488" s="8"/>
      <c r="E488" s="8">
        <v>1</v>
      </c>
      <c r="F488" s="8">
        <v>1</v>
      </c>
    </row>
    <row r="489" spans="1:6" x14ac:dyDescent="0.2">
      <c r="A489" s="14">
        <v>41193.540150462963</v>
      </c>
      <c r="B489" s="8"/>
      <c r="C489" s="8"/>
      <c r="D489" s="8"/>
      <c r="E489" s="8">
        <v>1</v>
      </c>
      <c r="F489" s="8">
        <v>1</v>
      </c>
    </row>
    <row r="490" spans="1:6" x14ac:dyDescent="0.2">
      <c r="A490" s="14">
        <v>41193.901006944441</v>
      </c>
      <c r="B490" s="8"/>
      <c r="C490" s="8">
        <v>1</v>
      </c>
      <c r="D490" s="8"/>
      <c r="E490" s="8"/>
      <c r="F490" s="8">
        <v>1</v>
      </c>
    </row>
    <row r="491" spans="1:6" x14ac:dyDescent="0.2">
      <c r="A491" s="14">
        <v>41194.370694444442</v>
      </c>
      <c r="B491" s="8"/>
      <c r="C491" s="8">
        <v>1</v>
      </c>
      <c r="D491" s="8"/>
      <c r="E491" s="8"/>
      <c r="F491" s="8">
        <v>1</v>
      </c>
    </row>
    <row r="492" spans="1:6" x14ac:dyDescent="0.2">
      <c r="A492" s="14">
        <v>41194.507187499999</v>
      </c>
      <c r="B492" s="8"/>
      <c r="C492" s="8"/>
      <c r="D492" s="8"/>
      <c r="E492" s="8">
        <v>1</v>
      </c>
      <c r="F492" s="8">
        <v>1</v>
      </c>
    </row>
    <row r="493" spans="1:6" x14ac:dyDescent="0.2">
      <c r="A493" s="14">
        <v>41197.544976851852</v>
      </c>
      <c r="B493" s="8"/>
      <c r="C493" s="8"/>
      <c r="D493" s="8"/>
      <c r="E493" s="8">
        <v>1</v>
      </c>
      <c r="F493" s="8">
        <v>1</v>
      </c>
    </row>
    <row r="494" spans="1:6" x14ac:dyDescent="0.2">
      <c r="A494" s="14">
        <v>41198.403379629628</v>
      </c>
      <c r="B494" s="8"/>
      <c r="C494" s="8">
        <v>1</v>
      </c>
      <c r="D494" s="8"/>
      <c r="E494" s="8"/>
      <c r="F494" s="8">
        <v>1</v>
      </c>
    </row>
    <row r="495" spans="1:6" x14ac:dyDescent="0.2">
      <c r="A495" s="14">
        <v>41200.803749999999</v>
      </c>
      <c r="B495" s="8"/>
      <c r="C495" s="8"/>
      <c r="D495" s="8"/>
      <c r="E495" s="8">
        <v>1</v>
      </c>
      <c r="F495" s="8">
        <v>1</v>
      </c>
    </row>
    <row r="496" spans="1:6" x14ac:dyDescent="0.2">
      <c r="A496" s="14">
        <v>41204.989988425928</v>
      </c>
      <c r="B496" s="8"/>
      <c r="C496" s="8"/>
      <c r="D496" s="8"/>
      <c r="E496" s="8">
        <v>1</v>
      </c>
      <c r="F496" s="8">
        <v>1</v>
      </c>
    </row>
    <row r="497" spans="1:6" x14ac:dyDescent="0.2">
      <c r="A497" s="14">
        <v>41205.498715277776</v>
      </c>
      <c r="B497" s="8"/>
      <c r="C497" s="8"/>
      <c r="D497" s="8"/>
      <c r="E497" s="8">
        <v>1</v>
      </c>
      <c r="F497" s="8">
        <v>1</v>
      </c>
    </row>
    <row r="498" spans="1:6" x14ac:dyDescent="0.2">
      <c r="A498" s="14">
        <v>41205.646203703705</v>
      </c>
      <c r="B498" s="8"/>
      <c r="C498" s="8"/>
      <c r="D498" s="8"/>
      <c r="E498" s="8">
        <v>1</v>
      </c>
      <c r="F498" s="8">
        <v>1</v>
      </c>
    </row>
    <row r="499" spans="1:6" x14ac:dyDescent="0.2">
      <c r="A499" s="14">
        <v>41207.801863425928</v>
      </c>
      <c r="B499" s="8"/>
      <c r="C499" s="8"/>
      <c r="D499" s="8"/>
      <c r="E499" s="8">
        <v>1</v>
      </c>
      <c r="F499" s="8">
        <v>1</v>
      </c>
    </row>
    <row r="500" spans="1:6" x14ac:dyDescent="0.2">
      <c r="A500" s="14">
        <v>41211.480416666665</v>
      </c>
      <c r="B500" s="8"/>
      <c r="C500" s="8">
        <v>1</v>
      </c>
      <c r="D500" s="8"/>
      <c r="E500" s="8"/>
      <c r="F500" s="8">
        <v>1</v>
      </c>
    </row>
    <row r="501" spans="1:6" x14ac:dyDescent="0.2">
      <c r="A501" s="14">
        <v>41212.788148148145</v>
      </c>
      <c r="B501" s="8"/>
      <c r="C501" s="8"/>
      <c r="D501" s="8"/>
      <c r="E501" s="8">
        <v>1</v>
      </c>
      <c r="F501" s="8">
        <v>1</v>
      </c>
    </row>
    <row r="502" spans="1:6" x14ac:dyDescent="0.2">
      <c r="A502" s="14">
        <v>41213.046354166669</v>
      </c>
      <c r="B502" s="8"/>
      <c r="C502" s="8"/>
      <c r="D502" s="8"/>
      <c r="E502" s="8">
        <v>1</v>
      </c>
      <c r="F502" s="8">
        <v>1</v>
      </c>
    </row>
    <row r="503" spans="1:6" x14ac:dyDescent="0.2">
      <c r="A503" s="14">
        <v>41214.586504629631</v>
      </c>
      <c r="B503" s="8"/>
      <c r="C503" s="8"/>
      <c r="D503" s="8"/>
      <c r="E503" s="8">
        <v>1</v>
      </c>
      <c r="F503" s="8">
        <v>1</v>
      </c>
    </row>
    <row r="504" spans="1:6" x14ac:dyDescent="0.2">
      <c r="A504" s="14">
        <v>41218.183113425926</v>
      </c>
      <c r="B504" s="8"/>
      <c r="C504" s="8">
        <v>1</v>
      </c>
      <c r="D504" s="8"/>
      <c r="E504" s="8"/>
      <c r="F504" s="8">
        <v>1</v>
      </c>
    </row>
    <row r="505" spans="1:6" x14ac:dyDescent="0.2">
      <c r="A505" s="14">
        <v>41220.724791666667</v>
      </c>
      <c r="B505" s="8"/>
      <c r="C505" s="8">
        <v>1</v>
      </c>
      <c r="D505" s="8"/>
      <c r="E505" s="8"/>
      <c r="F505" s="8">
        <v>1</v>
      </c>
    </row>
    <row r="506" spans="1:6" x14ac:dyDescent="0.2">
      <c r="A506" s="14">
        <v>41222.783067129632</v>
      </c>
      <c r="B506" s="8"/>
      <c r="C506" s="8"/>
      <c r="D506" s="8"/>
      <c r="E506" s="8">
        <v>1</v>
      </c>
      <c r="F506" s="8">
        <v>1</v>
      </c>
    </row>
    <row r="507" spans="1:6" x14ac:dyDescent="0.2">
      <c r="A507" s="14">
        <v>41223.013506944444</v>
      </c>
      <c r="B507" s="8"/>
      <c r="C507" s="8"/>
      <c r="D507" s="8"/>
      <c r="E507" s="8">
        <v>1</v>
      </c>
      <c r="F507" s="8">
        <v>1</v>
      </c>
    </row>
    <row r="508" spans="1:6" x14ac:dyDescent="0.2">
      <c r="A508" s="14">
        <v>41225.809027777781</v>
      </c>
      <c r="B508" s="8"/>
      <c r="C508" s="8"/>
      <c r="D508" s="8"/>
      <c r="E508" s="8">
        <v>1</v>
      </c>
      <c r="F508" s="8">
        <v>1</v>
      </c>
    </row>
    <row r="509" spans="1:6" x14ac:dyDescent="0.2">
      <c r="A509" s="14">
        <v>41226.440243055556</v>
      </c>
      <c r="B509" s="8"/>
      <c r="C509" s="8"/>
      <c r="D509" s="8"/>
      <c r="E509" s="8">
        <v>1</v>
      </c>
      <c r="F509" s="8">
        <v>1</v>
      </c>
    </row>
    <row r="510" spans="1:6" x14ac:dyDescent="0.2">
      <c r="A510" s="14">
        <v>41226.720509259256</v>
      </c>
      <c r="B510" s="8"/>
      <c r="C510" s="8"/>
      <c r="D510" s="8"/>
      <c r="E510" s="8">
        <v>1</v>
      </c>
      <c r="F510" s="8">
        <v>1</v>
      </c>
    </row>
    <row r="511" spans="1:6" x14ac:dyDescent="0.2">
      <c r="A511" s="14">
        <v>41226.748877314814</v>
      </c>
      <c r="B511" s="8"/>
      <c r="C511" s="8"/>
      <c r="D511" s="8"/>
      <c r="E511" s="8">
        <v>1</v>
      </c>
      <c r="F511" s="8">
        <v>1</v>
      </c>
    </row>
    <row r="512" spans="1:6" x14ac:dyDescent="0.2">
      <c r="A512" s="14">
        <v>41227.433391203704</v>
      </c>
      <c r="B512" s="8"/>
      <c r="C512" s="8">
        <v>1</v>
      </c>
      <c r="D512" s="8"/>
      <c r="E512" s="8"/>
      <c r="F512" s="8">
        <v>1</v>
      </c>
    </row>
    <row r="513" spans="1:6" x14ac:dyDescent="0.2">
      <c r="A513" s="14">
        <v>41228.441863425927</v>
      </c>
      <c r="B513" s="8"/>
      <c r="C513" s="8"/>
      <c r="D513" s="8"/>
      <c r="E513" s="8">
        <v>1</v>
      </c>
      <c r="F513" s="8">
        <v>1</v>
      </c>
    </row>
    <row r="514" spans="1:6" x14ac:dyDescent="0.2">
      <c r="A514" s="14">
        <v>41228.577870370369</v>
      </c>
      <c r="B514" s="8"/>
      <c r="C514" s="8"/>
      <c r="D514" s="8"/>
      <c r="E514" s="8">
        <v>1</v>
      </c>
      <c r="F514" s="8">
        <v>1</v>
      </c>
    </row>
    <row r="515" spans="1:6" x14ac:dyDescent="0.2">
      <c r="A515" s="14">
        <v>41228.716550925928</v>
      </c>
      <c r="B515" s="8"/>
      <c r="C515" s="8"/>
      <c r="D515" s="8"/>
      <c r="E515" s="8">
        <v>1</v>
      </c>
      <c r="F515" s="8">
        <v>1</v>
      </c>
    </row>
    <row r="516" spans="1:6" x14ac:dyDescent="0.2">
      <c r="A516" s="14">
        <v>41230.564780092594</v>
      </c>
      <c r="B516" s="8"/>
      <c r="C516" s="8">
        <v>1</v>
      </c>
      <c r="D516" s="8"/>
      <c r="E516" s="8"/>
      <c r="F516" s="8">
        <v>1</v>
      </c>
    </row>
    <row r="517" spans="1:6" x14ac:dyDescent="0.2">
      <c r="A517" s="14">
        <v>41233.290798611109</v>
      </c>
      <c r="B517" s="8"/>
      <c r="C517" s="8"/>
      <c r="D517" s="8"/>
      <c r="E517" s="8">
        <v>1</v>
      </c>
      <c r="F517" s="8">
        <v>1</v>
      </c>
    </row>
    <row r="518" spans="1:6" x14ac:dyDescent="0.2">
      <c r="A518" s="14">
        <v>41234.846226851849</v>
      </c>
      <c r="B518" s="8"/>
      <c r="C518" s="8"/>
      <c r="D518" s="8"/>
      <c r="E518" s="8">
        <v>1</v>
      </c>
      <c r="F518" s="8">
        <v>1</v>
      </c>
    </row>
    <row r="519" spans="1:6" x14ac:dyDescent="0.2">
      <c r="A519" s="14">
        <v>41239.627916666665</v>
      </c>
      <c r="B519" s="8"/>
      <c r="C519" s="8"/>
      <c r="D519" s="8"/>
      <c r="E519" s="8">
        <v>1</v>
      </c>
      <c r="F519" s="8">
        <v>1</v>
      </c>
    </row>
    <row r="520" spans="1:6" x14ac:dyDescent="0.2">
      <c r="A520" s="14">
        <v>41242.989259259259</v>
      </c>
      <c r="B520" s="8"/>
      <c r="C520" s="8">
        <v>1</v>
      </c>
      <c r="D520" s="8"/>
      <c r="E520" s="8"/>
      <c r="F520" s="8">
        <v>1</v>
      </c>
    </row>
    <row r="521" spans="1:6" x14ac:dyDescent="0.2">
      <c r="A521" s="14">
        <v>41243.15896990741</v>
      </c>
      <c r="B521" s="8"/>
      <c r="C521" s="8"/>
      <c r="D521" s="8"/>
      <c r="E521" s="8">
        <v>1</v>
      </c>
      <c r="F521" s="8">
        <v>1</v>
      </c>
    </row>
    <row r="522" spans="1:6" x14ac:dyDescent="0.2">
      <c r="A522" s="14">
        <v>41246.666481481479</v>
      </c>
      <c r="B522" s="8"/>
      <c r="C522" s="8"/>
      <c r="D522" s="8"/>
      <c r="E522" s="8">
        <v>1</v>
      </c>
      <c r="F522" s="8">
        <v>1</v>
      </c>
    </row>
    <row r="523" spans="1:6" x14ac:dyDescent="0.2">
      <c r="A523" s="14">
        <v>41246.811909722222</v>
      </c>
      <c r="B523" s="8"/>
      <c r="C523" s="8"/>
      <c r="D523" s="8"/>
      <c r="E523" s="8">
        <v>1</v>
      </c>
      <c r="F523" s="8">
        <v>1</v>
      </c>
    </row>
    <row r="524" spans="1:6" x14ac:dyDescent="0.2">
      <c r="A524" s="14">
        <v>41246.855243055557</v>
      </c>
      <c r="B524" s="8"/>
      <c r="C524" s="8">
        <v>1</v>
      </c>
      <c r="D524" s="8"/>
      <c r="E524" s="8"/>
      <c r="F524" s="8">
        <v>1</v>
      </c>
    </row>
    <row r="525" spans="1:6" x14ac:dyDescent="0.2">
      <c r="A525" s="14">
        <v>41249.240624999999</v>
      </c>
      <c r="B525" s="8"/>
      <c r="C525" s="8"/>
      <c r="D525" s="8"/>
      <c r="E525" s="8">
        <v>1</v>
      </c>
      <c r="F525" s="8">
        <v>1</v>
      </c>
    </row>
    <row r="526" spans="1:6" x14ac:dyDescent="0.2">
      <c r="A526" s="14">
        <v>41249.540752314817</v>
      </c>
      <c r="B526" s="8"/>
      <c r="C526" s="8"/>
      <c r="D526" s="8"/>
      <c r="E526" s="8">
        <v>1</v>
      </c>
      <c r="F526" s="8">
        <v>1</v>
      </c>
    </row>
    <row r="527" spans="1:6" x14ac:dyDescent="0.2">
      <c r="A527" s="14">
        <v>41249.817569444444</v>
      </c>
      <c r="B527" s="8"/>
      <c r="C527" s="8">
        <v>1</v>
      </c>
      <c r="D527" s="8"/>
      <c r="E527" s="8"/>
      <c r="F527" s="8">
        <v>1</v>
      </c>
    </row>
    <row r="528" spans="1:6" x14ac:dyDescent="0.2">
      <c r="A528" s="14">
        <v>41250.618784722225</v>
      </c>
      <c r="B528" s="8"/>
      <c r="C528" s="8"/>
      <c r="D528" s="8"/>
      <c r="E528" s="8">
        <v>1</v>
      </c>
      <c r="F528" s="8">
        <v>1</v>
      </c>
    </row>
    <row r="529" spans="1:6" x14ac:dyDescent="0.2">
      <c r="A529" s="14">
        <v>41255.625277777777</v>
      </c>
      <c r="B529" s="8"/>
      <c r="C529" s="8">
        <v>1</v>
      </c>
      <c r="D529" s="8"/>
      <c r="E529" s="8"/>
      <c r="F529" s="8">
        <v>1</v>
      </c>
    </row>
    <row r="530" spans="1:6" x14ac:dyDescent="0.2">
      <c r="A530" s="14">
        <v>41257.323379629626</v>
      </c>
      <c r="B530" s="8"/>
      <c r="C530" s="8">
        <v>1</v>
      </c>
      <c r="D530" s="8"/>
      <c r="E530" s="8"/>
      <c r="F530" s="8">
        <v>1</v>
      </c>
    </row>
    <row r="531" spans="1:6" x14ac:dyDescent="0.2">
      <c r="A531" s="14">
        <v>41257.742048611108</v>
      </c>
      <c r="B531" s="8"/>
      <c r="C531" s="8"/>
      <c r="D531" s="8"/>
      <c r="E531" s="8">
        <v>1</v>
      </c>
      <c r="F531" s="8">
        <v>1</v>
      </c>
    </row>
    <row r="532" spans="1:6" x14ac:dyDescent="0.2">
      <c r="A532" s="14">
        <v>41261.559479166666</v>
      </c>
      <c r="B532" s="8"/>
      <c r="C532" s="8"/>
      <c r="D532" s="8"/>
      <c r="E532" s="8">
        <v>1</v>
      </c>
      <c r="F532" s="8">
        <v>1</v>
      </c>
    </row>
    <row r="533" spans="1:6" x14ac:dyDescent="0.2">
      <c r="A533" s="14">
        <v>41264.514814814815</v>
      </c>
      <c r="B533" s="8"/>
      <c r="C533" s="8"/>
      <c r="D533" s="8"/>
      <c r="E533" s="8">
        <v>1</v>
      </c>
      <c r="F533" s="8">
        <v>1</v>
      </c>
    </row>
    <row r="534" spans="1:6" x14ac:dyDescent="0.2">
      <c r="A534" s="14">
        <v>41264.645532407405</v>
      </c>
      <c r="B534" s="8"/>
      <c r="C534" s="8">
        <v>1</v>
      </c>
      <c r="D534" s="8"/>
      <c r="E534" s="8"/>
      <c r="F534" s="8">
        <v>1</v>
      </c>
    </row>
    <row r="535" spans="1:6" x14ac:dyDescent="0.2">
      <c r="A535" s="14">
        <v>41270.006643518522</v>
      </c>
      <c r="B535" s="8"/>
      <c r="C535" s="8"/>
      <c r="D535" s="8"/>
      <c r="E535" s="8">
        <v>1</v>
      </c>
      <c r="F535" s="8">
        <v>1</v>
      </c>
    </row>
    <row r="536" spans="1:6" x14ac:dyDescent="0.2">
      <c r="A536" s="14">
        <v>41270.746018518519</v>
      </c>
      <c r="B536" s="8"/>
      <c r="C536" s="8"/>
      <c r="D536" s="8"/>
      <c r="E536" s="8">
        <v>1</v>
      </c>
      <c r="F536" s="8">
        <v>1</v>
      </c>
    </row>
    <row r="537" spans="1:6" x14ac:dyDescent="0.2">
      <c r="A537" s="14">
        <v>41274.568402777775</v>
      </c>
      <c r="B537" s="8"/>
      <c r="C537" s="8"/>
      <c r="D537" s="8"/>
      <c r="E537" s="8">
        <v>1</v>
      </c>
      <c r="F537" s="8">
        <v>1</v>
      </c>
    </row>
    <row r="538" spans="1:6" x14ac:dyDescent="0.2">
      <c r="A538" s="14">
        <v>41275.839571759258</v>
      </c>
      <c r="B538" s="8"/>
      <c r="C538" s="8"/>
      <c r="D538" s="8"/>
      <c r="E538" s="8">
        <v>1</v>
      </c>
      <c r="F538" s="8">
        <v>1</v>
      </c>
    </row>
    <row r="539" spans="1:6" x14ac:dyDescent="0.2">
      <c r="A539" s="14">
        <v>41276.288506944446</v>
      </c>
      <c r="B539" s="8"/>
      <c r="C539" s="8">
        <v>1</v>
      </c>
      <c r="D539" s="8"/>
      <c r="E539" s="8"/>
      <c r="F539" s="8">
        <v>1</v>
      </c>
    </row>
    <row r="540" spans="1:6" x14ac:dyDescent="0.2">
      <c r="A540" s="14">
        <v>41276.638483796298</v>
      </c>
      <c r="B540" s="8"/>
      <c r="C540" s="8"/>
      <c r="D540" s="8"/>
      <c r="E540" s="8">
        <v>1</v>
      </c>
      <c r="F540" s="8">
        <v>1</v>
      </c>
    </row>
    <row r="541" spans="1:6" x14ac:dyDescent="0.2">
      <c r="A541" s="14">
        <v>41276.977777777778</v>
      </c>
      <c r="B541" s="8"/>
      <c r="C541" s="8"/>
      <c r="D541" s="8"/>
      <c r="E541" s="8">
        <v>1</v>
      </c>
      <c r="F541" s="8">
        <v>1</v>
      </c>
    </row>
    <row r="542" spans="1:6" x14ac:dyDescent="0.2">
      <c r="A542" s="14">
        <v>41281.809629629628</v>
      </c>
      <c r="B542" s="8"/>
      <c r="C542" s="8"/>
      <c r="D542" s="8"/>
      <c r="E542" s="8">
        <v>1</v>
      </c>
      <c r="F542" s="8">
        <v>1</v>
      </c>
    </row>
    <row r="543" spans="1:6" x14ac:dyDescent="0.2">
      <c r="A543" s="14">
        <v>41282.736122685186</v>
      </c>
      <c r="B543" s="8"/>
      <c r="C543" s="8"/>
      <c r="D543" s="8"/>
      <c r="E543" s="8">
        <v>1</v>
      </c>
      <c r="F543" s="8">
        <v>1</v>
      </c>
    </row>
    <row r="544" spans="1:6" x14ac:dyDescent="0.2">
      <c r="A544" s="14">
        <v>41288.478796296295</v>
      </c>
      <c r="B544" s="8"/>
      <c r="C544" s="8"/>
      <c r="D544" s="8"/>
      <c r="E544" s="8">
        <v>1</v>
      </c>
      <c r="F544" s="8">
        <v>1</v>
      </c>
    </row>
    <row r="545" spans="1:6" x14ac:dyDescent="0.2">
      <c r="A545" s="14">
        <v>41288.734594907408</v>
      </c>
      <c r="B545" s="8"/>
      <c r="C545" s="8">
        <v>1</v>
      </c>
      <c r="D545" s="8"/>
      <c r="E545" s="8"/>
      <c r="F545" s="8">
        <v>1</v>
      </c>
    </row>
    <row r="546" spans="1:6" x14ac:dyDescent="0.2">
      <c r="A546" s="14">
        <v>41289.791307870371</v>
      </c>
      <c r="B546" s="8"/>
      <c r="C546" s="8">
        <v>1</v>
      </c>
      <c r="D546" s="8"/>
      <c r="E546" s="8"/>
      <c r="F546" s="8">
        <v>1</v>
      </c>
    </row>
    <row r="547" spans="1:6" x14ac:dyDescent="0.2">
      <c r="A547" s="14">
        <v>41290.390150462961</v>
      </c>
      <c r="B547" s="8"/>
      <c r="C547" s="8"/>
      <c r="D547" s="8"/>
      <c r="E547" s="8">
        <v>1</v>
      </c>
      <c r="F547" s="8">
        <v>1</v>
      </c>
    </row>
    <row r="548" spans="1:6" x14ac:dyDescent="0.2">
      <c r="A548" s="14">
        <v>41291.453217592592</v>
      </c>
      <c r="B548" s="8"/>
      <c r="C548" s="8"/>
      <c r="D548" s="8"/>
      <c r="E548" s="8">
        <v>1</v>
      </c>
      <c r="F548" s="8">
        <v>1</v>
      </c>
    </row>
    <row r="549" spans="1:6" x14ac:dyDescent="0.2">
      <c r="A549" s="14">
        <v>41298.301631944443</v>
      </c>
      <c r="B549" s="8"/>
      <c r="C549" s="8"/>
      <c r="D549" s="8"/>
      <c r="E549" s="8">
        <v>1</v>
      </c>
      <c r="F549" s="8">
        <v>1</v>
      </c>
    </row>
    <row r="550" spans="1:6" x14ac:dyDescent="0.2">
      <c r="A550" s="14">
        <v>41299.173090277778</v>
      </c>
      <c r="B550" s="8"/>
      <c r="C550" s="8"/>
      <c r="D550" s="8"/>
      <c r="E550" s="8">
        <v>1</v>
      </c>
      <c r="F550" s="8">
        <v>1</v>
      </c>
    </row>
    <row r="551" spans="1:6" x14ac:dyDescent="0.2">
      <c r="A551" s="14">
        <v>41299.585023148145</v>
      </c>
      <c r="B551" s="8"/>
      <c r="C551" s="8"/>
      <c r="D551" s="8"/>
      <c r="E551" s="8">
        <v>1</v>
      </c>
      <c r="F551" s="8">
        <v>1</v>
      </c>
    </row>
    <row r="552" spans="1:6" x14ac:dyDescent="0.2">
      <c r="A552" s="14">
        <v>41299.669814814813</v>
      </c>
      <c r="B552" s="8"/>
      <c r="C552" s="8"/>
      <c r="D552" s="8"/>
      <c r="E552" s="8">
        <v>1</v>
      </c>
      <c r="F552" s="8">
        <v>1</v>
      </c>
    </row>
    <row r="553" spans="1:6" x14ac:dyDescent="0.2">
      <c r="A553" s="14">
        <v>41301.446006944447</v>
      </c>
      <c r="B553" s="8"/>
      <c r="C553" s="8"/>
      <c r="D553" s="8"/>
      <c r="E553" s="8">
        <v>1</v>
      </c>
      <c r="F553" s="8">
        <v>1</v>
      </c>
    </row>
    <row r="554" spans="1:6" x14ac:dyDescent="0.2">
      <c r="A554" s="14">
        <v>41302.835682870369</v>
      </c>
      <c r="B554" s="8"/>
      <c r="C554" s="8"/>
      <c r="D554" s="8"/>
      <c r="E554" s="8">
        <v>1</v>
      </c>
      <c r="F554" s="8">
        <v>1</v>
      </c>
    </row>
    <row r="555" spans="1:6" x14ac:dyDescent="0.2">
      <c r="A555" s="14">
        <v>41303.38559027778</v>
      </c>
      <c r="B555" s="8"/>
      <c r="C555" s="8"/>
      <c r="D555" s="8"/>
      <c r="E555" s="8">
        <v>1</v>
      </c>
      <c r="F555" s="8">
        <v>1</v>
      </c>
    </row>
    <row r="556" spans="1:6" x14ac:dyDescent="0.2">
      <c r="A556" s="14">
        <v>41304.542951388888</v>
      </c>
      <c r="B556" s="8"/>
      <c r="C556" s="8"/>
      <c r="D556" s="8"/>
      <c r="E556" s="8">
        <v>1</v>
      </c>
      <c r="F556" s="8">
        <v>1</v>
      </c>
    </row>
    <row r="557" spans="1:6" x14ac:dyDescent="0.2">
      <c r="A557" s="14">
        <v>41304.624861111108</v>
      </c>
      <c r="B557" s="8"/>
      <c r="C557" s="8"/>
      <c r="D557" s="8"/>
      <c r="E557" s="8">
        <v>1</v>
      </c>
      <c r="F557" s="8">
        <v>1</v>
      </c>
    </row>
    <row r="558" spans="1:6" x14ac:dyDescent="0.2">
      <c r="A558" s="14">
        <v>41304.753900462965</v>
      </c>
      <c r="B558" s="8"/>
      <c r="C558" s="8"/>
      <c r="D558" s="8"/>
      <c r="E558" s="8">
        <v>1</v>
      </c>
      <c r="F558" s="8">
        <v>1</v>
      </c>
    </row>
    <row r="559" spans="1:6" x14ac:dyDescent="0.2">
      <c r="A559" s="14">
        <v>41305.601030092592</v>
      </c>
      <c r="B559" s="8"/>
      <c r="C559" s="8"/>
      <c r="D559" s="8"/>
      <c r="E559" s="8">
        <v>1</v>
      </c>
      <c r="F559" s="8">
        <v>1</v>
      </c>
    </row>
    <row r="560" spans="1:6" x14ac:dyDescent="0.2">
      <c r="A560" s="14">
        <v>41307.779363425929</v>
      </c>
      <c r="B560" s="8"/>
      <c r="C560" s="8"/>
      <c r="D560" s="8"/>
      <c r="E560" s="8">
        <v>1</v>
      </c>
      <c r="F560" s="8">
        <v>1</v>
      </c>
    </row>
    <row r="561" spans="1:6" x14ac:dyDescent="0.2">
      <c r="A561" s="14">
        <v>41308.909583333334</v>
      </c>
      <c r="B561" s="8"/>
      <c r="C561" s="8"/>
      <c r="D561" s="8"/>
      <c r="E561" s="8">
        <v>1</v>
      </c>
      <c r="F561" s="8">
        <v>1</v>
      </c>
    </row>
    <row r="562" spans="1:6" x14ac:dyDescent="0.2">
      <c r="A562" s="14">
        <v>41310.760937500003</v>
      </c>
      <c r="B562" s="8"/>
      <c r="C562" s="8">
        <v>1</v>
      </c>
      <c r="D562" s="8"/>
      <c r="E562" s="8"/>
      <c r="F562" s="8">
        <v>1</v>
      </c>
    </row>
    <row r="563" spans="1:6" x14ac:dyDescent="0.2">
      <c r="A563" s="14">
        <v>41310.91814814815</v>
      </c>
      <c r="B563" s="8"/>
      <c r="C563" s="8">
        <v>1</v>
      </c>
      <c r="D563" s="8"/>
      <c r="E563" s="8"/>
      <c r="F563" s="8">
        <v>1</v>
      </c>
    </row>
    <row r="564" spans="1:6" x14ac:dyDescent="0.2">
      <c r="A564" s="14">
        <v>41311.591180555559</v>
      </c>
      <c r="B564" s="8"/>
      <c r="C564" s="8"/>
      <c r="D564" s="8"/>
      <c r="E564" s="8">
        <v>1</v>
      </c>
      <c r="F564" s="8">
        <v>1</v>
      </c>
    </row>
    <row r="565" spans="1:6" x14ac:dyDescent="0.2">
      <c r="A565" s="14">
        <v>41312.103229166663</v>
      </c>
      <c r="B565" s="8"/>
      <c r="C565" s="8"/>
      <c r="D565" s="8"/>
      <c r="E565" s="8">
        <v>1</v>
      </c>
      <c r="F565" s="8">
        <v>1</v>
      </c>
    </row>
    <row r="566" spans="1:6" x14ac:dyDescent="0.2">
      <c r="A566" s="14">
        <v>41312.529340277775</v>
      </c>
      <c r="B566" s="8"/>
      <c r="C566" s="8"/>
      <c r="D566" s="8"/>
      <c r="E566" s="8">
        <v>1</v>
      </c>
      <c r="F566" s="8">
        <v>1</v>
      </c>
    </row>
    <row r="567" spans="1:6" x14ac:dyDescent="0.2">
      <c r="A567" s="14">
        <v>41312.672442129631</v>
      </c>
      <c r="B567" s="8"/>
      <c r="C567" s="8"/>
      <c r="D567" s="8"/>
      <c r="E567" s="8">
        <v>1</v>
      </c>
      <c r="F567" s="8">
        <v>1</v>
      </c>
    </row>
    <row r="568" spans="1:6" x14ac:dyDescent="0.2">
      <c r="A568" s="14">
        <v>41313.546886574077</v>
      </c>
      <c r="B568" s="8"/>
      <c r="C568" s="8"/>
      <c r="D568" s="8"/>
      <c r="E568" s="8">
        <v>1</v>
      </c>
      <c r="F568" s="8">
        <v>1</v>
      </c>
    </row>
    <row r="569" spans="1:6" x14ac:dyDescent="0.2">
      <c r="A569" s="14">
        <v>41313.607916666668</v>
      </c>
      <c r="B569" s="8"/>
      <c r="C569" s="8"/>
      <c r="D569" s="8"/>
      <c r="E569" s="8">
        <v>1</v>
      </c>
      <c r="F569" s="8">
        <v>1</v>
      </c>
    </row>
    <row r="570" spans="1:6" x14ac:dyDescent="0.2">
      <c r="A570" s="14">
        <v>41313.776712962965</v>
      </c>
      <c r="B570" s="8"/>
      <c r="C570" s="8"/>
      <c r="D570" s="8"/>
      <c r="E570" s="8">
        <v>1</v>
      </c>
      <c r="F570" s="8">
        <v>1</v>
      </c>
    </row>
    <row r="571" spans="1:6" x14ac:dyDescent="0.2">
      <c r="A571" s="14">
        <v>41315.912615740737</v>
      </c>
      <c r="B571" s="8"/>
      <c r="C571" s="8"/>
      <c r="D571" s="8"/>
      <c r="E571" s="8">
        <v>1</v>
      </c>
      <c r="F571" s="8">
        <v>1</v>
      </c>
    </row>
    <row r="572" spans="1:6" x14ac:dyDescent="0.2">
      <c r="A572" s="14">
        <v>41319.141655092593</v>
      </c>
      <c r="B572" s="8"/>
      <c r="C572" s="8"/>
      <c r="D572" s="8"/>
      <c r="E572" s="8">
        <v>1</v>
      </c>
      <c r="F572" s="8">
        <v>1</v>
      </c>
    </row>
    <row r="573" spans="1:6" x14ac:dyDescent="0.2">
      <c r="A573" s="14">
        <v>41319.560960648145</v>
      </c>
      <c r="B573" s="8"/>
      <c r="C573" s="8"/>
      <c r="D573" s="8"/>
      <c r="E573" s="8">
        <v>1</v>
      </c>
      <c r="F573" s="8">
        <v>1</v>
      </c>
    </row>
    <row r="574" spans="1:6" x14ac:dyDescent="0.2">
      <c r="A574" s="14">
        <v>41320.509131944447</v>
      </c>
      <c r="B574" s="8"/>
      <c r="C574" s="8"/>
      <c r="D574" s="8"/>
      <c r="E574" s="8">
        <v>1</v>
      </c>
      <c r="F574" s="8">
        <v>1</v>
      </c>
    </row>
    <row r="575" spans="1:6" x14ac:dyDescent="0.2">
      <c r="A575" s="14">
        <v>41321.131249999999</v>
      </c>
      <c r="B575" s="8"/>
      <c r="C575" s="8"/>
      <c r="D575" s="8"/>
      <c r="E575" s="8">
        <v>1</v>
      </c>
      <c r="F575" s="8">
        <v>1</v>
      </c>
    </row>
    <row r="576" spans="1:6" x14ac:dyDescent="0.2">
      <c r="A576" s="14">
        <v>41323.984965277778</v>
      </c>
      <c r="B576" s="8"/>
      <c r="C576" s="8"/>
      <c r="D576" s="8"/>
      <c r="E576" s="8">
        <v>1</v>
      </c>
      <c r="F576" s="8">
        <v>1</v>
      </c>
    </row>
    <row r="577" spans="1:6" x14ac:dyDescent="0.2">
      <c r="A577" s="14">
        <v>41324.006238425929</v>
      </c>
      <c r="B577" s="8"/>
      <c r="C577" s="8"/>
      <c r="D577" s="8"/>
      <c r="E577" s="8">
        <v>1</v>
      </c>
      <c r="F577" s="8">
        <v>1</v>
      </c>
    </row>
    <row r="578" spans="1:6" x14ac:dyDescent="0.2">
      <c r="A578" s="14">
        <v>41324.585821759261</v>
      </c>
      <c r="B578" s="8"/>
      <c r="C578" s="8"/>
      <c r="D578" s="8"/>
      <c r="E578" s="8">
        <v>1</v>
      </c>
      <c r="F578" s="8">
        <v>1</v>
      </c>
    </row>
    <row r="579" spans="1:6" x14ac:dyDescent="0.2">
      <c r="A579" s="14">
        <v>41325.317418981482</v>
      </c>
      <c r="B579" s="8"/>
      <c r="C579" s="8"/>
      <c r="D579" s="8"/>
      <c r="E579" s="8">
        <v>1</v>
      </c>
      <c r="F579" s="8">
        <v>1</v>
      </c>
    </row>
    <row r="580" spans="1:6" x14ac:dyDescent="0.2">
      <c r="A580" s="14">
        <v>41326.702986111108</v>
      </c>
      <c r="B580" s="8"/>
      <c r="C580" s="8"/>
      <c r="D580" s="8"/>
      <c r="E580" s="8">
        <v>1</v>
      </c>
      <c r="F580" s="8">
        <v>1</v>
      </c>
    </row>
    <row r="581" spans="1:6" x14ac:dyDescent="0.2">
      <c r="A581" s="14">
        <v>41326.779641203706</v>
      </c>
      <c r="B581" s="8"/>
      <c r="C581" s="8"/>
      <c r="D581" s="8"/>
      <c r="E581" s="8">
        <v>1</v>
      </c>
      <c r="F581" s="8">
        <v>1</v>
      </c>
    </row>
    <row r="582" spans="1:6" x14ac:dyDescent="0.2">
      <c r="A582" s="14">
        <v>41327.788101851853</v>
      </c>
      <c r="B582" s="8"/>
      <c r="C582" s="8"/>
      <c r="D582" s="8"/>
      <c r="E582" s="8">
        <v>1</v>
      </c>
      <c r="F582" s="8">
        <v>1</v>
      </c>
    </row>
    <row r="583" spans="1:6" x14ac:dyDescent="0.2">
      <c r="A583" s="14">
        <v>41329.830451388887</v>
      </c>
      <c r="B583" s="8"/>
      <c r="C583" s="8"/>
      <c r="D583" s="8"/>
      <c r="E583" s="8">
        <v>1</v>
      </c>
      <c r="F583" s="8">
        <v>1</v>
      </c>
    </row>
    <row r="584" spans="1:6" x14ac:dyDescent="0.2">
      <c r="A584" s="14">
        <v>41331.04482638889</v>
      </c>
      <c r="B584" s="8"/>
      <c r="C584" s="8"/>
      <c r="D584" s="8"/>
      <c r="E584" s="8">
        <v>1</v>
      </c>
      <c r="F584" s="8">
        <v>1</v>
      </c>
    </row>
    <row r="585" spans="1:6" x14ac:dyDescent="0.2">
      <c r="A585" s="14">
        <v>41331.34679398148</v>
      </c>
      <c r="B585" s="8"/>
      <c r="C585" s="8">
        <v>1</v>
      </c>
      <c r="D585" s="8"/>
      <c r="E585" s="8"/>
      <c r="F585" s="8">
        <v>1</v>
      </c>
    </row>
    <row r="586" spans="1:6" x14ac:dyDescent="0.2">
      <c r="A586" s="14">
        <v>41333.628854166665</v>
      </c>
      <c r="B586" s="8"/>
      <c r="C586" s="8"/>
      <c r="D586" s="8"/>
      <c r="E586" s="8">
        <v>1</v>
      </c>
      <c r="F586" s="8">
        <v>1</v>
      </c>
    </row>
    <row r="587" spans="1:6" x14ac:dyDescent="0.2">
      <c r="A587" s="14">
        <v>41336.49496527778</v>
      </c>
      <c r="B587" s="8"/>
      <c r="C587" s="8"/>
      <c r="D587" s="8"/>
      <c r="E587" s="8">
        <v>1</v>
      </c>
      <c r="F587" s="8">
        <v>1</v>
      </c>
    </row>
    <row r="588" spans="1:6" x14ac:dyDescent="0.2">
      <c r="A588" s="14">
        <v>41340.094699074078</v>
      </c>
      <c r="B588" s="8"/>
      <c r="C588" s="8">
        <v>1</v>
      </c>
      <c r="D588" s="8"/>
      <c r="E588" s="8"/>
      <c r="F588" s="8">
        <v>1</v>
      </c>
    </row>
    <row r="589" spans="1:6" x14ac:dyDescent="0.2">
      <c r="A589" s="14">
        <v>41340.903067129628</v>
      </c>
      <c r="B589" s="8"/>
      <c r="C589" s="8"/>
      <c r="D589" s="8"/>
      <c r="E589" s="8">
        <v>1</v>
      </c>
      <c r="F589" s="8">
        <v>1</v>
      </c>
    </row>
    <row r="590" spans="1:6" x14ac:dyDescent="0.2">
      <c r="A590" s="14">
        <v>41341.662534722222</v>
      </c>
      <c r="B590" s="8"/>
      <c r="C590" s="8"/>
      <c r="D590" s="8"/>
      <c r="E590" s="8">
        <v>1</v>
      </c>
      <c r="F590" s="8">
        <v>1</v>
      </c>
    </row>
    <row r="591" spans="1:6" x14ac:dyDescent="0.2">
      <c r="A591" s="14">
        <v>41342.637233796297</v>
      </c>
      <c r="B591" s="8"/>
      <c r="C591" s="8">
        <v>1</v>
      </c>
      <c r="D591" s="8"/>
      <c r="E591" s="8"/>
      <c r="F591" s="8">
        <v>1</v>
      </c>
    </row>
    <row r="592" spans="1:6" x14ac:dyDescent="0.2">
      <c r="A592" s="14">
        <v>41344.454525462963</v>
      </c>
      <c r="B592" s="8"/>
      <c r="C592" s="8"/>
      <c r="D592" s="8"/>
      <c r="E592" s="8">
        <v>1</v>
      </c>
      <c r="F592" s="8">
        <v>1</v>
      </c>
    </row>
    <row r="593" spans="1:6" x14ac:dyDescent="0.2">
      <c r="A593" s="14">
        <v>41345.834340277775</v>
      </c>
      <c r="B593" s="8"/>
      <c r="C593" s="8"/>
      <c r="D593" s="8"/>
      <c r="E593" s="8">
        <v>1</v>
      </c>
      <c r="F593" s="8">
        <v>1</v>
      </c>
    </row>
    <row r="594" spans="1:6" x14ac:dyDescent="0.2">
      <c r="A594" s="14">
        <v>41347.959953703707</v>
      </c>
      <c r="B594" s="8"/>
      <c r="C594" s="8"/>
      <c r="D594" s="8"/>
      <c r="E594" s="8">
        <v>1</v>
      </c>
      <c r="F594" s="8">
        <v>1</v>
      </c>
    </row>
    <row r="595" spans="1:6" x14ac:dyDescent="0.2">
      <c r="A595" s="14">
        <v>41348.669351851851</v>
      </c>
      <c r="B595" s="8"/>
      <c r="C595" s="8"/>
      <c r="D595" s="8"/>
      <c r="E595" s="8">
        <v>1</v>
      </c>
      <c r="F595" s="8">
        <v>1</v>
      </c>
    </row>
    <row r="596" spans="1:6" x14ac:dyDescent="0.2">
      <c r="A596" s="14">
        <v>41351.333043981482</v>
      </c>
      <c r="B596" s="8"/>
      <c r="C596" s="8"/>
      <c r="D596" s="8"/>
      <c r="E596" s="8">
        <v>1</v>
      </c>
      <c r="F596" s="8">
        <v>1</v>
      </c>
    </row>
    <row r="597" spans="1:6" x14ac:dyDescent="0.2">
      <c r="A597" s="14">
        <v>41351.552569444444</v>
      </c>
      <c r="B597" s="8"/>
      <c r="C597" s="8"/>
      <c r="D597" s="8"/>
      <c r="E597" s="8">
        <v>1</v>
      </c>
      <c r="F597" s="8">
        <v>1</v>
      </c>
    </row>
    <row r="598" spans="1:6" x14ac:dyDescent="0.2">
      <c r="A598" s="14">
        <v>41354.500127314815</v>
      </c>
      <c r="B598" s="8"/>
      <c r="C598" s="8"/>
      <c r="D598" s="8"/>
      <c r="E598" s="8">
        <v>1</v>
      </c>
      <c r="F598" s="8">
        <v>1</v>
      </c>
    </row>
    <row r="599" spans="1:6" x14ac:dyDescent="0.2">
      <c r="A599" s="14">
        <v>41355.368958333333</v>
      </c>
      <c r="B599" s="8"/>
      <c r="C599" s="8"/>
      <c r="D599" s="8"/>
      <c r="E599" s="8">
        <v>1</v>
      </c>
      <c r="F599" s="8">
        <v>1</v>
      </c>
    </row>
    <row r="600" spans="1:6" x14ac:dyDescent="0.2">
      <c r="A600" s="14">
        <v>41355.617164351854</v>
      </c>
      <c r="B600" s="8"/>
      <c r="C600" s="8"/>
      <c r="D600" s="8"/>
      <c r="E600" s="8">
        <v>1</v>
      </c>
      <c r="F600" s="8">
        <v>1</v>
      </c>
    </row>
    <row r="601" spans="1:6" x14ac:dyDescent="0.2">
      <c r="A601" s="14">
        <v>41357.000833333332</v>
      </c>
      <c r="B601" s="8"/>
      <c r="C601" s="8"/>
      <c r="D601" s="8"/>
      <c r="E601" s="8">
        <v>1</v>
      </c>
      <c r="F601" s="8">
        <v>1</v>
      </c>
    </row>
    <row r="602" spans="1:6" x14ac:dyDescent="0.2">
      <c r="A602" s="14">
        <v>41360.76226851852</v>
      </c>
      <c r="B602" s="8"/>
      <c r="C602" s="8"/>
      <c r="D602" s="8"/>
      <c r="E602" s="8">
        <v>1</v>
      </c>
      <c r="F602" s="8">
        <v>1</v>
      </c>
    </row>
    <row r="603" spans="1:6" x14ac:dyDescent="0.2">
      <c r="A603" s="14">
        <v>41361.678136574075</v>
      </c>
      <c r="B603" s="8"/>
      <c r="C603" s="8">
        <v>1</v>
      </c>
      <c r="D603" s="8"/>
      <c r="E603" s="8"/>
      <c r="F603" s="8">
        <v>1</v>
      </c>
    </row>
    <row r="604" spans="1:6" x14ac:dyDescent="0.2">
      <c r="A604" s="14">
        <v>41365.404745370368</v>
      </c>
      <c r="B604" s="8"/>
      <c r="C604" s="8"/>
      <c r="D604" s="8"/>
      <c r="E604" s="8">
        <v>1</v>
      </c>
      <c r="F604" s="8">
        <v>1</v>
      </c>
    </row>
    <row r="605" spans="1:6" x14ac:dyDescent="0.2">
      <c r="A605" s="14">
        <v>41365.696261574078</v>
      </c>
      <c r="B605" s="8"/>
      <c r="C605" s="8">
        <v>1</v>
      </c>
      <c r="D605" s="8"/>
      <c r="E605" s="8"/>
      <c r="F605" s="8">
        <v>1</v>
      </c>
    </row>
    <row r="606" spans="1:6" x14ac:dyDescent="0.2">
      <c r="A606" s="14">
        <v>41365.719826388886</v>
      </c>
      <c r="B606" s="8"/>
      <c r="C606" s="8"/>
      <c r="D606" s="8"/>
      <c r="E606" s="8">
        <v>1</v>
      </c>
      <c r="F606" s="8">
        <v>1</v>
      </c>
    </row>
    <row r="607" spans="1:6" x14ac:dyDescent="0.2">
      <c r="A607" s="14">
        <v>41367.363946759258</v>
      </c>
      <c r="B607" s="8"/>
      <c r="C607" s="8"/>
      <c r="D607" s="8"/>
      <c r="E607" s="8">
        <v>1</v>
      </c>
      <c r="F607" s="8">
        <v>1</v>
      </c>
    </row>
    <row r="608" spans="1:6" x14ac:dyDescent="0.2">
      <c r="A608" s="14">
        <v>41368.351956018516</v>
      </c>
      <c r="B608" s="8"/>
      <c r="C608" s="8"/>
      <c r="D608" s="8"/>
      <c r="E608" s="8">
        <v>1</v>
      </c>
      <c r="F608" s="8">
        <v>1</v>
      </c>
    </row>
    <row r="609" spans="1:6" x14ac:dyDescent="0.2">
      <c r="A609" s="14">
        <v>41368.375393518516</v>
      </c>
      <c r="B609" s="8"/>
      <c r="C609" s="8">
        <v>1</v>
      </c>
      <c r="D609" s="8"/>
      <c r="E609" s="8"/>
      <c r="F609" s="8">
        <v>1</v>
      </c>
    </row>
    <row r="610" spans="1:6" x14ac:dyDescent="0.2">
      <c r="A610" s="14">
        <v>41370.083969907406</v>
      </c>
      <c r="B610" s="8"/>
      <c r="C610" s="8"/>
      <c r="D610" s="8"/>
      <c r="E610" s="8">
        <v>1</v>
      </c>
      <c r="F610" s="8">
        <v>1</v>
      </c>
    </row>
    <row r="611" spans="1:6" x14ac:dyDescent="0.2">
      <c r="A611" s="14">
        <v>41370.591851851852</v>
      </c>
      <c r="B611" s="8"/>
      <c r="C611" s="8"/>
      <c r="D611" s="8"/>
      <c r="E611" s="8">
        <v>1</v>
      </c>
      <c r="F611" s="8">
        <v>1</v>
      </c>
    </row>
    <row r="612" spans="1:6" x14ac:dyDescent="0.2">
      <c r="A612" s="14">
        <v>41371.439745370371</v>
      </c>
      <c r="B612" s="8"/>
      <c r="C612" s="8"/>
      <c r="D612" s="8"/>
      <c r="E612" s="8">
        <v>1</v>
      </c>
      <c r="F612" s="8">
        <v>1</v>
      </c>
    </row>
    <row r="613" spans="1:6" x14ac:dyDescent="0.2">
      <c r="A613" s="14">
        <v>41372.894131944442</v>
      </c>
      <c r="B613" s="8"/>
      <c r="C613" s="8"/>
      <c r="D613" s="8"/>
      <c r="E613" s="8">
        <v>1</v>
      </c>
      <c r="F613" s="8">
        <v>1</v>
      </c>
    </row>
    <row r="614" spans="1:6" x14ac:dyDescent="0.2">
      <c r="A614" s="14">
        <v>41373.371342592596</v>
      </c>
      <c r="B614" s="8"/>
      <c r="C614" s="8">
        <v>1</v>
      </c>
      <c r="D614" s="8"/>
      <c r="E614" s="8"/>
      <c r="F614" s="8">
        <v>1</v>
      </c>
    </row>
    <row r="615" spans="1:6" x14ac:dyDescent="0.2">
      <c r="A615" s="14">
        <v>41373.481932870367</v>
      </c>
      <c r="B615" s="8"/>
      <c r="C615" s="8"/>
      <c r="D615" s="8"/>
      <c r="E615" s="8">
        <v>1</v>
      </c>
      <c r="F615" s="8">
        <v>1</v>
      </c>
    </row>
    <row r="616" spans="1:6" x14ac:dyDescent="0.2">
      <c r="A616" s="14">
        <v>41374.84888888889</v>
      </c>
      <c r="B616" s="8"/>
      <c r="C616" s="8"/>
      <c r="D616" s="8"/>
      <c r="E616" s="8">
        <v>1</v>
      </c>
      <c r="F616" s="8">
        <v>1</v>
      </c>
    </row>
    <row r="617" spans="1:6" x14ac:dyDescent="0.2">
      <c r="A617" s="14">
        <v>41375.493877314817</v>
      </c>
      <c r="B617" s="8"/>
      <c r="C617" s="8"/>
      <c r="D617" s="8"/>
      <c r="E617" s="8">
        <v>1</v>
      </c>
      <c r="F617" s="8">
        <v>1</v>
      </c>
    </row>
    <row r="618" spans="1:6" x14ac:dyDescent="0.2">
      <c r="A618" s="14">
        <v>41376.560717592591</v>
      </c>
      <c r="B618" s="8"/>
      <c r="C618" s="8"/>
      <c r="D618" s="8"/>
      <c r="E618" s="8">
        <v>1</v>
      </c>
      <c r="F618" s="8">
        <v>1</v>
      </c>
    </row>
    <row r="619" spans="1:6" x14ac:dyDescent="0.2">
      <c r="A619" s="14">
        <v>41378.491435185184</v>
      </c>
      <c r="B619" s="8"/>
      <c r="C619" s="8">
        <v>1</v>
      </c>
      <c r="D619" s="8"/>
      <c r="E619" s="8"/>
      <c r="F619" s="8">
        <v>1</v>
      </c>
    </row>
    <row r="620" spans="1:6" x14ac:dyDescent="0.2">
      <c r="A620" s="14">
        <v>41379.307442129626</v>
      </c>
      <c r="B620" s="8"/>
      <c r="C620" s="8"/>
      <c r="D620" s="8"/>
      <c r="E620" s="8">
        <v>1</v>
      </c>
      <c r="F620" s="8">
        <v>1</v>
      </c>
    </row>
    <row r="621" spans="1:6" x14ac:dyDescent="0.2">
      <c r="A621" s="14">
        <v>41381.297442129631</v>
      </c>
      <c r="B621" s="8"/>
      <c r="C621" s="8">
        <v>1</v>
      </c>
      <c r="D621" s="8"/>
      <c r="E621" s="8"/>
      <c r="F621" s="8">
        <v>1</v>
      </c>
    </row>
    <row r="622" spans="1:6" x14ac:dyDescent="0.2">
      <c r="A622" s="14">
        <v>41381.88784722222</v>
      </c>
      <c r="B622" s="8"/>
      <c r="C622" s="8"/>
      <c r="D622" s="8"/>
      <c r="E622" s="8">
        <v>1</v>
      </c>
      <c r="F622" s="8">
        <v>1</v>
      </c>
    </row>
    <row r="623" spans="1:6" x14ac:dyDescent="0.2">
      <c r="A623" s="14">
        <v>41383.396724537037</v>
      </c>
      <c r="B623" s="8"/>
      <c r="C623" s="8"/>
      <c r="D623" s="8"/>
      <c r="E623" s="8">
        <v>1</v>
      </c>
      <c r="F623" s="8">
        <v>1</v>
      </c>
    </row>
    <row r="624" spans="1:6" x14ac:dyDescent="0.2">
      <c r="A624" s="14">
        <v>41386.963472222225</v>
      </c>
      <c r="B624" s="8"/>
      <c r="C624" s="8"/>
      <c r="D624" s="8"/>
      <c r="E624" s="8">
        <v>1</v>
      </c>
      <c r="F624" s="8">
        <v>1</v>
      </c>
    </row>
    <row r="625" spans="1:6" x14ac:dyDescent="0.2">
      <c r="A625" s="14">
        <v>41387.443182870367</v>
      </c>
      <c r="B625" s="8"/>
      <c r="C625" s="8"/>
      <c r="D625" s="8"/>
      <c r="E625" s="8">
        <v>1</v>
      </c>
      <c r="F625" s="8">
        <v>1</v>
      </c>
    </row>
    <row r="626" spans="1:6" x14ac:dyDescent="0.2">
      <c r="A626" s="14">
        <v>41387.812928240739</v>
      </c>
      <c r="B626" s="8"/>
      <c r="C626" s="8"/>
      <c r="D626" s="8"/>
      <c r="E626" s="8">
        <v>1</v>
      </c>
      <c r="F626" s="8">
        <v>1</v>
      </c>
    </row>
    <row r="627" spans="1:6" x14ac:dyDescent="0.2">
      <c r="A627" s="14">
        <v>41389.1565162037</v>
      </c>
      <c r="B627" s="8"/>
      <c r="C627" s="8"/>
      <c r="D627" s="8"/>
      <c r="E627" s="8">
        <v>1</v>
      </c>
      <c r="F627" s="8">
        <v>1</v>
      </c>
    </row>
    <row r="628" spans="1:6" x14ac:dyDescent="0.2">
      <c r="A628" s="14">
        <v>41389.471226851849</v>
      </c>
      <c r="B628" s="8">
        <v>1</v>
      </c>
      <c r="C628" s="8"/>
      <c r="D628" s="8"/>
      <c r="E628" s="8"/>
      <c r="F628" s="8">
        <v>1</v>
      </c>
    </row>
    <row r="629" spans="1:6" x14ac:dyDescent="0.2">
      <c r="A629" s="14">
        <v>41389.599861111114</v>
      </c>
      <c r="B629" s="8"/>
      <c r="C629" s="8"/>
      <c r="D629" s="8"/>
      <c r="E629" s="8">
        <v>1</v>
      </c>
      <c r="F629" s="8">
        <v>1</v>
      </c>
    </row>
    <row r="630" spans="1:6" x14ac:dyDescent="0.2">
      <c r="A630" s="14">
        <v>41390.549421296295</v>
      </c>
      <c r="B630" s="8"/>
      <c r="C630" s="8"/>
      <c r="D630" s="8"/>
      <c r="E630" s="8">
        <v>1</v>
      </c>
      <c r="F630" s="8">
        <v>1</v>
      </c>
    </row>
    <row r="631" spans="1:6" x14ac:dyDescent="0.2">
      <c r="A631" s="14">
        <v>41391.574571759258</v>
      </c>
      <c r="B631" s="8"/>
      <c r="C631" s="8"/>
      <c r="D631" s="8"/>
      <c r="E631" s="8">
        <v>1</v>
      </c>
      <c r="F631" s="8">
        <v>1</v>
      </c>
    </row>
    <row r="632" spans="1:6" x14ac:dyDescent="0.2">
      <c r="A632" s="14">
        <v>41393.86613425926</v>
      </c>
      <c r="B632" s="8"/>
      <c r="C632" s="8"/>
      <c r="D632" s="8"/>
      <c r="E632" s="8">
        <v>1</v>
      </c>
      <c r="F632" s="8">
        <v>1</v>
      </c>
    </row>
    <row r="633" spans="1:6" x14ac:dyDescent="0.2">
      <c r="A633" s="14">
        <v>41394.634108796294</v>
      </c>
      <c r="B633" s="8"/>
      <c r="C633" s="8"/>
      <c r="D633" s="8"/>
      <c r="E633" s="8">
        <v>1</v>
      </c>
      <c r="F633" s="8">
        <v>1</v>
      </c>
    </row>
    <row r="634" spans="1:6" x14ac:dyDescent="0.2">
      <c r="A634" s="14">
        <v>41394.663344907407</v>
      </c>
      <c r="B634" s="8"/>
      <c r="C634" s="8"/>
      <c r="D634" s="8"/>
      <c r="E634" s="8">
        <v>1</v>
      </c>
      <c r="F634" s="8">
        <v>1</v>
      </c>
    </row>
    <row r="635" spans="1:6" x14ac:dyDescent="0.2">
      <c r="A635" s="14">
        <v>41399.787893518522</v>
      </c>
      <c r="B635" s="8"/>
      <c r="C635" s="8"/>
      <c r="D635" s="8"/>
      <c r="E635" s="8">
        <v>1</v>
      </c>
      <c r="F635" s="8">
        <v>1</v>
      </c>
    </row>
    <row r="636" spans="1:6" x14ac:dyDescent="0.2">
      <c r="A636" s="14">
        <v>41400.717939814815</v>
      </c>
      <c r="B636" s="8"/>
      <c r="C636" s="8">
        <v>1</v>
      </c>
      <c r="D636" s="8"/>
      <c r="E636" s="8"/>
      <c r="F636" s="8">
        <v>1</v>
      </c>
    </row>
    <row r="637" spans="1:6" x14ac:dyDescent="0.2">
      <c r="A637" s="14">
        <v>41401.357534722221</v>
      </c>
      <c r="B637" s="8"/>
      <c r="C637" s="8"/>
      <c r="D637" s="8"/>
      <c r="E637" s="8">
        <v>1</v>
      </c>
      <c r="F637" s="8">
        <v>1</v>
      </c>
    </row>
    <row r="638" spans="1:6" x14ac:dyDescent="0.2">
      <c r="A638" s="14">
        <v>41401.439884259256</v>
      </c>
      <c r="B638" s="8"/>
      <c r="C638" s="8"/>
      <c r="D638" s="8"/>
      <c r="E638" s="8">
        <v>1</v>
      </c>
      <c r="F638" s="8">
        <v>1</v>
      </c>
    </row>
    <row r="639" spans="1:6" x14ac:dyDescent="0.2">
      <c r="A639" s="14">
        <v>41402.350486111114</v>
      </c>
      <c r="B639" s="8"/>
      <c r="C639" s="8"/>
      <c r="D639" s="8"/>
      <c r="E639" s="8">
        <v>1</v>
      </c>
      <c r="F639" s="8">
        <v>1</v>
      </c>
    </row>
    <row r="640" spans="1:6" x14ac:dyDescent="0.2">
      <c r="A640" s="14">
        <v>41402.543888888889</v>
      </c>
      <c r="B640" s="8"/>
      <c r="C640" s="8"/>
      <c r="D640" s="8"/>
      <c r="E640" s="8">
        <v>1</v>
      </c>
      <c r="F640" s="8">
        <v>1</v>
      </c>
    </row>
    <row r="641" spans="1:6" x14ac:dyDescent="0.2">
      <c r="A641" s="14">
        <v>41402.792523148149</v>
      </c>
      <c r="B641" s="8"/>
      <c r="C641" s="8"/>
      <c r="D641" s="8"/>
      <c r="E641" s="8">
        <v>1</v>
      </c>
      <c r="F641" s="8">
        <v>1</v>
      </c>
    </row>
    <row r="642" spans="1:6" x14ac:dyDescent="0.2">
      <c r="A642" s="14">
        <v>41407.638506944444</v>
      </c>
      <c r="B642" s="8"/>
      <c r="C642" s="8">
        <v>1</v>
      </c>
      <c r="D642" s="8"/>
      <c r="E642" s="8"/>
      <c r="F642" s="8">
        <v>1</v>
      </c>
    </row>
    <row r="643" spans="1:6" x14ac:dyDescent="0.2">
      <c r="A643" s="14">
        <v>41408.792037037034</v>
      </c>
      <c r="B643" s="8"/>
      <c r="C643" s="8"/>
      <c r="D643" s="8"/>
      <c r="E643" s="8">
        <v>1</v>
      </c>
      <c r="F643" s="8">
        <v>1</v>
      </c>
    </row>
    <row r="644" spans="1:6" x14ac:dyDescent="0.2">
      <c r="A644" s="14">
        <v>41408.831678240742</v>
      </c>
      <c r="B644" s="8">
        <v>1</v>
      </c>
      <c r="C644" s="8"/>
      <c r="D644" s="8"/>
      <c r="E644" s="8"/>
      <c r="F644" s="8">
        <v>1</v>
      </c>
    </row>
    <row r="645" spans="1:6" x14ac:dyDescent="0.2">
      <c r="A645" s="14">
        <v>41409.605983796297</v>
      </c>
      <c r="B645" s="8"/>
      <c r="C645" s="8"/>
      <c r="D645" s="8"/>
      <c r="E645" s="8">
        <v>1</v>
      </c>
      <c r="F645" s="8">
        <v>1</v>
      </c>
    </row>
    <row r="646" spans="1:6" x14ac:dyDescent="0.2">
      <c r="A646" s="14">
        <v>41410.495659722219</v>
      </c>
      <c r="B646" s="8"/>
      <c r="C646" s="8">
        <v>1</v>
      </c>
      <c r="D646" s="8"/>
      <c r="E646" s="8"/>
      <c r="F646" s="8">
        <v>1</v>
      </c>
    </row>
    <row r="647" spans="1:6" x14ac:dyDescent="0.2">
      <c r="A647" s="14">
        <v>41411.658275462964</v>
      </c>
      <c r="B647" s="8"/>
      <c r="C647" s="8">
        <v>1</v>
      </c>
      <c r="D647" s="8"/>
      <c r="E647" s="8"/>
      <c r="F647" s="8">
        <v>1</v>
      </c>
    </row>
    <row r="648" spans="1:6" x14ac:dyDescent="0.2">
      <c r="A648" s="14">
        <v>41415.252986111111</v>
      </c>
      <c r="B648" s="8"/>
      <c r="C648" s="8">
        <v>1</v>
      </c>
      <c r="D648" s="8"/>
      <c r="E648" s="8"/>
      <c r="F648" s="8">
        <v>1</v>
      </c>
    </row>
    <row r="649" spans="1:6" x14ac:dyDescent="0.2">
      <c r="A649" s="14">
        <v>41415.938611111109</v>
      </c>
      <c r="B649" s="8"/>
      <c r="C649" s="8"/>
      <c r="D649" s="8"/>
      <c r="E649" s="8">
        <v>1</v>
      </c>
      <c r="F649" s="8">
        <v>1</v>
      </c>
    </row>
    <row r="650" spans="1:6" x14ac:dyDescent="0.2">
      <c r="A650" s="14">
        <v>41416.554837962962</v>
      </c>
      <c r="B650" s="8"/>
      <c r="C650" s="8">
        <v>1</v>
      </c>
      <c r="D650" s="8"/>
      <c r="E650" s="8"/>
      <c r="F650" s="8">
        <v>1</v>
      </c>
    </row>
    <row r="651" spans="1:6" x14ac:dyDescent="0.2">
      <c r="A651" s="14">
        <v>41417.01971064815</v>
      </c>
      <c r="B651" s="8"/>
      <c r="C651" s="8">
        <v>1</v>
      </c>
      <c r="D651" s="8"/>
      <c r="E651" s="8"/>
      <c r="F651" s="8">
        <v>1</v>
      </c>
    </row>
    <row r="652" spans="1:6" x14ac:dyDescent="0.2">
      <c r="A652" s="14">
        <v>41421.867488425924</v>
      </c>
      <c r="B652" s="8"/>
      <c r="C652" s="8"/>
      <c r="D652" s="8"/>
      <c r="E652" s="8">
        <v>1</v>
      </c>
      <c r="F652" s="8">
        <v>1</v>
      </c>
    </row>
    <row r="653" spans="1:6" x14ac:dyDescent="0.2">
      <c r="A653" s="14">
        <v>41422.614490740743</v>
      </c>
      <c r="B653" s="8"/>
      <c r="C653" s="8"/>
      <c r="D653" s="8"/>
      <c r="E653" s="8">
        <v>1</v>
      </c>
      <c r="F653" s="8">
        <v>1</v>
      </c>
    </row>
    <row r="654" spans="1:6" x14ac:dyDescent="0.2">
      <c r="A654" s="14">
        <v>41423.702557870369</v>
      </c>
      <c r="B654" s="8"/>
      <c r="C654" s="8"/>
      <c r="D654" s="8"/>
      <c r="E654" s="8">
        <v>1</v>
      </c>
      <c r="F654" s="8">
        <v>1</v>
      </c>
    </row>
    <row r="655" spans="1:6" x14ac:dyDescent="0.2">
      <c r="A655" s="14">
        <v>41424.062743055554</v>
      </c>
      <c r="B655" s="8"/>
      <c r="C655" s="8"/>
      <c r="D655" s="8"/>
      <c r="E655" s="8">
        <v>1</v>
      </c>
      <c r="F655" s="8">
        <v>1</v>
      </c>
    </row>
    <row r="656" spans="1:6" x14ac:dyDescent="0.2">
      <c r="A656" s="14">
        <v>41426.05128472222</v>
      </c>
      <c r="B656" s="8"/>
      <c r="C656" s="8"/>
      <c r="D656" s="8"/>
      <c r="E656" s="8">
        <v>1</v>
      </c>
      <c r="F656" s="8">
        <v>1</v>
      </c>
    </row>
    <row r="657" spans="1:6" x14ac:dyDescent="0.2">
      <c r="A657" s="14">
        <v>41429.830555555556</v>
      </c>
      <c r="B657" s="8"/>
      <c r="C657" s="8"/>
      <c r="D657" s="8"/>
      <c r="E657" s="8">
        <v>1</v>
      </c>
      <c r="F657" s="8">
        <v>1</v>
      </c>
    </row>
    <row r="658" spans="1:6" x14ac:dyDescent="0.2">
      <c r="A658" s="14">
        <v>41431.853703703702</v>
      </c>
      <c r="B658" s="8"/>
      <c r="C658" s="8"/>
      <c r="D658" s="8"/>
      <c r="E658" s="8">
        <v>1</v>
      </c>
      <c r="F658" s="8">
        <v>1</v>
      </c>
    </row>
    <row r="659" spans="1:6" x14ac:dyDescent="0.2">
      <c r="A659" s="14">
        <v>41432.809965277775</v>
      </c>
      <c r="B659" s="8"/>
      <c r="C659" s="8"/>
      <c r="D659" s="8"/>
      <c r="E659" s="8">
        <v>1</v>
      </c>
      <c r="F659" s="8">
        <v>1</v>
      </c>
    </row>
    <row r="660" spans="1:6" x14ac:dyDescent="0.2">
      <c r="A660" s="14">
        <v>41438.691261574073</v>
      </c>
      <c r="B660" s="8"/>
      <c r="C660" s="8"/>
      <c r="D660" s="8"/>
      <c r="E660" s="8">
        <v>1</v>
      </c>
      <c r="F660" s="8">
        <v>1</v>
      </c>
    </row>
    <row r="661" spans="1:6" x14ac:dyDescent="0.2">
      <c r="A661" s="14">
        <v>41442.532916666663</v>
      </c>
      <c r="B661" s="8"/>
      <c r="C661" s="8"/>
      <c r="D661" s="8"/>
      <c r="E661" s="8">
        <v>1</v>
      </c>
      <c r="F661" s="8">
        <v>1</v>
      </c>
    </row>
    <row r="662" spans="1:6" x14ac:dyDescent="0.2">
      <c r="A662" s="14">
        <v>41443.435208333336</v>
      </c>
      <c r="B662" s="8"/>
      <c r="C662" s="8"/>
      <c r="D662" s="8"/>
      <c r="E662" s="8">
        <v>1</v>
      </c>
      <c r="F662" s="8">
        <v>1</v>
      </c>
    </row>
    <row r="663" spans="1:6" x14ac:dyDescent="0.2">
      <c r="A663" s="14">
        <v>41443.626192129632</v>
      </c>
      <c r="B663" s="8"/>
      <c r="C663" s="8"/>
      <c r="D663" s="8"/>
      <c r="E663" s="8">
        <v>1</v>
      </c>
      <c r="F663" s="8">
        <v>1</v>
      </c>
    </row>
    <row r="664" spans="1:6" x14ac:dyDescent="0.2">
      <c r="A664" s="14">
        <v>41444.434282407405</v>
      </c>
      <c r="B664" s="8"/>
      <c r="C664" s="8">
        <v>1</v>
      </c>
      <c r="D664" s="8"/>
      <c r="E664" s="8"/>
      <c r="F664" s="8">
        <v>1</v>
      </c>
    </row>
    <row r="665" spans="1:6" x14ac:dyDescent="0.2">
      <c r="A665" s="14">
        <v>41445.125798611109</v>
      </c>
      <c r="B665" s="8"/>
      <c r="C665" s="8"/>
      <c r="D665" s="8"/>
      <c r="E665" s="8">
        <v>1</v>
      </c>
      <c r="F665" s="8">
        <v>1</v>
      </c>
    </row>
    <row r="666" spans="1:6" x14ac:dyDescent="0.2">
      <c r="A666" s="14">
        <v>41445.754421296297</v>
      </c>
      <c r="B666" s="8"/>
      <c r="C666" s="8">
        <v>1</v>
      </c>
      <c r="D666" s="8"/>
      <c r="E666" s="8"/>
      <c r="F666" s="8">
        <v>1</v>
      </c>
    </row>
    <row r="667" spans="1:6" x14ac:dyDescent="0.2">
      <c r="A667" s="14">
        <v>41447.631388888891</v>
      </c>
      <c r="B667" s="8"/>
      <c r="C667" s="8"/>
      <c r="D667" s="8"/>
      <c r="E667" s="8">
        <v>1</v>
      </c>
      <c r="F667" s="8">
        <v>1</v>
      </c>
    </row>
    <row r="668" spans="1:6" x14ac:dyDescent="0.2">
      <c r="A668" s="14">
        <v>41449.376828703702</v>
      </c>
      <c r="B668" s="8"/>
      <c r="C668" s="8"/>
      <c r="D668" s="8"/>
      <c r="E668" s="8">
        <v>1</v>
      </c>
      <c r="F668" s="8">
        <v>1</v>
      </c>
    </row>
    <row r="669" spans="1:6" x14ac:dyDescent="0.2">
      <c r="A669" s="14">
        <v>41450.473240740743</v>
      </c>
      <c r="B669" s="8"/>
      <c r="C669" s="8"/>
      <c r="D669" s="8"/>
      <c r="E669" s="8">
        <v>1</v>
      </c>
      <c r="F669" s="8">
        <v>1</v>
      </c>
    </row>
    <row r="670" spans="1:6" x14ac:dyDescent="0.2">
      <c r="A670" s="14">
        <v>41450.854571759257</v>
      </c>
      <c r="B670" s="8"/>
      <c r="C670" s="8"/>
      <c r="D670" s="8"/>
      <c r="E670" s="8">
        <v>1</v>
      </c>
      <c r="F670" s="8">
        <v>1</v>
      </c>
    </row>
    <row r="671" spans="1:6" x14ac:dyDescent="0.2">
      <c r="A671" s="14">
        <v>41451.852268518516</v>
      </c>
      <c r="B671" s="8"/>
      <c r="C671" s="8"/>
      <c r="D671" s="8"/>
      <c r="E671" s="8">
        <v>1</v>
      </c>
      <c r="F671" s="8">
        <v>1</v>
      </c>
    </row>
    <row r="672" spans="1:6" x14ac:dyDescent="0.2">
      <c r="A672" s="14">
        <v>41452.867986111109</v>
      </c>
      <c r="B672" s="8"/>
      <c r="C672" s="8"/>
      <c r="D672" s="8"/>
      <c r="E672" s="8">
        <v>1</v>
      </c>
      <c r="F672" s="8">
        <v>1</v>
      </c>
    </row>
    <row r="673" spans="1:6" x14ac:dyDescent="0.2">
      <c r="A673" s="14">
        <v>41453.480196759258</v>
      </c>
      <c r="B673" s="8"/>
      <c r="C673" s="8"/>
      <c r="D673" s="8"/>
      <c r="E673" s="8">
        <v>1</v>
      </c>
      <c r="F673" s="8">
        <v>1</v>
      </c>
    </row>
    <row r="674" spans="1:6" x14ac:dyDescent="0.2">
      <c r="A674" s="14">
        <v>41456.154085648152</v>
      </c>
      <c r="B674" s="8"/>
      <c r="C674" s="8">
        <v>1</v>
      </c>
      <c r="D674" s="8"/>
      <c r="E674" s="8"/>
      <c r="F674" s="8">
        <v>1</v>
      </c>
    </row>
    <row r="675" spans="1:6" x14ac:dyDescent="0.2">
      <c r="A675" s="14">
        <v>41456.772881944446</v>
      </c>
      <c r="B675" s="8"/>
      <c r="C675" s="8">
        <v>1</v>
      </c>
      <c r="D675" s="8"/>
      <c r="E675" s="8"/>
      <c r="F675" s="8">
        <v>1</v>
      </c>
    </row>
    <row r="676" spans="1:6" x14ac:dyDescent="0.2">
      <c r="A676" s="14">
        <v>41458.659571759257</v>
      </c>
      <c r="B676" s="8"/>
      <c r="C676" s="8"/>
      <c r="D676" s="8"/>
      <c r="E676" s="8">
        <v>1</v>
      </c>
      <c r="F676" s="8">
        <v>1</v>
      </c>
    </row>
    <row r="677" spans="1:6" x14ac:dyDescent="0.2">
      <c r="A677" s="14">
        <v>41463.535138888888</v>
      </c>
      <c r="B677" s="8"/>
      <c r="C677" s="8"/>
      <c r="D677" s="8"/>
      <c r="E677" s="8">
        <v>1</v>
      </c>
      <c r="F677" s="8">
        <v>1</v>
      </c>
    </row>
    <row r="678" spans="1:6" x14ac:dyDescent="0.2">
      <c r="A678" s="14">
        <v>41463.89775462963</v>
      </c>
      <c r="B678" s="8"/>
      <c r="C678" s="8"/>
      <c r="D678" s="8"/>
      <c r="E678" s="8">
        <v>1</v>
      </c>
      <c r="F678" s="8">
        <v>1</v>
      </c>
    </row>
    <row r="679" spans="1:6" x14ac:dyDescent="0.2">
      <c r="A679" s="14">
        <v>41464.725682870368</v>
      </c>
      <c r="B679" s="8"/>
      <c r="C679" s="8"/>
      <c r="D679" s="8"/>
      <c r="E679" s="8">
        <v>1</v>
      </c>
      <c r="F679" s="8">
        <v>1</v>
      </c>
    </row>
    <row r="680" spans="1:6" x14ac:dyDescent="0.2">
      <c r="A680" s="14">
        <v>41464.726053240738</v>
      </c>
      <c r="B680" s="8"/>
      <c r="C680" s="8"/>
      <c r="D680" s="8"/>
      <c r="E680" s="8">
        <v>1</v>
      </c>
      <c r="F680" s="8">
        <v>1</v>
      </c>
    </row>
    <row r="681" spans="1:6" x14ac:dyDescent="0.2">
      <c r="A681" s="14">
        <v>41465.29184027778</v>
      </c>
      <c r="B681" s="8"/>
      <c r="C681" s="8">
        <v>1</v>
      </c>
      <c r="D681" s="8"/>
      <c r="E681" s="8"/>
      <c r="F681" s="8">
        <v>1</v>
      </c>
    </row>
    <row r="682" spans="1:6" x14ac:dyDescent="0.2">
      <c r="A682" s="14">
        <v>41466.343981481485</v>
      </c>
      <c r="B682" s="8"/>
      <c r="C682" s="8">
        <v>1</v>
      </c>
      <c r="D682" s="8"/>
      <c r="E682" s="8"/>
      <c r="F682" s="8">
        <v>1</v>
      </c>
    </row>
    <row r="683" spans="1:6" x14ac:dyDescent="0.2">
      <c r="A683" s="14">
        <v>41466.576898148145</v>
      </c>
      <c r="B683" s="8"/>
      <c r="C683" s="8"/>
      <c r="D683" s="8"/>
      <c r="E683" s="8">
        <v>1</v>
      </c>
      <c r="F683" s="8">
        <v>1</v>
      </c>
    </row>
    <row r="684" spans="1:6" x14ac:dyDescent="0.2">
      <c r="A684" s="14">
        <v>41471.238518518519</v>
      </c>
      <c r="B684" s="8"/>
      <c r="C684" s="8">
        <v>1</v>
      </c>
      <c r="D684" s="8"/>
      <c r="E684" s="8"/>
      <c r="F684" s="8">
        <v>1</v>
      </c>
    </row>
    <row r="685" spans="1:6" x14ac:dyDescent="0.2">
      <c r="A685" s="14">
        <v>41477.722581018519</v>
      </c>
      <c r="B685" s="8"/>
      <c r="C685" s="8"/>
      <c r="D685" s="8"/>
      <c r="E685" s="8">
        <v>1</v>
      </c>
      <c r="F685" s="8">
        <v>1</v>
      </c>
    </row>
    <row r="686" spans="1:6" x14ac:dyDescent="0.2">
      <c r="A686" s="14">
        <v>41481.788090277776</v>
      </c>
      <c r="B686" s="8">
        <v>1</v>
      </c>
      <c r="C686" s="8"/>
      <c r="D686" s="8"/>
      <c r="E686" s="8"/>
      <c r="F686" s="8">
        <v>1</v>
      </c>
    </row>
    <row r="687" spans="1:6" x14ac:dyDescent="0.2">
      <c r="A687" s="14">
        <v>41483.240949074076</v>
      </c>
      <c r="B687" s="8"/>
      <c r="C687" s="8"/>
      <c r="D687" s="8"/>
      <c r="E687" s="8">
        <v>1</v>
      </c>
      <c r="F687" s="8">
        <v>1</v>
      </c>
    </row>
    <row r="688" spans="1:6" x14ac:dyDescent="0.2">
      <c r="A688" s="14">
        <v>41484.455914351849</v>
      </c>
      <c r="B688" s="8"/>
      <c r="C688" s="8"/>
      <c r="D688" s="8"/>
      <c r="E688" s="8">
        <v>1</v>
      </c>
      <c r="F688" s="8">
        <v>1</v>
      </c>
    </row>
    <row r="689" spans="1:6" x14ac:dyDescent="0.2">
      <c r="A689" s="14">
        <v>41486.215983796297</v>
      </c>
      <c r="B689" s="8"/>
      <c r="C689" s="8"/>
      <c r="D689" s="8"/>
      <c r="E689" s="8">
        <v>1</v>
      </c>
      <c r="F689" s="8">
        <v>1</v>
      </c>
    </row>
    <row r="690" spans="1:6" x14ac:dyDescent="0.2">
      <c r="A690" s="14">
        <v>41486.328935185185</v>
      </c>
      <c r="B690" s="8"/>
      <c r="C690" s="8">
        <v>1</v>
      </c>
      <c r="D690" s="8"/>
      <c r="E690" s="8"/>
      <c r="F690" s="8">
        <v>1</v>
      </c>
    </row>
    <row r="691" spans="1:6" x14ac:dyDescent="0.2">
      <c r="A691" s="14">
        <v>41487.402916666666</v>
      </c>
      <c r="B691" s="8"/>
      <c r="C691" s="8"/>
      <c r="D691" s="8"/>
      <c r="E691" s="8">
        <v>1</v>
      </c>
      <c r="F691" s="8">
        <v>1</v>
      </c>
    </row>
    <row r="692" spans="1:6" x14ac:dyDescent="0.2">
      <c r="A692" s="14">
        <v>41487.813923611109</v>
      </c>
      <c r="B692" s="8"/>
      <c r="C692" s="8">
        <v>1</v>
      </c>
      <c r="D692" s="8"/>
      <c r="E692" s="8"/>
      <c r="F692" s="8">
        <v>1</v>
      </c>
    </row>
    <row r="693" spans="1:6" x14ac:dyDescent="0.2">
      <c r="A693" s="14">
        <v>41488.645902777775</v>
      </c>
      <c r="B693" s="8"/>
      <c r="C693" s="8">
        <v>1</v>
      </c>
      <c r="D693" s="8"/>
      <c r="E693" s="8"/>
      <c r="F693" s="8">
        <v>1</v>
      </c>
    </row>
    <row r="694" spans="1:6" x14ac:dyDescent="0.2">
      <c r="A694" s="14">
        <v>41491.586446759262</v>
      </c>
      <c r="B694" s="8"/>
      <c r="C694" s="8"/>
      <c r="D694" s="8"/>
      <c r="E694" s="8">
        <v>1</v>
      </c>
      <c r="F694" s="8">
        <v>1</v>
      </c>
    </row>
    <row r="695" spans="1:6" x14ac:dyDescent="0.2">
      <c r="A695" s="14">
        <v>41493.335625</v>
      </c>
      <c r="B695" s="8"/>
      <c r="C695" s="8"/>
      <c r="D695" s="8"/>
      <c r="E695" s="8">
        <v>1</v>
      </c>
      <c r="F695" s="8">
        <v>1</v>
      </c>
    </row>
    <row r="696" spans="1:6" x14ac:dyDescent="0.2">
      <c r="A696" s="14">
        <v>41494.755254629628</v>
      </c>
      <c r="B696" s="8"/>
      <c r="C696" s="8"/>
      <c r="D696" s="8"/>
      <c r="E696" s="8">
        <v>1</v>
      </c>
      <c r="F696" s="8">
        <v>1</v>
      </c>
    </row>
    <row r="697" spans="1:6" x14ac:dyDescent="0.2">
      <c r="A697" s="14">
        <v>41495.484293981484</v>
      </c>
      <c r="B697" s="8"/>
      <c r="C697" s="8"/>
      <c r="D697" s="8"/>
      <c r="E697" s="8">
        <v>1</v>
      </c>
      <c r="F697" s="8">
        <v>1</v>
      </c>
    </row>
    <row r="698" spans="1:6" x14ac:dyDescent="0.2">
      <c r="A698" s="14">
        <v>41499.338425925926</v>
      </c>
      <c r="B698" s="8"/>
      <c r="C698" s="8">
        <v>1</v>
      </c>
      <c r="D698" s="8"/>
      <c r="E698" s="8"/>
      <c r="F698" s="8">
        <v>1</v>
      </c>
    </row>
    <row r="699" spans="1:6" x14ac:dyDescent="0.2">
      <c r="A699" s="14">
        <v>41500.519583333335</v>
      </c>
      <c r="B699" s="8"/>
      <c r="C699" s="8"/>
      <c r="D699" s="8"/>
      <c r="E699" s="8">
        <v>1</v>
      </c>
      <c r="F699" s="8">
        <v>1</v>
      </c>
    </row>
    <row r="700" spans="1:6" x14ac:dyDescent="0.2">
      <c r="A700" s="14">
        <v>41500.539120370369</v>
      </c>
      <c r="B700" s="8"/>
      <c r="C700" s="8">
        <v>1</v>
      </c>
      <c r="D700" s="8"/>
      <c r="E700" s="8"/>
      <c r="F700" s="8">
        <v>1</v>
      </c>
    </row>
    <row r="701" spans="1:6" x14ac:dyDescent="0.2">
      <c r="A701" s="14">
        <v>41502.67459490741</v>
      </c>
      <c r="B701" s="8"/>
      <c r="C701" s="8"/>
      <c r="D701" s="8"/>
      <c r="E701" s="8">
        <v>1</v>
      </c>
      <c r="F701" s="8">
        <v>1</v>
      </c>
    </row>
    <row r="702" spans="1:6" x14ac:dyDescent="0.2">
      <c r="A702" s="14">
        <v>41506.547777777778</v>
      </c>
      <c r="B702" s="8"/>
      <c r="C702" s="8"/>
      <c r="D702" s="8"/>
      <c r="E702" s="8">
        <v>1</v>
      </c>
      <c r="F702" s="8">
        <v>1</v>
      </c>
    </row>
    <row r="703" spans="1:6" x14ac:dyDescent="0.2">
      <c r="A703" s="14">
        <v>41506.639699074076</v>
      </c>
      <c r="B703" s="8">
        <v>1</v>
      </c>
      <c r="C703" s="8"/>
      <c r="D703" s="8"/>
      <c r="E703" s="8"/>
      <c r="F703" s="8">
        <v>1</v>
      </c>
    </row>
    <row r="704" spans="1:6" x14ac:dyDescent="0.2">
      <c r="A704" s="14">
        <v>41507.637118055558</v>
      </c>
      <c r="B704" s="8"/>
      <c r="C704" s="8"/>
      <c r="D704" s="8"/>
      <c r="E704" s="8">
        <v>1</v>
      </c>
      <c r="F704" s="8">
        <v>1</v>
      </c>
    </row>
    <row r="705" spans="1:6" x14ac:dyDescent="0.2">
      <c r="A705" s="14">
        <v>41509.218252314815</v>
      </c>
      <c r="B705" s="8"/>
      <c r="C705" s="8"/>
      <c r="D705" s="8"/>
      <c r="E705" s="8">
        <v>1</v>
      </c>
      <c r="F705" s="8">
        <v>1</v>
      </c>
    </row>
    <row r="706" spans="1:6" x14ac:dyDescent="0.2">
      <c r="A706" s="14">
        <v>41509.697662037041</v>
      </c>
      <c r="B706" s="8">
        <v>1</v>
      </c>
      <c r="C706" s="8"/>
      <c r="D706" s="8"/>
      <c r="E706" s="8"/>
      <c r="F706" s="8">
        <v>1</v>
      </c>
    </row>
    <row r="707" spans="1:6" x14ac:dyDescent="0.2">
      <c r="A707" s="14">
        <v>41512.898923611108</v>
      </c>
      <c r="B707" s="8"/>
      <c r="C707" s="8">
        <v>1</v>
      </c>
      <c r="D707" s="8"/>
      <c r="E707" s="8"/>
      <c r="F707" s="8">
        <v>1</v>
      </c>
    </row>
    <row r="708" spans="1:6" x14ac:dyDescent="0.2">
      <c r="A708" s="14">
        <v>41518.796400462961</v>
      </c>
      <c r="B708" s="8"/>
      <c r="C708" s="8"/>
      <c r="D708" s="8"/>
      <c r="E708" s="8">
        <v>1</v>
      </c>
      <c r="F708" s="8">
        <v>1</v>
      </c>
    </row>
    <row r="709" spans="1:6" x14ac:dyDescent="0.2">
      <c r="A709" s="14">
        <v>41520.352708333332</v>
      </c>
      <c r="B709" s="8"/>
      <c r="C709" s="8">
        <v>1</v>
      </c>
      <c r="D709" s="8"/>
      <c r="E709" s="8"/>
      <c r="F709" s="8">
        <v>1</v>
      </c>
    </row>
    <row r="710" spans="1:6" x14ac:dyDescent="0.2">
      <c r="A710" s="14">
        <v>41521.40902777778</v>
      </c>
      <c r="B710" s="8"/>
      <c r="C710" s="8"/>
      <c r="D710" s="8"/>
      <c r="E710" s="8">
        <v>1</v>
      </c>
      <c r="F710" s="8">
        <v>1</v>
      </c>
    </row>
    <row r="711" spans="1:6" x14ac:dyDescent="0.2">
      <c r="A711" s="14">
        <v>41523.848587962966</v>
      </c>
      <c r="B711" s="8"/>
      <c r="C711" s="8"/>
      <c r="D711" s="8"/>
      <c r="E711" s="8">
        <v>1</v>
      </c>
      <c r="F711" s="8">
        <v>1</v>
      </c>
    </row>
    <row r="712" spans="1:6" x14ac:dyDescent="0.2">
      <c r="A712" s="14">
        <v>41524.650219907409</v>
      </c>
      <c r="B712" s="8"/>
      <c r="C712" s="8"/>
      <c r="D712" s="8"/>
      <c r="E712" s="8">
        <v>1</v>
      </c>
      <c r="F712" s="8">
        <v>1</v>
      </c>
    </row>
    <row r="713" spans="1:6" x14ac:dyDescent="0.2">
      <c r="A713" s="14">
        <v>41526.13758101852</v>
      </c>
      <c r="B713" s="8"/>
      <c r="C713" s="8">
        <v>1</v>
      </c>
      <c r="D713" s="8"/>
      <c r="E713" s="8"/>
      <c r="F713" s="8">
        <v>1</v>
      </c>
    </row>
    <row r="714" spans="1:6" x14ac:dyDescent="0.2">
      <c r="A714" s="14">
        <v>41526.227280092593</v>
      </c>
      <c r="B714" s="8"/>
      <c r="C714" s="8"/>
      <c r="D714" s="8"/>
      <c r="E714" s="8">
        <v>1</v>
      </c>
      <c r="F714" s="8">
        <v>1</v>
      </c>
    </row>
    <row r="715" spans="1:6" x14ac:dyDescent="0.2">
      <c r="A715" s="14">
        <v>41526.384062500001</v>
      </c>
      <c r="B715" s="8"/>
      <c r="C715" s="8"/>
      <c r="D715" s="8"/>
      <c r="E715" s="8">
        <v>1</v>
      </c>
      <c r="F715" s="8">
        <v>1</v>
      </c>
    </row>
    <row r="716" spans="1:6" x14ac:dyDescent="0.2">
      <c r="A716" s="14">
        <v>41526.398321759261</v>
      </c>
      <c r="B716" s="8"/>
      <c r="C716" s="8"/>
      <c r="D716" s="8"/>
      <c r="E716" s="8">
        <v>1</v>
      </c>
      <c r="F716" s="8">
        <v>1</v>
      </c>
    </row>
    <row r="717" spans="1:6" x14ac:dyDescent="0.2">
      <c r="A717" s="14">
        <v>41526.500601851854</v>
      </c>
      <c r="B717" s="8"/>
      <c r="C717" s="8"/>
      <c r="D717" s="8"/>
      <c r="E717" s="8">
        <v>1</v>
      </c>
      <c r="F717" s="8">
        <v>1</v>
      </c>
    </row>
    <row r="718" spans="1:6" x14ac:dyDescent="0.2">
      <c r="A718" s="14">
        <v>41528.85491898148</v>
      </c>
      <c r="B718" s="8"/>
      <c r="C718" s="8"/>
      <c r="D718" s="8"/>
      <c r="E718" s="8">
        <v>1</v>
      </c>
      <c r="F718" s="8">
        <v>1</v>
      </c>
    </row>
    <row r="719" spans="1:6" x14ac:dyDescent="0.2">
      <c r="A719" s="14">
        <v>41533.33452546296</v>
      </c>
      <c r="B719" s="8"/>
      <c r="C719" s="8"/>
      <c r="D719" s="8"/>
      <c r="E719" s="8">
        <v>1</v>
      </c>
      <c r="F719" s="8">
        <v>1</v>
      </c>
    </row>
    <row r="720" spans="1:6" x14ac:dyDescent="0.2">
      <c r="A720" s="14">
        <v>41534.359780092593</v>
      </c>
      <c r="B720" s="8"/>
      <c r="C720" s="8">
        <v>1</v>
      </c>
      <c r="D720" s="8"/>
      <c r="E720" s="8"/>
      <c r="F720" s="8">
        <v>1</v>
      </c>
    </row>
    <row r="721" spans="1:6" x14ac:dyDescent="0.2">
      <c r="A721" s="14">
        <v>41535.604375000003</v>
      </c>
      <c r="B721" s="8"/>
      <c r="C721" s="8"/>
      <c r="D721" s="8"/>
      <c r="E721" s="8">
        <v>1</v>
      </c>
      <c r="F721" s="8">
        <v>1</v>
      </c>
    </row>
    <row r="722" spans="1:6" x14ac:dyDescent="0.2">
      <c r="A722" s="14">
        <v>41535.693148148152</v>
      </c>
      <c r="B722" s="8"/>
      <c r="C722" s="8"/>
      <c r="D722" s="8"/>
      <c r="E722" s="8">
        <v>1</v>
      </c>
      <c r="F722" s="8">
        <v>1</v>
      </c>
    </row>
    <row r="723" spans="1:6" x14ac:dyDescent="0.2">
      <c r="A723" s="14">
        <v>41536.300763888888</v>
      </c>
      <c r="B723" s="8"/>
      <c r="C723" s="8">
        <v>1</v>
      </c>
      <c r="D723" s="8"/>
      <c r="E723" s="8"/>
      <c r="F723" s="8">
        <v>1</v>
      </c>
    </row>
    <row r="724" spans="1:6" x14ac:dyDescent="0.2">
      <c r="A724" s="14">
        <v>41537.660810185182</v>
      </c>
      <c r="B724" s="8"/>
      <c r="C724" s="8">
        <v>1</v>
      </c>
      <c r="D724" s="8"/>
      <c r="E724" s="8"/>
      <c r="F724" s="8">
        <v>1</v>
      </c>
    </row>
    <row r="725" spans="1:6" x14ac:dyDescent="0.2">
      <c r="A725" s="14">
        <v>41540.898587962962</v>
      </c>
      <c r="B725" s="8"/>
      <c r="C725" s="8">
        <v>1</v>
      </c>
      <c r="D725" s="8"/>
      <c r="E725" s="8"/>
      <c r="F725" s="8">
        <v>1</v>
      </c>
    </row>
    <row r="726" spans="1:6" x14ac:dyDescent="0.2">
      <c r="A726" s="14">
        <v>41542.750115740739</v>
      </c>
      <c r="B726" s="8"/>
      <c r="C726" s="8"/>
      <c r="D726" s="8"/>
      <c r="E726" s="8">
        <v>1</v>
      </c>
      <c r="F726" s="8">
        <v>1</v>
      </c>
    </row>
    <row r="727" spans="1:6" x14ac:dyDescent="0.2">
      <c r="A727" s="14">
        <v>41543.527662037035</v>
      </c>
      <c r="B727" s="8"/>
      <c r="C727" s="8"/>
      <c r="D727" s="8"/>
      <c r="E727" s="8">
        <v>1</v>
      </c>
      <c r="F727" s="8">
        <v>1</v>
      </c>
    </row>
    <row r="728" spans="1:6" x14ac:dyDescent="0.2">
      <c r="A728" s="14">
        <v>41543.779733796298</v>
      </c>
      <c r="B728" s="8"/>
      <c r="C728" s="8"/>
      <c r="D728" s="8"/>
      <c r="E728" s="8">
        <v>1</v>
      </c>
      <c r="F728" s="8">
        <v>1</v>
      </c>
    </row>
    <row r="729" spans="1:6" x14ac:dyDescent="0.2">
      <c r="A729" s="14">
        <v>41546.455879629626</v>
      </c>
      <c r="B729" s="8"/>
      <c r="C729" s="8"/>
      <c r="D729" s="8"/>
      <c r="E729" s="8">
        <v>1</v>
      </c>
      <c r="F729" s="8">
        <v>1</v>
      </c>
    </row>
    <row r="730" spans="1:6" x14ac:dyDescent="0.2">
      <c r="A730" s="14">
        <v>41546.542719907404</v>
      </c>
      <c r="B730" s="8"/>
      <c r="C730" s="8"/>
      <c r="D730" s="8"/>
      <c r="E730" s="8">
        <v>1</v>
      </c>
      <c r="F730" s="8">
        <v>1</v>
      </c>
    </row>
    <row r="731" spans="1:6" x14ac:dyDescent="0.2">
      <c r="A731" s="14">
        <v>41547.454664351855</v>
      </c>
      <c r="B731" s="8"/>
      <c r="C731" s="8"/>
      <c r="D731" s="8"/>
      <c r="E731" s="8">
        <v>1</v>
      </c>
      <c r="F731" s="8">
        <v>1</v>
      </c>
    </row>
    <row r="732" spans="1:6" x14ac:dyDescent="0.2">
      <c r="A732" s="14">
        <v>41547.486122685186</v>
      </c>
      <c r="B732" s="8"/>
      <c r="C732" s="8">
        <v>1</v>
      </c>
      <c r="D732" s="8"/>
      <c r="E732" s="8"/>
      <c r="F732" s="8">
        <v>1</v>
      </c>
    </row>
    <row r="733" spans="1:6" x14ac:dyDescent="0.2">
      <c r="A733" s="14">
        <v>41547.795023148145</v>
      </c>
      <c r="B733" s="8"/>
      <c r="C733" s="8"/>
      <c r="D733" s="8"/>
      <c r="E733" s="8">
        <v>1</v>
      </c>
      <c r="F733" s="8">
        <v>1</v>
      </c>
    </row>
    <row r="734" spans="1:6" x14ac:dyDescent="0.2">
      <c r="A734" s="14">
        <v>41548.539085648146</v>
      </c>
      <c r="B734" s="8"/>
      <c r="C734" s="8"/>
      <c r="D734" s="8"/>
      <c r="E734" s="8">
        <v>1</v>
      </c>
      <c r="F734" s="8">
        <v>1</v>
      </c>
    </row>
    <row r="735" spans="1:6" x14ac:dyDescent="0.2">
      <c r="A735" s="14">
        <v>41549.419282407405</v>
      </c>
      <c r="B735" s="8"/>
      <c r="C735" s="8"/>
      <c r="D735" s="8"/>
      <c r="E735" s="8">
        <v>1</v>
      </c>
      <c r="F735" s="8">
        <v>1</v>
      </c>
    </row>
    <row r="736" spans="1:6" x14ac:dyDescent="0.2">
      <c r="A736" s="14">
        <v>41550.248078703706</v>
      </c>
      <c r="B736" s="8"/>
      <c r="C736" s="8"/>
      <c r="D736" s="8"/>
      <c r="E736" s="8">
        <v>1</v>
      </c>
      <c r="F736" s="8">
        <v>1</v>
      </c>
    </row>
    <row r="737" spans="1:6" x14ac:dyDescent="0.2">
      <c r="A737" s="14">
        <v>41550.585601851853</v>
      </c>
      <c r="B737" s="8"/>
      <c r="C737" s="8">
        <v>1</v>
      </c>
      <c r="D737" s="8"/>
      <c r="E737" s="8"/>
      <c r="F737" s="8">
        <v>1</v>
      </c>
    </row>
    <row r="738" spans="1:6" x14ac:dyDescent="0.2">
      <c r="A738" s="14">
        <v>41550.65934027778</v>
      </c>
      <c r="B738" s="8"/>
      <c r="C738" s="8"/>
      <c r="D738" s="8"/>
      <c r="E738" s="8">
        <v>1</v>
      </c>
      <c r="F738" s="8">
        <v>1</v>
      </c>
    </row>
    <row r="739" spans="1:6" x14ac:dyDescent="0.2">
      <c r="A739" s="14">
        <v>41550.714641203704</v>
      </c>
      <c r="B739" s="8"/>
      <c r="C739" s="8">
        <v>1</v>
      </c>
      <c r="D739" s="8"/>
      <c r="E739" s="8"/>
      <c r="F739" s="8">
        <v>1</v>
      </c>
    </row>
    <row r="740" spans="1:6" x14ac:dyDescent="0.2">
      <c r="A740" s="14">
        <v>41551.589780092596</v>
      </c>
      <c r="B740" s="8"/>
      <c r="C740" s="8">
        <v>1</v>
      </c>
      <c r="D740" s="8"/>
      <c r="E740" s="8"/>
      <c r="F740" s="8">
        <v>1</v>
      </c>
    </row>
    <row r="741" spans="1:6" x14ac:dyDescent="0.2">
      <c r="A741" s="14">
        <v>41554.833368055559</v>
      </c>
      <c r="B741" s="8">
        <v>1</v>
      </c>
      <c r="C741" s="8"/>
      <c r="D741" s="8"/>
      <c r="E741" s="8"/>
      <c r="F741" s="8">
        <v>1</v>
      </c>
    </row>
    <row r="742" spans="1:6" x14ac:dyDescent="0.2">
      <c r="A742" s="14">
        <v>41555.665312500001</v>
      </c>
      <c r="B742" s="8"/>
      <c r="C742" s="8"/>
      <c r="D742" s="8"/>
      <c r="E742" s="8">
        <v>1</v>
      </c>
      <c r="F742" s="8">
        <v>1</v>
      </c>
    </row>
    <row r="743" spans="1:6" x14ac:dyDescent="0.2">
      <c r="A743" s="14">
        <v>41556.804849537039</v>
      </c>
      <c r="B743" s="8"/>
      <c r="C743" s="8">
        <v>1</v>
      </c>
      <c r="D743" s="8"/>
      <c r="E743" s="8"/>
      <c r="F743" s="8">
        <v>1</v>
      </c>
    </row>
    <row r="744" spans="1:6" x14ac:dyDescent="0.2">
      <c r="A744" s="14">
        <v>41557.572291666664</v>
      </c>
      <c r="B744" s="8"/>
      <c r="C744" s="8"/>
      <c r="D744" s="8"/>
      <c r="E744" s="8">
        <v>1</v>
      </c>
      <c r="F744" s="8">
        <v>1</v>
      </c>
    </row>
    <row r="745" spans="1:6" x14ac:dyDescent="0.2">
      <c r="A745" s="14">
        <v>41557.741354166668</v>
      </c>
      <c r="B745" s="8"/>
      <c r="C745" s="8"/>
      <c r="D745" s="8"/>
      <c r="E745" s="8">
        <v>1</v>
      </c>
      <c r="F745" s="8">
        <v>1</v>
      </c>
    </row>
    <row r="746" spans="1:6" x14ac:dyDescent="0.2">
      <c r="A746" s="14">
        <v>41559.346620370372</v>
      </c>
      <c r="B746" s="8"/>
      <c r="C746" s="8">
        <v>1</v>
      </c>
      <c r="D746" s="8"/>
      <c r="E746" s="8"/>
      <c r="F746" s="8">
        <v>1</v>
      </c>
    </row>
    <row r="747" spans="1:6" x14ac:dyDescent="0.2">
      <c r="A747" s="14">
        <v>41561.292372685188</v>
      </c>
      <c r="B747" s="8"/>
      <c r="C747" s="8"/>
      <c r="D747" s="8"/>
      <c r="E747" s="8">
        <v>1</v>
      </c>
      <c r="F747" s="8">
        <v>1</v>
      </c>
    </row>
    <row r="748" spans="1:6" x14ac:dyDescent="0.2">
      <c r="A748" s="14">
        <v>41561.475219907406</v>
      </c>
      <c r="B748" s="8"/>
      <c r="C748" s="8"/>
      <c r="D748" s="8"/>
      <c r="E748" s="8">
        <v>1</v>
      </c>
      <c r="F748" s="8">
        <v>1</v>
      </c>
    </row>
    <row r="749" spans="1:6" x14ac:dyDescent="0.2">
      <c r="A749" s="14">
        <v>41561.599016203705</v>
      </c>
      <c r="B749" s="8"/>
      <c r="C749" s="8"/>
      <c r="D749" s="8"/>
      <c r="E749" s="8">
        <v>1</v>
      </c>
      <c r="F749" s="8">
        <v>1</v>
      </c>
    </row>
    <row r="750" spans="1:6" x14ac:dyDescent="0.2">
      <c r="A750" s="14">
        <v>41562.463217592594</v>
      </c>
      <c r="B750" s="8"/>
      <c r="C750" s="8">
        <v>1</v>
      </c>
      <c r="D750" s="8"/>
      <c r="E750" s="8"/>
      <c r="F750" s="8">
        <v>1</v>
      </c>
    </row>
    <row r="751" spans="1:6" x14ac:dyDescent="0.2">
      <c r="A751" s="14">
        <v>41563.277175925927</v>
      </c>
      <c r="B751" s="8"/>
      <c r="C751" s="8">
        <v>1</v>
      </c>
      <c r="D751" s="8"/>
      <c r="E751" s="8"/>
      <c r="F751" s="8">
        <v>1</v>
      </c>
    </row>
    <row r="752" spans="1:6" x14ac:dyDescent="0.2">
      <c r="A752" s="14">
        <v>41563.985798611109</v>
      </c>
      <c r="B752" s="8"/>
      <c r="C752" s="8"/>
      <c r="D752" s="8"/>
      <c r="E752" s="8">
        <v>1</v>
      </c>
      <c r="F752" s="8">
        <v>1</v>
      </c>
    </row>
    <row r="753" spans="1:6" x14ac:dyDescent="0.2">
      <c r="A753" s="14">
        <v>41569.367280092592</v>
      </c>
      <c r="B753" s="8"/>
      <c r="C753" s="8"/>
      <c r="D753" s="8"/>
      <c r="E753" s="8">
        <v>1</v>
      </c>
      <c r="F753" s="8">
        <v>1</v>
      </c>
    </row>
    <row r="754" spans="1:6" x14ac:dyDescent="0.2">
      <c r="A754" s="14">
        <v>41569.490497685183</v>
      </c>
      <c r="B754" s="8"/>
      <c r="C754" s="8">
        <v>1</v>
      </c>
      <c r="D754" s="8"/>
      <c r="E754" s="8"/>
      <c r="F754" s="8">
        <v>1</v>
      </c>
    </row>
    <row r="755" spans="1:6" x14ac:dyDescent="0.2">
      <c r="A755" s="14">
        <v>41570.274456018517</v>
      </c>
      <c r="B755" s="8"/>
      <c r="C755" s="8">
        <v>1</v>
      </c>
      <c r="D755" s="8"/>
      <c r="E755" s="8"/>
      <c r="F755" s="8">
        <v>1</v>
      </c>
    </row>
    <row r="756" spans="1:6" x14ac:dyDescent="0.2">
      <c r="A756" s="14">
        <v>41571.790046296293</v>
      </c>
      <c r="B756" s="8"/>
      <c r="C756" s="8"/>
      <c r="D756" s="8"/>
      <c r="E756" s="8">
        <v>1</v>
      </c>
      <c r="F756" s="8">
        <v>1</v>
      </c>
    </row>
    <row r="757" spans="1:6" x14ac:dyDescent="0.2">
      <c r="A757" s="14">
        <v>41572.021516203706</v>
      </c>
      <c r="B757" s="8"/>
      <c r="C757" s="8">
        <v>1</v>
      </c>
      <c r="D757" s="8"/>
      <c r="E757" s="8"/>
      <c r="F757" s="8">
        <v>1</v>
      </c>
    </row>
    <row r="758" spans="1:6" x14ac:dyDescent="0.2">
      <c r="A758" s="14">
        <v>41572.284641203703</v>
      </c>
      <c r="B758" s="8"/>
      <c r="C758" s="8"/>
      <c r="D758" s="8"/>
      <c r="E758" s="8">
        <v>1</v>
      </c>
      <c r="F758" s="8">
        <v>1</v>
      </c>
    </row>
    <row r="759" spans="1:6" x14ac:dyDescent="0.2">
      <c r="A759" s="14">
        <v>41572.750162037039</v>
      </c>
      <c r="B759" s="8"/>
      <c r="C759" s="8"/>
      <c r="D759" s="8"/>
      <c r="E759" s="8">
        <v>1</v>
      </c>
      <c r="F759" s="8">
        <v>1</v>
      </c>
    </row>
    <row r="760" spans="1:6" x14ac:dyDescent="0.2">
      <c r="A760" s="14">
        <v>41575.029097222221</v>
      </c>
      <c r="B760" s="8"/>
      <c r="C760" s="8">
        <v>1</v>
      </c>
      <c r="D760" s="8"/>
      <c r="E760" s="8"/>
      <c r="F760" s="8">
        <v>1</v>
      </c>
    </row>
    <row r="761" spans="1:6" x14ac:dyDescent="0.2">
      <c r="A761" s="14">
        <v>41575.319016203706</v>
      </c>
      <c r="B761" s="8"/>
      <c r="C761" s="8"/>
      <c r="D761" s="8"/>
      <c r="E761" s="8">
        <v>1</v>
      </c>
      <c r="F761" s="8">
        <v>1</v>
      </c>
    </row>
    <row r="762" spans="1:6" x14ac:dyDescent="0.2">
      <c r="A762" s="14">
        <v>41575.672581018516</v>
      </c>
      <c r="B762" s="8"/>
      <c r="C762" s="8">
        <v>1</v>
      </c>
      <c r="D762" s="8"/>
      <c r="E762" s="8"/>
      <c r="F762" s="8">
        <v>1</v>
      </c>
    </row>
    <row r="763" spans="1:6" x14ac:dyDescent="0.2">
      <c r="A763" s="14">
        <v>41576.626180555555</v>
      </c>
      <c r="B763" s="8"/>
      <c r="C763" s="8">
        <v>1</v>
      </c>
      <c r="D763" s="8"/>
      <c r="E763" s="8"/>
      <c r="F763" s="8">
        <v>1</v>
      </c>
    </row>
    <row r="764" spans="1:6" x14ac:dyDescent="0.2">
      <c r="A764" s="14">
        <v>41576.837094907409</v>
      </c>
      <c r="B764" s="8"/>
      <c r="C764" s="8">
        <v>1</v>
      </c>
      <c r="D764" s="8"/>
      <c r="E764" s="8"/>
      <c r="F764" s="8">
        <v>1</v>
      </c>
    </row>
    <row r="765" spans="1:6" x14ac:dyDescent="0.2">
      <c r="A765" s="14">
        <v>41577.352951388886</v>
      </c>
      <c r="B765" s="8"/>
      <c r="C765" s="8">
        <v>1</v>
      </c>
      <c r="D765" s="8"/>
      <c r="E765" s="8"/>
      <c r="F765" s="8">
        <v>1</v>
      </c>
    </row>
    <row r="766" spans="1:6" x14ac:dyDescent="0.2">
      <c r="A766" s="14">
        <v>41578.001770833333</v>
      </c>
      <c r="B766" s="8"/>
      <c r="C766" s="8"/>
      <c r="D766" s="8"/>
      <c r="E766" s="8">
        <v>1</v>
      </c>
      <c r="F766" s="8">
        <v>1</v>
      </c>
    </row>
    <row r="767" spans="1:6" x14ac:dyDescent="0.2">
      <c r="A767" s="14">
        <v>41578.718784722223</v>
      </c>
      <c r="B767" s="8"/>
      <c r="C767" s="8"/>
      <c r="D767" s="8"/>
      <c r="E767" s="8">
        <v>1</v>
      </c>
      <c r="F767" s="8">
        <v>1</v>
      </c>
    </row>
    <row r="768" spans="1:6" x14ac:dyDescent="0.2">
      <c r="A768" s="14">
        <v>41579.525925925926</v>
      </c>
      <c r="B768" s="8"/>
      <c r="C768" s="8"/>
      <c r="D768" s="8"/>
      <c r="E768" s="8">
        <v>1</v>
      </c>
      <c r="F768" s="8">
        <v>1</v>
      </c>
    </row>
    <row r="769" spans="1:6" x14ac:dyDescent="0.2">
      <c r="A769" s="14">
        <v>41579.637175925927</v>
      </c>
      <c r="B769" s="8"/>
      <c r="C769" s="8"/>
      <c r="D769" s="8"/>
      <c r="E769" s="8">
        <v>1</v>
      </c>
      <c r="F769" s="8">
        <v>1</v>
      </c>
    </row>
    <row r="770" spans="1:6" x14ac:dyDescent="0.2">
      <c r="A770" s="14">
        <v>41579.639664351853</v>
      </c>
      <c r="B770" s="8"/>
      <c r="C770" s="8"/>
      <c r="D770" s="8"/>
      <c r="E770" s="8">
        <v>1</v>
      </c>
      <c r="F770" s="8">
        <v>1</v>
      </c>
    </row>
    <row r="771" spans="1:6" x14ac:dyDescent="0.2">
      <c r="A771" s="14">
        <v>41582.875648148147</v>
      </c>
      <c r="B771" s="8"/>
      <c r="C771" s="8"/>
      <c r="D771" s="8"/>
      <c r="E771" s="8">
        <v>1</v>
      </c>
      <c r="F771" s="8">
        <v>1</v>
      </c>
    </row>
    <row r="772" spans="1:6" x14ac:dyDescent="0.2">
      <c r="A772" s="14">
        <v>41582.927071759259</v>
      </c>
      <c r="B772" s="8">
        <v>1</v>
      </c>
      <c r="C772" s="8"/>
      <c r="D772" s="8"/>
      <c r="E772" s="8"/>
      <c r="F772" s="8">
        <v>1</v>
      </c>
    </row>
    <row r="773" spans="1:6" x14ac:dyDescent="0.2">
      <c r="A773" s="14">
        <v>41586.266840277778</v>
      </c>
      <c r="B773" s="8"/>
      <c r="C773" s="8"/>
      <c r="D773" s="8"/>
      <c r="E773" s="8">
        <v>1</v>
      </c>
      <c r="F773" s="8">
        <v>1</v>
      </c>
    </row>
    <row r="774" spans="1:6" x14ac:dyDescent="0.2">
      <c r="A774" s="14">
        <v>41589.468553240738</v>
      </c>
      <c r="B774" s="8"/>
      <c r="C774" s="8"/>
      <c r="D774" s="8"/>
      <c r="E774" s="8">
        <v>1</v>
      </c>
      <c r="F774" s="8">
        <v>1</v>
      </c>
    </row>
    <row r="775" spans="1:6" x14ac:dyDescent="0.2">
      <c r="A775" s="14">
        <v>41590.047534722224</v>
      </c>
      <c r="B775" s="8"/>
      <c r="C775" s="8"/>
      <c r="D775" s="8"/>
      <c r="E775" s="8">
        <v>1</v>
      </c>
      <c r="F775" s="8">
        <v>1</v>
      </c>
    </row>
    <row r="776" spans="1:6" x14ac:dyDescent="0.2">
      <c r="A776" s="14">
        <v>41591.529641203706</v>
      </c>
      <c r="B776" s="8"/>
      <c r="C776" s="8"/>
      <c r="D776" s="8"/>
      <c r="E776" s="8">
        <v>1</v>
      </c>
      <c r="F776" s="8">
        <v>1</v>
      </c>
    </row>
    <row r="777" spans="1:6" x14ac:dyDescent="0.2">
      <c r="A777" s="14">
        <v>41591.756203703706</v>
      </c>
      <c r="B777" s="8"/>
      <c r="C777" s="8"/>
      <c r="D777" s="8"/>
      <c r="E777" s="8">
        <v>1</v>
      </c>
      <c r="F777" s="8">
        <v>1</v>
      </c>
    </row>
    <row r="778" spans="1:6" x14ac:dyDescent="0.2">
      <c r="A778" s="14">
        <v>41592.873668981483</v>
      </c>
      <c r="B778" s="8"/>
      <c r="C778" s="8"/>
      <c r="D778" s="8"/>
      <c r="E778" s="8">
        <v>1</v>
      </c>
      <c r="F778" s="8">
        <v>1</v>
      </c>
    </row>
    <row r="779" spans="1:6" x14ac:dyDescent="0.2">
      <c r="A779" s="14">
        <v>41593.998726851853</v>
      </c>
      <c r="B779" s="8"/>
      <c r="C779" s="8">
        <v>1</v>
      </c>
      <c r="D779" s="8"/>
      <c r="E779" s="8"/>
      <c r="F779" s="8">
        <v>1</v>
      </c>
    </row>
    <row r="780" spans="1:6" x14ac:dyDescent="0.2">
      <c r="A780" s="14">
        <v>41596.705104166664</v>
      </c>
      <c r="B780" s="8"/>
      <c r="C780" s="8"/>
      <c r="D780" s="8"/>
      <c r="E780" s="8">
        <v>1</v>
      </c>
      <c r="F780" s="8">
        <v>1</v>
      </c>
    </row>
    <row r="781" spans="1:6" x14ac:dyDescent="0.2">
      <c r="A781" s="14">
        <v>41597.580555555556</v>
      </c>
      <c r="B781" s="8"/>
      <c r="C781" s="8">
        <v>1</v>
      </c>
      <c r="D781" s="8"/>
      <c r="E781" s="8"/>
      <c r="F781" s="8">
        <v>1</v>
      </c>
    </row>
    <row r="782" spans="1:6" x14ac:dyDescent="0.2">
      <c r="A782" s="14">
        <v>41597.967638888891</v>
      </c>
      <c r="B782" s="8"/>
      <c r="C782" s="8"/>
      <c r="D782" s="8"/>
      <c r="E782" s="8">
        <v>1</v>
      </c>
      <c r="F782" s="8">
        <v>1</v>
      </c>
    </row>
    <row r="783" spans="1:6" x14ac:dyDescent="0.2">
      <c r="A783" s="14">
        <v>41598.211712962962</v>
      </c>
      <c r="B783" s="8"/>
      <c r="C783" s="8"/>
      <c r="D783" s="8"/>
      <c r="E783" s="8">
        <v>1</v>
      </c>
      <c r="F783" s="8">
        <v>1</v>
      </c>
    </row>
    <row r="784" spans="1:6" x14ac:dyDescent="0.2">
      <c r="A784" s="14">
        <v>41599.647349537037</v>
      </c>
      <c r="B784" s="8"/>
      <c r="C784" s="8">
        <v>1</v>
      </c>
      <c r="D784" s="8"/>
      <c r="E784" s="8"/>
      <c r="F784" s="8">
        <v>1</v>
      </c>
    </row>
    <row r="785" spans="1:6" x14ac:dyDescent="0.2">
      <c r="A785" s="14">
        <v>41600.330324074072</v>
      </c>
      <c r="B785" s="8"/>
      <c r="C785" s="8"/>
      <c r="D785" s="8"/>
      <c r="E785" s="8">
        <v>1</v>
      </c>
      <c r="F785" s="8">
        <v>1</v>
      </c>
    </row>
    <row r="786" spans="1:6" x14ac:dyDescent="0.2">
      <c r="A786" s="14">
        <v>41603.125335648147</v>
      </c>
      <c r="B786" s="8"/>
      <c r="C786" s="8"/>
      <c r="D786" s="8"/>
      <c r="E786" s="8">
        <v>1</v>
      </c>
      <c r="F786" s="8">
        <v>1</v>
      </c>
    </row>
    <row r="787" spans="1:6" x14ac:dyDescent="0.2">
      <c r="A787" s="14">
        <v>41603.814085648148</v>
      </c>
      <c r="B787" s="8"/>
      <c r="C787" s="8"/>
      <c r="D787" s="8"/>
      <c r="E787" s="8">
        <v>1</v>
      </c>
      <c r="F787" s="8">
        <v>1</v>
      </c>
    </row>
    <row r="788" spans="1:6" x14ac:dyDescent="0.2">
      <c r="A788" s="14">
        <v>41604.788124999999</v>
      </c>
      <c r="B788" s="8"/>
      <c r="C788" s="8">
        <v>1</v>
      </c>
      <c r="D788" s="8"/>
      <c r="E788" s="8"/>
      <c r="F788" s="8">
        <v>1</v>
      </c>
    </row>
    <row r="789" spans="1:6" x14ac:dyDescent="0.2">
      <c r="A789" s="14">
        <v>41604.959363425929</v>
      </c>
      <c r="B789" s="8"/>
      <c r="C789" s="8">
        <v>1</v>
      </c>
      <c r="D789" s="8"/>
      <c r="E789" s="8"/>
      <c r="F789" s="8">
        <v>1</v>
      </c>
    </row>
    <row r="790" spans="1:6" x14ac:dyDescent="0.2">
      <c r="A790" s="14">
        <v>41605.660115740742</v>
      </c>
      <c r="B790" s="8"/>
      <c r="C790" s="8"/>
      <c r="D790" s="8"/>
      <c r="E790" s="8">
        <v>1</v>
      </c>
      <c r="F790" s="8">
        <v>1</v>
      </c>
    </row>
    <row r="791" spans="1:6" x14ac:dyDescent="0.2">
      <c r="A791" s="14">
        <v>41607.622523148151</v>
      </c>
      <c r="B791" s="8"/>
      <c r="C791" s="8"/>
      <c r="D791" s="8"/>
      <c r="E791" s="8">
        <v>1</v>
      </c>
      <c r="F791" s="8">
        <v>1</v>
      </c>
    </row>
    <row r="792" spans="1:6" x14ac:dyDescent="0.2">
      <c r="A792" s="14">
        <v>41610.586087962962</v>
      </c>
      <c r="B792" s="8"/>
      <c r="C792" s="8"/>
      <c r="D792" s="8"/>
      <c r="E792" s="8">
        <v>1</v>
      </c>
      <c r="F792" s="8">
        <v>1</v>
      </c>
    </row>
    <row r="793" spans="1:6" x14ac:dyDescent="0.2">
      <c r="A793" s="14">
        <v>41611.709340277775</v>
      </c>
      <c r="B793" s="8"/>
      <c r="C793" s="8"/>
      <c r="D793" s="8"/>
      <c r="E793" s="8">
        <v>1</v>
      </c>
      <c r="F793" s="8">
        <v>1</v>
      </c>
    </row>
    <row r="794" spans="1:6" x14ac:dyDescent="0.2">
      <c r="A794" s="14">
        <v>41611.891909722224</v>
      </c>
      <c r="B794" s="8"/>
      <c r="C794" s="8"/>
      <c r="D794" s="8"/>
      <c r="E794" s="8">
        <v>1</v>
      </c>
      <c r="F794" s="8">
        <v>1</v>
      </c>
    </row>
    <row r="795" spans="1:6" x14ac:dyDescent="0.2">
      <c r="A795" s="14">
        <v>41612.70385416667</v>
      </c>
      <c r="B795" s="8"/>
      <c r="C795" s="8"/>
      <c r="D795" s="8"/>
      <c r="E795" s="8">
        <v>1</v>
      </c>
      <c r="F795" s="8">
        <v>1</v>
      </c>
    </row>
    <row r="796" spans="1:6" x14ac:dyDescent="0.2">
      <c r="A796" s="14">
        <v>41612.964641203704</v>
      </c>
      <c r="B796" s="8"/>
      <c r="C796" s="8">
        <v>1</v>
      </c>
      <c r="D796" s="8"/>
      <c r="E796" s="8"/>
      <c r="F796" s="8">
        <v>1</v>
      </c>
    </row>
    <row r="797" spans="1:6" x14ac:dyDescent="0.2">
      <c r="A797" s="14">
        <v>41614.354861111111</v>
      </c>
      <c r="B797" s="8"/>
      <c r="C797" s="8">
        <v>1</v>
      </c>
      <c r="D797" s="8"/>
      <c r="E797" s="8"/>
      <c r="F797" s="8">
        <v>1</v>
      </c>
    </row>
    <row r="798" spans="1:6" x14ac:dyDescent="0.2">
      <c r="A798" s="14">
        <v>41614.443159722221</v>
      </c>
      <c r="B798" s="8"/>
      <c r="C798" s="8"/>
      <c r="D798" s="8"/>
      <c r="E798" s="8">
        <v>1</v>
      </c>
      <c r="F798" s="8">
        <v>1</v>
      </c>
    </row>
    <row r="799" spans="1:6" x14ac:dyDescent="0.2">
      <c r="A799" s="14">
        <v>41615.819421296299</v>
      </c>
      <c r="B799" s="8"/>
      <c r="C799" s="8">
        <v>1</v>
      </c>
      <c r="D799" s="8"/>
      <c r="E799" s="8"/>
      <c r="F799" s="8">
        <v>1</v>
      </c>
    </row>
    <row r="800" spans="1:6" x14ac:dyDescent="0.2">
      <c r="A800" s="14">
        <v>41617.704328703701</v>
      </c>
      <c r="B800" s="8"/>
      <c r="C800" s="8"/>
      <c r="D800" s="8"/>
      <c r="E800" s="8">
        <v>1</v>
      </c>
      <c r="F800" s="8">
        <v>1</v>
      </c>
    </row>
    <row r="801" spans="1:6" x14ac:dyDescent="0.2">
      <c r="A801" s="14">
        <v>41619.789976851855</v>
      </c>
      <c r="B801" s="8"/>
      <c r="C801" s="8"/>
      <c r="D801" s="8"/>
      <c r="E801" s="8">
        <v>1</v>
      </c>
      <c r="F801" s="8">
        <v>1</v>
      </c>
    </row>
    <row r="802" spans="1:6" x14ac:dyDescent="0.2">
      <c r="A802" s="14">
        <v>41620.668344907404</v>
      </c>
      <c r="B802" s="8"/>
      <c r="C802" s="8"/>
      <c r="D802" s="8"/>
      <c r="E802" s="8">
        <v>1</v>
      </c>
      <c r="F802" s="8">
        <v>1</v>
      </c>
    </row>
    <row r="803" spans="1:6" x14ac:dyDescent="0.2">
      <c r="A803" s="14">
        <v>41620.692141203705</v>
      </c>
      <c r="B803" s="8"/>
      <c r="C803" s="8">
        <v>1</v>
      </c>
      <c r="D803" s="8"/>
      <c r="E803" s="8"/>
      <c r="F803" s="8">
        <v>1</v>
      </c>
    </row>
    <row r="804" spans="1:6" x14ac:dyDescent="0.2">
      <c r="A804" s="14">
        <v>41620.723078703704</v>
      </c>
      <c r="B804" s="8"/>
      <c r="C804" s="8">
        <v>1</v>
      </c>
      <c r="D804" s="8"/>
      <c r="E804" s="8"/>
      <c r="F804" s="8">
        <v>1</v>
      </c>
    </row>
    <row r="805" spans="1:6" x14ac:dyDescent="0.2">
      <c r="A805" s="14">
        <v>41626.552719907406</v>
      </c>
      <c r="B805" s="8"/>
      <c r="C805" s="8"/>
      <c r="D805" s="8"/>
      <c r="E805" s="8">
        <v>1</v>
      </c>
      <c r="F805" s="8">
        <v>1</v>
      </c>
    </row>
    <row r="806" spans="1:6" x14ac:dyDescent="0.2">
      <c r="A806" s="14">
        <v>41626.707951388889</v>
      </c>
      <c r="B806" s="8"/>
      <c r="C806" s="8"/>
      <c r="D806" s="8"/>
      <c r="E806" s="8">
        <v>1</v>
      </c>
      <c r="F806" s="8">
        <v>1</v>
      </c>
    </row>
    <row r="807" spans="1:6" x14ac:dyDescent="0.2">
      <c r="A807" s="14">
        <v>41628.625347222223</v>
      </c>
      <c r="B807" s="8"/>
      <c r="C807" s="8"/>
      <c r="D807" s="8"/>
      <c r="E807" s="8">
        <v>1</v>
      </c>
      <c r="F807" s="8">
        <v>1</v>
      </c>
    </row>
    <row r="808" spans="1:6" x14ac:dyDescent="0.2">
      <c r="A808" s="14">
        <v>41631.694432870368</v>
      </c>
      <c r="B808" s="8"/>
      <c r="C808" s="8"/>
      <c r="D808" s="8"/>
      <c r="E808" s="8">
        <v>1</v>
      </c>
      <c r="F808" s="8">
        <v>1</v>
      </c>
    </row>
    <row r="809" spans="1:6" x14ac:dyDescent="0.2">
      <c r="A809" s="14">
        <v>41634.506840277776</v>
      </c>
      <c r="B809" s="8"/>
      <c r="C809" s="8">
        <v>1</v>
      </c>
      <c r="D809" s="8"/>
      <c r="E809" s="8"/>
      <c r="F809" s="8">
        <v>1</v>
      </c>
    </row>
    <row r="810" spans="1:6" x14ac:dyDescent="0.2">
      <c r="A810" s="14">
        <v>41634.588680555556</v>
      </c>
      <c r="B810" s="8"/>
      <c r="C810" s="8"/>
      <c r="D810" s="8"/>
      <c r="E810" s="8">
        <v>1</v>
      </c>
      <c r="F810" s="8">
        <v>1</v>
      </c>
    </row>
    <row r="811" spans="1:6" x14ac:dyDescent="0.2">
      <c r="A811" s="14">
        <v>41638.134571759256</v>
      </c>
      <c r="B811" s="8"/>
      <c r="C811" s="8"/>
      <c r="D811" s="8"/>
      <c r="E811" s="8">
        <v>1</v>
      </c>
      <c r="F811" s="8">
        <v>1</v>
      </c>
    </row>
    <row r="812" spans="1:6" x14ac:dyDescent="0.2">
      <c r="A812" s="14">
        <v>41641.796817129631</v>
      </c>
      <c r="B812" s="8"/>
      <c r="C812" s="8">
        <v>1</v>
      </c>
      <c r="D812" s="8"/>
      <c r="E812" s="8"/>
      <c r="F812" s="8">
        <v>1</v>
      </c>
    </row>
    <row r="813" spans="1:6" x14ac:dyDescent="0.2">
      <c r="A813" s="14">
        <v>41642.543124999997</v>
      </c>
      <c r="B813" s="8"/>
      <c r="C813" s="8">
        <v>1</v>
      </c>
      <c r="D813" s="8"/>
      <c r="E813" s="8"/>
      <c r="F813" s="8">
        <v>1</v>
      </c>
    </row>
    <row r="814" spans="1:6" x14ac:dyDescent="0.2">
      <c r="A814" s="14">
        <v>41643.27884259259</v>
      </c>
      <c r="B814" s="8"/>
      <c r="C814" s="8">
        <v>1</v>
      </c>
      <c r="D814" s="8"/>
      <c r="E814" s="8"/>
      <c r="F814" s="8">
        <v>1</v>
      </c>
    </row>
    <row r="815" spans="1:6" x14ac:dyDescent="0.2">
      <c r="A815" s="14">
        <v>41645.623807870368</v>
      </c>
      <c r="B815" s="8"/>
      <c r="C815" s="8">
        <v>1</v>
      </c>
      <c r="D815" s="8"/>
      <c r="E815" s="8"/>
      <c r="F815" s="8">
        <v>1</v>
      </c>
    </row>
    <row r="816" spans="1:6" x14ac:dyDescent="0.2">
      <c r="A816" s="14">
        <v>41645.658946759257</v>
      </c>
      <c r="B816" s="8"/>
      <c r="C816" s="8"/>
      <c r="D816" s="8"/>
      <c r="E816" s="8">
        <v>1</v>
      </c>
      <c r="F816" s="8">
        <v>1</v>
      </c>
    </row>
    <row r="817" spans="1:6" x14ac:dyDescent="0.2">
      <c r="A817" s="14">
        <v>41646.419699074075</v>
      </c>
      <c r="B817" s="8"/>
      <c r="C817" s="8"/>
      <c r="D817" s="8"/>
      <c r="E817" s="8">
        <v>1</v>
      </c>
      <c r="F817" s="8">
        <v>1</v>
      </c>
    </row>
    <row r="818" spans="1:6" x14ac:dyDescent="0.2">
      <c r="A818" s="14">
        <v>41646.58388888889</v>
      </c>
      <c r="B818" s="8"/>
      <c r="C818" s="8"/>
      <c r="D818" s="8"/>
      <c r="E818" s="8">
        <v>1</v>
      </c>
      <c r="F818" s="8">
        <v>1</v>
      </c>
    </row>
    <row r="819" spans="1:6" x14ac:dyDescent="0.2">
      <c r="A819" s="14">
        <v>41647.42392361111</v>
      </c>
      <c r="B819" s="8"/>
      <c r="C819" s="8">
        <v>1</v>
      </c>
      <c r="D819" s="8"/>
      <c r="E819" s="8"/>
      <c r="F819" s="8">
        <v>1</v>
      </c>
    </row>
    <row r="820" spans="1:6" x14ac:dyDescent="0.2">
      <c r="A820" s="14">
        <v>41648.187858796293</v>
      </c>
      <c r="B820" s="8"/>
      <c r="C820" s="8"/>
      <c r="D820" s="8"/>
      <c r="E820" s="8">
        <v>1</v>
      </c>
      <c r="F820" s="8">
        <v>1</v>
      </c>
    </row>
    <row r="821" spans="1:6" x14ac:dyDescent="0.2">
      <c r="A821" s="14">
        <v>41649.80672453704</v>
      </c>
      <c r="B821" s="8"/>
      <c r="C821" s="8">
        <v>1</v>
      </c>
      <c r="D821" s="8"/>
      <c r="E821" s="8"/>
      <c r="F821" s="8">
        <v>1</v>
      </c>
    </row>
    <row r="822" spans="1:6" x14ac:dyDescent="0.2">
      <c r="A822" s="14">
        <v>41652.534155092595</v>
      </c>
      <c r="B822" s="8">
        <v>1</v>
      </c>
      <c r="C822" s="8"/>
      <c r="D822" s="8"/>
      <c r="E822" s="8"/>
      <c r="F822" s="8">
        <v>1</v>
      </c>
    </row>
    <row r="823" spans="1:6" x14ac:dyDescent="0.2">
      <c r="A823" s="14">
        <v>41654.738425925927</v>
      </c>
      <c r="B823" s="8"/>
      <c r="C823" s="8">
        <v>1</v>
      </c>
      <c r="D823" s="8"/>
      <c r="E823" s="8"/>
      <c r="F823" s="8">
        <v>1</v>
      </c>
    </row>
    <row r="824" spans="1:6" x14ac:dyDescent="0.2">
      <c r="A824" s="14">
        <v>41655.500972222224</v>
      </c>
      <c r="B824" s="8"/>
      <c r="C824" s="8"/>
      <c r="D824" s="8"/>
      <c r="E824" s="8">
        <v>1</v>
      </c>
      <c r="F824" s="8">
        <v>1</v>
      </c>
    </row>
    <row r="825" spans="1:6" x14ac:dyDescent="0.2">
      <c r="A825" s="14">
        <v>41656.554305555554</v>
      </c>
      <c r="B825" s="8"/>
      <c r="C825" s="8"/>
      <c r="D825" s="8"/>
      <c r="E825" s="8">
        <v>1</v>
      </c>
      <c r="F825" s="8">
        <v>1</v>
      </c>
    </row>
    <row r="826" spans="1:6" x14ac:dyDescent="0.2">
      <c r="A826" s="14">
        <v>41657.715474537035</v>
      </c>
      <c r="B826" s="8"/>
      <c r="C826" s="8"/>
      <c r="D826" s="8"/>
      <c r="E826" s="8">
        <v>1</v>
      </c>
      <c r="F826" s="8">
        <v>1</v>
      </c>
    </row>
    <row r="827" spans="1:6" x14ac:dyDescent="0.2">
      <c r="A827" s="14">
        <v>41657.776747685188</v>
      </c>
      <c r="B827" s="8"/>
      <c r="C827" s="8"/>
      <c r="D827" s="8"/>
      <c r="E827" s="8">
        <v>1</v>
      </c>
      <c r="F827" s="8">
        <v>1</v>
      </c>
    </row>
    <row r="828" spans="1:6" x14ac:dyDescent="0.2">
      <c r="A828" s="14">
        <v>41660.500196759262</v>
      </c>
      <c r="B828" s="8"/>
      <c r="C828" s="8"/>
      <c r="D828" s="8"/>
      <c r="E828" s="8">
        <v>1</v>
      </c>
      <c r="F828" s="8">
        <v>1</v>
      </c>
    </row>
    <row r="829" spans="1:6" x14ac:dyDescent="0.2">
      <c r="A829" s="14">
        <v>41660.584224537037</v>
      </c>
      <c r="B829" s="8"/>
      <c r="C829" s="8">
        <v>1</v>
      </c>
      <c r="D829" s="8"/>
      <c r="E829" s="8"/>
      <c r="F829" s="8">
        <v>1</v>
      </c>
    </row>
    <row r="830" spans="1:6" x14ac:dyDescent="0.2">
      <c r="A830" s="14">
        <v>41661.172708333332</v>
      </c>
      <c r="B830" s="8"/>
      <c r="C830" s="8">
        <v>1</v>
      </c>
      <c r="D830" s="8"/>
      <c r="E830" s="8"/>
      <c r="F830" s="8">
        <v>1</v>
      </c>
    </row>
    <row r="831" spans="1:6" x14ac:dyDescent="0.2">
      <c r="A831" s="14">
        <v>41661.839166666665</v>
      </c>
      <c r="B831" s="8"/>
      <c r="C831" s="8"/>
      <c r="D831" s="8"/>
      <c r="E831" s="8">
        <v>1</v>
      </c>
      <c r="F831" s="8">
        <v>1</v>
      </c>
    </row>
    <row r="832" spans="1:6" x14ac:dyDescent="0.2">
      <c r="A832" s="14">
        <v>41662.646655092591</v>
      </c>
      <c r="B832" s="8"/>
      <c r="C832" s="8"/>
      <c r="D832" s="8"/>
      <c r="E832" s="8">
        <v>1</v>
      </c>
      <c r="F832" s="8">
        <v>1</v>
      </c>
    </row>
    <row r="833" spans="1:6" x14ac:dyDescent="0.2">
      <c r="A833" s="14">
        <v>41663.292326388888</v>
      </c>
      <c r="B833" s="8"/>
      <c r="C833" s="8"/>
      <c r="D833" s="8"/>
      <c r="E833" s="8">
        <v>1</v>
      </c>
      <c r="F833" s="8">
        <v>1</v>
      </c>
    </row>
    <row r="834" spans="1:6" x14ac:dyDescent="0.2">
      <c r="A834" s="14">
        <v>41663.361006944448</v>
      </c>
      <c r="B834" s="8"/>
      <c r="C834" s="8"/>
      <c r="D834" s="8"/>
      <c r="E834" s="8">
        <v>1</v>
      </c>
      <c r="F834" s="8">
        <v>1</v>
      </c>
    </row>
    <row r="835" spans="1:6" x14ac:dyDescent="0.2">
      <c r="A835" s="14">
        <v>41663.571967592594</v>
      </c>
      <c r="B835" s="8"/>
      <c r="C835" s="8">
        <v>1</v>
      </c>
      <c r="D835" s="8"/>
      <c r="E835" s="8"/>
      <c r="F835" s="8">
        <v>1</v>
      </c>
    </row>
    <row r="836" spans="1:6" x14ac:dyDescent="0.2">
      <c r="A836" s="14">
        <v>41664.475775462961</v>
      </c>
      <c r="B836" s="8"/>
      <c r="C836" s="8"/>
      <c r="D836" s="8"/>
      <c r="E836" s="8">
        <v>1</v>
      </c>
      <c r="F836" s="8">
        <v>1</v>
      </c>
    </row>
    <row r="837" spans="1:6" x14ac:dyDescent="0.2">
      <c r="A837" s="14">
        <v>41666.63449074074</v>
      </c>
      <c r="B837" s="8"/>
      <c r="C837" s="8"/>
      <c r="D837" s="8"/>
      <c r="E837" s="8">
        <v>1</v>
      </c>
      <c r="F837" s="8">
        <v>1</v>
      </c>
    </row>
    <row r="838" spans="1:6" x14ac:dyDescent="0.2">
      <c r="A838" s="14">
        <v>41666.716377314813</v>
      </c>
      <c r="B838" s="8"/>
      <c r="C838" s="8"/>
      <c r="D838" s="8"/>
      <c r="E838" s="8">
        <v>1</v>
      </c>
      <c r="F838" s="8">
        <v>1</v>
      </c>
    </row>
    <row r="839" spans="1:6" x14ac:dyDescent="0.2">
      <c r="A839" s="14">
        <v>41667.066979166666</v>
      </c>
      <c r="B839" s="8"/>
      <c r="C839" s="8"/>
      <c r="D839" s="8"/>
      <c r="E839" s="8">
        <v>1</v>
      </c>
      <c r="F839" s="8">
        <v>1</v>
      </c>
    </row>
    <row r="840" spans="1:6" x14ac:dyDescent="0.2">
      <c r="A840" s="14">
        <v>41667.614953703705</v>
      </c>
      <c r="B840" s="8"/>
      <c r="C840" s="8"/>
      <c r="D840" s="8"/>
      <c r="E840" s="8">
        <v>1</v>
      </c>
      <c r="F840" s="8">
        <v>1</v>
      </c>
    </row>
    <row r="841" spans="1:6" x14ac:dyDescent="0.2">
      <c r="A841" s="14">
        <v>41668.398136574076</v>
      </c>
      <c r="B841" s="8"/>
      <c r="C841" s="8"/>
      <c r="D841" s="8"/>
      <c r="E841" s="8">
        <v>1</v>
      </c>
      <c r="F841" s="8">
        <v>1</v>
      </c>
    </row>
    <row r="842" spans="1:6" x14ac:dyDescent="0.2">
      <c r="A842" s="14">
        <v>41671.728530092594</v>
      </c>
      <c r="B842" s="8">
        <v>1</v>
      </c>
      <c r="C842" s="8"/>
      <c r="D842" s="8"/>
      <c r="E842" s="8"/>
      <c r="F842" s="8">
        <v>1</v>
      </c>
    </row>
    <row r="843" spans="1:6" x14ac:dyDescent="0.2">
      <c r="A843" s="14">
        <v>41673.854745370372</v>
      </c>
      <c r="B843" s="8"/>
      <c r="C843" s="8"/>
      <c r="D843" s="8"/>
      <c r="E843" s="8">
        <v>1</v>
      </c>
      <c r="F843" s="8">
        <v>1</v>
      </c>
    </row>
    <row r="844" spans="1:6" x14ac:dyDescent="0.2">
      <c r="A844" s="14">
        <v>41673.876608796294</v>
      </c>
      <c r="B844" s="8"/>
      <c r="C844" s="8"/>
      <c r="D844" s="8"/>
      <c r="E844" s="8">
        <v>1</v>
      </c>
      <c r="F844" s="8">
        <v>1</v>
      </c>
    </row>
    <row r="845" spans="1:6" x14ac:dyDescent="0.2">
      <c r="A845" s="14">
        <v>41674.941192129627</v>
      </c>
      <c r="B845" s="8"/>
      <c r="C845" s="8"/>
      <c r="D845" s="8"/>
      <c r="E845" s="8">
        <v>1</v>
      </c>
      <c r="F845" s="8">
        <v>1</v>
      </c>
    </row>
    <row r="846" spans="1:6" x14ac:dyDescent="0.2">
      <c r="A846" s="14">
        <v>41680.151643518519</v>
      </c>
      <c r="B846" s="8"/>
      <c r="C846" s="8">
        <v>1</v>
      </c>
      <c r="D846" s="8"/>
      <c r="E846" s="8"/>
      <c r="F846" s="8">
        <v>1</v>
      </c>
    </row>
    <row r="847" spans="1:6" x14ac:dyDescent="0.2">
      <c r="A847" s="14">
        <v>41680.375069444446</v>
      </c>
      <c r="B847" s="8"/>
      <c r="C847" s="8"/>
      <c r="D847" s="8"/>
      <c r="E847" s="8">
        <v>1</v>
      </c>
      <c r="F847" s="8">
        <v>1</v>
      </c>
    </row>
    <row r="848" spans="1:6" x14ac:dyDescent="0.2">
      <c r="A848" s="14">
        <v>41680.981365740743</v>
      </c>
      <c r="B848" s="8"/>
      <c r="C848" s="8">
        <v>1</v>
      </c>
      <c r="D848" s="8"/>
      <c r="E848" s="8"/>
      <c r="F848" s="8">
        <v>1</v>
      </c>
    </row>
    <row r="849" spans="1:6" x14ac:dyDescent="0.2">
      <c r="A849" s="14">
        <v>41681.862245370372</v>
      </c>
      <c r="B849" s="8"/>
      <c r="C849" s="8"/>
      <c r="D849" s="8"/>
      <c r="E849" s="8">
        <v>1</v>
      </c>
      <c r="F849" s="8">
        <v>1</v>
      </c>
    </row>
    <row r="850" spans="1:6" x14ac:dyDescent="0.2">
      <c r="A850" s="14">
        <v>41681.890856481485</v>
      </c>
      <c r="B850" s="8"/>
      <c r="C850" s="8"/>
      <c r="D850" s="8"/>
      <c r="E850" s="8">
        <v>1</v>
      </c>
      <c r="F850" s="8">
        <v>1</v>
      </c>
    </row>
    <row r="851" spans="1:6" x14ac:dyDescent="0.2">
      <c r="A851" s="14">
        <v>41682.028136574074</v>
      </c>
      <c r="B851" s="8"/>
      <c r="C851" s="8">
        <v>1</v>
      </c>
      <c r="D851" s="8"/>
      <c r="E851" s="8"/>
      <c r="F851" s="8">
        <v>1</v>
      </c>
    </row>
    <row r="852" spans="1:6" x14ac:dyDescent="0.2">
      <c r="A852" s="14">
        <v>41682.597569444442</v>
      </c>
      <c r="B852" s="8"/>
      <c r="C852" s="8"/>
      <c r="D852" s="8"/>
      <c r="E852" s="8">
        <v>1</v>
      </c>
      <c r="F852" s="8">
        <v>1</v>
      </c>
    </row>
    <row r="853" spans="1:6" x14ac:dyDescent="0.2">
      <c r="A853" s="14">
        <v>41683.62394675926</v>
      </c>
      <c r="B853" s="8"/>
      <c r="C853" s="8">
        <v>1</v>
      </c>
      <c r="D853" s="8"/>
      <c r="E853" s="8"/>
      <c r="F853" s="8">
        <v>1</v>
      </c>
    </row>
    <row r="854" spans="1:6" x14ac:dyDescent="0.2">
      <c r="A854" s="14">
        <v>41686.496874999997</v>
      </c>
      <c r="B854" s="8"/>
      <c r="C854" s="8">
        <v>1</v>
      </c>
      <c r="D854" s="8"/>
      <c r="E854" s="8"/>
      <c r="F854" s="8">
        <v>1</v>
      </c>
    </row>
    <row r="855" spans="1:6" x14ac:dyDescent="0.2">
      <c r="A855" s="14">
        <v>41688.941678240742</v>
      </c>
      <c r="B855" s="8"/>
      <c r="C855" s="8"/>
      <c r="D855" s="8"/>
      <c r="E855" s="8">
        <v>1</v>
      </c>
      <c r="F855" s="8">
        <v>1</v>
      </c>
    </row>
    <row r="856" spans="1:6" x14ac:dyDescent="0.2">
      <c r="A856" s="14">
        <v>41689.709629629629</v>
      </c>
      <c r="B856" s="8"/>
      <c r="C856" s="8"/>
      <c r="D856" s="8"/>
      <c r="E856" s="8">
        <v>1</v>
      </c>
      <c r="F856" s="8">
        <v>1</v>
      </c>
    </row>
    <row r="857" spans="1:6" x14ac:dyDescent="0.2">
      <c r="A857" s="14">
        <v>41691.875810185185</v>
      </c>
      <c r="B857" s="8"/>
      <c r="C857" s="8"/>
      <c r="D857" s="8"/>
      <c r="E857" s="8">
        <v>1</v>
      </c>
      <c r="F857" s="8">
        <v>1</v>
      </c>
    </row>
    <row r="858" spans="1:6" x14ac:dyDescent="0.2">
      <c r="A858" s="14">
        <v>41691.927395833336</v>
      </c>
      <c r="B858" s="8"/>
      <c r="C858" s="8">
        <v>1</v>
      </c>
      <c r="D858" s="8"/>
      <c r="E858" s="8"/>
      <c r="F858" s="8">
        <v>1</v>
      </c>
    </row>
    <row r="859" spans="1:6" x14ac:dyDescent="0.2">
      <c r="A859" s="14">
        <v>41694.183506944442</v>
      </c>
      <c r="B859" s="8"/>
      <c r="C859" s="8"/>
      <c r="D859" s="8"/>
      <c r="E859" s="8">
        <v>1</v>
      </c>
      <c r="F859" s="8">
        <v>1</v>
      </c>
    </row>
    <row r="860" spans="1:6" x14ac:dyDescent="0.2">
      <c r="A860" s="14">
        <v>41694.632326388892</v>
      </c>
      <c r="B860" s="8"/>
      <c r="C860" s="8"/>
      <c r="D860" s="8"/>
      <c r="E860" s="8">
        <v>1</v>
      </c>
      <c r="F860" s="8">
        <v>1</v>
      </c>
    </row>
    <row r="861" spans="1:6" x14ac:dyDescent="0.2">
      <c r="A861" s="14">
        <v>41694.808449074073</v>
      </c>
      <c r="B861" s="8"/>
      <c r="C861" s="8"/>
      <c r="D861" s="8"/>
      <c r="E861" s="8">
        <v>1</v>
      </c>
      <c r="F861" s="8">
        <v>1</v>
      </c>
    </row>
    <row r="862" spans="1:6" x14ac:dyDescent="0.2">
      <c r="A862" s="14">
        <v>41696.608796296299</v>
      </c>
      <c r="B862" s="8"/>
      <c r="C862" s="8"/>
      <c r="D862" s="8"/>
      <c r="E862" s="8">
        <v>1</v>
      </c>
      <c r="F862" s="8">
        <v>1</v>
      </c>
    </row>
    <row r="863" spans="1:6" x14ac:dyDescent="0.2">
      <c r="A863" s="14">
        <v>41701.693483796298</v>
      </c>
      <c r="B863" s="8"/>
      <c r="C863" s="8"/>
      <c r="D863" s="8"/>
      <c r="E863" s="8">
        <v>1</v>
      </c>
      <c r="F863" s="8">
        <v>1</v>
      </c>
    </row>
    <row r="864" spans="1:6" x14ac:dyDescent="0.2">
      <c r="A864" s="14">
        <v>41703.513645833336</v>
      </c>
      <c r="B864" s="8"/>
      <c r="C864" s="8">
        <v>1</v>
      </c>
      <c r="D864" s="8"/>
      <c r="E864" s="8"/>
      <c r="F864" s="8">
        <v>1</v>
      </c>
    </row>
    <row r="865" spans="1:6" x14ac:dyDescent="0.2">
      <c r="A865" s="14">
        <v>41703.958090277774</v>
      </c>
      <c r="B865" s="8"/>
      <c r="C865" s="8">
        <v>1</v>
      </c>
      <c r="D865" s="8"/>
      <c r="E865" s="8"/>
      <c r="F865" s="8">
        <v>1</v>
      </c>
    </row>
    <row r="866" spans="1:6" x14ac:dyDescent="0.2">
      <c r="A866" s="14">
        <v>41704.527604166666</v>
      </c>
      <c r="B866" s="8"/>
      <c r="C866" s="8"/>
      <c r="D866" s="8"/>
      <c r="E866" s="8">
        <v>1</v>
      </c>
      <c r="F866" s="8">
        <v>1</v>
      </c>
    </row>
    <row r="867" spans="1:6" x14ac:dyDescent="0.2">
      <c r="A867" s="14">
        <v>41709.255185185182</v>
      </c>
      <c r="B867" s="8"/>
      <c r="C867" s="8"/>
      <c r="D867" s="8"/>
      <c r="E867" s="8">
        <v>1</v>
      </c>
      <c r="F867" s="8">
        <v>1</v>
      </c>
    </row>
    <row r="868" spans="1:6" x14ac:dyDescent="0.2">
      <c r="A868" s="14">
        <v>41710.385949074072</v>
      </c>
      <c r="B868" s="8"/>
      <c r="C868" s="8"/>
      <c r="D868" s="8"/>
      <c r="E868" s="8">
        <v>1</v>
      </c>
      <c r="F868" s="8">
        <v>1</v>
      </c>
    </row>
    <row r="869" spans="1:6" x14ac:dyDescent="0.2">
      <c r="A869" s="14">
        <v>41710.960752314815</v>
      </c>
      <c r="B869" s="8"/>
      <c r="C869" s="8">
        <v>1</v>
      </c>
      <c r="D869" s="8"/>
      <c r="E869" s="8"/>
      <c r="F869" s="8">
        <v>1</v>
      </c>
    </row>
    <row r="870" spans="1:6" x14ac:dyDescent="0.2">
      <c r="A870" s="14">
        <v>41712.554340277777</v>
      </c>
      <c r="B870" s="8"/>
      <c r="C870" s="8">
        <v>1</v>
      </c>
      <c r="D870" s="8"/>
      <c r="E870" s="8"/>
      <c r="F870" s="8">
        <v>1</v>
      </c>
    </row>
    <row r="871" spans="1:6" x14ac:dyDescent="0.2">
      <c r="A871" s="14">
        <v>41715.666446759256</v>
      </c>
      <c r="B871" s="8">
        <v>1</v>
      </c>
      <c r="C871" s="8"/>
      <c r="D871" s="8"/>
      <c r="E871" s="8"/>
      <c r="F871" s="8">
        <v>1</v>
      </c>
    </row>
    <row r="872" spans="1:6" x14ac:dyDescent="0.2">
      <c r="A872" s="14">
        <v>41716.424513888887</v>
      </c>
      <c r="B872" s="8"/>
      <c r="C872" s="8"/>
      <c r="D872" s="8"/>
      <c r="E872" s="8">
        <v>1</v>
      </c>
      <c r="F872" s="8">
        <v>1</v>
      </c>
    </row>
    <row r="873" spans="1:6" x14ac:dyDescent="0.2">
      <c r="A873" s="14">
        <v>41716.509513888886</v>
      </c>
      <c r="B873" s="8"/>
      <c r="C873" s="8"/>
      <c r="D873" s="8"/>
      <c r="E873" s="8">
        <v>1</v>
      </c>
      <c r="F873" s="8">
        <v>1</v>
      </c>
    </row>
    <row r="874" spans="1:6" x14ac:dyDescent="0.2">
      <c r="A874" s="14">
        <v>41716.576678240737</v>
      </c>
      <c r="B874" s="8"/>
      <c r="C874" s="8"/>
      <c r="D874" s="8"/>
      <c r="E874" s="8">
        <v>1</v>
      </c>
      <c r="F874" s="8">
        <v>1</v>
      </c>
    </row>
    <row r="875" spans="1:6" x14ac:dyDescent="0.2">
      <c r="A875" s="14">
        <v>41717.834699074076</v>
      </c>
      <c r="B875" s="8"/>
      <c r="C875" s="8"/>
      <c r="D875" s="8"/>
      <c r="E875" s="8">
        <v>1</v>
      </c>
      <c r="F875" s="8">
        <v>1</v>
      </c>
    </row>
    <row r="876" spans="1:6" x14ac:dyDescent="0.2">
      <c r="A876" s="14">
        <v>41718.315370370372</v>
      </c>
      <c r="B876" s="8"/>
      <c r="C876" s="8">
        <v>1</v>
      </c>
      <c r="D876" s="8"/>
      <c r="E876" s="8"/>
      <c r="F876" s="8">
        <v>1</v>
      </c>
    </row>
    <row r="877" spans="1:6" x14ac:dyDescent="0.2">
      <c r="A877" s="14">
        <v>41718.669849537036</v>
      </c>
      <c r="B877" s="8"/>
      <c r="C877" s="8"/>
      <c r="D877" s="8"/>
      <c r="E877" s="8">
        <v>1</v>
      </c>
      <c r="F877" s="8">
        <v>1</v>
      </c>
    </row>
    <row r="878" spans="1:6" x14ac:dyDescent="0.2">
      <c r="A878" s="14">
        <v>41719.340798611112</v>
      </c>
      <c r="B878" s="8"/>
      <c r="C878" s="8"/>
      <c r="D878" s="8"/>
      <c r="E878" s="8">
        <v>1</v>
      </c>
      <c r="F878" s="8">
        <v>1</v>
      </c>
    </row>
    <row r="879" spans="1:6" x14ac:dyDescent="0.2">
      <c r="A879" s="14">
        <v>41719.459652777776</v>
      </c>
      <c r="B879" s="8"/>
      <c r="C879" s="8"/>
      <c r="D879" s="8"/>
      <c r="E879" s="8">
        <v>1</v>
      </c>
      <c r="F879" s="8">
        <v>1</v>
      </c>
    </row>
    <row r="880" spans="1:6" x14ac:dyDescent="0.2">
      <c r="A880" s="14">
        <v>41719.679594907408</v>
      </c>
      <c r="B880" s="8"/>
      <c r="C880" s="8"/>
      <c r="D880" s="8"/>
      <c r="E880" s="8">
        <v>1</v>
      </c>
      <c r="F880" s="8">
        <v>1</v>
      </c>
    </row>
    <row r="881" spans="1:6" x14ac:dyDescent="0.2">
      <c r="A881" s="14">
        <v>41722.458020833335</v>
      </c>
      <c r="B881" s="8"/>
      <c r="C881" s="8"/>
      <c r="D881" s="8"/>
      <c r="E881" s="8">
        <v>1</v>
      </c>
      <c r="F881" s="8">
        <v>1</v>
      </c>
    </row>
    <row r="882" spans="1:6" x14ac:dyDescent="0.2">
      <c r="A882" s="14">
        <v>41722.584074074075</v>
      </c>
      <c r="B882" s="8"/>
      <c r="C882" s="8">
        <v>1</v>
      </c>
      <c r="D882" s="8"/>
      <c r="E882" s="8"/>
      <c r="F882" s="8">
        <v>1</v>
      </c>
    </row>
    <row r="883" spans="1:6" x14ac:dyDescent="0.2">
      <c r="A883" s="14">
        <v>41723.591053240743</v>
      </c>
      <c r="B883" s="8"/>
      <c r="C883" s="8">
        <v>1</v>
      </c>
      <c r="D883" s="8"/>
      <c r="E883" s="8"/>
      <c r="F883" s="8">
        <v>1</v>
      </c>
    </row>
    <row r="884" spans="1:6" x14ac:dyDescent="0.2">
      <c r="A884" s="14">
        <v>41723.745057870372</v>
      </c>
      <c r="B884" s="8"/>
      <c r="C884" s="8">
        <v>1</v>
      </c>
      <c r="D884" s="8"/>
      <c r="E884" s="8"/>
      <c r="F884" s="8">
        <v>1</v>
      </c>
    </row>
    <row r="885" spans="1:6" x14ac:dyDescent="0.2">
      <c r="A885" s="14">
        <v>41724.568206018521</v>
      </c>
      <c r="B885" s="8"/>
      <c r="C885" s="8"/>
      <c r="D885" s="8"/>
      <c r="E885" s="8">
        <v>1</v>
      </c>
      <c r="F885" s="8">
        <v>1</v>
      </c>
    </row>
    <row r="886" spans="1:6" x14ac:dyDescent="0.2">
      <c r="A886" s="14">
        <v>41724.672766203701</v>
      </c>
      <c r="B886" s="8"/>
      <c r="C886" s="8"/>
      <c r="D886" s="8"/>
      <c r="E886" s="8">
        <v>1</v>
      </c>
      <c r="F886" s="8">
        <v>1</v>
      </c>
    </row>
    <row r="887" spans="1:6" x14ac:dyDescent="0.2">
      <c r="A887" s="14">
        <v>41724.874050925922</v>
      </c>
      <c r="B887" s="8"/>
      <c r="C887" s="8"/>
      <c r="D887" s="8"/>
      <c r="E887" s="8">
        <v>1</v>
      </c>
      <c r="F887" s="8">
        <v>1</v>
      </c>
    </row>
    <row r="888" spans="1:6" x14ac:dyDescent="0.2">
      <c r="A888" s="14">
        <v>41726.504421296297</v>
      </c>
      <c r="B888" s="8"/>
      <c r="C888" s="8"/>
      <c r="D888" s="8"/>
      <c r="E888" s="8">
        <v>1</v>
      </c>
      <c r="F888" s="8">
        <v>1</v>
      </c>
    </row>
    <row r="889" spans="1:6" x14ac:dyDescent="0.2">
      <c r="A889" s="14">
        <v>41729.493981481479</v>
      </c>
      <c r="B889" s="8"/>
      <c r="C889" s="8">
        <v>1</v>
      </c>
      <c r="D889" s="8"/>
      <c r="E889" s="8"/>
      <c r="F889" s="8">
        <v>1</v>
      </c>
    </row>
    <row r="890" spans="1:6" x14ac:dyDescent="0.2">
      <c r="A890" s="14">
        <v>41730.068414351852</v>
      </c>
      <c r="B890" s="8"/>
      <c r="C890" s="8"/>
      <c r="D890" s="8"/>
      <c r="E890" s="8">
        <v>1</v>
      </c>
      <c r="F890" s="8">
        <v>1</v>
      </c>
    </row>
    <row r="891" spans="1:6" x14ac:dyDescent="0.2">
      <c r="A891" s="14">
        <v>41730.37604166667</v>
      </c>
      <c r="B891" s="8"/>
      <c r="C891" s="8"/>
      <c r="D891" s="8"/>
      <c r="E891" s="8">
        <v>1</v>
      </c>
      <c r="F891" s="8">
        <v>1</v>
      </c>
    </row>
    <row r="892" spans="1:6" x14ac:dyDescent="0.2">
      <c r="A892" s="14">
        <v>41730.455196759256</v>
      </c>
      <c r="B892" s="8"/>
      <c r="C892" s="8"/>
      <c r="D892" s="8"/>
      <c r="E892" s="8">
        <v>1</v>
      </c>
      <c r="F892" s="8">
        <v>1</v>
      </c>
    </row>
    <row r="893" spans="1:6" x14ac:dyDescent="0.2">
      <c r="A893" s="14">
        <v>41730.500138888892</v>
      </c>
      <c r="B893" s="8"/>
      <c r="C893" s="8"/>
      <c r="D893" s="8"/>
      <c r="E893" s="8">
        <v>1</v>
      </c>
      <c r="F893" s="8">
        <v>1</v>
      </c>
    </row>
    <row r="894" spans="1:6" x14ac:dyDescent="0.2">
      <c r="A894" s="14">
        <v>41730.790069444447</v>
      </c>
      <c r="B894" s="8"/>
      <c r="C894" s="8"/>
      <c r="D894" s="8"/>
      <c r="E894" s="8">
        <v>1</v>
      </c>
      <c r="F894" s="8">
        <v>1</v>
      </c>
    </row>
    <row r="895" spans="1:6" x14ac:dyDescent="0.2">
      <c r="A895" s="14">
        <v>41731.312615740739</v>
      </c>
      <c r="B895" s="8"/>
      <c r="C895" s="8"/>
      <c r="D895" s="8"/>
      <c r="E895" s="8">
        <v>1</v>
      </c>
      <c r="F895" s="8">
        <v>1</v>
      </c>
    </row>
    <row r="896" spans="1:6" x14ac:dyDescent="0.2">
      <c r="A896" s="14">
        <v>41731.624791666669</v>
      </c>
      <c r="B896" s="8"/>
      <c r="C896" s="8"/>
      <c r="D896" s="8"/>
      <c r="E896" s="8">
        <v>1</v>
      </c>
      <c r="F896" s="8">
        <v>1</v>
      </c>
    </row>
    <row r="897" spans="1:6" x14ac:dyDescent="0.2">
      <c r="A897" s="14">
        <v>41732.27134259259</v>
      </c>
      <c r="B897" s="8"/>
      <c r="C897" s="8"/>
      <c r="D897" s="8"/>
      <c r="E897" s="8">
        <v>1</v>
      </c>
      <c r="F897" s="8">
        <v>1</v>
      </c>
    </row>
    <row r="898" spans="1:6" x14ac:dyDescent="0.2">
      <c r="A898" s="14">
        <v>41733.508101851854</v>
      </c>
      <c r="B898" s="8"/>
      <c r="C898" s="8">
        <v>1</v>
      </c>
      <c r="D898" s="8"/>
      <c r="E898" s="8"/>
      <c r="F898" s="8">
        <v>1</v>
      </c>
    </row>
    <row r="899" spans="1:6" x14ac:dyDescent="0.2">
      <c r="A899" s="14">
        <v>41733.528749999998</v>
      </c>
      <c r="B899" s="8"/>
      <c r="C899" s="8">
        <v>1</v>
      </c>
      <c r="D899" s="8"/>
      <c r="E899" s="8"/>
      <c r="F899" s="8">
        <v>1</v>
      </c>
    </row>
    <row r="900" spans="1:6" x14ac:dyDescent="0.2">
      <c r="A900" s="14">
        <v>41735.796168981484</v>
      </c>
      <c r="B900" s="8"/>
      <c r="C900" s="8"/>
      <c r="D900" s="8"/>
      <c r="E900" s="8">
        <v>1</v>
      </c>
      <c r="F900" s="8">
        <v>1</v>
      </c>
    </row>
    <row r="901" spans="1:6" x14ac:dyDescent="0.2">
      <c r="A901" s="14">
        <v>41736.341458333336</v>
      </c>
      <c r="B901" s="8">
        <v>1</v>
      </c>
      <c r="C901" s="8"/>
      <c r="D901" s="8"/>
      <c r="E901" s="8"/>
      <c r="F901" s="8">
        <v>1</v>
      </c>
    </row>
    <row r="902" spans="1:6" x14ac:dyDescent="0.2">
      <c r="A902" s="14">
        <v>41736.691319444442</v>
      </c>
      <c r="B902" s="8"/>
      <c r="C902" s="8"/>
      <c r="D902" s="8"/>
      <c r="E902" s="8">
        <v>1</v>
      </c>
      <c r="F902" s="8">
        <v>1</v>
      </c>
    </row>
    <row r="903" spans="1:6" x14ac:dyDescent="0.2">
      <c r="A903" s="14">
        <v>41736.889166666668</v>
      </c>
      <c r="B903" s="8"/>
      <c r="C903" s="8"/>
      <c r="D903" s="8"/>
      <c r="E903" s="8">
        <v>1</v>
      </c>
      <c r="F903" s="8">
        <v>1</v>
      </c>
    </row>
    <row r="904" spans="1:6" x14ac:dyDescent="0.2">
      <c r="A904" s="14">
        <v>41737.476331018515</v>
      </c>
      <c r="B904" s="8"/>
      <c r="C904" s="8"/>
      <c r="D904" s="8"/>
      <c r="E904" s="8">
        <v>1</v>
      </c>
      <c r="F904" s="8">
        <v>1</v>
      </c>
    </row>
    <row r="905" spans="1:6" x14ac:dyDescent="0.2">
      <c r="A905" s="14">
        <v>41738.656469907408</v>
      </c>
      <c r="B905" s="8"/>
      <c r="C905" s="8"/>
      <c r="D905" s="8"/>
      <c r="E905" s="8">
        <v>1</v>
      </c>
      <c r="F905" s="8">
        <v>1</v>
      </c>
    </row>
    <row r="906" spans="1:6" x14ac:dyDescent="0.2">
      <c r="A906" s="14">
        <v>41739.316967592589</v>
      </c>
      <c r="B906" s="8"/>
      <c r="C906" s="8"/>
      <c r="D906" s="8"/>
      <c r="E906" s="8">
        <v>1</v>
      </c>
      <c r="F906" s="8">
        <v>1</v>
      </c>
    </row>
    <row r="907" spans="1:6" x14ac:dyDescent="0.2">
      <c r="A907" s="14">
        <v>41739.929780092592</v>
      </c>
      <c r="B907" s="8"/>
      <c r="C907" s="8">
        <v>1</v>
      </c>
      <c r="D907" s="8"/>
      <c r="E907" s="8"/>
      <c r="F907" s="8">
        <v>1</v>
      </c>
    </row>
    <row r="908" spans="1:6" x14ac:dyDescent="0.2">
      <c r="A908" s="14">
        <v>41740.285324074073</v>
      </c>
      <c r="B908" s="8"/>
      <c r="C908" s="8">
        <v>1</v>
      </c>
      <c r="D908" s="8"/>
      <c r="E908" s="8"/>
      <c r="F908" s="8">
        <v>1</v>
      </c>
    </row>
    <row r="909" spans="1:6" x14ac:dyDescent="0.2">
      <c r="A909" s="14">
        <v>41742.572175925925</v>
      </c>
      <c r="B909" s="8"/>
      <c r="C909" s="8"/>
      <c r="D909" s="8"/>
      <c r="E909" s="8">
        <v>1</v>
      </c>
      <c r="F909" s="8">
        <v>1</v>
      </c>
    </row>
    <row r="910" spans="1:6" x14ac:dyDescent="0.2">
      <c r="A910" s="14">
        <v>41744.08253472222</v>
      </c>
      <c r="B910" s="8"/>
      <c r="C910" s="8"/>
      <c r="D910" s="8"/>
      <c r="E910" s="8">
        <v>1</v>
      </c>
      <c r="F910" s="8">
        <v>1</v>
      </c>
    </row>
    <row r="911" spans="1:6" x14ac:dyDescent="0.2">
      <c r="A911" s="14">
        <v>41744.382349537038</v>
      </c>
      <c r="B911" s="8"/>
      <c r="C911" s="8"/>
      <c r="D911" s="8"/>
      <c r="E911" s="8">
        <v>1</v>
      </c>
      <c r="F911" s="8">
        <v>1</v>
      </c>
    </row>
    <row r="912" spans="1:6" x14ac:dyDescent="0.2">
      <c r="A912" s="14">
        <v>41744.536874999998</v>
      </c>
      <c r="B912" s="8"/>
      <c r="C912" s="8"/>
      <c r="D912" s="8"/>
      <c r="E912" s="8">
        <v>1</v>
      </c>
      <c r="F912" s="8">
        <v>1</v>
      </c>
    </row>
    <row r="913" spans="1:6" x14ac:dyDescent="0.2">
      <c r="A913" s="14">
        <v>41745.427627314813</v>
      </c>
      <c r="B913" s="8"/>
      <c r="C913" s="8"/>
      <c r="D913" s="8"/>
      <c r="E913" s="8">
        <v>1</v>
      </c>
      <c r="F913" s="8">
        <v>1</v>
      </c>
    </row>
    <row r="914" spans="1:6" x14ac:dyDescent="0.2">
      <c r="A914" s="14">
        <v>41745.617939814816</v>
      </c>
      <c r="B914" s="8"/>
      <c r="C914" s="8">
        <v>1</v>
      </c>
      <c r="D914" s="8"/>
      <c r="E914" s="8"/>
      <c r="F914" s="8">
        <v>1</v>
      </c>
    </row>
    <row r="915" spans="1:6" x14ac:dyDescent="0.2">
      <c r="A915" s="14">
        <v>41745.637094907404</v>
      </c>
      <c r="B915" s="8"/>
      <c r="C915" s="8"/>
      <c r="D915" s="8"/>
      <c r="E915" s="8">
        <v>1</v>
      </c>
      <c r="F915" s="8">
        <v>1</v>
      </c>
    </row>
    <row r="916" spans="1:6" x14ac:dyDescent="0.2">
      <c r="A916" s="14">
        <v>41745.682986111111</v>
      </c>
      <c r="B916" s="8"/>
      <c r="C916" s="8">
        <v>1</v>
      </c>
      <c r="D916" s="8"/>
      <c r="E916" s="8"/>
      <c r="F916" s="8">
        <v>1</v>
      </c>
    </row>
    <row r="917" spans="1:6" x14ac:dyDescent="0.2">
      <c r="A917" s="14">
        <v>41745.981076388889</v>
      </c>
      <c r="B917" s="8"/>
      <c r="C917" s="8">
        <v>1</v>
      </c>
      <c r="D917" s="8"/>
      <c r="E917" s="8"/>
      <c r="F917" s="8">
        <v>1</v>
      </c>
    </row>
    <row r="918" spans="1:6" x14ac:dyDescent="0.2">
      <c r="A918" s="14">
        <v>41747.263171296298</v>
      </c>
      <c r="B918" s="8"/>
      <c r="C918" s="8"/>
      <c r="D918" s="8"/>
      <c r="E918" s="8">
        <v>1</v>
      </c>
      <c r="F918" s="8">
        <v>1</v>
      </c>
    </row>
    <row r="919" spans="1:6" x14ac:dyDescent="0.2">
      <c r="A919" s="14">
        <v>41747.661527777775</v>
      </c>
      <c r="B919" s="8"/>
      <c r="C919" s="8">
        <v>1</v>
      </c>
      <c r="D919" s="8"/>
      <c r="E919" s="8"/>
      <c r="F919" s="8">
        <v>1</v>
      </c>
    </row>
    <row r="920" spans="1:6" x14ac:dyDescent="0.2">
      <c r="A920" s="14">
        <v>41747.678726851853</v>
      </c>
      <c r="B920" s="8"/>
      <c r="C920" s="8">
        <v>1</v>
      </c>
      <c r="D920" s="8"/>
      <c r="E920" s="8"/>
      <c r="F920" s="8">
        <v>1</v>
      </c>
    </row>
    <row r="921" spans="1:6" x14ac:dyDescent="0.2">
      <c r="A921" s="14">
        <v>41752.626238425924</v>
      </c>
      <c r="B921" s="8"/>
      <c r="C921" s="8"/>
      <c r="D921" s="8"/>
      <c r="E921" s="8">
        <v>1</v>
      </c>
      <c r="F921" s="8">
        <v>1</v>
      </c>
    </row>
    <row r="922" spans="1:6" x14ac:dyDescent="0.2">
      <c r="A922" s="14">
        <v>41753.307523148149</v>
      </c>
      <c r="B922" s="8"/>
      <c r="C922" s="8"/>
      <c r="D922" s="8"/>
      <c r="E922" s="8">
        <v>1</v>
      </c>
      <c r="F922" s="8">
        <v>1</v>
      </c>
    </row>
    <row r="923" spans="1:6" x14ac:dyDescent="0.2">
      <c r="A923" s="14">
        <v>41753.384942129633</v>
      </c>
      <c r="B923" s="8"/>
      <c r="C923" s="8"/>
      <c r="D923" s="8"/>
      <c r="E923" s="8">
        <v>1</v>
      </c>
      <c r="F923" s="8">
        <v>1</v>
      </c>
    </row>
    <row r="924" spans="1:6" x14ac:dyDescent="0.2">
      <c r="A924" s="14">
        <v>41753.427442129629</v>
      </c>
      <c r="B924" s="8"/>
      <c r="C924" s="8"/>
      <c r="D924" s="8"/>
      <c r="E924" s="8">
        <v>1</v>
      </c>
      <c r="F924" s="8">
        <v>1</v>
      </c>
    </row>
    <row r="925" spans="1:6" x14ac:dyDescent="0.2">
      <c r="A925" s="14">
        <v>41753.549710648149</v>
      </c>
      <c r="B925" s="8"/>
      <c r="C925" s="8">
        <v>1</v>
      </c>
      <c r="D925" s="8"/>
      <c r="E925" s="8"/>
      <c r="F925" s="8">
        <v>1</v>
      </c>
    </row>
    <row r="926" spans="1:6" x14ac:dyDescent="0.2">
      <c r="A926" s="14">
        <v>41753.838750000003</v>
      </c>
      <c r="B926" s="8"/>
      <c r="C926" s="8"/>
      <c r="D926" s="8"/>
      <c r="E926" s="8">
        <v>1</v>
      </c>
      <c r="F926" s="8">
        <v>1</v>
      </c>
    </row>
    <row r="927" spans="1:6" x14ac:dyDescent="0.2">
      <c r="A927" s="14">
        <v>41754.355995370373</v>
      </c>
      <c r="B927" s="8"/>
      <c r="C927" s="8"/>
      <c r="D927" s="8"/>
      <c r="E927" s="8">
        <v>1</v>
      </c>
      <c r="F927" s="8">
        <v>1</v>
      </c>
    </row>
    <row r="928" spans="1:6" x14ac:dyDescent="0.2">
      <c r="A928" s="14">
        <v>41754.536909722221</v>
      </c>
      <c r="B928" s="8"/>
      <c r="C928" s="8"/>
      <c r="D928" s="8"/>
      <c r="E928" s="8">
        <v>1</v>
      </c>
      <c r="F928" s="8">
        <v>1</v>
      </c>
    </row>
    <row r="929" spans="1:6" x14ac:dyDescent="0.2">
      <c r="A929" s="14">
        <v>41754.909247685187</v>
      </c>
      <c r="B929" s="8"/>
      <c r="C929" s="8"/>
      <c r="D929" s="8"/>
      <c r="E929" s="8">
        <v>1</v>
      </c>
      <c r="F929" s="8">
        <v>1</v>
      </c>
    </row>
    <row r="930" spans="1:6" x14ac:dyDescent="0.2">
      <c r="A930" s="14">
        <v>41755.268391203703</v>
      </c>
      <c r="B930" s="8"/>
      <c r="C930" s="8">
        <v>1</v>
      </c>
      <c r="D930" s="8"/>
      <c r="E930" s="8"/>
      <c r="F930" s="8">
        <v>1</v>
      </c>
    </row>
    <row r="931" spans="1:6" x14ac:dyDescent="0.2">
      <c r="A931" s="14">
        <v>41757.76667824074</v>
      </c>
      <c r="B931" s="8"/>
      <c r="C931" s="8">
        <v>1</v>
      </c>
      <c r="D931" s="8"/>
      <c r="E931" s="8"/>
      <c r="F931" s="8">
        <v>1</v>
      </c>
    </row>
    <row r="932" spans="1:6" x14ac:dyDescent="0.2">
      <c r="A932" s="14">
        <v>41758.625231481485</v>
      </c>
      <c r="B932" s="8"/>
      <c r="C932" s="8"/>
      <c r="D932" s="8"/>
      <c r="E932" s="8">
        <v>1</v>
      </c>
      <c r="F932" s="8">
        <v>1</v>
      </c>
    </row>
    <row r="933" spans="1:6" x14ac:dyDescent="0.2">
      <c r="A933" s="14">
        <v>41758.631342592591</v>
      </c>
      <c r="B933" s="8"/>
      <c r="C933" s="8"/>
      <c r="D933" s="8"/>
      <c r="E933" s="8">
        <v>1</v>
      </c>
      <c r="F933" s="8">
        <v>1</v>
      </c>
    </row>
    <row r="934" spans="1:6" x14ac:dyDescent="0.2">
      <c r="A934" s="14">
        <v>41758.931296296294</v>
      </c>
      <c r="B934" s="8"/>
      <c r="C934" s="8"/>
      <c r="D934" s="8"/>
      <c r="E934" s="8">
        <v>1</v>
      </c>
      <c r="F934" s="8">
        <v>1</v>
      </c>
    </row>
    <row r="935" spans="1:6" x14ac:dyDescent="0.2">
      <c r="A935" s="14">
        <v>41759.334201388891</v>
      </c>
      <c r="B935" s="8"/>
      <c r="C935" s="8">
        <v>1</v>
      </c>
      <c r="D935" s="8"/>
      <c r="E935" s="8"/>
      <c r="F935" s="8">
        <v>1</v>
      </c>
    </row>
    <row r="936" spans="1:6" x14ac:dyDescent="0.2">
      <c r="A936" s="14">
        <v>41759.462604166663</v>
      </c>
      <c r="B936" s="8"/>
      <c r="C936" s="8"/>
      <c r="D936" s="8"/>
      <c r="E936" s="8">
        <v>1</v>
      </c>
      <c r="F936" s="8">
        <v>1</v>
      </c>
    </row>
    <row r="937" spans="1:6" x14ac:dyDescent="0.2">
      <c r="A937" s="14">
        <v>41759.714768518519</v>
      </c>
      <c r="B937" s="8"/>
      <c r="C937" s="8"/>
      <c r="D937" s="8"/>
      <c r="E937" s="8">
        <v>1</v>
      </c>
      <c r="F937" s="8">
        <v>1</v>
      </c>
    </row>
    <row r="938" spans="1:6" x14ac:dyDescent="0.2">
      <c r="A938" s="14">
        <v>41759.901412037034</v>
      </c>
      <c r="B938" s="8"/>
      <c r="C938" s="8">
        <v>1</v>
      </c>
      <c r="D938" s="8"/>
      <c r="E938" s="8"/>
      <c r="F938" s="8">
        <v>1</v>
      </c>
    </row>
    <row r="939" spans="1:6" x14ac:dyDescent="0.2">
      <c r="A939" s="14">
        <v>41760.588090277779</v>
      </c>
      <c r="B939" s="8"/>
      <c r="C939" s="8"/>
      <c r="D939" s="8"/>
      <c r="E939" s="8">
        <v>1</v>
      </c>
      <c r="F939" s="8">
        <v>1</v>
      </c>
    </row>
    <row r="940" spans="1:6" x14ac:dyDescent="0.2">
      <c r="A940" s="14">
        <v>41760.611712962964</v>
      </c>
      <c r="B940" s="8"/>
      <c r="C940" s="8"/>
      <c r="D940" s="8"/>
      <c r="E940" s="8">
        <v>1</v>
      </c>
      <c r="F940" s="8">
        <v>1</v>
      </c>
    </row>
    <row r="941" spans="1:6" x14ac:dyDescent="0.2">
      <c r="A941" s="14">
        <v>41760.700706018521</v>
      </c>
      <c r="B941" s="8"/>
      <c r="C941" s="8">
        <v>1</v>
      </c>
      <c r="D941" s="8"/>
      <c r="E941" s="8"/>
      <c r="F941" s="8">
        <v>1</v>
      </c>
    </row>
    <row r="942" spans="1:6" x14ac:dyDescent="0.2">
      <c r="A942" s="14">
        <v>41760.727372685185</v>
      </c>
      <c r="B942" s="8"/>
      <c r="C942" s="8"/>
      <c r="D942" s="8"/>
      <c r="E942" s="8">
        <v>1</v>
      </c>
      <c r="F942" s="8">
        <v>1</v>
      </c>
    </row>
    <row r="943" spans="1:6" x14ac:dyDescent="0.2">
      <c r="A943" s="14">
        <v>41761.301076388889</v>
      </c>
      <c r="B943" s="8"/>
      <c r="C943" s="8"/>
      <c r="D943" s="8"/>
      <c r="E943" s="8">
        <v>1</v>
      </c>
      <c r="F943" s="8">
        <v>1</v>
      </c>
    </row>
    <row r="944" spans="1:6" x14ac:dyDescent="0.2">
      <c r="A944" s="14">
        <v>41761.601817129631</v>
      </c>
      <c r="B944" s="8"/>
      <c r="C944" s="8">
        <v>1</v>
      </c>
      <c r="D944" s="8"/>
      <c r="E944" s="8"/>
      <c r="F944" s="8">
        <v>1</v>
      </c>
    </row>
    <row r="945" spans="1:6" x14ac:dyDescent="0.2">
      <c r="A945" s="14">
        <v>41761.734247685185</v>
      </c>
      <c r="B945" s="8"/>
      <c r="C945" s="8">
        <v>1</v>
      </c>
      <c r="D945" s="8"/>
      <c r="E945" s="8"/>
      <c r="F945" s="8">
        <v>1</v>
      </c>
    </row>
    <row r="946" spans="1:6" x14ac:dyDescent="0.2">
      <c r="A946" s="14">
        <v>41764.238298611112</v>
      </c>
      <c r="B946" s="8"/>
      <c r="C946" s="8"/>
      <c r="D946" s="8"/>
      <c r="E946" s="8">
        <v>1</v>
      </c>
      <c r="F946" s="8">
        <v>1</v>
      </c>
    </row>
    <row r="947" spans="1:6" x14ac:dyDescent="0.2">
      <c r="A947" s="14">
        <v>41765.402465277781</v>
      </c>
      <c r="B947" s="8"/>
      <c r="C947" s="8"/>
      <c r="D947" s="8"/>
      <c r="E947" s="8">
        <v>1</v>
      </c>
      <c r="F947" s="8">
        <v>1</v>
      </c>
    </row>
    <row r="948" spans="1:6" x14ac:dyDescent="0.2">
      <c r="A948" s="14">
        <v>41765.716319444444</v>
      </c>
      <c r="B948" s="8"/>
      <c r="C948" s="8">
        <v>1</v>
      </c>
      <c r="D948" s="8"/>
      <c r="E948" s="8"/>
      <c r="F948" s="8">
        <v>1</v>
      </c>
    </row>
    <row r="949" spans="1:6" x14ac:dyDescent="0.2">
      <c r="A949" s="14">
        <v>41765.730324074073</v>
      </c>
      <c r="B949" s="8"/>
      <c r="C949" s="8">
        <v>1</v>
      </c>
      <c r="D949" s="8"/>
      <c r="E949" s="8"/>
      <c r="F949" s="8">
        <v>1</v>
      </c>
    </row>
    <row r="950" spans="1:6" x14ac:dyDescent="0.2">
      <c r="A950" s="14">
        <v>41765.864166666666</v>
      </c>
      <c r="B950" s="8"/>
      <c r="C950" s="8">
        <v>1</v>
      </c>
      <c r="D950" s="8"/>
      <c r="E950" s="8"/>
      <c r="F950" s="8">
        <v>1</v>
      </c>
    </row>
    <row r="951" spans="1:6" x14ac:dyDescent="0.2">
      <c r="A951" s="14">
        <v>41766.408958333333</v>
      </c>
      <c r="B951" s="8"/>
      <c r="C951" s="8">
        <v>1</v>
      </c>
      <c r="D951" s="8"/>
      <c r="E951" s="8"/>
      <c r="F951" s="8">
        <v>1</v>
      </c>
    </row>
    <row r="952" spans="1:6" x14ac:dyDescent="0.2">
      <c r="A952" s="14">
        <v>41766.483703703707</v>
      </c>
      <c r="B952" s="8"/>
      <c r="C952" s="8">
        <v>1</v>
      </c>
      <c r="D952" s="8"/>
      <c r="E952" s="8"/>
      <c r="F952" s="8">
        <v>1</v>
      </c>
    </row>
    <row r="953" spans="1:6" x14ac:dyDescent="0.2">
      <c r="A953" s="14">
        <v>41766.509675925925</v>
      </c>
      <c r="B953" s="8"/>
      <c r="C953" s="8">
        <v>1</v>
      </c>
      <c r="D953" s="8"/>
      <c r="E953" s="8"/>
      <c r="F953" s="8">
        <v>1</v>
      </c>
    </row>
    <row r="954" spans="1:6" x14ac:dyDescent="0.2">
      <c r="A954" s="14">
        <v>41766.597395833334</v>
      </c>
      <c r="B954" s="8"/>
      <c r="C954" s="8"/>
      <c r="D954" s="8"/>
      <c r="E954" s="8">
        <v>1</v>
      </c>
      <c r="F954" s="8">
        <v>1</v>
      </c>
    </row>
    <row r="955" spans="1:6" x14ac:dyDescent="0.2">
      <c r="A955" s="14">
        <v>41766.762314814812</v>
      </c>
      <c r="B955" s="8"/>
      <c r="C955" s="8"/>
      <c r="D955" s="8"/>
      <c r="E955" s="8">
        <v>1</v>
      </c>
      <c r="F955" s="8">
        <v>1</v>
      </c>
    </row>
    <row r="956" spans="1:6" x14ac:dyDescent="0.2">
      <c r="A956" s="14">
        <v>41767.378761574073</v>
      </c>
      <c r="B956" s="8"/>
      <c r="C956" s="8">
        <v>1</v>
      </c>
      <c r="D956" s="8"/>
      <c r="E956" s="8"/>
      <c r="F956" s="8">
        <v>1</v>
      </c>
    </row>
    <row r="957" spans="1:6" x14ac:dyDescent="0.2">
      <c r="A957" s="14">
        <v>41767.442013888889</v>
      </c>
      <c r="B957" s="8"/>
      <c r="C957" s="8"/>
      <c r="D957" s="8"/>
      <c r="E957" s="8">
        <v>1</v>
      </c>
      <c r="F957" s="8">
        <v>1</v>
      </c>
    </row>
    <row r="958" spans="1:6" x14ac:dyDescent="0.2">
      <c r="A958" s="14">
        <v>41767.448530092595</v>
      </c>
      <c r="B958" s="8"/>
      <c r="C958" s="8"/>
      <c r="D958" s="8"/>
      <c r="E958" s="8">
        <v>1</v>
      </c>
      <c r="F958" s="8">
        <v>1</v>
      </c>
    </row>
    <row r="959" spans="1:6" x14ac:dyDescent="0.2">
      <c r="A959" s="14">
        <v>41768.633587962962</v>
      </c>
      <c r="B959" s="8"/>
      <c r="C959" s="8"/>
      <c r="D959" s="8"/>
      <c r="E959" s="8">
        <v>1</v>
      </c>
      <c r="F959" s="8">
        <v>1</v>
      </c>
    </row>
    <row r="960" spans="1:6" x14ac:dyDescent="0.2">
      <c r="A960" s="14">
        <v>41771.201631944445</v>
      </c>
      <c r="B960" s="8"/>
      <c r="C960" s="8">
        <v>1</v>
      </c>
      <c r="D960" s="8"/>
      <c r="E960" s="8"/>
      <c r="F960" s="8">
        <v>1</v>
      </c>
    </row>
    <row r="961" spans="1:6" x14ac:dyDescent="0.2">
      <c r="A961" s="14">
        <v>41771.363923611112</v>
      </c>
      <c r="B961" s="8"/>
      <c r="C961" s="8"/>
      <c r="D961" s="8"/>
      <c r="E961" s="8">
        <v>1</v>
      </c>
      <c r="F961" s="8">
        <v>1</v>
      </c>
    </row>
    <row r="962" spans="1:6" x14ac:dyDescent="0.2">
      <c r="A962" s="14">
        <v>41771.443599537037</v>
      </c>
      <c r="B962" s="8">
        <v>1</v>
      </c>
      <c r="C962" s="8"/>
      <c r="D962" s="8"/>
      <c r="E962" s="8"/>
      <c r="F962" s="8">
        <v>1</v>
      </c>
    </row>
    <row r="963" spans="1:6" x14ac:dyDescent="0.2">
      <c r="A963" s="14">
        <v>41771.606458333335</v>
      </c>
      <c r="B963" s="8"/>
      <c r="C963" s="8"/>
      <c r="D963" s="8"/>
      <c r="E963" s="8">
        <v>1</v>
      </c>
      <c r="F963" s="8">
        <v>1</v>
      </c>
    </row>
    <row r="964" spans="1:6" x14ac:dyDescent="0.2">
      <c r="A964" s="14">
        <v>41771.897604166668</v>
      </c>
      <c r="B964" s="8"/>
      <c r="C964" s="8"/>
      <c r="D964" s="8"/>
      <c r="E964" s="8">
        <v>1</v>
      </c>
      <c r="F964" s="8">
        <v>1</v>
      </c>
    </row>
    <row r="965" spans="1:6" x14ac:dyDescent="0.2">
      <c r="A965" s="14">
        <v>41772.44935185185</v>
      </c>
      <c r="B965" s="8"/>
      <c r="C965" s="8"/>
      <c r="D965" s="8"/>
      <c r="E965" s="8">
        <v>1</v>
      </c>
      <c r="F965" s="8">
        <v>1</v>
      </c>
    </row>
    <row r="966" spans="1:6" x14ac:dyDescent="0.2">
      <c r="A966" s="14">
        <v>41772.477060185185</v>
      </c>
      <c r="B966" s="8"/>
      <c r="C966" s="8"/>
      <c r="D966" s="8"/>
      <c r="E966" s="8">
        <v>1</v>
      </c>
      <c r="F966" s="8">
        <v>1</v>
      </c>
    </row>
    <row r="967" spans="1:6" x14ac:dyDescent="0.2">
      <c r="A967" s="14">
        <v>41772.519560185188</v>
      </c>
      <c r="B967" s="8"/>
      <c r="C967" s="8"/>
      <c r="D967" s="8"/>
      <c r="E967" s="8">
        <v>1</v>
      </c>
      <c r="F967" s="8">
        <v>1</v>
      </c>
    </row>
    <row r="968" spans="1:6" x14ac:dyDescent="0.2">
      <c r="A968" s="14">
        <v>41772.588946759257</v>
      </c>
      <c r="B968" s="8"/>
      <c r="C968" s="8">
        <v>1</v>
      </c>
      <c r="D968" s="8"/>
      <c r="E968" s="8"/>
      <c r="F968" s="8">
        <v>1</v>
      </c>
    </row>
    <row r="969" spans="1:6" x14ac:dyDescent="0.2">
      <c r="A969" s="14">
        <v>41772.800405092596</v>
      </c>
      <c r="B969" s="8"/>
      <c r="C969" s="8">
        <v>1</v>
      </c>
      <c r="D969" s="8"/>
      <c r="E969" s="8"/>
      <c r="F969" s="8">
        <v>1</v>
      </c>
    </row>
    <row r="970" spans="1:6" x14ac:dyDescent="0.2">
      <c r="A970" s="14">
        <v>41773.086226851854</v>
      </c>
      <c r="B970" s="8"/>
      <c r="C970" s="8">
        <v>1</v>
      </c>
      <c r="D970" s="8"/>
      <c r="E970" s="8"/>
      <c r="F970" s="8">
        <v>1</v>
      </c>
    </row>
    <row r="971" spans="1:6" x14ac:dyDescent="0.2">
      <c r="A971" s="14">
        <v>41773.72420138889</v>
      </c>
      <c r="B971" s="8"/>
      <c r="C971" s="8"/>
      <c r="D971" s="8"/>
      <c r="E971" s="8">
        <v>1</v>
      </c>
      <c r="F971" s="8">
        <v>1</v>
      </c>
    </row>
    <row r="972" spans="1:6" x14ac:dyDescent="0.2">
      <c r="A972" s="14">
        <v>41774.391597222224</v>
      </c>
      <c r="B972" s="8"/>
      <c r="C972" s="8"/>
      <c r="D972" s="8"/>
      <c r="E972" s="8">
        <v>1</v>
      </c>
      <c r="F972" s="8">
        <v>1</v>
      </c>
    </row>
    <row r="973" spans="1:6" x14ac:dyDescent="0.2">
      <c r="A973" s="14">
        <v>41774.442870370367</v>
      </c>
      <c r="B973" s="8"/>
      <c r="C973" s="8">
        <v>1</v>
      </c>
      <c r="D973" s="8"/>
      <c r="E973" s="8"/>
      <c r="F973" s="8">
        <v>1</v>
      </c>
    </row>
    <row r="974" spans="1:6" x14ac:dyDescent="0.2">
      <c r="A974" s="14">
        <v>41774.528726851851</v>
      </c>
      <c r="B974" s="8"/>
      <c r="C974" s="8"/>
      <c r="D974" s="8"/>
      <c r="E974" s="8">
        <v>1</v>
      </c>
      <c r="F974" s="8">
        <v>1</v>
      </c>
    </row>
    <row r="975" spans="1:6" x14ac:dyDescent="0.2">
      <c r="A975" s="14">
        <v>41775.427824074075</v>
      </c>
      <c r="B975" s="8"/>
      <c r="C975" s="8"/>
      <c r="D975" s="8"/>
      <c r="E975" s="8">
        <v>1</v>
      </c>
      <c r="F975" s="8">
        <v>1</v>
      </c>
    </row>
    <row r="976" spans="1:6" x14ac:dyDescent="0.2">
      <c r="A976" s="14">
        <v>41775.505636574075</v>
      </c>
      <c r="B976" s="8"/>
      <c r="C976" s="8">
        <v>1</v>
      </c>
      <c r="D976" s="8"/>
      <c r="E976" s="8"/>
      <c r="F976" s="8">
        <v>1</v>
      </c>
    </row>
    <row r="977" spans="1:6" x14ac:dyDescent="0.2">
      <c r="A977" s="14">
        <v>41775.545428240737</v>
      </c>
      <c r="B977" s="8"/>
      <c r="C977" s="8"/>
      <c r="D977" s="8"/>
      <c r="E977" s="8">
        <v>1</v>
      </c>
      <c r="F977" s="8">
        <v>1</v>
      </c>
    </row>
    <row r="978" spans="1:6" x14ac:dyDescent="0.2">
      <c r="A978" s="14">
        <v>41775.650231481479</v>
      </c>
      <c r="B978" s="8"/>
      <c r="C978" s="8"/>
      <c r="D978" s="8"/>
      <c r="E978" s="8">
        <v>1</v>
      </c>
      <c r="F978" s="8">
        <v>1</v>
      </c>
    </row>
    <row r="979" spans="1:6" x14ac:dyDescent="0.2">
      <c r="A979" s="14">
        <v>41775.854803240742</v>
      </c>
      <c r="B979" s="8"/>
      <c r="C979" s="8"/>
      <c r="D979" s="8"/>
      <c r="E979" s="8">
        <v>1</v>
      </c>
      <c r="F979" s="8">
        <v>1</v>
      </c>
    </row>
    <row r="980" spans="1:6" x14ac:dyDescent="0.2">
      <c r="A980" s="14">
        <v>41776.07644675926</v>
      </c>
      <c r="B980" s="8"/>
      <c r="C980" s="8">
        <v>1</v>
      </c>
      <c r="D980" s="8"/>
      <c r="E980" s="8"/>
      <c r="F980" s="8">
        <v>1</v>
      </c>
    </row>
    <row r="981" spans="1:6" x14ac:dyDescent="0.2">
      <c r="A981" s="14">
        <v>41777.985289351855</v>
      </c>
      <c r="B981" s="8"/>
      <c r="C981" s="8"/>
      <c r="D981" s="8"/>
      <c r="E981" s="8">
        <v>1</v>
      </c>
      <c r="F981" s="8">
        <v>1</v>
      </c>
    </row>
    <row r="982" spans="1:6" x14ac:dyDescent="0.2">
      <c r="A982" s="14">
        <v>41778.339722222219</v>
      </c>
      <c r="B982" s="8"/>
      <c r="C982" s="8"/>
      <c r="D982" s="8"/>
      <c r="E982" s="8">
        <v>1</v>
      </c>
      <c r="F982" s="8">
        <v>1</v>
      </c>
    </row>
    <row r="983" spans="1:6" x14ac:dyDescent="0.2">
      <c r="A983" s="14">
        <v>41778.428912037038</v>
      </c>
      <c r="B983" s="8"/>
      <c r="C983" s="8"/>
      <c r="D983" s="8"/>
      <c r="E983" s="8">
        <v>1</v>
      </c>
      <c r="F983" s="8">
        <v>1</v>
      </c>
    </row>
    <row r="984" spans="1:6" x14ac:dyDescent="0.2">
      <c r="A984" s="14">
        <v>41778.558391203704</v>
      </c>
      <c r="B984" s="8"/>
      <c r="C984" s="8">
        <v>1</v>
      </c>
      <c r="D984" s="8"/>
      <c r="E984" s="8"/>
      <c r="F984" s="8">
        <v>1</v>
      </c>
    </row>
    <row r="985" spans="1:6" x14ac:dyDescent="0.2">
      <c r="A985" s="14">
        <v>41778.707083333335</v>
      </c>
      <c r="B985" s="8">
        <v>1</v>
      </c>
      <c r="C985" s="8"/>
      <c r="D985" s="8"/>
      <c r="E985" s="8"/>
      <c r="F985" s="8">
        <v>1</v>
      </c>
    </row>
    <row r="986" spans="1:6" x14ac:dyDescent="0.2">
      <c r="A986" s="14">
        <v>41778.837604166663</v>
      </c>
      <c r="B986" s="8"/>
      <c r="C986" s="8">
        <v>1</v>
      </c>
      <c r="D986" s="8"/>
      <c r="E986" s="8"/>
      <c r="F986" s="8">
        <v>1</v>
      </c>
    </row>
    <row r="987" spans="1:6" x14ac:dyDescent="0.2">
      <c r="A987" s="14">
        <v>41779.101701388892</v>
      </c>
      <c r="B987" s="8"/>
      <c r="C987" s="8"/>
      <c r="D987" s="8"/>
      <c r="E987" s="8">
        <v>1</v>
      </c>
      <c r="F987" s="8">
        <v>1</v>
      </c>
    </row>
    <row r="988" spans="1:6" x14ac:dyDescent="0.2">
      <c r="A988" s="14">
        <v>41779.44017361111</v>
      </c>
      <c r="B988" s="8"/>
      <c r="C988" s="8">
        <v>1</v>
      </c>
      <c r="D988" s="8"/>
      <c r="E988" s="8"/>
      <c r="F988" s="8">
        <v>1</v>
      </c>
    </row>
    <row r="989" spans="1:6" x14ac:dyDescent="0.2">
      <c r="A989" s="14">
        <v>41779.440983796296</v>
      </c>
      <c r="B989" s="8"/>
      <c r="C989" s="8">
        <v>1</v>
      </c>
      <c r="D989" s="8"/>
      <c r="E989" s="8"/>
      <c r="F989" s="8">
        <v>1</v>
      </c>
    </row>
    <row r="990" spans="1:6" x14ac:dyDescent="0.2">
      <c r="A990" s="14">
        <v>41779.449537037035</v>
      </c>
      <c r="B990" s="8"/>
      <c r="C990" s="8">
        <v>1</v>
      </c>
      <c r="D990" s="8"/>
      <c r="E990" s="8"/>
      <c r="F990" s="8">
        <v>1</v>
      </c>
    </row>
    <row r="991" spans="1:6" x14ac:dyDescent="0.2">
      <c r="A991" s="14">
        <v>41779.486759259256</v>
      </c>
      <c r="B991" s="8"/>
      <c r="C991" s="8">
        <v>1</v>
      </c>
      <c r="D991" s="8"/>
      <c r="E991" s="8"/>
      <c r="F991" s="8">
        <v>1</v>
      </c>
    </row>
    <row r="992" spans="1:6" x14ac:dyDescent="0.2">
      <c r="A992" s="14">
        <v>41779.5158912037</v>
      </c>
      <c r="B992" s="8"/>
      <c r="C992" s="8"/>
      <c r="D992" s="8"/>
      <c r="E992" s="8">
        <v>1</v>
      </c>
      <c r="F992" s="8">
        <v>1</v>
      </c>
    </row>
    <row r="993" spans="1:6" x14ac:dyDescent="0.2">
      <c r="A993" s="14">
        <v>41779.84175925926</v>
      </c>
      <c r="B993" s="8"/>
      <c r="C993" s="8">
        <v>1</v>
      </c>
      <c r="D993" s="8"/>
      <c r="E993" s="8"/>
      <c r="F993" s="8">
        <v>1</v>
      </c>
    </row>
    <row r="994" spans="1:6" x14ac:dyDescent="0.2">
      <c r="A994" s="14">
        <v>41779.859710648147</v>
      </c>
      <c r="B994" s="8"/>
      <c r="C994" s="8"/>
      <c r="D994" s="8"/>
      <c r="E994" s="8">
        <v>1</v>
      </c>
      <c r="F994" s="8">
        <v>1</v>
      </c>
    </row>
    <row r="995" spans="1:6" x14ac:dyDescent="0.2">
      <c r="A995" s="14">
        <v>41780.204270833332</v>
      </c>
      <c r="B995" s="8"/>
      <c r="C995" s="8"/>
      <c r="D995" s="8"/>
      <c r="E995" s="8">
        <v>1</v>
      </c>
      <c r="F995" s="8">
        <v>1</v>
      </c>
    </row>
    <row r="996" spans="1:6" x14ac:dyDescent="0.2">
      <c r="A996" s="14">
        <v>41780.317604166667</v>
      </c>
      <c r="B996" s="8"/>
      <c r="C996" s="8"/>
      <c r="D996" s="8"/>
      <c r="E996" s="8">
        <v>1</v>
      </c>
      <c r="F996" s="8">
        <v>1</v>
      </c>
    </row>
    <row r="997" spans="1:6" x14ac:dyDescent="0.2">
      <c r="A997" s="14">
        <v>41780.504560185182</v>
      </c>
      <c r="B997" s="8"/>
      <c r="C997" s="8"/>
      <c r="D997" s="8"/>
      <c r="E997" s="8">
        <v>1</v>
      </c>
      <c r="F997" s="8">
        <v>1</v>
      </c>
    </row>
    <row r="998" spans="1:6" x14ac:dyDescent="0.2">
      <c r="A998" s="14">
        <v>41780.536921296298</v>
      </c>
      <c r="B998" s="8"/>
      <c r="C998" s="8"/>
      <c r="D998" s="8"/>
      <c r="E998" s="8">
        <v>1</v>
      </c>
      <c r="F998" s="8">
        <v>1</v>
      </c>
    </row>
    <row r="999" spans="1:6" x14ac:dyDescent="0.2">
      <c r="A999" s="14">
        <v>41780.57739583333</v>
      </c>
      <c r="B999" s="8"/>
      <c r="C999" s="8">
        <v>1</v>
      </c>
      <c r="D999" s="8"/>
      <c r="E999" s="8"/>
      <c r="F999" s="8">
        <v>1</v>
      </c>
    </row>
    <row r="1000" spans="1:6" x14ac:dyDescent="0.2">
      <c r="A1000" s="14">
        <v>41780.651296296295</v>
      </c>
      <c r="B1000" s="8"/>
      <c r="C1000" s="8"/>
      <c r="D1000" s="8"/>
      <c r="E1000" s="8">
        <v>1</v>
      </c>
      <c r="F1000" s="8">
        <v>1</v>
      </c>
    </row>
    <row r="1001" spans="1:6" x14ac:dyDescent="0.2">
      <c r="A1001" s="14">
        <v>41780.836840277778</v>
      </c>
      <c r="B1001" s="8"/>
      <c r="C1001" s="8">
        <v>1</v>
      </c>
      <c r="D1001" s="8"/>
      <c r="E1001" s="8"/>
      <c r="F1001" s="8">
        <v>1</v>
      </c>
    </row>
    <row r="1002" spans="1:6" x14ac:dyDescent="0.2">
      <c r="A1002" s="14">
        <v>41780.887870370374</v>
      </c>
      <c r="B1002" s="8"/>
      <c r="C1002" s="8"/>
      <c r="D1002" s="8"/>
      <c r="E1002" s="8">
        <v>1</v>
      </c>
      <c r="F1002" s="8">
        <v>1</v>
      </c>
    </row>
    <row r="1003" spans="1:6" x14ac:dyDescent="0.2">
      <c r="A1003" s="14">
        <v>41781.458437499998</v>
      </c>
      <c r="B1003" s="8"/>
      <c r="C1003" s="8"/>
      <c r="D1003" s="8"/>
      <c r="E1003" s="8">
        <v>1</v>
      </c>
      <c r="F1003" s="8">
        <v>1</v>
      </c>
    </row>
    <row r="1004" spans="1:6" x14ac:dyDescent="0.2">
      <c r="A1004" s="14">
        <v>41781.508935185186</v>
      </c>
      <c r="B1004" s="8"/>
      <c r="C1004" s="8"/>
      <c r="D1004" s="8"/>
      <c r="E1004" s="8">
        <v>1</v>
      </c>
      <c r="F1004" s="8">
        <v>1</v>
      </c>
    </row>
    <row r="1005" spans="1:6" x14ac:dyDescent="0.2">
      <c r="A1005" s="14">
        <v>41781.598541666666</v>
      </c>
      <c r="B1005" s="8"/>
      <c r="C1005" s="8">
        <v>1</v>
      </c>
      <c r="D1005" s="8"/>
      <c r="E1005" s="8"/>
      <c r="F1005" s="8">
        <v>1</v>
      </c>
    </row>
    <row r="1006" spans="1:6" x14ac:dyDescent="0.2">
      <c r="A1006" s="14">
        <v>41781.64675925926</v>
      </c>
      <c r="B1006" s="8"/>
      <c r="C1006" s="8"/>
      <c r="D1006" s="8"/>
      <c r="E1006" s="8">
        <v>1</v>
      </c>
      <c r="F1006" s="8">
        <v>1</v>
      </c>
    </row>
    <row r="1007" spans="1:6" x14ac:dyDescent="0.2">
      <c r="A1007" s="14">
        <v>41782.533368055556</v>
      </c>
      <c r="B1007" s="8"/>
      <c r="C1007" s="8"/>
      <c r="D1007" s="8"/>
      <c r="E1007" s="8">
        <v>1</v>
      </c>
      <c r="F1007" s="8">
        <v>1</v>
      </c>
    </row>
    <row r="1008" spans="1:6" x14ac:dyDescent="0.2">
      <c r="A1008" s="14">
        <v>41783.434606481482</v>
      </c>
      <c r="B1008" s="8"/>
      <c r="C1008" s="8"/>
      <c r="D1008" s="8"/>
      <c r="E1008" s="8">
        <v>1</v>
      </c>
      <c r="F1008" s="8">
        <v>1</v>
      </c>
    </row>
    <row r="1009" spans="1:6" x14ac:dyDescent="0.2">
      <c r="A1009" s="14">
        <v>41784.581354166665</v>
      </c>
      <c r="B1009" s="8"/>
      <c r="C1009" s="8">
        <v>1</v>
      </c>
      <c r="D1009" s="8"/>
      <c r="E1009" s="8"/>
      <c r="F1009" s="8">
        <v>1</v>
      </c>
    </row>
    <row r="1010" spans="1:6" x14ac:dyDescent="0.2">
      <c r="A1010" s="14">
        <v>41784.744155092594</v>
      </c>
      <c r="B1010" s="8"/>
      <c r="C1010" s="8">
        <v>1</v>
      </c>
      <c r="D1010" s="8"/>
      <c r="E1010" s="8"/>
      <c r="F1010" s="8">
        <v>1</v>
      </c>
    </row>
    <row r="1011" spans="1:6" x14ac:dyDescent="0.2">
      <c r="A1011" s="14">
        <v>41785.244201388887</v>
      </c>
      <c r="B1011" s="8"/>
      <c r="C1011" s="8"/>
      <c r="D1011" s="8"/>
      <c r="E1011" s="8">
        <v>1</v>
      </c>
      <c r="F1011" s="8">
        <v>1</v>
      </c>
    </row>
    <row r="1012" spans="1:6" x14ac:dyDescent="0.2">
      <c r="A1012" s="14">
        <v>41785.499374999999</v>
      </c>
      <c r="B1012" s="8"/>
      <c r="C1012" s="8"/>
      <c r="D1012" s="8"/>
      <c r="E1012" s="8">
        <v>1</v>
      </c>
      <c r="F1012" s="8">
        <v>1</v>
      </c>
    </row>
    <row r="1013" spans="1:6" x14ac:dyDescent="0.2">
      <c r="A1013" s="14">
        <v>41785.518958333334</v>
      </c>
      <c r="B1013" s="8"/>
      <c r="C1013" s="8"/>
      <c r="D1013" s="8"/>
      <c r="E1013" s="8">
        <v>1</v>
      </c>
      <c r="F1013" s="8">
        <v>1</v>
      </c>
    </row>
    <row r="1014" spans="1:6" x14ac:dyDescent="0.2">
      <c r="A1014" s="14">
        <v>41786.346828703703</v>
      </c>
      <c r="B1014" s="8"/>
      <c r="C1014" s="8"/>
      <c r="D1014" s="8"/>
      <c r="E1014" s="8">
        <v>1</v>
      </c>
      <c r="F1014" s="8">
        <v>1</v>
      </c>
    </row>
    <row r="1015" spans="1:6" x14ac:dyDescent="0.2">
      <c r="A1015" s="14">
        <v>41786.406030092592</v>
      </c>
      <c r="B1015" s="8"/>
      <c r="C1015" s="8"/>
      <c r="D1015" s="8"/>
      <c r="E1015" s="8">
        <v>1</v>
      </c>
      <c r="F1015" s="8">
        <v>1</v>
      </c>
    </row>
    <row r="1016" spans="1:6" x14ac:dyDescent="0.2">
      <c r="A1016" s="14">
        <v>41786.432210648149</v>
      </c>
      <c r="B1016" s="8"/>
      <c r="C1016" s="8"/>
      <c r="D1016" s="8"/>
      <c r="E1016" s="8">
        <v>1</v>
      </c>
      <c r="F1016" s="8">
        <v>1</v>
      </c>
    </row>
    <row r="1017" spans="1:6" x14ac:dyDescent="0.2">
      <c r="A1017" s="14">
        <v>41786.450590277775</v>
      </c>
      <c r="B1017" s="8"/>
      <c r="C1017" s="8"/>
      <c r="D1017" s="8"/>
      <c r="E1017" s="8">
        <v>1</v>
      </c>
      <c r="F1017" s="8">
        <v>1</v>
      </c>
    </row>
    <row r="1018" spans="1:6" x14ac:dyDescent="0.2">
      <c r="A1018" s="14">
        <v>41786.553020833337</v>
      </c>
      <c r="B1018" s="8"/>
      <c r="C1018" s="8"/>
      <c r="D1018" s="8"/>
      <c r="E1018" s="8">
        <v>1</v>
      </c>
      <c r="F1018" s="8">
        <v>1</v>
      </c>
    </row>
    <row r="1019" spans="1:6" x14ac:dyDescent="0.2">
      <c r="A1019" s="14">
        <v>41786.75141203704</v>
      </c>
      <c r="B1019" s="8"/>
      <c r="C1019" s="8">
        <v>1</v>
      </c>
      <c r="D1019" s="8"/>
      <c r="E1019" s="8"/>
      <c r="F1019" s="8">
        <v>1</v>
      </c>
    </row>
    <row r="1020" spans="1:6" x14ac:dyDescent="0.2">
      <c r="A1020" s="14">
        <v>41787.009895833333</v>
      </c>
      <c r="B1020" s="8"/>
      <c r="C1020" s="8"/>
      <c r="D1020" s="8"/>
      <c r="E1020" s="8">
        <v>1</v>
      </c>
      <c r="F1020" s="8">
        <v>1</v>
      </c>
    </row>
    <row r="1021" spans="1:6" x14ac:dyDescent="0.2">
      <c r="A1021" s="14">
        <v>41787.473194444443</v>
      </c>
      <c r="B1021" s="8"/>
      <c r="C1021" s="8">
        <v>1</v>
      </c>
      <c r="D1021" s="8"/>
      <c r="E1021" s="8"/>
      <c r="F1021" s="8">
        <v>1</v>
      </c>
    </row>
    <row r="1022" spans="1:6" x14ac:dyDescent="0.2">
      <c r="A1022" s="14">
        <v>41787.68990740741</v>
      </c>
      <c r="B1022" s="8"/>
      <c r="C1022" s="8">
        <v>1</v>
      </c>
      <c r="D1022" s="8"/>
      <c r="E1022" s="8"/>
      <c r="F1022" s="8">
        <v>1</v>
      </c>
    </row>
    <row r="1023" spans="1:6" x14ac:dyDescent="0.2">
      <c r="A1023" s="14">
        <v>41787.958854166667</v>
      </c>
      <c r="B1023" s="8"/>
      <c r="C1023" s="8"/>
      <c r="D1023" s="8"/>
      <c r="E1023" s="8">
        <v>1</v>
      </c>
      <c r="F1023" s="8">
        <v>1</v>
      </c>
    </row>
    <row r="1024" spans="1:6" x14ac:dyDescent="0.2">
      <c r="A1024" s="14">
        <v>41788.173576388886</v>
      </c>
      <c r="B1024" s="8">
        <v>1</v>
      </c>
      <c r="C1024" s="8"/>
      <c r="D1024" s="8"/>
      <c r="E1024" s="8"/>
      <c r="F1024" s="8">
        <v>1</v>
      </c>
    </row>
    <row r="1025" spans="1:6" x14ac:dyDescent="0.2">
      <c r="A1025" s="14">
        <v>41788.378750000003</v>
      </c>
      <c r="B1025" s="8"/>
      <c r="C1025" s="8"/>
      <c r="D1025" s="8"/>
      <c r="E1025" s="8">
        <v>1</v>
      </c>
      <c r="F1025" s="8">
        <v>1</v>
      </c>
    </row>
    <row r="1026" spans="1:6" x14ac:dyDescent="0.2">
      <c r="A1026" s="14">
        <v>41788.381643518522</v>
      </c>
      <c r="B1026" s="8"/>
      <c r="C1026" s="8"/>
      <c r="D1026" s="8"/>
      <c r="E1026" s="8">
        <v>1</v>
      </c>
      <c r="F1026" s="8">
        <v>1</v>
      </c>
    </row>
    <row r="1027" spans="1:6" x14ac:dyDescent="0.2">
      <c r="A1027" s="14">
        <v>41788.711388888885</v>
      </c>
      <c r="B1027" s="8"/>
      <c r="C1027" s="8">
        <v>1</v>
      </c>
      <c r="D1027" s="8"/>
      <c r="E1027" s="8"/>
      <c r="F1027" s="8">
        <v>1</v>
      </c>
    </row>
    <row r="1028" spans="1:6" x14ac:dyDescent="0.2">
      <c r="A1028" s="14">
        <v>41788.872037037036</v>
      </c>
      <c r="B1028" s="8"/>
      <c r="C1028" s="8"/>
      <c r="D1028" s="8"/>
      <c r="E1028" s="8">
        <v>1</v>
      </c>
      <c r="F1028" s="8">
        <v>1</v>
      </c>
    </row>
    <row r="1029" spans="1:6" x14ac:dyDescent="0.2">
      <c r="A1029" s="14">
        <v>41789.005648148152</v>
      </c>
      <c r="B1029" s="8"/>
      <c r="C1029" s="8"/>
      <c r="D1029" s="8"/>
      <c r="E1029" s="8">
        <v>1</v>
      </c>
      <c r="F1029" s="8">
        <v>1</v>
      </c>
    </row>
    <row r="1030" spans="1:6" x14ac:dyDescent="0.2">
      <c r="A1030" s="14">
        <v>41789.121979166666</v>
      </c>
      <c r="B1030" s="8"/>
      <c r="C1030" s="8"/>
      <c r="D1030" s="8"/>
      <c r="E1030" s="8">
        <v>1</v>
      </c>
      <c r="F1030" s="8">
        <v>1</v>
      </c>
    </row>
    <row r="1031" spans="1:6" x14ac:dyDescent="0.2">
      <c r="A1031" s="14">
        <v>41789.518645833334</v>
      </c>
      <c r="B1031" s="8"/>
      <c r="C1031" s="8"/>
      <c r="D1031" s="8"/>
      <c r="E1031" s="8">
        <v>1</v>
      </c>
      <c r="F1031" s="8">
        <v>1</v>
      </c>
    </row>
    <row r="1032" spans="1:6" x14ac:dyDescent="0.2">
      <c r="A1032" s="14">
        <v>41789.685266203705</v>
      </c>
      <c r="B1032" s="8"/>
      <c r="C1032" s="8">
        <v>1</v>
      </c>
      <c r="D1032" s="8"/>
      <c r="E1032" s="8"/>
      <c r="F1032" s="8">
        <v>1</v>
      </c>
    </row>
    <row r="1033" spans="1:6" x14ac:dyDescent="0.2">
      <c r="A1033" s="14">
        <v>41789.688472222224</v>
      </c>
      <c r="B1033" s="8"/>
      <c r="C1033" s="8"/>
      <c r="D1033" s="8"/>
      <c r="E1033" s="8">
        <v>1</v>
      </c>
      <c r="F1033" s="8">
        <v>1</v>
      </c>
    </row>
    <row r="1034" spans="1:6" x14ac:dyDescent="0.2">
      <c r="A1034" s="14">
        <v>41790.848981481482</v>
      </c>
      <c r="B1034" s="8"/>
      <c r="C1034" s="8">
        <v>1</v>
      </c>
      <c r="D1034" s="8"/>
      <c r="E1034" s="8"/>
      <c r="F1034" s="8">
        <v>1</v>
      </c>
    </row>
    <row r="1035" spans="1:6" x14ac:dyDescent="0.2">
      <c r="A1035" s="14">
        <v>41791.284444444442</v>
      </c>
      <c r="B1035" s="8"/>
      <c r="C1035" s="8"/>
      <c r="D1035" s="8"/>
      <c r="E1035" s="8">
        <v>1</v>
      </c>
      <c r="F1035" s="8">
        <v>1</v>
      </c>
    </row>
    <row r="1036" spans="1:6" x14ac:dyDescent="0.2">
      <c r="A1036" s="14">
        <v>41791.504918981482</v>
      </c>
      <c r="B1036" s="8"/>
      <c r="C1036" s="8"/>
      <c r="D1036" s="8"/>
      <c r="E1036" s="8">
        <v>1</v>
      </c>
      <c r="F1036" s="8">
        <v>1</v>
      </c>
    </row>
    <row r="1037" spans="1:6" x14ac:dyDescent="0.2">
      <c r="A1037" s="14">
        <v>41791.785081018519</v>
      </c>
      <c r="B1037" s="8"/>
      <c r="C1037" s="8"/>
      <c r="D1037" s="8"/>
      <c r="E1037" s="8">
        <v>1</v>
      </c>
      <c r="F1037" s="8">
        <v>1</v>
      </c>
    </row>
    <row r="1038" spans="1:6" x14ac:dyDescent="0.2">
      <c r="A1038" s="14">
        <v>41792.00613425926</v>
      </c>
      <c r="B1038" s="8"/>
      <c r="C1038" s="8">
        <v>1</v>
      </c>
      <c r="D1038" s="8"/>
      <c r="E1038" s="8"/>
      <c r="F1038" s="8">
        <v>1</v>
      </c>
    </row>
    <row r="1039" spans="1:6" x14ac:dyDescent="0.2">
      <c r="A1039" s="14">
        <v>41792.334652777776</v>
      </c>
      <c r="B1039" s="8"/>
      <c r="C1039" s="8"/>
      <c r="D1039" s="8"/>
      <c r="E1039" s="8">
        <v>1</v>
      </c>
      <c r="F1039" s="8">
        <v>1</v>
      </c>
    </row>
    <row r="1040" spans="1:6" x14ac:dyDescent="0.2">
      <c r="A1040" s="14">
        <v>41792.436944444446</v>
      </c>
      <c r="B1040" s="8"/>
      <c r="C1040" s="8"/>
      <c r="D1040" s="8"/>
      <c r="E1040" s="8">
        <v>1</v>
      </c>
      <c r="F1040" s="8">
        <v>1</v>
      </c>
    </row>
    <row r="1041" spans="1:6" x14ac:dyDescent="0.2">
      <c r="A1041" s="14">
        <v>41792.459027777775</v>
      </c>
      <c r="B1041" s="8"/>
      <c r="C1041" s="8"/>
      <c r="D1041" s="8"/>
      <c r="E1041" s="8">
        <v>1</v>
      </c>
      <c r="F1041" s="8">
        <v>1</v>
      </c>
    </row>
    <row r="1042" spans="1:6" x14ac:dyDescent="0.2">
      <c r="A1042" s="14">
        <v>41792.479108796295</v>
      </c>
      <c r="B1042" s="8"/>
      <c r="C1042" s="8">
        <v>1</v>
      </c>
      <c r="D1042" s="8"/>
      <c r="E1042" s="8"/>
      <c r="F1042" s="8">
        <v>1</v>
      </c>
    </row>
    <row r="1043" spans="1:6" x14ac:dyDescent="0.2">
      <c r="A1043" s="14">
        <v>41792.821099537039</v>
      </c>
      <c r="B1043" s="8"/>
      <c r="C1043" s="8">
        <v>1</v>
      </c>
      <c r="D1043" s="8"/>
      <c r="E1043" s="8"/>
      <c r="F1043" s="8">
        <v>1</v>
      </c>
    </row>
    <row r="1044" spans="1:6" x14ac:dyDescent="0.2">
      <c r="A1044" s="14">
        <v>41792.963865740741</v>
      </c>
      <c r="B1044" s="8">
        <v>1</v>
      </c>
      <c r="C1044" s="8"/>
      <c r="D1044" s="8"/>
      <c r="E1044" s="8"/>
      <c r="F1044" s="8">
        <v>1</v>
      </c>
    </row>
    <row r="1045" spans="1:6" x14ac:dyDescent="0.2">
      <c r="A1045" s="14">
        <v>41792.983541666668</v>
      </c>
      <c r="B1045" s="8"/>
      <c r="C1045" s="8">
        <v>1</v>
      </c>
      <c r="D1045" s="8"/>
      <c r="E1045" s="8"/>
      <c r="F1045" s="8">
        <v>1</v>
      </c>
    </row>
    <row r="1046" spans="1:6" x14ac:dyDescent="0.2">
      <c r="A1046" s="14">
        <v>41793.451192129629</v>
      </c>
      <c r="B1046" s="8"/>
      <c r="C1046" s="8">
        <v>1</v>
      </c>
      <c r="D1046" s="8"/>
      <c r="E1046" s="8"/>
      <c r="F1046" s="8">
        <v>1</v>
      </c>
    </row>
    <row r="1047" spans="1:6" x14ac:dyDescent="0.2">
      <c r="A1047" s="14">
        <v>41793.460428240738</v>
      </c>
      <c r="B1047" s="8"/>
      <c r="C1047" s="8"/>
      <c r="D1047" s="8"/>
      <c r="E1047" s="8">
        <v>1</v>
      </c>
      <c r="F1047" s="8">
        <v>1</v>
      </c>
    </row>
    <row r="1048" spans="1:6" x14ac:dyDescent="0.2">
      <c r="A1048" s="14">
        <v>41793.501898148148</v>
      </c>
      <c r="B1048" s="8"/>
      <c r="C1048" s="8">
        <v>1</v>
      </c>
      <c r="D1048" s="8"/>
      <c r="E1048" s="8"/>
      <c r="F1048" s="8">
        <v>1</v>
      </c>
    </row>
    <row r="1049" spans="1:6" x14ac:dyDescent="0.2">
      <c r="A1049" s="14">
        <v>41793.605925925927</v>
      </c>
      <c r="B1049" s="8"/>
      <c r="C1049" s="8">
        <v>1</v>
      </c>
      <c r="D1049" s="8"/>
      <c r="E1049" s="8"/>
      <c r="F1049" s="8">
        <v>1</v>
      </c>
    </row>
    <row r="1050" spans="1:6" x14ac:dyDescent="0.2">
      <c r="A1050" s="14">
        <v>41793.864004629628</v>
      </c>
      <c r="B1050" s="8"/>
      <c r="C1050" s="8"/>
      <c r="D1050" s="8"/>
      <c r="E1050" s="8">
        <v>1</v>
      </c>
      <c r="F1050" s="8">
        <v>1</v>
      </c>
    </row>
    <row r="1051" spans="1:6" x14ac:dyDescent="0.2">
      <c r="A1051" s="14">
        <v>41793.916620370372</v>
      </c>
      <c r="B1051" s="8">
        <v>1</v>
      </c>
      <c r="C1051" s="8"/>
      <c r="D1051" s="8"/>
      <c r="E1051" s="8"/>
      <c r="F1051" s="8">
        <v>1</v>
      </c>
    </row>
    <row r="1052" spans="1:6" x14ac:dyDescent="0.2">
      <c r="A1052" s="14">
        <v>41794.609189814815</v>
      </c>
      <c r="B1052" s="8"/>
      <c r="C1052" s="8"/>
      <c r="D1052" s="8"/>
      <c r="E1052" s="8">
        <v>1</v>
      </c>
      <c r="F1052" s="8">
        <v>1</v>
      </c>
    </row>
    <row r="1053" spans="1:6" x14ac:dyDescent="0.2">
      <c r="A1053" s="14">
        <v>41794.772789351853</v>
      </c>
      <c r="B1053" s="8"/>
      <c r="C1053" s="8"/>
      <c r="D1053" s="8"/>
      <c r="E1053" s="8">
        <v>1</v>
      </c>
      <c r="F1053" s="8">
        <v>1</v>
      </c>
    </row>
    <row r="1054" spans="1:6" x14ac:dyDescent="0.2">
      <c r="A1054" s="14">
        <v>41795.319768518515</v>
      </c>
      <c r="B1054" s="8"/>
      <c r="C1054" s="8"/>
      <c r="D1054" s="8"/>
      <c r="E1054" s="8">
        <v>1</v>
      </c>
      <c r="F1054" s="8">
        <v>1</v>
      </c>
    </row>
    <row r="1055" spans="1:6" x14ac:dyDescent="0.2">
      <c r="A1055" s="14">
        <v>41795.390590277777</v>
      </c>
      <c r="B1055" s="8"/>
      <c r="C1055" s="8">
        <v>1</v>
      </c>
      <c r="D1055" s="8"/>
      <c r="E1055" s="8"/>
      <c r="F1055" s="8">
        <v>1</v>
      </c>
    </row>
    <row r="1056" spans="1:6" x14ac:dyDescent="0.2">
      <c r="A1056" s="14">
        <v>41795.754999999997</v>
      </c>
      <c r="B1056" s="8"/>
      <c r="C1056" s="8">
        <v>1</v>
      </c>
      <c r="D1056" s="8"/>
      <c r="E1056" s="8"/>
      <c r="F1056" s="8">
        <v>1</v>
      </c>
    </row>
    <row r="1057" spans="1:6" x14ac:dyDescent="0.2">
      <c r="A1057" s="14">
        <v>41796.213993055557</v>
      </c>
      <c r="B1057" s="8"/>
      <c r="C1057" s="8"/>
      <c r="D1057" s="8"/>
      <c r="E1057" s="8">
        <v>1</v>
      </c>
      <c r="F1057" s="8">
        <v>1</v>
      </c>
    </row>
    <row r="1058" spans="1:6" x14ac:dyDescent="0.2">
      <c r="A1058" s="14">
        <v>41796.323368055557</v>
      </c>
      <c r="B1058" s="8"/>
      <c r="C1058" s="8">
        <v>1</v>
      </c>
      <c r="D1058" s="8"/>
      <c r="E1058" s="8"/>
      <c r="F1058" s="8">
        <v>1</v>
      </c>
    </row>
    <row r="1059" spans="1:6" x14ac:dyDescent="0.2">
      <c r="A1059" s="14">
        <v>41796.563263888886</v>
      </c>
      <c r="B1059" s="8"/>
      <c r="C1059" s="8"/>
      <c r="D1059" s="8"/>
      <c r="E1059" s="8">
        <v>1</v>
      </c>
      <c r="F1059" s="8">
        <v>1</v>
      </c>
    </row>
    <row r="1060" spans="1:6" x14ac:dyDescent="0.2">
      <c r="A1060" s="14">
        <v>41798.731944444444</v>
      </c>
      <c r="B1060" s="8"/>
      <c r="C1060" s="8"/>
      <c r="D1060" s="8"/>
      <c r="E1060" s="8">
        <v>1</v>
      </c>
      <c r="F1060" s="8">
        <v>1</v>
      </c>
    </row>
    <row r="1061" spans="1:6" x14ac:dyDescent="0.2">
      <c r="A1061" s="14">
        <v>41799.050706018519</v>
      </c>
      <c r="B1061" s="8"/>
      <c r="C1061" s="8">
        <v>1</v>
      </c>
      <c r="D1061" s="8"/>
      <c r="E1061" s="8"/>
      <c r="F1061" s="8">
        <v>1</v>
      </c>
    </row>
    <row r="1062" spans="1:6" x14ac:dyDescent="0.2">
      <c r="A1062" s="14">
        <v>41799.315925925926</v>
      </c>
      <c r="B1062" s="8">
        <v>1</v>
      </c>
      <c r="C1062" s="8"/>
      <c r="D1062" s="8"/>
      <c r="E1062" s="8"/>
      <c r="F1062" s="8">
        <v>1</v>
      </c>
    </row>
    <row r="1063" spans="1:6" x14ac:dyDescent="0.2">
      <c r="A1063" s="14">
        <v>41799.477569444447</v>
      </c>
      <c r="B1063" s="8"/>
      <c r="C1063" s="8"/>
      <c r="D1063" s="8"/>
      <c r="E1063" s="8">
        <v>1</v>
      </c>
      <c r="F1063" s="8">
        <v>1</v>
      </c>
    </row>
    <row r="1064" spans="1:6" x14ac:dyDescent="0.2">
      <c r="A1064" s="14">
        <v>41799.516956018517</v>
      </c>
      <c r="B1064" s="8"/>
      <c r="C1064" s="8">
        <v>1</v>
      </c>
      <c r="D1064" s="8"/>
      <c r="E1064" s="8"/>
      <c r="F1064" s="8">
        <v>1</v>
      </c>
    </row>
    <row r="1065" spans="1:6" x14ac:dyDescent="0.2">
      <c r="A1065" s="14">
        <v>41799.606006944443</v>
      </c>
      <c r="B1065" s="8"/>
      <c r="C1065" s="8"/>
      <c r="D1065" s="8"/>
      <c r="E1065" s="8">
        <v>1</v>
      </c>
      <c r="F1065" s="8">
        <v>1</v>
      </c>
    </row>
    <row r="1066" spans="1:6" x14ac:dyDescent="0.2">
      <c r="A1066" s="14">
        <v>41799.62228009259</v>
      </c>
      <c r="B1066" s="8"/>
      <c r="C1066" s="8">
        <v>1</v>
      </c>
      <c r="D1066" s="8"/>
      <c r="E1066" s="8"/>
      <c r="F1066" s="8">
        <v>1</v>
      </c>
    </row>
    <row r="1067" spans="1:6" x14ac:dyDescent="0.2">
      <c r="A1067" s="14">
        <v>41800.172094907408</v>
      </c>
      <c r="B1067" s="8"/>
      <c r="C1067" s="8"/>
      <c r="D1067" s="8"/>
      <c r="E1067" s="8">
        <v>1</v>
      </c>
      <c r="F1067" s="8">
        <v>1</v>
      </c>
    </row>
    <row r="1068" spans="1:6" x14ac:dyDescent="0.2">
      <c r="A1068" s="14">
        <v>41800.21471064815</v>
      </c>
      <c r="B1068" s="8"/>
      <c r="C1068" s="8"/>
      <c r="D1068" s="8"/>
      <c r="E1068" s="8">
        <v>1</v>
      </c>
      <c r="F1068" s="8">
        <v>1</v>
      </c>
    </row>
    <row r="1069" spans="1:6" x14ac:dyDescent="0.2">
      <c r="A1069" s="14">
        <v>41800.318368055552</v>
      </c>
      <c r="B1069" s="8"/>
      <c r="C1069" s="8"/>
      <c r="D1069" s="8"/>
      <c r="E1069" s="8">
        <v>1</v>
      </c>
      <c r="F1069" s="8">
        <v>1</v>
      </c>
    </row>
    <row r="1070" spans="1:6" x14ac:dyDescent="0.2">
      <c r="A1070" s="14">
        <v>41800.396562499998</v>
      </c>
      <c r="B1070" s="8"/>
      <c r="C1070" s="8"/>
      <c r="D1070" s="8"/>
      <c r="E1070" s="8">
        <v>1</v>
      </c>
      <c r="F1070" s="8">
        <v>1</v>
      </c>
    </row>
    <row r="1071" spans="1:6" x14ac:dyDescent="0.2">
      <c r="A1071" s="14">
        <v>41800.611238425925</v>
      </c>
      <c r="B1071" s="8"/>
      <c r="C1071" s="8">
        <v>1</v>
      </c>
      <c r="D1071" s="8"/>
      <c r="E1071" s="8"/>
      <c r="F1071" s="8">
        <v>1</v>
      </c>
    </row>
    <row r="1072" spans="1:6" x14ac:dyDescent="0.2">
      <c r="A1072" s="14">
        <v>41800.751157407409</v>
      </c>
      <c r="B1072" s="8"/>
      <c r="C1072" s="8"/>
      <c r="D1072" s="8"/>
      <c r="E1072" s="8">
        <v>1</v>
      </c>
      <c r="F1072" s="8">
        <v>1</v>
      </c>
    </row>
    <row r="1073" spans="1:6" x14ac:dyDescent="0.2">
      <c r="A1073" s="14">
        <v>41800.911736111113</v>
      </c>
      <c r="B1073" s="8"/>
      <c r="C1073" s="8">
        <v>1</v>
      </c>
      <c r="D1073" s="8"/>
      <c r="E1073" s="8"/>
      <c r="F1073" s="8">
        <v>1</v>
      </c>
    </row>
    <row r="1074" spans="1:6" x14ac:dyDescent="0.2">
      <c r="A1074" s="14">
        <v>41801.503217592595</v>
      </c>
      <c r="B1074" s="8"/>
      <c r="C1074" s="8">
        <v>1</v>
      </c>
      <c r="D1074" s="8"/>
      <c r="E1074" s="8"/>
      <c r="F1074" s="8">
        <v>1</v>
      </c>
    </row>
    <row r="1075" spans="1:6" x14ac:dyDescent="0.2">
      <c r="A1075" s="14">
        <v>41802.365949074076</v>
      </c>
      <c r="B1075" s="8"/>
      <c r="C1075" s="8"/>
      <c r="D1075" s="8"/>
      <c r="E1075" s="8">
        <v>1</v>
      </c>
      <c r="F1075" s="8">
        <v>1</v>
      </c>
    </row>
    <row r="1076" spans="1:6" x14ac:dyDescent="0.2">
      <c r="A1076" s="14">
        <v>41802.412569444445</v>
      </c>
      <c r="B1076" s="8"/>
      <c r="C1076" s="8"/>
      <c r="D1076" s="8"/>
      <c r="E1076" s="8">
        <v>1</v>
      </c>
      <c r="F1076" s="8">
        <v>1</v>
      </c>
    </row>
    <row r="1077" spans="1:6" x14ac:dyDescent="0.2">
      <c r="A1077" s="14">
        <v>41802.549386574072</v>
      </c>
      <c r="B1077" s="8"/>
      <c r="C1077" s="8"/>
      <c r="D1077" s="8"/>
      <c r="E1077" s="8">
        <v>1</v>
      </c>
      <c r="F1077" s="8">
        <v>1</v>
      </c>
    </row>
    <row r="1078" spans="1:6" x14ac:dyDescent="0.2">
      <c r="A1078" s="14">
        <v>41802.582013888888</v>
      </c>
      <c r="B1078" s="8"/>
      <c r="C1078" s="8"/>
      <c r="D1078" s="8"/>
      <c r="E1078" s="8">
        <v>1</v>
      </c>
      <c r="F1078" s="8">
        <v>1</v>
      </c>
    </row>
    <row r="1079" spans="1:6" x14ac:dyDescent="0.2">
      <c r="A1079" s="14">
        <v>41802.735300925924</v>
      </c>
      <c r="B1079" s="8"/>
      <c r="C1079" s="8">
        <v>1</v>
      </c>
      <c r="D1079" s="8"/>
      <c r="E1079" s="8"/>
      <c r="F1079" s="8">
        <v>1</v>
      </c>
    </row>
    <row r="1080" spans="1:6" x14ac:dyDescent="0.2">
      <c r="A1080" s="14">
        <v>41802.907719907409</v>
      </c>
      <c r="B1080" s="8"/>
      <c r="C1080" s="8">
        <v>1</v>
      </c>
      <c r="D1080" s="8"/>
      <c r="E1080" s="8"/>
      <c r="F1080" s="8">
        <v>1</v>
      </c>
    </row>
    <row r="1081" spans="1:6" x14ac:dyDescent="0.2">
      <c r="A1081" s="14">
        <v>41803.248993055553</v>
      </c>
      <c r="B1081" s="8"/>
      <c r="C1081" s="8"/>
      <c r="D1081" s="8"/>
      <c r="E1081" s="8">
        <v>1</v>
      </c>
      <c r="F1081" s="8">
        <v>1</v>
      </c>
    </row>
    <row r="1082" spans="1:6" x14ac:dyDescent="0.2">
      <c r="A1082" s="14">
        <v>41803.484456018516</v>
      </c>
      <c r="B1082" s="8">
        <v>1</v>
      </c>
      <c r="C1082" s="8"/>
      <c r="D1082" s="8"/>
      <c r="E1082" s="8"/>
      <c r="F1082" s="8">
        <v>1</v>
      </c>
    </row>
    <row r="1083" spans="1:6" x14ac:dyDescent="0.2">
      <c r="A1083" s="14">
        <v>41803.672326388885</v>
      </c>
      <c r="B1083" s="8"/>
      <c r="C1083" s="8"/>
      <c r="D1083" s="8"/>
      <c r="E1083" s="8">
        <v>1</v>
      </c>
      <c r="F1083" s="8">
        <v>1</v>
      </c>
    </row>
    <row r="1084" spans="1:6" x14ac:dyDescent="0.2">
      <c r="A1084" s="14">
        <v>41804.728750000002</v>
      </c>
      <c r="B1084" s="8"/>
      <c r="C1084" s="8">
        <v>1</v>
      </c>
      <c r="D1084" s="8"/>
      <c r="E1084" s="8"/>
      <c r="F1084" s="8">
        <v>1</v>
      </c>
    </row>
    <row r="1085" spans="1:6" x14ac:dyDescent="0.2">
      <c r="A1085" s="14">
        <v>41805.686921296299</v>
      </c>
      <c r="B1085" s="8"/>
      <c r="C1085" s="8">
        <v>1</v>
      </c>
      <c r="D1085" s="8"/>
      <c r="E1085" s="8"/>
      <c r="F1085" s="8">
        <v>1</v>
      </c>
    </row>
    <row r="1086" spans="1:6" x14ac:dyDescent="0.2">
      <c r="A1086" s="14">
        <v>41805.8984375</v>
      </c>
      <c r="B1086" s="8">
        <v>1</v>
      </c>
      <c r="C1086" s="8"/>
      <c r="D1086" s="8"/>
      <c r="E1086" s="8"/>
      <c r="F1086" s="8">
        <v>1</v>
      </c>
    </row>
    <row r="1087" spans="1:6" x14ac:dyDescent="0.2">
      <c r="A1087" s="14">
        <v>41806.187094907407</v>
      </c>
      <c r="B1087" s="8"/>
      <c r="C1087" s="8"/>
      <c r="D1087" s="8"/>
      <c r="E1087" s="8">
        <v>1</v>
      </c>
      <c r="F1087" s="8">
        <v>1</v>
      </c>
    </row>
    <row r="1088" spans="1:6" x14ac:dyDescent="0.2">
      <c r="A1088" s="14">
        <v>41806.396701388891</v>
      </c>
      <c r="B1088" s="8"/>
      <c r="C1088" s="8"/>
      <c r="D1088" s="8"/>
      <c r="E1088" s="8">
        <v>1</v>
      </c>
      <c r="F1088" s="8">
        <v>1</v>
      </c>
    </row>
    <row r="1089" spans="1:6" x14ac:dyDescent="0.2">
      <c r="A1089" s="14">
        <v>41806.42900462963</v>
      </c>
      <c r="B1089" s="8"/>
      <c r="C1089" s="8"/>
      <c r="D1089" s="8"/>
      <c r="E1089" s="8">
        <v>1</v>
      </c>
      <c r="F1089" s="8">
        <v>1</v>
      </c>
    </row>
    <row r="1090" spans="1:6" x14ac:dyDescent="0.2">
      <c r="A1090" s="14">
        <v>41806.4609837963</v>
      </c>
      <c r="B1090" s="8"/>
      <c r="C1090" s="8"/>
      <c r="D1090" s="8"/>
      <c r="E1090" s="8">
        <v>1</v>
      </c>
      <c r="F1090" s="8">
        <v>1</v>
      </c>
    </row>
    <row r="1091" spans="1:6" x14ac:dyDescent="0.2">
      <c r="A1091" s="14">
        <v>41806.585740740738</v>
      </c>
      <c r="B1091" s="8"/>
      <c r="C1091" s="8"/>
      <c r="D1091" s="8"/>
      <c r="E1091" s="8">
        <v>1</v>
      </c>
      <c r="F1091" s="8">
        <v>1</v>
      </c>
    </row>
    <row r="1092" spans="1:6" x14ac:dyDescent="0.2">
      <c r="A1092" s="14">
        <v>41806.910162037035</v>
      </c>
      <c r="B1092" s="8"/>
      <c r="C1092" s="8">
        <v>1</v>
      </c>
      <c r="D1092" s="8"/>
      <c r="E1092" s="8"/>
      <c r="F1092" s="8">
        <v>1</v>
      </c>
    </row>
    <row r="1093" spans="1:6" x14ac:dyDescent="0.2">
      <c r="A1093" s="14">
        <v>41807.363506944443</v>
      </c>
      <c r="B1093" s="8"/>
      <c r="C1093" s="8"/>
      <c r="D1093" s="8"/>
      <c r="E1093" s="8">
        <v>1</v>
      </c>
      <c r="F1093" s="8">
        <v>1</v>
      </c>
    </row>
    <row r="1094" spans="1:6" x14ac:dyDescent="0.2">
      <c r="A1094" s="14">
        <v>41807.416041666664</v>
      </c>
      <c r="B1094" s="8"/>
      <c r="C1094" s="8"/>
      <c r="D1094" s="8"/>
      <c r="E1094" s="8">
        <v>1</v>
      </c>
      <c r="F1094" s="8">
        <v>1</v>
      </c>
    </row>
    <row r="1095" spans="1:6" x14ac:dyDescent="0.2">
      <c r="A1095" s="14">
        <v>41807.481747685182</v>
      </c>
      <c r="B1095" s="8"/>
      <c r="C1095" s="8"/>
      <c r="D1095" s="8"/>
      <c r="E1095" s="8">
        <v>1</v>
      </c>
      <c r="F1095" s="8">
        <v>1</v>
      </c>
    </row>
    <row r="1096" spans="1:6" x14ac:dyDescent="0.2">
      <c r="A1096" s="14">
        <v>41807.493587962963</v>
      </c>
      <c r="B1096" s="8"/>
      <c r="C1096" s="8"/>
      <c r="D1096" s="8"/>
      <c r="E1096" s="8">
        <v>1</v>
      </c>
      <c r="F1096" s="8">
        <v>1</v>
      </c>
    </row>
    <row r="1097" spans="1:6" x14ac:dyDescent="0.2">
      <c r="A1097" s="14">
        <v>41807.818148148152</v>
      </c>
      <c r="B1097" s="8"/>
      <c r="C1097" s="8"/>
      <c r="D1097" s="8"/>
      <c r="E1097" s="8">
        <v>1</v>
      </c>
      <c r="F1097" s="8">
        <v>1</v>
      </c>
    </row>
    <row r="1098" spans="1:6" x14ac:dyDescent="0.2">
      <c r="A1098" s="14">
        <v>41807.990185185183</v>
      </c>
      <c r="B1098" s="8"/>
      <c r="C1098" s="8"/>
      <c r="D1098" s="8"/>
      <c r="E1098" s="8">
        <v>1</v>
      </c>
      <c r="F1098" s="8">
        <v>1</v>
      </c>
    </row>
    <row r="1099" spans="1:6" x14ac:dyDescent="0.2">
      <c r="A1099" s="14">
        <v>41808.441250000003</v>
      </c>
      <c r="B1099" s="8"/>
      <c r="C1099" s="8"/>
      <c r="D1099" s="8"/>
      <c r="E1099" s="8">
        <v>1</v>
      </c>
      <c r="F1099" s="8">
        <v>1</v>
      </c>
    </row>
    <row r="1100" spans="1:6" x14ac:dyDescent="0.2">
      <c r="A1100" s="14">
        <v>41808.461238425924</v>
      </c>
      <c r="B1100" s="8"/>
      <c r="C1100" s="8"/>
      <c r="D1100" s="8"/>
      <c r="E1100" s="8">
        <v>1</v>
      </c>
      <c r="F1100" s="8">
        <v>1</v>
      </c>
    </row>
    <row r="1101" spans="1:6" x14ac:dyDescent="0.2">
      <c r="A1101" s="14">
        <v>41808.672881944447</v>
      </c>
      <c r="B1101" s="8"/>
      <c r="C1101" s="8"/>
      <c r="D1101" s="8"/>
      <c r="E1101" s="8">
        <v>1</v>
      </c>
      <c r="F1101" s="8">
        <v>1</v>
      </c>
    </row>
    <row r="1102" spans="1:6" x14ac:dyDescent="0.2">
      <c r="A1102" s="14">
        <v>41808.78361111111</v>
      </c>
      <c r="B1102" s="8"/>
      <c r="C1102" s="8"/>
      <c r="D1102" s="8"/>
      <c r="E1102" s="8">
        <v>1</v>
      </c>
      <c r="F1102" s="8">
        <v>1</v>
      </c>
    </row>
    <row r="1103" spans="1:6" x14ac:dyDescent="0.2">
      <c r="A1103" s="14">
        <v>41808.914675925924</v>
      </c>
      <c r="B1103" s="8"/>
      <c r="C1103" s="8"/>
      <c r="D1103" s="8"/>
      <c r="E1103" s="8">
        <v>1</v>
      </c>
      <c r="F1103" s="8">
        <v>1</v>
      </c>
    </row>
    <row r="1104" spans="1:6" x14ac:dyDescent="0.2">
      <c r="A1104" s="14">
        <v>41808.946805555555</v>
      </c>
      <c r="B1104" s="8"/>
      <c r="C1104" s="8">
        <v>1</v>
      </c>
      <c r="D1104" s="8"/>
      <c r="E1104" s="8"/>
      <c r="F1104" s="8">
        <v>1</v>
      </c>
    </row>
    <row r="1105" spans="1:6" x14ac:dyDescent="0.2">
      <c r="A1105" s="14">
        <v>41809.176828703705</v>
      </c>
      <c r="B1105" s="8"/>
      <c r="C1105" s="8"/>
      <c r="D1105" s="8"/>
      <c r="E1105" s="8">
        <v>1</v>
      </c>
      <c r="F1105" s="8">
        <v>1</v>
      </c>
    </row>
    <row r="1106" spans="1:6" x14ac:dyDescent="0.2">
      <c r="A1106" s="14">
        <v>41809.181597222225</v>
      </c>
      <c r="B1106" s="8"/>
      <c r="C1106" s="8">
        <v>1</v>
      </c>
      <c r="D1106" s="8"/>
      <c r="E1106" s="8"/>
      <c r="F1106" s="8">
        <v>1</v>
      </c>
    </row>
    <row r="1107" spans="1:6" x14ac:dyDescent="0.2">
      <c r="A1107" s="14">
        <v>41809.26494212963</v>
      </c>
      <c r="B1107" s="8"/>
      <c r="C1107" s="8">
        <v>1</v>
      </c>
      <c r="D1107" s="8"/>
      <c r="E1107" s="8"/>
      <c r="F1107" s="8">
        <v>1</v>
      </c>
    </row>
    <row r="1108" spans="1:6" x14ac:dyDescent="0.2">
      <c r="A1108" s="14">
        <v>41809.545682870368</v>
      </c>
      <c r="B1108" s="8"/>
      <c r="C1108" s="8">
        <v>1</v>
      </c>
      <c r="D1108" s="8"/>
      <c r="E1108" s="8"/>
      <c r="F1108" s="8">
        <v>1</v>
      </c>
    </row>
    <row r="1109" spans="1:6" x14ac:dyDescent="0.2">
      <c r="A1109" s="14">
        <v>41809.651967592596</v>
      </c>
      <c r="B1109" s="8"/>
      <c r="C1109" s="8"/>
      <c r="D1109" s="8"/>
      <c r="E1109" s="8">
        <v>1</v>
      </c>
      <c r="F1109" s="8">
        <v>1</v>
      </c>
    </row>
    <row r="1110" spans="1:6" x14ac:dyDescent="0.2">
      <c r="A1110" s="14">
        <v>41809.933865740742</v>
      </c>
      <c r="B1110" s="8"/>
      <c r="C1110" s="8"/>
      <c r="D1110" s="8"/>
      <c r="E1110" s="8">
        <v>1</v>
      </c>
      <c r="F1110" s="8">
        <v>1</v>
      </c>
    </row>
    <row r="1111" spans="1:6" x14ac:dyDescent="0.2">
      <c r="A1111" s="14">
        <v>41811.327847222223</v>
      </c>
      <c r="B1111" s="8"/>
      <c r="C1111" s="8">
        <v>1</v>
      </c>
      <c r="D1111" s="8"/>
      <c r="E1111" s="8"/>
      <c r="F1111" s="8">
        <v>1</v>
      </c>
    </row>
    <row r="1112" spans="1:6" x14ac:dyDescent="0.2">
      <c r="A1112" s="14">
        <v>41811.347129629627</v>
      </c>
      <c r="B1112" s="8"/>
      <c r="C1112" s="8">
        <v>1</v>
      </c>
      <c r="D1112" s="8"/>
      <c r="E1112" s="8"/>
      <c r="F1112" s="8">
        <v>1</v>
      </c>
    </row>
    <row r="1113" spans="1:6" x14ac:dyDescent="0.2">
      <c r="A1113" s="14">
        <v>41812.464907407404</v>
      </c>
      <c r="B1113" s="8"/>
      <c r="C1113" s="8"/>
      <c r="D1113" s="8"/>
      <c r="E1113" s="8">
        <v>1</v>
      </c>
      <c r="F1113" s="8">
        <v>1</v>
      </c>
    </row>
    <row r="1114" spans="1:6" x14ac:dyDescent="0.2">
      <c r="A1114" s="14">
        <v>41812.566099537034</v>
      </c>
      <c r="B1114" s="8"/>
      <c r="C1114" s="8">
        <v>1</v>
      </c>
      <c r="D1114" s="8"/>
      <c r="E1114" s="8"/>
      <c r="F1114" s="8">
        <v>1</v>
      </c>
    </row>
    <row r="1115" spans="1:6" x14ac:dyDescent="0.2">
      <c r="A1115" s="14">
        <v>41813.454629629632</v>
      </c>
      <c r="B1115" s="8"/>
      <c r="C1115" s="8">
        <v>1</v>
      </c>
      <c r="D1115" s="8"/>
      <c r="E1115" s="8"/>
      <c r="F1115" s="8">
        <v>1</v>
      </c>
    </row>
    <row r="1116" spans="1:6" x14ac:dyDescent="0.2">
      <c r="A1116" s="14">
        <v>41813.557766203703</v>
      </c>
      <c r="B1116" s="8"/>
      <c r="C1116" s="8"/>
      <c r="D1116" s="8"/>
      <c r="E1116" s="8">
        <v>1</v>
      </c>
      <c r="F1116" s="8">
        <v>1</v>
      </c>
    </row>
    <row r="1117" spans="1:6" x14ac:dyDescent="0.2">
      <c r="A1117" s="14">
        <v>41813.653055555558</v>
      </c>
      <c r="B1117" s="8"/>
      <c r="C1117" s="8">
        <v>1</v>
      </c>
      <c r="D1117" s="8"/>
      <c r="E1117" s="8"/>
      <c r="F1117" s="8">
        <v>1</v>
      </c>
    </row>
    <row r="1118" spans="1:6" x14ac:dyDescent="0.2">
      <c r="A1118" s="14">
        <v>41813.730381944442</v>
      </c>
      <c r="B1118" s="8"/>
      <c r="C1118" s="8">
        <v>1</v>
      </c>
      <c r="D1118" s="8"/>
      <c r="E1118" s="8"/>
      <c r="F1118" s="8">
        <v>1</v>
      </c>
    </row>
    <row r="1119" spans="1:6" x14ac:dyDescent="0.2">
      <c r="A1119" s="14">
        <v>41814.159467592595</v>
      </c>
      <c r="B1119" s="8"/>
      <c r="C1119" s="8"/>
      <c r="D1119" s="8"/>
      <c r="E1119" s="8">
        <v>1</v>
      </c>
      <c r="F1119" s="8">
        <v>1</v>
      </c>
    </row>
    <row r="1120" spans="1:6" x14ac:dyDescent="0.2">
      <c r="A1120" s="14">
        <v>41814.577592592592</v>
      </c>
      <c r="B1120" s="8"/>
      <c r="C1120" s="8"/>
      <c r="D1120" s="8"/>
      <c r="E1120" s="8">
        <v>1</v>
      </c>
      <c r="F1120" s="8">
        <v>1</v>
      </c>
    </row>
    <row r="1121" spans="1:6" x14ac:dyDescent="0.2">
      <c r="A1121" s="14">
        <v>41815.360879629632</v>
      </c>
      <c r="B1121" s="8"/>
      <c r="C1121" s="8"/>
      <c r="D1121" s="8"/>
      <c r="E1121" s="8">
        <v>1</v>
      </c>
      <c r="F1121" s="8">
        <v>1</v>
      </c>
    </row>
    <row r="1122" spans="1:6" x14ac:dyDescent="0.2">
      <c r="A1122" s="14">
        <v>41815.566493055558</v>
      </c>
      <c r="B1122" s="8"/>
      <c r="C1122" s="8"/>
      <c r="D1122" s="8"/>
      <c r="E1122" s="8">
        <v>1</v>
      </c>
      <c r="F1122" s="8">
        <v>1</v>
      </c>
    </row>
    <row r="1123" spans="1:6" x14ac:dyDescent="0.2">
      <c r="A1123" s="14">
        <v>41815.606712962966</v>
      </c>
      <c r="B1123" s="8">
        <v>1</v>
      </c>
      <c r="C1123" s="8"/>
      <c r="D1123" s="8"/>
      <c r="E1123" s="8"/>
      <c r="F1123" s="8">
        <v>1</v>
      </c>
    </row>
    <row r="1124" spans="1:6" x14ac:dyDescent="0.2">
      <c r="A1124" s="14">
        <v>41815.718773148146</v>
      </c>
      <c r="B1124" s="8"/>
      <c r="C1124" s="8">
        <v>1</v>
      </c>
      <c r="D1124" s="8"/>
      <c r="E1124" s="8"/>
      <c r="F1124" s="8">
        <v>1</v>
      </c>
    </row>
    <row r="1125" spans="1:6" x14ac:dyDescent="0.2">
      <c r="A1125" s="14">
        <v>41816.603761574072</v>
      </c>
      <c r="B1125" s="8">
        <v>1</v>
      </c>
      <c r="C1125" s="8"/>
      <c r="D1125" s="8"/>
      <c r="E1125" s="8"/>
      <c r="F1125" s="8">
        <v>1</v>
      </c>
    </row>
    <row r="1126" spans="1:6" x14ac:dyDescent="0.2">
      <c r="A1126" s="14">
        <v>41816.742037037038</v>
      </c>
      <c r="B1126" s="8"/>
      <c r="C1126" s="8">
        <v>1</v>
      </c>
      <c r="D1126" s="8"/>
      <c r="E1126" s="8"/>
      <c r="F1126" s="8">
        <v>1</v>
      </c>
    </row>
    <row r="1127" spans="1:6" x14ac:dyDescent="0.2">
      <c r="A1127" s="14">
        <v>41817.387094907404</v>
      </c>
      <c r="B1127" s="8"/>
      <c r="C1127" s="8"/>
      <c r="D1127" s="8"/>
      <c r="E1127" s="8">
        <v>1</v>
      </c>
      <c r="F1127" s="8">
        <v>1</v>
      </c>
    </row>
    <row r="1128" spans="1:6" x14ac:dyDescent="0.2">
      <c r="A1128" s="14">
        <v>41817.646666666667</v>
      </c>
      <c r="B1128" s="8"/>
      <c r="C1128" s="8"/>
      <c r="D1128" s="8"/>
      <c r="E1128" s="8">
        <v>1</v>
      </c>
      <c r="F1128" s="8">
        <v>1</v>
      </c>
    </row>
    <row r="1129" spans="1:6" x14ac:dyDescent="0.2">
      <c r="A1129" s="14">
        <v>41817.658101851855</v>
      </c>
      <c r="B1129" s="8"/>
      <c r="C1129" s="8">
        <v>1</v>
      </c>
      <c r="D1129" s="8"/>
      <c r="E1129" s="8"/>
      <c r="F1129" s="8">
        <v>1</v>
      </c>
    </row>
    <row r="1130" spans="1:6" x14ac:dyDescent="0.2">
      <c r="A1130" s="14">
        <v>41818.494942129626</v>
      </c>
      <c r="B1130" s="8">
        <v>1</v>
      </c>
      <c r="C1130" s="8"/>
      <c r="D1130" s="8"/>
      <c r="E1130" s="8"/>
      <c r="F1130" s="8">
        <v>1</v>
      </c>
    </row>
    <row r="1131" spans="1:6" x14ac:dyDescent="0.2">
      <c r="A1131" s="14">
        <v>41820.419756944444</v>
      </c>
      <c r="B1131" s="8"/>
      <c r="C1131" s="8"/>
      <c r="D1131" s="8"/>
      <c r="E1131" s="8">
        <v>1</v>
      </c>
      <c r="F1131" s="8">
        <v>1</v>
      </c>
    </row>
    <row r="1132" spans="1:6" x14ac:dyDescent="0.2">
      <c r="A1132" s="14">
        <v>41820.430856481478</v>
      </c>
      <c r="B1132" s="8"/>
      <c r="C1132" s="8"/>
      <c r="D1132" s="8"/>
      <c r="E1132" s="8">
        <v>1</v>
      </c>
      <c r="F1132" s="8">
        <v>1</v>
      </c>
    </row>
    <row r="1133" spans="1:6" x14ac:dyDescent="0.2">
      <c r="A1133" s="14">
        <v>41820.543935185182</v>
      </c>
      <c r="B1133" s="8"/>
      <c r="C1133" s="8">
        <v>1</v>
      </c>
      <c r="D1133" s="8"/>
      <c r="E1133" s="8"/>
      <c r="F1133" s="8">
        <v>1</v>
      </c>
    </row>
    <row r="1134" spans="1:6" x14ac:dyDescent="0.2">
      <c r="A1134" s="14">
        <v>41820.568078703705</v>
      </c>
      <c r="B1134" s="8"/>
      <c r="C1134" s="8"/>
      <c r="D1134" s="8"/>
      <c r="E1134" s="8">
        <v>1</v>
      </c>
      <c r="F1134" s="8">
        <v>1</v>
      </c>
    </row>
    <row r="1135" spans="1:6" x14ac:dyDescent="0.2">
      <c r="A1135" s="14">
        <v>41820.662488425929</v>
      </c>
      <c r="B1135" s="8"/>
      <c r="C1135" s="8">
        <v>1</v>
      </c>
      <c r="D1135" s="8"/>
      <c r="E1135" s="8"/>
      <c r="F1135" s="8">
        <v>1</v>
      </c>
    </row>
    <row r="1136" spans="1:6" x14ac:dyDescent="0.2">
      <c r="A1136" s="14">
        <v>41820.706307870372</v>
      </c>
      <c r="B1136" s="8"/>
      <c r="C1136" s="8">
        <v>1</v>
      </c>
      <c r="D1136" s="8"/>
      <c r="E1136" s="8"/>
      <c r="F1136" s="8">
        <v>1</v>
      </c>
    </row>
    <row r="1137" spans="1:6" x14ac:dyDescent="0.2">
      <c r="A1137" s="14">
        <v>41820.737280092595</v>
      </c>
      <c r="B1137" s="8"/>
      <c r="C1137" s="8"/>
      <c r="D1137" s="8"/>
      <c r="E1137" s="8">
        <v>1</v>
      </c>
      <c r="F1137" s="8">
        <v>1</v>
      </c>
    </row>
    <row r="1138" spans="1:6" x14ac:dyDescent="0.2">
      <c r="A1138" s="14">
        <v>41820.812268518515</v>
      </c>
      <c r="B1138" s="8"/>
      <c r="C1138" s="8">
        <v>1</v>
      </c>
      <c r="D1138" s="8"/>
      <c r="E1138" s="8"/>
      <c r="F1138" s="8">
        <v>1</v>
      </c>
    </row>
    <row r="1139" spans="1:6" x14ac:dyDescent="0.2">
      <c r="A1139" s="14">
        <v>41820.997303240743</v>
      </c>
      <c r="B1139" s="8"/>
      <c r="C1139" s="8"/>
      <c r="D1139" s="8"/>
      <c r="E1139" s="8">
        <v>1</v>
      </c>
      <c r="F1139" s="8">
        <v>1</v>
      </c>
    </row>
    <row r="1140" spans="1:6" x14ac:dyDescent="0.2">
      <c r="A1140" s="14">
        <v>41821.198854166665</v>
      </c>
      <c r="B1140" s="8"/>
      <c r="C1140" s="8">
        <v>1</v>
      </c>
      <c r="D1140" s="8"/>
      <c r="E1140" s="8"/>
      <c r="F1140" s="8">
        <v>1</v>
      </c>
    </row>
    <row r="1141" spans="1:6" x14ac:dyDescent="0.2">
      <c r="A1141" s="14">
        <v>41821.490266203706</v>
      </c>
      <c r="B1141" s="8"/>
      <c r="C1141" s="8"/>
      <c r="D1141" s="8"/>
      <c r="E1141" s="8">
        <v>1</v>
      </c>
      <c r="F1141" s="8">
        <v>1</v>
      </c>
    </row>
    <row r="1142" spans="1:6" x14ac:dyDescent="0.2">
      <c r="A1142" s="14">
        <v>41821.83216435185</v>
      </c>
      <c r="B1142" s="8">
        <v>1</v>
      </c>
      <c r="C1142" s="8"/>
      <c r="D1142" s="8"/>
      <c r="E1142" s="8"/>
      <c r="F1142" s="8">
        <v>1</v>
      </c>
    </row>
    <row r="1143" spans="1:6" x14ac:dyDescent="0.2">
      <c r="A1143" s="14">
        <v>41822.209606481483</v>
      </c>
      <c r="B1143" s="8"/>
      <c r="C1143" s="8"/>
      <c r="D1143" s="8"/>
      <c r="E1143" s="8">
        <v>1</v>
      </c>
      <c r="F1143" s="8">
        <v>1</v>
      </c>
    </row>
    <row r="1144" spans="1:6" x14ac:dyDescent="0.2">
      <c r="A1144" s="14">
        <v>41822.366701388892</v>
      </c>
      <c r="B1144" s="8"/>
      <c r="C1144" s="8"/>
      <c r="D1144" s="8"/>
      <c r="E1144" s="8">
        <v>1</v>
      </c>
      <c r="F1144" s="8">
        <v>1</v>
      </c>
    </row>
    <row r="1145" spans="1:6" x14ac:dyDescent="0.2">
      <c r="A1145" s="14">
        <v>41822.696550925924</v>
      </c>
      <c r="B1145" s="8"/>
      <c r="C1145" s="8"/>
      <c r="D1145" s="8"/>
      <c r="E1145" s="8">
        <v>1</v>
      </c>
      <c r="F1145" s="8">
        <v>1</v>
      </c>
    </row>
    <row r="1146" spans="1:6" x14ac:dyDescent="0.2">
      <c r="A1146" s="14">
        <v>41824.450046296297</v>
      </c>
      <c r="B1146" s="8"/>
      <c r="C1146" s="8">
        <v>1</v>
      </c>
      <c r="D1146" s="8"/>
      <c r="E1146" s="8"/>
      <c r="F1146" s="8">
        <v>1</v>
      </c>
    </row>
    <row r="1147" spans="1:6" x14ac:dyDescent="0.2">
      <c r="A1147" s="14">
        <v>41824.846898148149</v>
      </c>
      <c r="B1147" s="8"/>
      <c r="C1147" s="8">
        <v>1</v>
      </c>
      <c r="D1147" s="8"/>
      <c r="E1147" s="8"/>
      <c r="F1147" s="8">
        <v>1</v>
      </c>
    </row>
    <row r="1148" spans="1:6" x14ac:dyDescent="0.2">
      <c r="A1148" s="14">
        <v>41825.27753472222</v>
      </c>
      <c r="B1148" s="8"/>
      <c r="C1148" s="8">
        <v>1</v>
      </c>
      <c r="D1148" s="8"/>
      <c r="E1148" s="8"/>
      <c r="F1148" s="8">
        <v>1</v>
      </c>
    </row>
    <row r="1149" spans="1:6" x14ac:dyDescent="0.2">
      <c r="A1149" s="14">
        <v>41825.58289351852</v>
      </c>
      <c r="B1149" s="8"/>
      <c r="C1149" s="8">
        <v>1</v>
      </c>
      <c r="D1149" s="8"/>
      <c r="E1149" s="8"/>
      <c r="F1149" s="8">
        <v>1</v>
      </c>
    </row>
    <row r="1150" spans="1:6" x14ac:dyDescent="0.2">
      <c r="A1150" s="14">
        <v>41826.411215277774</v>
      </c>
      <c r="B1150" s="8"/>
      <c r="C1150" s="8">
        <v>1</v>
      </c>
      <c r="D1150" s="8"/>
      <c r="E1150" s="8"/>
      <c r="F1150" s="8">
        <v>1</v>
      </c>
    </row>
    <row r="1151" spans="1:6" x14ac:dyDescent="0.2">
      <c r="A1151" s="14">
        <v>41826.662905092591</v>
      </c>
      <c r="B1151" s="8"/>
      <c r="C1151" s="8"/>
      <c r="D1151" s="8"/>
      <c r="E1151" s="8">
        <v>1</v>
      </c>
      <c r="F1151" s="8">
        <v>1</v>
      </c>
    </row>
    <row r="1152" spans="1:6" x14ac:dyDescent="0.2">
      <c r="A1152" s="14">
        <v>41827.396724537037</v>
      </c>
      <c r="B1152" s="8"/>
      <c r="C1152" s="8"/>
      <c r="D1152" s="8"/>
      <c r="E1152" s="8">
        <v>1</v>
      </c>
      <c r="F1152" s="8">
        <v>1</v>
      </c>
    </row>
    <row r="1153" spans="1:6" x14ac:dyDescent="0.2">
      <c r="A1153" s="14">
        <v>41827.465810185182</v>
      </c>
      <c r="B1153" s="8"/>
      <c r="C1153" s="8"/>
      <c r="D1153" s="8"/>
      <c r="E1153" s="8">
        <v>1</v>
      </c>
      <c r="F1153" s="8">
        <v>1</v>
      </c>
    </row>
    <row r="1154" spans="1:6" x14ac:dyDescent="0.2">
      <c r="A1154" s="14">
        <v>41827.69835648148</v>
      </c>
      <c r="B1154" s="8"/>
      <c r="C1154" s="8"/>
      <c r="D1154" s="8"/>
      <c r="E1154" s="8">
        <v>1</v>
      </c>
      <c r="F1154" s="8">
        <v>1</v>
      </c>
    </row>
    <row r="1155" spans="1:6" x14ac:dyDescent="0.2">
      <c r="A1155" s="14">
        <v>41827.701608796298</v>
      </c>
      <c r="B1155" s="8"/>
      <c r="C1155" s="8"/>
      <c r="D1155" s="8"/>
      <c r="E1155" s="8">
        <v>1</v>
      </c>
      <c r="F1155" s="8">
        <v>1</v>
      </c>
    </row>
    <row r="1156" spans="1:6" x14ac:dyDescent="0.2">
      <c r="A1156" s="14">
        <v>41827.710833333331</v>
      </c>
      <c r="B1156" s="8">
        <v>1</v>
      </c>
      <c r="C1156" s="8"/>
      <c r="D1156" s="8"/>
      <c r="E1156" s="8"/>
      <c r="F1156" s="8">
        <v>1</v>
      </c>
    </row>
    <row r="1157" spans="1:6" x14ac:dyDescent="0.2">
      <c r="A1157" s="14">
        <v>41827.781527777777</v>
      </c>
      <c r="B1157" s="8"/>
      <c r="C1157" s="8">
        <v>1</v>
      </c>
      <c r="D1157" s="8"/>
      <c r="E1157" s="8"/>
      <c r="F1157" s="8">
        <v>1</v>
      </c>
    </row>
    <row r="1158" spans="1:6" x14ac:dyDescent="0.2">
      <c r="A1158" s="14">
        <v>41828.021157407406</v>
      </c>
      <c r="B1158" s="8"/>
      <c r="C1158" s="8"/>
      <c r="D1158" s="8"/>
      <c r="E1158" s="8">
        <v>1</v>
      </c>
      <c r="F1158" s="8">
        <v>1</v>
      </c>
    </row>
    <row r="1159" spans="1:6" x14ac:dyDescent="0.2">
      <c r="A1159" s="14">
        <v>41828.306793981479</v>
      </c>
      <c r="B1159" s="8"/>
      <c r="C1159" s="8"/>
      <c r="D1159" s="8"/>
      <c r="E1159" s="8">
        <v>1</v>
      </c>
      <c r="F1159" s="8">
        <v>1</v>
      </c>
    </row>
    <row r="1160" spans="1:6" x14ac:dyDescent="0.2">
      <c r="A1160" s="14">
        <v>41828.307222222225</v>
      </c>
      <c r="B1160" s="8"/>
      <c r="C1160" s="8"/>
      <c r="D1160" s="8"/>
      <c r="E1160" s="8">
        <v>1</v>
      </c>
      <c r="F1160" s="8">
        <v>1</v>
      </c>
    </row>
    <row r="1161" spans="1:6" x14ac:dyDescent="0.2">
      <c r="A1161" s="14">
        <v>41828.437986111108</v>
      </c>
      <c r="B1161" s="8"/>
      <c r="C1161" s="8"/>
      <c r="D1161" s="8"/>
      <c r="E1161" s="8">
        <v>1</v>
      </c>
      <c r="F1161" s="8">
        <v>1</v>
      </c>
    </row>
    <row r="1162" spans="1:6" x14ac:dyDescent="0.2">
      <c r="A1162" s="14">
        <v>41828.441168981481</v>
      </c>
      <c r="B1162" s="8"/>
      <c r="C1162" s="8">
        <v>1</v>
      </c>
      <c r="D1162" s="8"/>
      <c r="E1162" s="8"/>
      <c r="F1162" s="8">
        <v>1</v>
      </c>
    </row>
    <row r="1163" spans="1:6" x14ac:dyDescent="0.2">
      <c r="A1163" s="14">
        <v>41828.456122685187</v>
      </c>
      <c r="B1163" s="8"/>
      <c r="C1163" s="8">
        <v>1</v>
      </c>
      <c r="D1163" s="8"/>
      <c r="E1163" s="8"/>
      <c r="F1163" s="8">
        <v>1</v>
      </c>
    </row>
    <row r="1164" spans="1:6" x14ac:dyDescent="0.2">
      <c r="A1164" s="14">
        <v>41828.528587962966</v>
      </c>
      <c r="B1164" s="8"/>
      <c r="C1164" s="8"/>
      <c r="D1164" s="8"/>
      <c r="E1164" s="8">
        <v>1</v>
      </c>
      <c r="F1164" s="8">
        <v>1</v>
      </c>
    </row>
    <row r="1165" spans="1:6" x14ac:dyDescent="0.2">
      <c r="A1165" s="14">
        <v>41828.581608796296</v>
      </c>
      <c r="B1165" s="8"/>
      <c r="C1165" s="8">
        <v>1</v>
      </c>
      <c r="D1165" s="8"/>
      <c r="E1165" s="8"/>
      <c r="F1165" s="8">
        <v>1</v>
      </c>
    </row>
    <row r="1166" spans="1:6" x14ac:dyDescent="0.2">
      <c r="A1166" s="14">
        <v>41828.714571759258</v>
      </c>
      <c r="B1166" s="8"/>
      <c r="C1166" s="8">
        <v>1</v>
      </c>
      <c r="D1166" s="8"/>
      <c r="E1166" s="8"/>
      <c r="F1166" s="8">
        <v>1</v>
      </c>
    </row>
    <row r="1167" spans="1:6" x14ac:dyDescent="0.2">
      <c r="A1167" s="14">
        <v>41828.759583333333</v>
      </c>
      <c r="B1167" s="8"/>
      <c r="C1167" s="8">
        <v>1</v>
      </c>
      <c r="D1167" s="8"/>
      <c r="E1167" s="8"/>
      <c r="F1167" s="8">
        <v>1</v>
      </c>
    </row>
    <row r="1168" spans="1:6" x14ac:dyDescent="0.2">
      <c r="A1168" s="14">
        <v>41829.117164351854</v>
      </c>
      <c r="B1168" s="8"/>
      <c r="C1168" s="8">
        <v>1</v>
      </c>
      <c r="D1168" s="8"/>
      <c r="E1168" s="8"/>
      <c r="F1168" s="8">
        <v>1</v>
      </c>
    </row>
    <row r="1169" spans="1:6" x14ac:dyDescent="0.2">
      <c r="A1169" s="14">
        <v>41829.294317129628</v>
      </c>
      <c r="B1169" s="8"/>
      <c r="C1169" s="8"/>
      <c r="D1169" s="8"/>
      <c r="E1169" s="8">
        <v>1</v>
      </c>
      <c r="F1169" s="8">
        <v>1</v>
      </c>
    </row>
    <row r="1170" spans="1:6" x14ac:dyDescent="0.2">
      <c r="A1170" s="14">
        <v>41829.383668981478</v>
      </c>
      <c r="B1170" s="8">
        <v>1</v>
      </c>
      <c r="C1170" s="8"/>
      <c r="D1170" s="8"/>
      <c r="E1170" s="8"/>
      <c r="F1170" s="8">
        <v>1</v>
      </c>
    </row>
    <row r="1171" spans="1:6" x14ac:dyDescent="0.2">
      <c r="A1171" s="14">
        <v>41829.391458333332</v>
      </c>
      <c r="B1171" s="8"/>
      <c r="C1171" s="8"/>
      <c r="D1171" s="8"/>
      <c r="E1171" s="8">
        <v>1</v>
      </c>
      <c r="F1171" s="8">
        <v>1</v>
      </c>
    </row>
    <row r="1172" spans="1:6" x14ac:dyDescent="0.2">
      <c r="A1172" s="14">
        <v>41829.525925925926</v>
      </c>
      <c r="B1172" s="8"/>
      <c r="C1172" s="8"/>
      <c r="D1172" s="8"/>
      <c r="E1172" s="8">
        <v>1</v>
      </c>
      <c r="F1172" s="8">
        <v>1</v>
      </c>
    </row>
    <row r="1173" spans="1:6" x14ac:dyDescent="0.2">
      <c r="A1173" s="14">
        <v>41829.528819444444</v>
      </c>
      <c r="B1173" s="8"/>
      <c r="C1173" s="8">
        <v>1</v>
      </c>
      <c r="D1173" s="8"/>
      <c r="E1173" s="8"/>
      <c r="F1173" s="8">
        <v>1</v>
      </c>
    </row>
    <row r="1174" spans="1:6" x14ac:dyDescent="0.2">
      <c r="A1174" s="14">
        <v>41829.578750000001</v>
      </c>
      <c r="B1174" s="8"/>
      <c r="C1174" s="8"/>
      <c r="D1174" s="8"/>
      <c r="E1174" s="8">
        <v>1</v>
      </c>
      <c r="F1174" s="8">
        <v>1</v>
      </c>
    </row>
    <row r="1175" spans="1:6" x14ac:dyDescent="0.2">
      <c r="A1175" s="14">
        <v>41829.579918981479</v>
      </c>
      <c r="B1175" s="8"/>
      <c r="C1175" s="8"/>
      <c r="D1175" s="8"/>
      <c r="E1175" s="8">
        <v>1</v>
      </c>
      <c r="F1175" s="8">
        <v>1</v>
      </c>
    </row>
    <row r="1176" spans="1:6" x14ac:dyDescent="0.2">
      <c r="A1176" s="14">
        <v>41829.587395833332</v>
      </c>
      <c r="B1176" s="8"/>
      <c r="C1176" s="8"/>
      <c r="D1176" s="8"/>
      <c r="E1176" s="8">
        <v>1</v>
      </c>
      <c r="F1176" s="8">
        <v>1</v>
      </c>
    </row>
    <row r="1177" spans="1:6" x14ac:dyDescent="0.2">
      <c r="A1177" s="14">
        <v>41829.680694444447</v>
      </c>
      <c r="B1177" s="8"/>
      <c r="C1177" s="8">
        <v>1</v>
      </c>
      <c r="D1177" s="8"/>
      <c r="E1177" s="8"/>
      <c r="F1177" s="8">
        <v>1</v>
      </c>
    </row>
    <row r="1178" spans="1:6" x14ac:dyDescent="0.2">
      <c r="A1178" s="14">
        <v>41829.68822916667</v>
      </c>
      <c r="B1178" s="8"/>
      <c r="C1178" s="8">
        <v>1</v>
      </c>
      <c r="D1178" s="8"/>
      <c r="E1178" s="8"/>
      <c r="F1178" s="8">
        <v>1</v>
      </c>
    </row>
    <row r="1179" spans="1:6" x14ac:dyDescent="0.2">
      <c r="A1179" s="14">
        <v>41829.703750000001</v>
      </c>
      <c r="B1179" s="8"/>
      <c r="C1179" s="8">
        <v>1</v>
      </c>
      <c r="D1179" s="8"/>
      <c r="E1179" s="8"/>
      <c r="F1179" s="8">
        <v>1</v>
      </c>
    </row>
    <row r="1180" spans="1:6" x14ac:dyDescent="0.2">
      <c r="A1180" s="14">
        <v>41829.727384259262</v>
      </c>
      <c r="B1180" s="8"/>
      <c r="C1180" s="8">
        <v>1</v>
      </c>
      <c r="D1180" s="8"/>
      <c r="E1180" s="8"/>
      <c r="F1180" s="8">
        <v>1</v>
      </c>
    </row>
    <row r="1181" spans="1:6" x14ac:dyDescent="0.2">
      <c r="A1181" s="14">
        <v>41829.757199074076</v>
      </c>
      <c r="B1181" s="8"/>
      <c r="C1181" s="8">
        <v>1</v>
      </c>
      <c r="D1181" s="8"/>
      <c r="E1181" s="8"/>
      <c r="F1181" s="8">
        <v>1</v>
      </c>
    </row>
    <row r="1182" spans="1:6" x14ac:dyDescent="0.2">
      <c r="A1182" s="14">
        <v>41829.768993055557</v>
      </c>
      <c r="B1182" s="8"/>
      <c r="C1182" s="8"/>
      <c r="D1182" s="8"/>
      <c r="E1182" s="8">
        <v>1</v>
      </c>
      <c r="F1182" s="8">
        <v>1</v>
      </c>
    </row>
    <row r="1183" spans="1:6" x14ac:dyDescent="0.2">
      <c r="A1183" s="14">
        <v>41829.825624999998</v>
      </c>
      <c r="B1183" s="8"/>
      <c r="C1183" s="8">
        <v>1</v>
      </c>
      <c r="D1183" s="8"/>
      <c r="E1183" s="8"/>
      <c r="F1183" s="8">
        <v>1</v>
      </c>
    </row>
    <row r="1184" spans="1:6" x14ac:dyDescent="0.2">
      <c r="A1184" s="14">
        <v>41830.025833333333</v>
      </c>
      <c r="B1184" s="8"/>
      <c r="C1184" s="8">
        <v>1</v>
      </c>
      <c r="D1184" s="8"/>
      <c r="E1184" s="8"/>
      <c r="F1184" s="8">
        <v>1</v>
      </c>
    </row>
    <row r="1185" spans="1:6" x14ac:dyDescent="0.2">
      <c r="A1185" s="14">
        <v>41830.059074074074</v>
      </c>
      <c r="B1185" s="8"/>
      <c r="C1185" s="8">
        <v>1</v>
      </c>
      <c r="D1185" s="8"/>
      <c r="E1185" s="8"/>
      <c r="F1185" s="8">
        <v>1</v>
      </c>
    </row>
    <row r="1186" spans="1:6" x14ac:dyDescent="0.2">
      <c r="A1186" s="14">
        <v>41830.337361111109</v>
      </c>
      <c r="B1186" s="8"/>
      <c r="C1186" s="8"/>
      <c r="D1186" s="8"/>
      <c r="E1186" s="8">
        <v>1</v>
      </c>
      <c r="F1186" s="8">
        <v>1</v>
      </c>
    </row>
    <row r="1187" spans="1:6" x14ac:dyDescent="0.2">
      <c r="A1187" s="14">
        <v>41830.405636574076</v>
      </c>
      <c r="B1187" s="8"/>
      <c r="C1187" s="8">
        <v>1</v>
      </c>
      <c r="D1187" s="8"/>
      <c r="E1187" s="8"/>
      <c r="F1187" s="8">
        <v>1</v>
      </c>
    </row>
    <row r="1188" spans="1:6" x14ac:dyDescent="0.2">
      <c r="A1188" s="14">
        <v>41830.515277777777</v>
      </c>
      <c r="B1188" s="8"/>
      <c r="C1188" s="8">
        <v>1</v>
      </c>
      <c r="D1188" s="8"/>
      <c r="E1188" s="8"/>
      <c r="F1188" s="8">
        <v>1</v>
      </c>
    </row>
    <row r="1189" spans="1:6" x14ac:dyDescent="0.2">
      <c r="A1189" s="14">
        <v>41830.612233796295</v>
      </c>
      <c r="B1189" s="8">
        <v>1</v>
      </c>
      <c r="C1189" s="8"/>
      <c r="D1189" s="8"/>
      <c r="E1189" s="8"/>
      <c r="F1189" s="8">
        <v>1</v>
      </c>
    </row>
    <row r="1190" spans="1:6" x14ac:dyDescent="0.2">
      <c r="A1190" s="14">
        <v>41830.650011574071</v>
      </c>
      <c r="B1190" s="8"/>
      <c r="C1190" s="8">
        <v>1</v>
      </c>
      <c r="D1190" s="8"/>
      <c r="E1190" s="8"/>
      <c r="F1190" s="8">
        <v>1</v>
      </c>
    </row>
    <row r="1191" spans="1:6" x14ac:dyDescent="0.2">
      <c r="A1191" s="14">
        <v>41830.738680555558</v>
      </c>
      <c r="B1191" s="8"/>
      <c r="C1191" s="8">
        <v>1</v>
      </c>
      <c r="D1191" s="8"/>
      <c r="E1191" s="8"/>
      <c r="F1191" s="8">
        <v>1</v>
      </c>
    </row>
    <row r="1192" spans="1:6" x14ac:dyDescent="0.2">
      <c r="A1192" s="14">
        <v>41830.851759259262</v>
      </c>
      <c r="B1192" s="8">
        <v>1</v>
      </c>
      <c r="C1192" s="8"/>
      <c r="D1192" s="8"/>
      <c r="E1192" s="8"/>
      <c r="F1192" s="8">
        <v>1</v>
      </c>
    </row>
    <row r="1193" spans="1:6" x14ac:dyDescent="0.2">
      <c r="A1193" s="14">
        <v>41831.46670138889</v>
      </c>
      <c r="B1193" s="8"/>
      <c r="C1193" s="8">
        <v>1</v>
      </c>
      <c r="D1193" s="8"/>
      <c r="E1193" s="8"/>
      <c r="F1193" s="8">
        <v>1</v>
      </c>
    </row>
    <row r="1194" spans="1:6" x14ac:dyDescent="0.2">
      <c r="A1194" s="14">
        <v>41831.489606481482</v>
      </c>
      <c r="B1194" s="8"/>
      <c r="C1194" s="8">
        <v>1</v>
      </c>
      <c r="D1194" s="8"/>
      <c r="E1194" s="8"/>
      <c r="F1194" s="8">
        <v>1</v>
      </c>
    </row>
    <row r="1195" spans="1:6" x14ac:dyDescent="0.2">
      <c r="A1195" s="14">
        <v>41831.49722222222</v>
      </c>
      <c r="B1195" s="8">
        <v>1</v>
      </c>
      <c r="C1195" s="8"/>
      <c r="D1195" s="8"/>
      <c r="E1195" s="8"/>
      <c r="F1195" s="8">
        <v>1</v>
      </c>
    </row>
    <row r="1196" spans="1:6" x14ac:dyDescent="0.2">
      <c r="A1196" s="14">
        <v>41831.50854166667</v>
      </c>
      <c r="B1196" s="8">
        <v>1</v>
      </c>
      <c r="C1196" s="8"/>
      <c r="D1196" s="8"/>
      <c r="E1196" s="8"/>
      <c r="F1196" s="8">
        <v>1</v>
      </c>
    </row>
    <row r="1197" spans="1:6" x14ac:dyDescent="0.2">
      <c r="A1197" s="14">
        <v>41831.514444444445</v>
      </c>
      <c r="B1197" s="8"/>
      <c r="C1197" s="8">
        <v>1</v>
      </c>
      <c r="D1197" s="8"/>
      <c r="E1197" s="8"/>
      <c r="F1197" s="8">
        <v>1</v>
      </c>
    </row>
    <row r="1198" spans="1:6" x14ac:dyDescent="0.2">
      <c r="A1198" s="14">
        <v>41831.534629629627</v>
      </c>
      <c r="B1198" s="8"/>
      <c r="C1198" s="8">
        <v>1</v>
      </c>
      <c r="D1198" s="8"/>
      <c r="E1198" s="8"/>
      <c r="F1198" s="8">
        <v>1</v>
      </c>
    </row>
    <row r="1199" spans="1:6" x14ac:dyDescent="0.2">
      <c r="A1199" s="14">
        <v>41831.638495370367</v>
      </c>
      <c r="B1199" s="8"/>
      <c r="C1199" s="8"/>
      <c r="D1199" s="8"/>
      <c r="E1199" s="8">
        <v>1</v>
      </c>
      <c r="F1199" s="8">
        <v>1</v>
      </c>
    </row>
    <row r="1200" spans="1:6" x14ac:dyDescent="0.2">
      <c r="A1200" s="14">
        <v>41831.643506944441</v>
      </c>
      <c r="B1200" s="8">
        <v>1</v>
      </c>
      <c r="C1200" s="8"/>
      <c r="D1200" s="8"/>
      <c r="E1200" s="8"/>
      <c r="F1200" s="8">
        <v>1</v>
      </c>
    </row>
    <row r="1201" spans="1:6" x14ac:dyDescent="0.2">
      <c r="A1201" s="14">
        <v>41831.675775462965</v>
      </c>
      <c r="B1201" s="8"/>
      <c r="C1201" s="8">
        <v>1</v>
      </c>
      <c r="D1201" s="8"/>
      <c r="E1201" s="8"/>
      <c r="F1201" s="8">
        <v>1</v>
      </c>
    </row>
    <row r="1202" spans="1:6" x14ac:dyDescent="0.2">
      <c r="A1202" s="14">
        <v>41831.87804398148</v>
      </c>
      <c r="B1202" s="8"/>
      <c r="C1202" s="8">
        <v>1</v>
      </c>
      <c r="D1202" s="8"/>
      <c r="E1202" s="8"/>
      <c r="F1202" s="8">
        <v>1</v>
      </c>
    </row>
    <row r="1203" spans="1:6" x14ac:dyDescent="0.2">
      <c r="A1203" s="14">
        <v>41832.46435185185</v>
      </c>
      <c r="B1203" s="8">
        <v>1</v>
      </c>
      <c r="C1203" s="8"/>
      <c r="D1203" s="8"/>
      <c r="E1203" s="8"/>
      <c r="F1203" s="8">
        <v>1</v>
      </c>
    </row>
    <row r="1204" spans="1:6" x14ac:dyDescent="0.2">
      <c r="A1204" s="14">
        <v>41832.644293981481</v>
      </c>
      <c r="B1204" s="8"/>
      <c r="C1204" s="8"/>
      <c r="D1204" s="8"/>
      <c r="E1204" s="8">
        <v>1</v>
      </c>
      <c r="F1204" s="8">
        <v>1</v>
      </c>
    </row>
    <row r="1205" spans="1:6" x14ac:dyDescent="0.2">
      <c r="A1205" s="14">
        <v>41832.881423611114</v>
      </c>
      <c r="B1205" s="8"/>
      <c r="C1205" s="8">
        <v>1</v>
      </c>
      <c r="D1205" s="8"/>
      <c r="E1205" s="8"/>
      <c r="F1205" s="8">
        <v>1</v>
      </c>
    </row>
    <row r="1206" spans="1:6" x14ac:dyDescent="0.2">
      <c r="A1206" s="14">
        <v>41833.241932870369</v>
      </c>
      <c r="B1206" s="8"/>
      <c r="C1206" s="8"/>
      <c r="D1206" s="8"/>
      <c r="E1206" s="8">
        <v>1</v>
      </c>
      <c r="F1206" s="8">
        <v>1</v>
      </c>
    </row>
    <row r="1207" spans="1:6" x14ac:dyDescent="0.2">
      <c r="A1207" s="14">
        <v>41833.452662037038</v>
      </c>
      <c r="B1207" s="8"/>
      <c r="C1207" s="8">
        <v>1</v>
      </c>
      <c r="D1207" s="8"/>
      <c r="E1207" s="8"/>
      <c r="F1207" s="8">
        <v>1</v>
      </c>
    </row>
    <row r="1208" spans="1:6" x14ac:dyDescent="0.2">
      <c r="A1208" s="14">
        <v>41833.74318287037</v>
      </c>
      <c r="B1208" s="8"/>
      <c r="C1208" s="8">
        <v>1</v>
      </c>
      <c r="D1208" s="8"/>
      <c r="E1208" s="8"/>
      <c r="F1208" s="8">
        <v>1</v>
      </c>
    </row>
    <row r="1209" spans="1:6" x14ac:dyDescent="0.2">
      <c r="A1209" s="14">
        <v>41833.927037037036</v>
      </c>
      <c r="B1209" s="8"/>
      <c r="C1209" s="8">
        <v>1</v>
      </c>
      <c r="D1209" s="8"/>
      <c r="E1209" s="8"/>
      <c r="F1209" s="8">
        <v>1</v>
      </c>
    </row>
    <row r="1210" spans="1:6" x14ac:dyDescent="0.2">
      <c r="A1210" s="14">
        <v>41833.930162037039</v>
      </c>
      <c r="B1210" s="8"/>
      <c r="C1210" s="8">
        <v>1</v>
      </c>
      <c r="D1210" s="8"/>
      <c r="E1210" s="8"/>
      <c r="F1210" s="8">
        <v>1</v>
      </c>
    </row>
    <row r="1211" spans="1:6" x14ac:dyDescent="0.2">
      <c r="A1211" s="14">
        <v>41834.378240740742</v>
      </c>
      <c r="B1211" s="8"/>
      <c r="C1211" s="8"/>
      <c r="D1211" s="8"/>
      <c r="E1211" s="8">
        <v>1</v>
      </c>
      <c r="F1211" s="8">
        <v>1</v>
      </c>
    </row>
    <row r="1212" spans="1:6" x14ac:dyDescent="0.2">
      <c r="A1212" s="14">
        <v>41834.486944444441</v>
      </c>
      <c r="B1212" s="8"/>
      <c r="C1212" s="8"/>
      <c r="D1212" s="8"/>
      <c r="E1212" s="8">
        <v>1</v>
      </c>
      <c r="F1212" s="8">
        <v>1</v>
      </c>
    </row>
    <row r="1213" spans="1:6" x14ac:dyDescent="0.2">
      <c r="A1213" s="14">
        <v>41834.575787037036</v>
      </c>
      <c r="B1213" s="8"/>
      <c r="C1213" s="8">
        <v>1</v>
      </c>
      <c r="D1213" s="8"/>
      <c r="E1213" s="8"/>
      <c r="F1213" s="8">
        <v>1</v>
      </c>
    </row>
    <row r="1214" spans="1:6" x14ac:dyDescent="0.2">
      <c r="A1214" s="14">
        <v>41834.745532407411</v>
      </c>
      <c r="B1214" s="8"/>
      <c r="C1214" s="8"/>
      <c r="D1214" s="8"/>
      <c r="E1214" s="8">
        <v>1</v>
      </c>
      <c r="F1214" s="8">
        <v>1</v>
      </c>
    </row>
    <row r="1215" spans="1:6" x14ac:dyDescent="0.2">
      <c r="A1215" s="14">
        <v>41834.772129629629</v>
      </c>
      <c r="B1215" s="8"/>
      <c r="C1215" s="8">
        <v>1</v>
      </c>
      <c r="D1215" s="8"/>
      <c r="E1215" s="8"/>
      <c r="F1215" s="8">
        <v>1</v>
      </c>
    </row>
    <row r="1216" spans="1:6" x14ac:dyDescent="0.2">
      <c r="A1216" s="14">
        <v>41834.91847222222</v>
      </c>
      <c r="B1216" s="8"/>
      <c r="C1216" s="8">
        <v>1</v>
      </c>
      <c r="D1216" s="8"/>
      <c r="E1216" s="8"/>
      <c r="F1216" s="8">
        <v>1</v>
      </c>
    </row>
    <row r="1217" spans="1:6" x14ac:dyDescent="0.2">
      <c r="A1217" s="14">
        <v>41835.332152777781</v>
      </c>
      <c r="B1217" s="8"/>
      <c r="C1217" s="8"/>
      <c r="D1217" s="8"/>
      <c r="E1217" s="8">
        <v>1</v>
      </c>
      <c r="F1217" s="8">
        <v>1</v>
      </c>
    </row>
    <row r="1218" spans="1:6" x14ac:dyDescent="0.2">
      <c r="A1218" s="14">
        <v>41835.372685185182</v>
      </c>
      <c r="B1218" s="8"/>
      <c r="C1218" s="8">
        <v>1</v>
      </c>
      <c r="D1218" s="8"/>
      <c r="E1218" s="8"/>
      <c r="F1218" s="8">
        <v>1</v>
      </c>
    </row>
    <row r="1219" spans="1:6" x14ac:dyDescent="0.2">
      <c r="A1219" s="14">
        <v>41835.430821759262</v>
      </c>
      <c r="B1219" s="8">
        <v>1</v>
      </c>
      <c r="C1219" s="8"/>
      <c r="D1219" s="8"/>
      <c r="E1219" s="8"/>
      <c r="F1219" s="8">
        <v>1</v>
      </c>
    </row>
    <row r="1220" spans="1:6" x14ac:dyDescent="0.2">
      <c r="A1220" s="14">
        <v>41835.458020833335</v>
      </c>
      <c r="B1220" s="8"/>
      <c r="C1220" s="8"/>
      <c r="D1220" s="8"/>
      <c r="E1220" s="8">
        <v>1</v>
      </c>
      <c r="F1220" s="8">
        <v>1</v>
      </c>
    </row>
    <row r="1221" spans="1:6" x14ac:dyDescent="0.2">
      <c r="A1221" s="14">
        <v>41835.555648148147</v>
      </c>
      <c r="B1221" s="8"/>
      <c r="C1221" s="8">
        <v>1</v>
      </c>
      <c r="D1221" s="8"/>
      <c r="E1221" s="8"/>
      <c r="F1221" s="8">
        <v>1</v>
      </c>
    </row>
    <row r="1222" spans="1:6" x14ac:dyDescent="0.2">
      <c r="A1222" s="14">
        <v>41835.612893518519</v>
      </c>
      <c r="B1222" s="8"/>
      <c r="C1222" s="8"/>
      <c r="D1222" s="8"/>
      <c r="E1222" s="8">
        <v>1</v>
      </c>
      <c r="F1222" s="8">
        <v>1</v>
      </c>
    </row>
    <row r="1223" spans="1:6" x14ac:dyDescent="0.2">
      <c r="A1223" s="14">
        <v>41835.743449074071</v>
      </c>
      <c r="B1223" s="8"/>
      <c r="C1223" s="8">
        <v>1</v>
      </c>
      <c r="D1223" s="8"/>
      <c r="E1223" s="8"/>
      <c r="F1223" s="8">
        <v>1</v>
      </c>
    </row>
    <row r="1224" spans="1:6" x14ac:dyDescent="0.2">
      <c r="A1224" s="14">
        <v>41835.768750000003</v>
      </c>
      <c r="B1224" s="8"/>
      <c r="C1224" s="8">
        <v>1</v>
      </c>
      <c r="D1224" s="8"/>
      <c r="E1224" s="8"/>
      <c r="F1224" s="8">
        <v>1</v>
      </c>
    </row>
    <row r="1225" spans="1:6" x14ac:dyDescent="0.2">
      <c r="A1225" s="14">
        <v>41835.982604166667</v>
      </c>
      <c r="B1225" s="8"/>
      <c r="C1225" s="8">
        <v>1</v>
      </c>
      <c r="D1225" s="8"/>
      <c r="E1225" s="8"/>
      <c r="F1225" s="8">
        <v>1</v>
      </c>
    </row>
    <row r="1226" spans="1:6" x14ac:dyDescent="0.2">
      <c r="A1226" s="14">
        <v>41836.26284722222</v>
      </c>
      <c r="B1226" s="8"/>
      <c r="C1226" s="8"/>
      <c r="D1226" s="8"/>
      <c r="E1226" s="8">
        <v>1</v>
      </c>
      <c r="F1226" s="8">
        <v>1</v>
      </c>
    </row>
    <row r="1227" spans="1:6" x14ac:dyDescent="0.2">
      <c r="A1227" s="14">
        <v>41836.387187499997</v>
      </c>
      <c r="B1227" s="8">
        <v>1</v>
      </c>
      <c r="C1227" s="8"/>
      <c r="D1227" s="8"/>
      <c r="E1227" s="8"/>
      <c r="F1227" s="8">
        <v>1</v>
      </c>
    </row>
    <row r="1228" spans="1:6" x14ac:dyDescent="0.2">
      <c r="A1228" s="14">
        <v>41836.416921296295</v>
      </c>
      <c r="B1228" s="8"/>
      <c r="C1228" s="8"/>
      <c r="D1228" s="8"/>
      <c r="E1228" s="8">
        <v>1</v>
      </c>
      <c r="F1228" s="8">
        <v>1</v>
      </c>
    </row>
    <row r="1229" spans="1:6" x14ac:dyDescent="0.2">
      <c r="A1229" s="14">
        <v>41836.639282407406</v>
      </c>
      <c r="B1229" s="8"/>
      <c r="C1229" s="8">
        <v>1</v>
      </c>
      <c r="D1229" s="8"/>
      <c r="E1229" s="8"/>
      <c r="F1229" s="8">
        <v>1</v>
      </c>
    </row>
    <row r="1230" spans="1:6" x14ac:dyDescent="0.2">
      <c r="A1230" s="14">
        <v>41837.002210648148</v>
      </c>
      <c r="B1230" s="8"/>
      <c r="C1230" s="8"/>
      <c r="D1230" s="8"/>
      <c r="E1230" s="8">
        <v>1</v>
      </c>
      <c r="F1230" s="8">
        <v>1</v>
      </c>
    </row>
    <row r="1231" spans="1:6" x14ac:dyDescent="0.2">
      <c r="A1231" s="14">
        <v>41837.114675925928</v>
      </c>
      <c r="B1231" s="8"/>
      <c r="C1231" s="8"/>
      <c r="D1231" s="8"/>
      <c r="E1231" s="8">
        <v>1</v>
      </c>
      <c r="F1231" s="8">
        <v>1</v>
      </c>
    </row>
    <row r="1232" spans="1:6" x14ac:dyDescent="0.2">
      <c r="A1232" s="14">
        <v>41837.559166666666</v>
      </c>
      <c r="B1232" s="8"/>
      <c r="C1232" s="8">
        <v>1</v>
      </c>
      <c r="D1232" s="8"/>
      <c r="E1232" s="8"/>
      <c r="F1232" s="8">
        <v>1</v>
      </c>
    </row>
    <row r="1233" spans="1:6" x14ac:dyDescent="0.2">
      <c r="A1233" s="14">
        <v>41837.621562499997</v>
      </c>
      <c r="B1233" s="8">
        <v>1</v>
      </c>
      <c r="C1233" s="8"/>
      <c r="D1233" s="8"/>
      <c r="E1233" s="8"/>
      <c r="F1233" s="8">
        <v>1</v>
      </c>
    </row>
    <row r="1234" spans="1:6" x14ac:dyDescent="0.2">
      <c r="A1234" s="14">
        <v>41837.69736111111</v>
      </c>
      <c r="B1234" s="8"/>
      <c r="C1234" s="8">
        <v>1</v>
      </c>
      <c r="D1234" s="8"/>
      <c r="E1234" s="8"/>
      <c r="F1234" s="8">
        <v>1</v>
      </c>
    </row>
    <row r="1235" spans="1:6" x14ac:dyDescent="0.2">
      <c r="A1235" s="14">
        <v>41837.776643518519</v>
      </c>
      <c r="B1235" s="8"/>
      <c r="C1235" s="8">
        <v>1</v>
      </c>
      <c r="D1235" s="8"/>
      <c r="E1235" s="8"/>
      <c r="F1235" s="8">
        <v>1</v>
      </c>
    </row>
    <row r="1236" spans="1:6" x14ac:dyDescent="0.2">
      <c r="A1236" s="14">
        <v>41838.169560185182</v>
      </c>
      <c r="B1236" s="8"/>
      <c r="C1236" s="8">
        <v>1</v>
      </c>
      <c r="D1236" s="8"/>
      <c r="E1236" s="8"/>
      <c r="F1236" s="8">
        <v>1</v>
      </c>
    </row>
    <row r="1237" spans="1:6" x14ac:dyDescent="0.2">
      <c r="A1237" s="14">
        <v>41838.266886574071</v>
      </c>
      <c r="B1237" s="8"/>
      <c r="C1237" s="8">
        <v>1</v>
      </c>
      <c r="D1237" s="8"/>
      <c r="E1237" s="8"/>
      <c r="F1237" s="8">
        <v>1</v>
      </c>
    </row>
    <row r="1238" spans="1:6" x14ac:dyDescent="0.2">
      <c r="A1238" s="14">
        <v>41838.328449074077</v>
      </c>
      <c r="B1238" s="8"/>
      <c r="C1238" s="8">
        <v>1</v>
      </c>
      <c r="D1238" s="8"/>
      <c r="E1238" s="8"/>
      <c r="F1238" s="8">
        <v>1</v>
      </c>
    </row>
    <row r="1239" spans="1:6" x14ac:dyDescent="0.2">
      <c r="A1239" s="14">
        <v>41838.623819444445</v>
      </c>
      <c r="B1239" s="8"/>
      <c r="C1239" s="8">
        <v>1</v>
      </c>
      <c r="D1239" s="8"/>
      <c r="E1239" s="8"/>
      <c r="F1239" s="8">
        <v>1</v>
      </c>
    </row>
    <row r="1240" spans="1:6" x14ac:dyDescent="0.2">
      <c r="A1240" s="14">
        <v>41838.632141203707</v>
      </c>
      <c r="B1240" s="8"/>
      <c r="C1240" s="8">
        <v>1</v>
      </c>
      <c r="D1240" s="8"/>
      <c r="E1240" s="8"/>
      <c r="F1240" s="8">
        <v>1</v>
      </c>
    </row>
    <row r="1241" spans="1:6" x14ac:dyDescent="0.2">
      <c r="A1241" s="14">
        <v>41838.797337962962</v>
      </c>
      <c r="B1241" s="8"/>
      <c r="C1241" s="8"/>
      <c r="D1241" s="8"/>
      <c r="E1241" s="8">
        <v>1</v>
      </c>
      <c r="F1241" s="8">
        <v>1</v>
      </c>
    </row>
    <row r="1242" spans="1:6" x14ac:dyDescent="0.2">
      <c r="A1242" s="14">
        <v>41838.967372685183</v>
      </c>
      <c r="B1242" s="8"/>
      <c r="C1242" s="8"/>
      <c r="D1242" s="8"/>
      <c r="E1242" s="8">
        <v>1</v>
      </c>
      <c r="F1242" s="8">
        <v>1</v>
      </c>
    </row>
    <row r="1243" spans="1:6" x14ac:dyDescent="0.2">
      <c r="A1243" s="14">
        <v>41839.004618055558</v>
      </c>
      <c r="B1243" s="8"/>
      <c r="C1243" s="8">
        <v>1</v>
      </c>
      <c r="D1243" s="8"/>
      <c r="E1243" s="8"/>
      <c r="F1243" s="8">
        <v>1</v>
      </c>
    </row>
    <row r="1244" spans="1:6" x14ac:dyDescent="0.2">
      <c r="A1244" s="14">
        <v>41839.522604166668</v>
      </c>
      <c r="B1244" s="8"/>
      <c r="C1244" s="8"/>
      <c r="D1244" s="8"/>
      <c r="E1244" s="8">
        <v>1</v>
      </c>
      <c r="F1244" s="8">
        <v>1</v>
      </c>
    </row>
    <row r="1245" spans="1:6" x14ac:dyDescent="0.2">
      <c r="A1245" s="14">
        <v>41840.775208333333</v>
      </c>
      <c r="B1245" s="8"/>
      <c r="C1245" s="8">
        <v>1</v>
      </c>
      <c r="D1245" s="8"/>
      <c r="E1245" s="8"/>
      <c r="F1245" s="8">
        <v>1</v>
      </c>
    </row>
    <row r="1246" spans="1:6" x14ac:dyDescent="0.2">
      <c r="A1246" s="14">
        <v>41841.056562500002</v>
      </c>
      <c r="B1246" s="8"/>
      <c r="C1246" s="8"/>
      <c r="D1246" s="8"/>
      <c r="E1246" s="8">
        <v>1</v>
      </c>
      <c r="F1246" s="8">
        <v>1</v>
      </c>
    </row>
    <row r="1247" spans="1:6" x14ac:dyDescent="0.2">
      <c r="A1247" s="14">
        <v>41841.113437499997</v>
      </c>
      <c r="B1247" s="8"/>
      <c r="C1247" s="8"/>
      <c r="D1247" s="8"/>
      <c r="E1247" s="8">
        <v>1</v>
      </c>
      <c r="F1247" s="8">
        <v>1</v>
      </c>
    </row>
    <row r="1248" spans="1:6" x14ac:dyDescent="0.2">
      <c r="A1248" s="14">
        <v>41841.355486111112</v>
      </c>
      <c r="B1248" s="8"/>
      <c r="C1248" s="8">
        <v>1</v>
      </c>
      <c r="D1248" s="8"/>
      <c r="E1248" s="8"/>
      <c r="F1248" s="8">
        <v>1</v>
      </c>
    </row>
    <row r="1249" spans="1:6" x14ac:dyDescent="0.2">
      <c r="A1249" s="14">
        <v>41841.44326388889</v>
      </c>
      <c r="B1249" s="8"/>
      <c r="C1249" s="8">
        <v>1</v>
      </c>
      <c r="D1249" s="8"/>
      <c r="E1249" s="8"/>
      <c r="F1249" s="8">
        <v>1</v>
      </c>
    </row>
    <row r="1250" spans="1:6" x14ac:dyDescent="0.2">
      <c r="A1250" s="14">
        <v>41841.473981481482</v>
      </c>
      <c r="B1250" s="8"/>
      <c r="C1250" s="8">
        <v>1</v>
      </c>
      <c r="D1250" s="8"/>
      <c r="E1250" s="8"/>
      <c r="F1250" s="8">
        <v>1</v>
      </c>
    </row>
    <row r="1251" spans="1:6" x14ac:dyDescent="0.2">
      <c r="A1251" s="14">
        <v>41841.554409722223</v>
      </c>
      <c r="B1251" s="8"/>
      <c r="C1251" s="8">
        <v>1</v>
      </c>
      <c r="D1251" s="8"/>
      <c r="E1251" s="8"/>
      <c r="F1251" s="8">
        <v>1</v>
      </c>
    </row>
    <row r="1252" spans="1:6" x14ac:dyDescent="0.2">
      <c r="A1252" s="14">
        <v>41841.61215277778</v>
      </c>
      <c r="B1252" s="8"/>
      <c r="C1252" s="8"/>
      <c r="D1252" s="8"/>
      <c r="E1252" s="8">
        <v>1</v>
      </c>
      <c r="F1252" s="8">
        <v>1</v>
      </c>
    </row>
    <row r="1253" spans="1:6" x14ac:dyDescent="0.2">
      <c r="A1253" s="14">
        <v>41841.641701388886</v>
      </c>
      <c r="B1253" s="8"/>
      <c r="C1253" s="8"/>
      <c r="D1253" s="8"/>
      <c r="E1253" s="8">
        <v>1</v>
      </c>
      <c r="F1253" s="8">
        <v>1</v>
      </c>
    </row>
    <row r="1254" spans="1:6" x14ac:dyDescent="0.2">
      <c r="A1254" s="14">
        <v>41841.823263888888</v>
      </c>
      <c r="B1254" s="8"/>
      <c r="C1254" s="8">
        <v>1</v>
      </c>
      <c r="D1254" s="8"/>
      <c r="E1254" s="8"/>
      <c r="F1254" s="8">
        <v>1</v>
      </c>
    </row>
    <row r="1255" spans="1:6" x14ac:dyDescent="0.2">
      <c r="A1255" s="14">
        <v>41841.992928240739</v>
      </c>
      <c r="B1255" s="8"/>
      <c r="C1255" s="8">
        <v>1</v>
      </c>
      <c r="D1255" s="8"/>
      <c r="E1255" s="8"/>
      <c r="F1255" s="8">
        <v>1</v>
      </c>
    </row>
    <row r="1256" spans="1:6" x14ac:dyDescent="0.2">
      <c r="A1256" s="14">
        <v>41842.084664351853</v>
      </c>
      <c r="B1256" s="8"/>
      <c r="C1256" s="8"/>
      <c r="D1256" s="8"/>
      <c r="E1256" s="8">
        <v>1</v>
      </c>
      <c r="F1256" s="8">
        <v>1</v>
      </c>
    </row>
    <row r="1257" spans="1:6" x14ac:dyDescent="0.2">
      <c r="A1257" s="14">
        <v>41842.399259259262</v>
      </c>
      <c r="B1257" s="8"/>
      <c r="C1257" s="8"/>
      <c r="D1257" s="8"/>
      <c r="E1257" s="8">
        <v>1</v>
      </c>
      <c r="F1257" s="8">
        <v>1</v>
      </c>
    </row>
    <row r="1258" spans="1:6" x14ac:dyDescent="0.2">
      <c r="A1258" s="14">
        <v>41842.620347222219</v>
      </c>
      <c r="B1258" s="8"/>
      <c r="C1258" s="8">
        <v>1</v>
      </c>
      <c r="D1258" s="8"/>
      <c r="E1258" s="8"/>
      <c r="F1258" s="8">
        <v>1</v>
      </c>
    </row>
    <row r="1259" spans="1:6" x14ac:dyDescent="0.2">
      <c r="A1259" s="14">
        <v>41842.708796296298</v>
      </c>
      <c r="B1259" s="8"/>
      <c r="C1259" s="8"/>
      <c r="D1259" s="8"/>
      <c r="E1259" s="8">
        <v>1</v>
      </c>
      <c r="F1259" s="8">
        <v>1</v>
      </c>
    </row>
    <row r="1260" spans="1:6" x14ac:dyDescent="0.2">
      <c r="A1260" s="14">
        <v>41842.772546296299</v>
      </c>
      <c r="B1260" s="8">
        <v>1</v>
      </c>
      <c r="C1260" s="8"/>
      <c r="D1260" s="8"/>
      <c r="E1260" s="8"/>
      <c r="F1260" s="8">
        <v>1</v>
      </c>
    </row>
    <row r="1261" spans="1:6" x14ac:dyDescent="0.2">
      <c r="A1261" s="14">
        <v>41842.947395833333</v>
      </c>
      <c r="B1261" s="8"/>
      <c r="C1261" s="8"/>
      <c r="D1261" s="8"/>
      <c r="E1261" s="8">
        <v>1</v>
      </c>
      <c r="F1261" s="8">
        <v>1</v>
      </c>
    </row>
    <row r="1262" spans="1:6" x14ac:dyDescent="0.2">
      <c r="A1262" s="14">
        <v>41843.424189814818</v>
      </c>
      <c r="B1262" s="8"/>
      <c r="C1262" s="8">
        <v>1</v>
      </c>
      <c r="D1262" s="8"/>
      <c r="E1262" s="8"/>
      <c r="F1262" s="8">
        <v>1</v>
      </c>
    </row>
    <row r="1263" spans="1:6" x14ac:dyDescent="0.2">
      <c r="A1263" s="14">
        <v>41843.434386574074</v>
      </c>
      <c r="B1263" s="8"/>
      <c r="C1263" s="8"/>
      <c r="D1263" s="8"/>
      <c r="E1263" s="8">
        <v>1</v>
      </c>
      <c r="F1263" s="8">
        <v>1</v>
      </c>
    </row>
    <row r="1264" spans="1:6" x14ac:dyDescent="0.2">
      <c r="A1264" s="14">
        <v>41843.456284722219</v>
      </c>
      <c r="B1264" s="8"/>
      <c r="C1264" s="8">
        <v>1</v>
      </c>
      <c r="D1264" s="8"/>
      <c r="E1264" s="8"/>
      <c r="F1264" s="8">
        <v>1</v>
      </c>
    </row>
    <row r="1265" spans="1:6" x14ac:dyDescent="0.2">
      <c r="A1265" s="14">
        <v>41843.564456018517</v>
      </c>
      <c r="B1265" s="8"/>
      <c r="C1265" s="8">
        <v>1</v>
      </c>
      <c r="D1265" s="8"/>
      <c r="E1265" s="8"/>
      <c r="F1265" s="8">
        <v>1</v>
      </c>
    </row>
    <row r="1266" spans="1:6" x14ac:dyDescent="0.2">
      <c r="A1266" s="14">
        <v>41843.566678240742</v>
      </c>
      <c r="B1266" s="8"/>
      <c r="C1266" s="8">
        <v>1</v>
      </c>
      <c r="D1266" s="8"/>
      <c r="E1266" s="8"/>
      <c r="F1266" s="8">
        <v>1</v>
      </c>
    </row>
    <row r="1267" spans="1:6" x14ac:dyDescent="0.2">
      <c r="A1267" s="14">
        <v>41843.91678240741</v>
      </c>
      <c r="B1267" s="8"/>
      <c r="C1267" s="8">
        <v>1</v>
      </c>
      <c r="D1267" s="8"/>
      <c r="E1267" s="8"/>
      <c r="F1267" s="8">
        <v>1</v>
      </c>
    </row>
    <row r="1268" spans="1:6" x14ac:dyDescent="0.2">
      <c r="A1268" s="14">
        <v>41844.563460648147</v>
      </c>
      <c r="B1268" s="8"/>
      <c r="C1268" s="8"/>
      <c r="D1268" s="8"/>
      <c r="E1268" s="8">
        <v>1</v>
      </c>
      <c r="F1268" s="8">
        <v>1</v>
      </c>
    </row>
    <row r="1269" spans="1:6" x14ac:dyDescent="0.2">
      <c r="A1269" s="14">
        <v>41844.666087962964</v>
      </c>
      <c r="B1269" s="8">
        <v>1</v>
      </c>
      <c r="C1269" s="8"/>
      <c r="D1269" s="8"/>
      <c r="E1269" s="8"/>
      <c r="F1269" s="8">
        <v>1</v>
      </c>
    </row>
    <row r="1270" spans="1:6" x14ac:dyDescent="0.2">
      <c r="A1270" s="14">
        <v>41844.714328703703</v>
      </c>
      <c r="B1270" s="8"/>
      <c r="C1270" s="8">
        <v>1</v>
      </c>
      <c r="D1270" s="8"/>
      <c r="E1270" s="8"/>
      <c r="F1270" s="8">
        <v>1</v>
      </c>
    </row>
    <row r="1271" spans="1:6" x14ac:dyDescent="0.2">
      <c r="A1271" s="14">
        <v>41845.60083333333</v>
      </c>
      <c r="B1271" s="8"/>
      <c r="C1271" s="8"/>
      <c r="D1271" s="8"/>
      <c r="E1271" s="8">
        <v>1</v>
      </c>
      <c r="F1271" s="8">
        <v>1</v>
      </c>
    </row>
    <row r="1272" spans="1:6" x14ac:dyDescent="0.2">
      <c r="A1272" s="14">
        <v>41845.658460648148</v>
      </c>
      <c r="B1272" s="8"/>
      <c r="C1272" s="8">
        <v>1</v>
      </c>
      <c r="D1272" s="8"/>
      <c r="E1272" s="8"/>
      <c r="F1272" s="8">
        <v>1</v>
      </c>
    </row>
    <row r="1273" spans="1:6" x14ac:dyDescent="0.2">
      <c r="A1273" s="14">
        <v>41845.759826388887</v>
      </c>
      <c r="B1273" s="8"/>
      <c r="C1273" s="8">
        <v>1</v>
      </c>
      <c r="D1273" s="8"/>
      <c r="E1273" s="8"/>
      <c r="F1273" s="8">
        <v>1</v>
      </c>
    </row>
    <row r="1274" spans="1:6" x14ac:dyDescent="0.2">
      <c r="A1274" s="14">
        <v>41846.137465277781</v>
      </c>
      <c r="B1274" s="8"/>
      <c r="C1274" s="8"/>
      <c r="D1274" s="8"/>
      <c r="E1274" s="8">
        <v>1</v>
      </c>
      <c r="F1274" s="8">
        <v>1</v>
      </c>
    </row>
    <row r="1275" spans="1:6" x14ac:dyDescent="0.2">
      <c r="A1275" s="14">
        <v>41846.458993055552</v>
      </c>
      <c r="B1275" s="8"/>
      <c r="C1275" s="8"/>
      <c r="D1275" s="8"/>
      <c r="E1275" s="8">
        <v>1</v>
      </c>
      <c r="F1275" s="8">
        <v>1</v>
      </c>
    </row>
    <row r="1276" spans="1:6" x14ac:dyDescent="0.2">
      <c r="A1276" s="14">
        <v>41846.769745370373</v>
      </c>
      <c r="B1276" s="8"/>
      <c r="C1276" s="8">
        <v>1</v>
      </c>
      <c r="D1276" s="8"/>
      <c r="E1276" s="8"/>
      <c r="F1276" s="8">
        <v>1</v>
      </c>
    </row>
    <row r="1277" spans="1:6" x14ac:dyDescent="0.2">
      <c r="A1277" s="14">
        <v>41847.722361111111</v>
      </c>
      <c r="B1277" s="8"/>
      <c r="C1277" s="8">
        <v>1</v>
      </c>
      <c r="D1277" s="8"/>
      <c r="E1277" s="8"/>
      <c r="F1277" s="8">
        <v>1</v>
      </c>
    </row>
    <row r="1278" spans="1:6" x14ac:dyDescent="0.2">
      <c r="A1278" s="14">
        <v>41847.813437500001</v>
      </c>
      <c r="B1278" s="8"/>
      <c r="C1278" s="8"/>
      <c r="D1278" s="8"/>
      <c r="E1278" s="8">
        <v>1</v>
      </c>
      <c r="F1278" s="8">
        <v>1</v>
      </c>
    </row>
    <row r="1279" spans="1:6" x14ac:dyDescent="0.2">
      <c r="A1279" s="14">
        <v>41848.47146990741</v>
      </c>
      <c r="B1279" s="8">
        <v>1</v>
      </c>
      <c r="C1279" s="8"/>
      <c r="D1279" s="8"/>
      <c r="E1279" s="8"/>
      <c r="F1279" s="8">
        <v>1</v>
      </c>
    </row>
    <row r="1280" spans="1:6" x14ac:dyDescent="0.2">
      <c r="A1280" s="14">
        <v>41848.56459490741</v>
      </c>
      <c r="B1280" s="8"/>
      <c r="C1280" s="8">
        <v>1</v>
      </c>
      <c r="D1280" s="8"/>
      <c r="E1280" s="8"/>
      <c r="F1280" s="8">
        <v>1</v>
      </c>
    </row>
    <row r="1281" spans="1:6" x14ac:dyDescent="0.2">
      <c r="A1281" s="14">
        <v>41848.631689814814</v>
      </c>
      <c r="B1281" s="8"/>
      <c r="C1281" s="8">
        <v>1</v>
      </c>
      <c r="D1281" s="8"/>
      <c r="E1281" s="8"/>
      <c r="F1281" s="8">
        <v>1</v>
      </c>
    </row>
    <row r="1282" spans="1:6" x14ac:dyDescent="0.2">
      <c r="A1282" s="14">
        <v>41848.657824074071</v>
      </c>
      <c r="B1282" s="8"/>
      <c r="C1282" s="8"/>
      <c r="D1282" s="8"/>
      <c r="E1282" s="8">
        <v>1</v>
      </c>
      <c r="F1282" s="8">
        <v>1</v>
      </c>
    </row>
    <row r="1283" spans="1:6" x14ac:dyDescent="0.2">
      <c r="A1283" s="14">
        <v>41848.827037037037</v>
      </c>
      <c r="B1283" s="8">
        <v>1</v>
      </c>
      <c r="C1283" s="8"/>
      <c r="D1283" s="8"/>
      <c r="E1283" s="8"/>
      <c r="F1283" s="8">
        <v>1</v>
      </c>
    </row>
    <row r="1284" spans="1:6" x14ac:dyDescent="0.2">
      <c r="A1284" s="14">
        <v>41849.352361111109</v>
      </c>
      <c r="B1284" s="8"/>
      <c r="C1284" s="8">
        <v>1</v>
      </c>
      <c r="D1284" s="8"/>
      <c r="E1284" s="8"/>
      <c r="F1284" s="8">
        <v>1</v>
      </c>
    </row>
    <row r="1285" spans="1:6" x14ac:dyDescent="0.2">
      <c r="A1285" s="14">
        <v>41849.678703703707</v>
      </c>
      <c r="B1285" s="8"/>
      <c r="C1285" s="8">
        <v>1</v>
      </c>
      <c r="D1285" s="8"/>
      <c r="E1285" s="8"/>
      <c r="F1285" s="8">
        <v>1</v>
      </c>
    </row>
    <row r="1286" spans="1:6" x14ac:dyDescent="0.2">
      <c r="A1286" s="14">
        <v>41849.805844907409</v>
      </c>
      <c r="B1286" s="8">
        <v>1</v>
      </c>
      <c r="C1286" s="8"/>
      <c r="D1286" s="8"/>
      <c r="E1286" s="8"/>
      <c r="F1286" s="8">
        <v>1</v>
      </c>
    </row>
    <row r="1287" spans="1:6" x14ac:dyDescent="0.2">
      <c r="A1287" s="14">
        <v>41850.192604166667</v>
      </c>
      <c r="B1287" s="8"/>
      <c r="C1287" s="8"/>
      <c r="D1287" s="8"/>
      <c r="E1287" s="8">
        <v>1</v>
      </c>
      <c r="F1287" s="8">
        <v>1</v>
      </c>
    </row>
    <row r="1288" spans="1:6" x14ac:dyDescent="0.2">
      <c r="A1288" s="14">
        <v>41850.57304398148</v>
      </c>
      <c r="B1288" s="8"/>
      <c r="C1288" s="8">
        <v>1</v>
      </c>
      <c r="D1288" s="8"/>
      <c r="E1288" s="8"/>
      <c r="F1288" s="8">
        <v>1</v>
      </c>
    </row>
    <row r="1289" spans="1:6" x14ac:dyDescent="0.2">
      <c r="A1289" s="14">
        <v>41850.654918981483</v>
      </c>
      <c r="B1289" s="8"/>
      <c r="C1289" s="8">
        <v>1</v>
      </c>
      <c r="D1289" s="8"/>
      <c r="E1289" s="8"/>
      <c r="F1289" s="8">
        <v>1</v>
      </c>
    </row>
    <row r="1290" spans="1:6" x14ac:dyDescent="0.2">
      <c r="A1290" s="14">
        <v>41850.99181712963</v>
      </c>
      <c r="B1290" s="8"/>
      <c r="C1290" s="8"/>
      <c r="D1290" s="8"/>
      <c r="E1290" s="8">
        <v>1</v>
      </c>
      <c r="F1290" s="8">
        <v>1</v>
      </c>
    </row>
    <row r="1291" spans="1:6" x14ac:dyDescent="0.2">
      <c r="A1291" s="14">
        <v>41851.333252314813</v>
      </c>
      <c r="B1291" s="8"/>
      <c r="C1291" s="8"/>
      <c r="D1291" s="8"/>
      <c r="E1291" s="8">
        <v>1</v>
      </c>
      <c r="F1291" s="8">
        <v>1</v>
      </c>
    </row>
    <row r="1292" spans="1:6" x14ac:dyDescent="0.2">
      <c r="A1292" s="14">
        <v>41851.428055555552</v>
      </c>
      <c r="B1292" s="8"/>
      <c r="C1292" s="8">
        <v>1</v>
      </c>
      <c r="D1292" s="8"/>
      <c r="E1292" s="8"/>
      <c r="F1292" s="8">
        <v>1</v>
      </c>
    </row>
    <row r="1293" spans="1:6" x14ac:dyDescent="0.2">
      <c r="A1293" s="14">
        <v>41851.487824074073</v>
      </c>
      <c r="B1293" s="8">
        <v>1</v>
      </c>
      <c r="C1293" s="8"/>
      <c r="D1293" s="8"/>
      <c r="E1293" s="8"/>
      <c r="F1293" s="8">
        <v>1</v>
      </c>
    </row>
    <row r="1294" spans="1:6" x14ac:dyDescent="0.2">
      <c r="A1294" s="14">
        <v>41851.492592592593</v>
      </c>
      <c r="B1294" s="8"/>
      <c r="C1294" s="8">
        <v>1</v>
      </c>
      <c r="D1294" s="8"/>
      <c r="E1294" s="8"/>
      <c r="F1294" s="8">
        <v>1</v>
      </c>
    </row>
    <row r="1295" spans="1:6" x14ac:dyDescent="0.2">
      <c r="A1295" s="14">
        <v>41851.563020833331</v>
      </c>
      <c r="B1295" s="8"/>
      <c r="C1295" s="8"/>
      <c r="D1295" s="8"/>
      <c r="E1295" s="8">
        <v>1</v>
      </c>
      <c r="F1295" s="8">
        <v>1</v>
      </c>
    </row>
    <row r="1296" spans="1:6" x14ac:dyDescent="0.2">
      <c r="A1296" s="14">
        <v>41851.754583333335</v>
      </c>
      <c r="B1296" s="8"/>
      <c r="C1296" s="8"/>
      <c r="D1296" s="8"/>
      <c r="E1296" s="8">
        <v>1</v>
      </c>
      <c r="F1296" s="8">
        <v>1</v>
      </c>
    </row>
    <row r="1297" spans="1:6" x14ac:dyDescent="0.2">
      <c r="A1297" s="14">
        <v>41852.318888888891</v>
      </c>
      <c r="B1297" s="8"/>
      <c r="C1297" s="8"/>
      <c r="D1297" s="8"/>
      <c r="E1297" s="8">
        <v>1</v>
      </c>
      <c r="F1297" s="8">
        <v>1</v>
      </c>
    </row>
    <row r="1298" spans="1:6" x14ac:dyDescent="0.2">
      <c r="A1298" s="14">
        <v>41852.437893518516</v>
      </c>
      <c r="B1298" s="8"/>
      <c r="C1298" s="8">
        <v>1</v>
      </c>
      <c r="D1298" s="8"/>
      <c r="E1298" s="8"/>
      <c r="F1298" s="8">
        <v>1</v>
      </c>
    </row>
    <row r="1299" spans="1:6" x14ac:dyDescent="0.2">
      <c r="A1299" s="14">
        <v>41852.449976851851</v>
      </c>
      <c r="B1299" s="8"/>
      <c r="C1299" s="8"/>
      <c r="D1299" s="8"/>
      <c r="E1299" s="8">
        <v>1</v>
      </c>
      <c r="F1299" s="8">
        <v>1</v>
      </c>
    </row>
    <row r="1300" spans="1:6" x14ac:dyDescent="0.2">
      <c r="A1300" s="14">
        <v>41852.457465277781</v>
      </c>
      <c r="B1300" s="8"/>
      <c r="C1300" s="8"/>
      <c r="D1300" s="8"/>
      <c r="E1300" s="8">
        <v>1</v>
      </c>
      <c r="F1300" s="8">
        <v>1</v>
      </c>
    </row>
    <row r="1301" spans="1:6" x14ac:dyDescent="0.2">
      <c r="A1301" s="14">
        <v>41852.521886574075</v>
      </c>
      <c r="B1301" s="8"/>
      <c r="C1301" s="8"/>
      <c r="D1301" s="8"/>
      <c r="E1301" s="8">
        <v>1</v>
      </c>
      <c r="F1301" s="8">
        <v>1</v>
      </c>
    </row>
    <row r="1302" spans="1:6" x14ac:dyDescent="0.2">
      <c r="A1302" s="14">
        <v>41853.031875000001</v>
      </c>
      <c r="B1302" s="8"/>
      <c r="C1302" s="8"/>
      <c r="D1302" s="8"/>
      <c r="E1302" s="8">
        <v>1</v>
      </c>
      <c r="F1302" s="8">
        <v>1</v>
      </c>
    </row>
    <row r="1303" spans="1:6" x14ac:dyDescent="0.2">
      <c r="A1303" s="14">
        <v>41853.355069444442</v>
      </c>
      <c r="B1303" s="8"/>
      <c r="C1303" s="8">
        <v>1</v>
      </c>
      <c r="D1303" s="8"/>
      <c r="E1303" s="8"/>
      <c r="F1303" s="8">
        <v>1</v>
      </c>
    </row>
    <row r="1304" spans="1:6" x14ac:dyDescent="0.2">
      <c r="A1304" s="14">
        <v>41854.181446759256</v>
      </c>
      <c r="B1304" s="8"/>
      <c r="C1304" s="8">
        <v>1</v>
      </c>
      <c r="D1304" s="8"/>
      <c r="E1304" s="8"/>
      <c r="F1304" s="8">
        <v>1</v>
      </c>
    </row>
    <row r="1305" spans="1:6" x14ac:dyDescent="0.2">
      <c r="A1305" s="14">
        <v>41854.394317129627</v>
      </c>
      <c r="B1305" s="8">
        <v>1</v>
      </c>
      <c r="C1305" s="8"/>
      <c r="D1305" s="8"/>
      <c r="E1305" s="8"/>
      <c r="F1305" s="8">
        <v>1</v>
      </c>
    </row>
    <row r="1306" spans="1:6" x14ac:dyDescent="0.2">
      <c r="A1306" s="14">
        <v>41854.539259259262</v>
      </c>
      <c r="B1306" s="8"/>
      <c r="C1306" s="8">
        <v>1</v>
      </c>
      <c r="D1306" s="8"/>
      <c r="E1306" s="8"/>
      <c r="F1306" s="8">
        <v>1</v>
      </c>
    </row>
    <row r="1307" spans="1:6" x14ac:dyDescent="0.2">
      <c r="A1307" s="14">
        <v>41855.339768518519</v>
      </c>
      <c r="B1307" s="8"/>
      <c r="C1307" s="8"/>
      <c r="D1307" s="8"/>
      <c r="E1307" s="8">
        <v>1</v>
      </c>
      <c r="F1307" s="8">
        <v>1</v>
      </c>
    </row>
    <row r="1308" spans="1:6" x14ac:dyDescent="0.2">
      <c r="A1308" s="14">
        <v>41855.569571759261</v>
      </c>
      <c r="B1308" s="8"/>
      <c r="C1308" s="8">
        <v>1</v>
      </c>
      <c r="D1308" s="8"/>
      <c r="E1308" s="8"/>
      <c r="F1308" s="8">
        <v>1</v>
      </c>
    </row>
    <row r="1309" spans="1:6" x14ac:dyDescent="0.2">
      <c r="A1309" s="14">
        <v>41855.575312499997</v>
      </c>
      <c r="B1309" s="8"/>
      <c r="C1309" s="8"/>
      <c r="D1309" s="8"/>
      <c r="E1309" s="8">
        <v>1</v>
      </c>
      <c r="F1309" s="8">
        <v>1</v>
      </c>
    </row>
    <row r="1310" spans="1:6" x14ac:dyDescent="0.2">
      <c r="A1310" s="14">
        <v>41855.575972222221</v>
      </c>
      <c r="B1310" s="8"/>
      <c r="C1310" s="8">
        <v>1</v>
      </c>
      <c r="D1310" s="8"/>
      <c r="E1310" s="8"/>
      <c r="F1310" s="8">
        <v>1</v>
      </c>
    </row>
    <row r="1311" spans="1:6" x14ac:dyDescent="0.2">
      <c r="A1311" s="14">
        <v>41855.65148148148</v>
      </c>
      <c r="B1311" s="8"/>
      <c r="C1311" s="8">
        <v>1</v>
      </c>
      <c r="D1311" s="8"/>
      <c r="E1311" s="8"/>
      <c r="F1311" s="8">
        <v>1</v>
      </c>
    </row>
    <row r="1312" spans="1:6" x14ac:dyDescent="0.2">
      <c r="A1312" s="14">
        <v>41855.801736111112</v>
      </c>
      <c r="B1312" s="8"/>
      <c r="C1312" s="8"/>
      <c r="D1312" s="8"/>
      <c r="E1312" s="8">
        <v>1</v>
      </c>
      <c r="F1312" s="8">
        <v>1</v>
      </c>
    </row>
    <row r="1313" spans="1:6" x14ac:dyDescent="0.2">
      <c r="A1313" s="14">
        <v>41856.463819444441</v>
      </c>
      <c r="B1313" s="8"/>
      <c r="C1313" s="8">
        <v>1</v>
      </c>
      <c r="D1313" s="8"/>
      <c r="E1313" s="8"/>
      <c r="F1313" s="8">
        <v>1</v>
      </c>
    </row>
    <row r="1314" spans="1:6" x14ac:dyDescent="0.2">
      <c r="A1314" s="14">
        <v>41856.506736111114</v>
      </c>
      <c r="B1314" s="8"/>
      <c r="C1314" s="8"/>
      <c r="D1314" s="8"/>
      <c r="E1314" s="8">
        <v>1</v>
      </c>
      <c r="F1314" s="8">
        <v>1</v>
      </c>
    </row>
    <row r="1315" spans="1:6" x14ac:dyDescent="0.2">
      <c r="A1315" s="14">
        <v>41856.657384259262</v>
      </c>
      <c r="B1315" s="8"/>
      <c r="C1315" s="8">
        <v>1</v>
      </c>
      <c r="D1315" s="8"/>
      <c r="E1315" s="8"/>
      <c r="F1315" s="8">
        <v>1</v>
      </c>
    </row>
    <row r="1316" spans="1:6" x14ac:dyDescent="0.2">
      <c r="A1316" s="14">
        <v>41856.974710648145</v>
      </c>
      <c r="B1316" s="8"/>
      <c r="C1316" s="8">
        <v>1</v>
      </c>
      <c r="D1316" s="8"/>
      <c r="E1316" s="8"/>
      <c r="F1316" s="8">
        <v>1</v>
      </c>
    </row>
    <row r="1317" spans="1:6" x14ac:dyDescent="0.2">
      <c r="A1317" s="14">
        <v>41857.645856481482</v>
      </c>
      <c r="B1317" s="8"/>
      <c r="C1317" s="8">
        <v>1</v>
      </c>
      <c r="D1317" s="8"/>
      <c r="E1317" s="8"/>
      <c r="F1317" s="8">
        <v>1</v>
      </c>
    </row>
    <row r="1318" spans="1:6" x14ac:dyDescent="0.2">
      <c r="A1318" s="14">
        <v>41857.798738425925</v>
      </c>
      <c r="B1318" s="8"/>
      <c r="C1318" s="8">
        <v>1</v>
      </c>
      <c r="D1318" s="8"/>
      <c r="E1318" s="8"/>
      <c r="F1318" s="8">
        <v>1</v>
      </c>
    </row>
    <row r="1319" spans="1:6" x14ac:dyDescent="0.2">
      <c r="A1319" s="14">
        <v>41858.006296296298</v>
      </c>
      <c r="B1319" s="8"/>
      <c r="C1319" s="8">
        <v>1</v>
      </c>
      <c r="D1319" s="8"/>
      <c r="E1319" s="8"/>
      <c r="F1319" s="8">
        <v>1</v>
      </c>
    </row>
    <row r="1320" spans="1:6" x14ac:dyDescent="0.2">
      <c r="A1320" s="14">
        <v>41858.147060185183</v>
      </c>
      <c r="B1320" s="8"/>
      <c r="C1320" s="8"/>
      <c r="D1320" s="8"/>
      <c r="E1320" s="8">
        <v>1</v>
      </c>
      <c r="F1320" s="8">
        <v>1</v>
      </c>
    </row>
    <row r="1321" spans="1:6" x14ac:dyDescent="0.2">
      <c r="A1321" s="14">
        <v>41858.553449074076</v>
      </c>
      <c r="B1321" s="8"/>
      <c r="C1321" s="8">
        <v>1</v>
      </c>
      <c r="D1321" s="8"/>
      <c r="E1321" s="8"/>
      <c r="F1321" s="8">
        <v>1</v>
      </c>
    </row>
    <row r="1322" spans="1:6" x14ac:dyDescent="0.2">
      <c r="A1322" s="14">
        <v>41858.617106481484</v>
      </c>
      <c r="B1322" s="8"/>
      <c r="C1322" s="8">
        <v>1</v>
      </c>
      <c r="D1322" s="8"/>
      <c r="E1322" s="8"/>
      <c r="F1322" s="8">
        <v>1</v>
      </c>
    </row>
    <row r="1323" spans="1:6" x14ac:dyDescent="0.2">
      <c r="A1323" s="14">
        <v>41859.717523148145</v>
      </c>
      <c r="B1323" s="8"/>
      <c r="C1323" s="8">
        <v>1</v>
      </c>
      <c r="D1323" s="8"/>
      <c r="E1323" s="8"/>
      <c r="F1323" s="8">
        <v>1</v>
      </c>
    </row>
    <row r="1324" spans="1:6" x14ac:dyDescent="0.2">
      <c r="A1324" s="14">
        <v>41860.701689814814</v>
      </c>
      <c r="B1324" s="8"/>
      <c r="C1324" s="8">
        <v>1</v>
      </c>
      <c r="D1324" s="8"/>
      <c r="E1324" s="8"/>
      <c r="F1324" s="8">
        <v>1</v>
      </c>
    </row>
    <row r="1325" spans="1:6" x14ac:dyDescent="0.2">
      <c r="A1325" s="14">
        <v>41860.862233796295</v>
      </c>
      <c r="B1325" s="8"/>
      <c r="C1325" s="8"/>
      <c r="D1325" s="8"/>
      <c r="E1325" s="8">
        <v>1</v>
      </c>
      <c r="F1325" s="8">
        <v>1</v>
      </c>
    </row>
    <row r="1326" spans="1:6" x14ac:dyDescent="0.2">
      <c r="A1326" s="14">
        <v>41861.316504629627</v>
      </c>
      <c r="B1326" s="8"/>
      <c r="C1326" s="8"/>
      <c r="D1326" s="8"/>
      <c r="E1326" s="8">
        <v>1</v>
      </c>
      <c r="F1326" s="8">
        <v>1</v>
      </c>
    </row>
    <row r="1327" spans="1:6" x14ac:dyDescent="0.2">
      <c r="A1327" s="14">
        <v>41861.558761574073</v>
      </c>
      <c r="B1327" s="8"/>
      <c r="C1327" s="8">
        <v>1</v>
      </c>
      <c r="D1327" s="8"/>
      <c r="E1327" s="8"/>
      <c r="F1327" s="8">
        <v>1</v>
      </c>
    </row>
    <row r="1328" spans="1:6" x14ac:dyDescent="0.2">
      <c r="A1328" s="14">
        <v>41862.553391203706</v>
      </c>
      <c r="B1328" s="8"/>
      <c r="C1328" s="8">
        <v>1</v>
      </c>
      <c r="D1328" s="8"/>
      <c r="E1328" s="8"/>
      <c r="F1328" s="8">
        <v>1</v>
      </c>
    </row>
    <row r="1329" spans="1:6" x14ac:dyDescent="0.2">
      <c r="A1329" s="14">
        <v>41862.59474537037</v>
      </c>
      <c r="B1329" s="8"/>
      <c r="C1329" s="8"/>
      <c r="D1329" s="8"/>
      <c r="E1329" s="8">
        <v>1</v>
      </c>
      <c r="F1329" s="8">
        <v>1</v>
      </c>
    </row>
    <row r="1330" spans="1:6" x14ac:dyDescent="0.2">
      <c r="A1330" s="14">
        <v>41862.631643518522</v>
      </c>
      <c r="B1330" s="8"/>
      <c r="C1330" s="8"/>
      <c r="D1330" s="8"/>
      <c r="E1330" s="8">
        <v>1</v>
      </c>
      <c r="F1330" s="8">
        <v>1</v>
      </c>
    </row>
    <row r="1331" spans="1:6" x14ac:dyDescent="0.2">
      <c r="A1331" s="14">
        <v>41862.656342592592</v>
      </c>
      <c r="B1331" s="8"/>
      <c r="C1331" s="8"/>
      <c r="D1331" s="8"/>
      <c r="E1331" s="8">
        <v>1</v>
      </c>
      <c r="F1331" s="8">
        <v>1</v>
      </c>
    </row>
    <row r="1332" spans="1:6" x14ac:dyDescent="0.2">
      <c r="A1332" s="14">
        <v>41863.052048611113</v>
      </c>
      <c r="B1332" s="8"/>
      <c r="C1332" s="8">
        <v>1</v>
      </c>
      <c r="D1332" s="8"/>
      <c r="E1332" s="8"/>
      <c r="F1332" s="8">
        <v>1</v>
      </c>
    </row>
    <row r="1333" spans="1:6" x14ac:dyDescent="0.2">
      <c r="A1333" s="14">
        <v>41863.150949074072</v>
      </c>
      <c r="B1333" s="8"/>
      <c r="C1333" s="8">
        <v>1</v>
      </c>
      <c r="D1333" s="8"/>
      <c r="E1333" s="8"/>
      <c r="F1333" s="8">
        <v>1</v>
      </c>
    </row>
    <row r="1334" spans="1:6" x14ac:dyDescent="0.2">
      <c r="A1334" s="14">
        <v>41863.221458333333</v>
      </c>
      <c r="B1334" s="8"/>
      <c r="C1334" s="8"/>
      <c r="D1334" s="8"/>
      <c r="E1334" s="8">
        <v>1</v>
      </c>
      <c r="F1334" s="8">
        <v>1</v>
      </c>
    </row>
    <row r="1335" spans="1:6" x14ac:dyDescent="0.2">
      <c r="A1335" s="14">
        <v>41863.225162037037</v>
      </c>
      <c r="B1335" s="8"/>
      <c r="C1335" s="8"/>
      <c r="D1335" s="8"/>
      <c r="E1335" s="8">
        <v>1</v>
      </c>
      <c r="F1335" s="8">
        <v>1</v>
      </c>
    </row>
    <row r="1336" spans="1:6" x14ac:dyDescent="0.2">
      <c r="A1336" s="14">
        <v>41863.318993055553</v>
      </c>
      <c r="B1336" s="8"/>
      <c r="C1336" s="8">
        <v>1</v>
      </c>
      <c r="D1336" s="8"/>
      <c r="E1336" s="8"/>
      <c r="F1336" s="8">
        <v>1</v>
      </c>
    </row>
    <row r="1337" spans="1:6" x14ac:dyDescent="0.2">
      <c r="A1337" s="14">
        <v>41863.375787037039</v>
      </c>
      <c r="B1337" s="8"/>
      <c r="C1337" s="8"/>
      <c r="D1337" s="8"/>
      <c r="E1337" s="8">
        <v>1</v>
      </c>
      <c r="F1337" s="8">
        <v>1</v>
      </c>
    </row>
    <row r="1338" spans="1:6" x14ac:dyDescent="0.2">
      <c r="A1338" s="14">
        <v>41863.427673611113</v>
      </c>
      <c r="B1338" s="8"/>
      <c r="C1338" s="8">
        <v>1</v>
      </c>
      <c r="D1338" s="8"/>
      <c r="E1338" s="8"/>
      <c r="F1338" s="8">
        <v>1</v>
      </c>
    </row>
    <row r="1339" spans="1:6" x14ac:dyDescent="0.2">
      <c r="A1339" s="14">
        <v>41863.526562500003</v>
      </c>
      <c r="B1339" s="8"/>
      <c r="C1339" s="8">
        <v>1</v>
      </c>
      <c r="D1339" s="8"/>
      <c r="E1339" s="8"/>
      <c r="F1339" s="8">
        <v>1</v>
      </c>
    </row>
    <row r="1340" spans="1:6" x14ac:dyDescent="0.2">
      <c r="A1340" s="14">
        <v>41863.548877314817</v>
      </c>
      <c r="B1340" s="8">
        <v>1</v>
      </c>
      <c r="C1340" s="8"/>
      <c r="D1340" s="8"/>
      <c r="E1340" s="8"/>
      <c r="F1340" s="8">
        <v>1</v>
      </c>
    </row>
    <row r="1341" spans="1:6" x14ac:dyDescent="0.2">
      <c r="A1341" s="14">
        <v>41863.840532407405</v>
      </c>
      <c r="B1341" s="8"/>
      <c r="C1341" s="8">
        <v>1</v>
      </c>
      <c r="D1341" s="8"/>
      <c r="E1341" s="8"/>
      <c r="F1341" s="8">
        <v>1</v>
      </c>
    </row>
    <row r="1342" spans="1:6" x14ac:dyDescent="0.2">
      <c r="A1342" s="14">
        <v>41864.293182870373</v>
      </c>
      <c r="B1342" s="8"/>
      <c r="C1342" s="8">
        <v>1</v>
      </c>
      <c r="D1342" s="8"/>
      <c r="E1342" s="8"/>
      <c r="F1342" s="8">
        <v>1</v>
      </c>
    </row>
    <row r="1343" spans="1:6" x14ac:dyDescent="0.2">
      <c r="A1343" s="14">
        <v>41864.560335648152</v>
      </c>
      <c r="B1343" s="8"/>
      <c r="C1343" s="8"/>
      <c r="D1343" s="8"/>
      <c r="E1343" s="8">
        <v>1</v>
      </c>
      <c r="F1343" s="8">
        <v>1</v>
      </c>
    </row>
    <row r="1344" spans="1:6" x14ac:dyDescent="0.2">
      <c r="A1344" s="14">
        <v>41865.374942129631</v>
      </c>
      <c r="B1344" s="8">
        <v>1</v>
      </c>
      <c r="C1344" s="8"/>
      <c r="D1344" s="8"/>
      <c r="E1344" s="8"/>
      <c r="F1344" s="8">
        <v>1</v>
      </c>
    </row>
    <row r="1345" spans="1:6" x14ac:dyDescent="0.2">
      <c r="A1345" s="14">
        <v>41865.45144675926</v>
      </c>
      <c r="B1345" s="8">
        <v>1</v>
      </c>
      <c r="C1345" s="8"/>
      <c r="D1345" s="8"/>
      <c r="E1345" s="8"/>
      <c r="F1345" s="8">
        <v>1</v>
      </c>
    </row>
    <row r="1346" spans="1:6" x14ac:dyDescent="0.2">
      <c r="A1346" s="14">
        <v>41865.670324074075</v>
      </c>
      <c r="B1346" s="8"/>
      <c r="C1346" s="8">
        <v>1</v>
      </c>
      <c r="D1346" s="8"/>
      <c r="E1346" s="8"/>
      <c r="F1346" s="8">
        <v>1</v>
      </c>
    </row>
    <row r="1347" spans="1:6" x14ac:dyDescent="0.2">
      <c r="A1347" s="14">
        <v>41865.67459490741</v>
      </c>
      <c r="B1347" s="8"/>
      <c r="C1347" s="8"/>
      <c r="D1347" s="8"/>
      <c r="E1347" s="8">
        <v>1</v>
      </c>
      <c r="F1347" s="8">
        <v>1</v>
      </c>
    </row>
    <row r="1348" spans="1:6" x14ac:dyDescent="0.2">
      <c r="A1348" s="14">
        <v>41865.817013888889</v>
      </c>
      <c r="B1348" s="8"/>
      <c r="C1348" s="8"/>
      <c r="D1348" s="8"/>
      <c r="E1348" s="8">
        <v>1</v>
      </c>
      <c r="F1348" s="8">
        <v>1</v>
      </c>
    </row>
    <row r="1349" spans="1:6" x14ac:dyDescent="0.2">
      <c r="A1349" s="14">
        <v>41866.432314814818</v>
      </c>
      <c r="B1349" s="8"/>
      <c r="C1349" s="8">
        <v>1</v>
      </c>
      <c r="D1349" s="8"/>
      <c r="E1349" s="8"/>
      <c r="F1349" s="8">
        <v>1</v>
      </c>
    </row>
    <row r="1350" spans="1:6" x14ac:dyDescent="0.2">
      <c r="A1350" s="14">
        <v>41866.590532407405</v>
      </c>
      <c r="B1350" s="8"/>
      <c r="C1350" s="8"/>
      <c r="D1350" s="8"/>
      <c r="E1350" s="8">
        <v>1</v>
      </c>
      <c r="F1350" s="8">
        <v>1</v>
      </c>
    </row>
    <row r="1351" spans="1:6" x14ac:dyDescent="0.2">
      <c r="A1351" s="14">
        <v>41866.722743055558</v>
      </c>
      <c r="B1351" s="8"/>
      <c r="C1351" s="8">
        <v>1</v>
      </c>
      <c r="D1351" s="8"/>
      <c r="E1351" s="8"/>
      <c r="F1351" s="8">
        <v>1</v>
      </c>
    </row>
    <row r="1352" spans="1:6" x14ac:dyDescent="0.2">
      <c r="A1352" s="14">
        <v>41866.875034722223</v>
      </c>
      <c r="B1352" s="8"/>
      <c r="C1352" s="8">
        <v>1</v>
      </c>
      <c r="D1352" s="8"/>
      <c r="E1352" s="8"/>
      <c r="F1352" s="8">
        <v>1</v>
      </c>
    </row>
    <row r="1353" spans="1:6" x14ac:dyDescent="0.2">
      <c r="A1353" s="14">
        <v>41867.44394675926</v>
      </c>
      <c r="B1353" s="8"/>
      <c r="C1353" s="8">
        <v>1</v>
      </c>
      <c r="D1353" s="8"/>
      <c r="E1353" s="8"/>
      <c r="F1353" s="8">
        <v>1</v>
      </c>
    </row>
    <row r="1354" spans="1:6" x14ac:dyDescent="0.2">
      <c r="A1354" s="14">
        <v>41868.715717592589</v>
      </c>
      <c r="B1354" s="8"/>
      <c r="C1354" s="8"/>
      <c r="D1354" s="8"/>
      <c r="E1354" s="8">
        <v>1</v>
      </c>
      <c r="F1354" s="8">
        <v>1</v>
      </c>
    </row>
    <row r="1355" spans="1:6" x14ac:dyDescent="0.2">
      <c r="A1355" s="14">
        <v>41869.326284722221</v>
      </c>
      <c r="B1355" s="8"/>
      <c r="C1355" s="8">
        <v>1</v>
      </c>
      <c r="D1355" s="8"/>
      <c r="E1355" s="8"/>
      <c r="F1355" s="8">
        <v>1</v>
      </c>
    </row>
    <row r="1356" spans="1:6" x14ac:dyDescent="0.2">
      <c r="A1356" s="14">
        <v>41869.333981481483</v>
      </c>
      <c r="B1356" s="8"/>
      <c r="C1356" s="8"/>
      <c r="D1356" s="8"/>
      <c r="E1356" s="8">
        <v>1</v>
      </c>
      <c r="F1356" s="8">
        <v>1</v>
      </c>
    </row>
    <row r="1357" spans="1:6" x14ac:dyDescent="0.2">
      <c r="A1357" s="14">
        <v>41869.489803240744</v>
      </c>
      <c r="B1357" s="8"/>
      <c r="C1357" s="8">
        <v>1</v>
      </c>
      <c r="D1357" s="8"/>
      <c r="E1357" s="8"/>
      <c r="F1357" s="8">
        <v>1</v>
      </c>
    </row>
    <row r="1358" spans="1:6" x14ac:dyDescent="0.2">
      <c r="A1358" s="14">
        <v>41869.505833333336</v>
      </c>
      <c r="B1358" s="8"/>
      <c r="C1358" s="8">
        <v>1</v>
      </c>
      <c r="D1358" s="8"/>
      <c r="E1358" s="8"/>
      <c r="F1358" s="8">
        <v>1</v>
      </c>
    </row>
    <row r="1359" spans="1:6" x14ac:dyDescent="0.2">
      <c r="A1359" s="14">
        <v>41869.532337962963</v>
      </c>
      <c r="B1359" s="8"/>
      <c r="C1359" s="8"/>
      <c r="D1359" s="8"/>
      <c r="E1359" s="8">
        <v>1</v>
      </c>
      <c r="F1359" s="8">
        <v>1</v>
      </c>
    </row>
    <row r="1360" spans="1:6" x14ac:dyDescent="0.2">
      <c r="A1360" s="14">
        <v>41869.59039351852</v>
      </c>
      <c r="B1360" s="8"/>
      <c r="C1360" s="8">
        <v>1</v>
      </c>
      <c r="D1360" s="8"/>
      <c r="E1360" s="8"/>
      <c r="F1360" s="8">
        <v>1</v>
      </c>
    </row>
    <row r="1361" spans="1:6" x14ac:dyDescent="0.2">
      <c r="A1361" s="14">
        <v>41869.664351851854</v>
      </c>
      <c r="B1361" s="8"/>
      <c r="C1361" s="8">
        <v>1</v>
      </c>
      <c r="D1361" s="8"/>
      <c r="E1361" s="8"/>
      <c r="F1361" s="8">
        <v>1</v>
      </c>
    </row>
    <row r="1362" spans="1:6" x14ac:dyDescent="0.2">
      <c r="A1362" s="14">
        <v>41870.657129629632</v>
      </c>
      <c r="B1362" s="8"/>
      <c r="C1362" s="8"/>
      <c r="D1362" s="8"/>
      <c r="E1362" s="8">
        <v>1</v>
      </c>
      <c r="F1362" s="8">
        <v>1</v>
      </c>
    </row>
    <row r="1363" spans="1:6" x14ac:dyDescent="0.2">
      <c r="A1363" s="14">
        <v>41870.666342592594</v>
      </c>
      <c r="B1363" s="8"/>
      <c r="C1363" s="8">
        <v>1</v>
      </c>
      <c r="D1363" s="8"/>
      <c r="E1363" s="8"/>
      <c r="F1363" s="8">
        <v>1</v>
      </c>
    </row>
    <row r="1364" spans="1:6" x14ac:dyDescent="0.2">
      <c r="A1364" s="14">
        <v>41871.444826388892</v>
      </c>
      <c r="B1364" s="8"/>
      <c r="C1364" s="8">
        <v>1</v>
      </c>
      <c r="D1364" s="8"/>
      <c r="E1364" s="8"/>
      <c r="F1364" s="8">
        <v>1</v>
      </c>
    </row>
    <row r="1365" spans="1:6" x14ac:dyDescent="0.2">
      <c r="A1365" s="14">
        <v>41871.547361111108</v>
      </c>
      <c r="B1365" s="8"/>
      <c r="C1365" s="8"/>
      <c r="D1365" s="8"/>
      <c r="E1365" s="8">
        <v>1</v>
      </c>
      <c r="F1365" s="8">
        <v>1</v>
      </c>
    </row>
    <row r="1366" spans="1:6" x14ac:dyDescent="0.2">
      <c r="A1366" s="14">
        <v>41871.63726851852</v>
      </c>
      <c r="B1366" s="8"/>
      <c r="C1366" s="8"/>
      <c r="D1366" s="8"/>
      <c r="E1366" s="8">
        <v>1</v>
      </c>
      <c r="F1366" s="8">
        <v>1</v>
      </c>
    </row>
    <row r="1367" spans="1:6" x14ac:dyDescent="0.2">
      <c r="A1367" s="14">
        <v>41871.763692129629</v>
      </c>
      <c r="B1367" s="8"/>
      <c r="C1367" s="8">
        <v>1</v>
      </c>
      <c r="D1367" s="8"/>
      <c r="E1367" s="8"/>
      <c r="F1367" s="8">
        <v>1</v>
      </c>
    </row>
    <row r="1368" spans="1:6" x14ac:dyDescent="0.2">
      <c r="A1368" s="14">
        <v>41872.082905092589</v>
      </c>
      <c r="B1368" s="8"/>
      <c r="C1368" s="8"/>
      <c r="D1368" s="8"/>
      <c r="E1368" s="8">
        <v>1</v>
      </c>
      <c r="F1368" s="8">
        <v>1</v>
      </c>
    </row>
    <row r="1369" spans="1:6" x14ac:dyDescent="0.2">
      <c r="A1369" s="14">
        <v>41872.317384259259</v>
      </c>
      <c r="B1369" s="8"/>
      <c r="C1369" s="8"/>
      <c r="D1369" s="8"/>
      <c r="E1369" s="8">
        <v>1</v>
      </c>
      <c r="F1369" s="8">
        <v>1</v>
      </c>
    </row>
    <row r="1370" spans="1:6" x14ac:dyDescent="0.2">
      <c r="A1370" s="14">
        <v>41872.594594907408</v>
      </c>
      <c r="B1370" s="8">
        <v>1</v>
      </c>
      <c r="C1370" s="8"/>
      <c r="D1370" s="8"/>
      <c r="E1370" s="8"/>
      <c r="F1370" s="8">
        <v>1</v>
      </c>
    </row>
    <row r="1371" spans="1:6" x14ac:dyDescent="0.2">
      <c r="A1371" s="14">
        <v>41872.599363425928</v>
      </c>
      <c r="B1371" s="8"/>
      <c r="C1371" s="8">
        <v>1</v>
      </c>
      <c r="D1371" s="8"/>
      <c r="E1371" s="8"/>
      <c r="F1371" s="8">
        <v>1</v>
      </c>
    </row>
    <row r="1372" spans="1:6" x14ac:dyDescent="0.2">
      <c r="A1372" s="14">
        <v>41873.583506944444</v>
      </c>
      <c r="B1372" s="8"/>
      <c r="C1372" s="8"/>
      <c r="D1372" s="8"/>
      <c r="E1372" s="8">
        <v>1</v>
      </c>
      <c r="F1372" s="8">
        <v>1</v>
      </c>
    </row>
    <row r="1373" spans="1:6" x14ac:dyDescent="0.2">
      <c r="A1373" s="14">
        <v>41873.890474537038</v>
      </c>
      <c r="B1373" s="8"/>
      <c r="C1373" s="8"/>
      <c r="D1373" s="8"/>
      <c r="E1373" s="8">
        <v>1</v>
      </c>
      <c r="F1373" s="8">
        <v>1</v>
      </c>
    </row>
    <row r="1374" spans="1:6" x14ac:dyDescent="0.2">
      <c r="A1374" s="14">
        <v>41874.869212962964</v>
      </c>
      <c r="B1374" s="8">
        <v>1</v>
      </c>
      <c r="C1374" s="8"/>
      <c r="D1374" s="8"/>
      <c r="E1374" s="8"/>
      <c r="F1374" s="8">
        <v>1</v>
      </c>
    </row>
    <row r="1375" spans="1:6" x14ac:dyDescent="0.2">
      <c r="A1375" s="14">
        <v>41875.714525462965</v>
      </c>
      <c r="B1375" s="8"/>
      <c r="C1375" s="8"/>
      <c r="D1375" s="8"/>
      <c r="E1375" s="8">
        <v>1</v>
      </c>
      <c r="F1375" s="8">
        <v>1</v>
      </c>
    </row>
    <row r="1376" spans="1:6" x14ac:dyDescent="0.2">
      <c r="A1376" s="14">
        <v>41875.977847222224</v>
      </c>
      <c r="B1376" s="8"/>
      <c r="C1376" s="8"/>
      <c r="D1376" s="8"/>
      <c r="E1376" s="8">
        <v>1</v>
      </c>
      <c r="F1376" s="8">
        <v>1</v>
      </c>
    </row>
    <row r="1377" spans="1:6" x14ac:dyDescent="0.2">
      <c r="A1377" s="14">
        <v>41876.225347222222</v>
      </c>
      <c r="B1377" s="8"/>
      <c r="C1377" s="8">
        <v>1</v>
      </c>
      <c r="D1377" s="8"/>
      <c r="E1377" s="8"/>
      <c r="F1377" s="8">
        <v>1</v>
      </c>
    </row>
    <row r="1378" spans="1:6" x14ac:dyDescent="0.2">
      <c r="A1378" s="14">
        <v>41876.475277777776</v>
      </c>
      <c r="B1378" s="8"/>
      <c r="C1378" s="8">
        <v>1</v>
      </c>
      <c r="D1378" s="8"/>
      <c r="E1378" s="8"/>
      <c r="F1378" s="8">
        <v>1</v>
      </c>
    </row>
    <row r="1379" spans="1:6" x14ac:dyDescent="0.2">
      <c r="A1379" s="14">
        <v>41876.510601851849</v>
      </c>
      <c r="B1379" s="8"/>
      <c r="C1379" s="8">
        <v>1</v>
      </c>
      <c r="D1379" s="8"/>
      <c r="E1379" s="8"/>
      <c r="F1379" s="8">
        <v>1</v>
      </c>
    </row>
    <row r="1380" spans="1:6" x14ac:dyDescent="0.2">
      <c r="A1380" s="14">
        <v>41876.607453703706</v>
      </c>
      <c r="B1380" s="8"/>
      <c r="C1380" s="8"/>
      <c r="D1380" s="8"/>
      <c r="E1380" s="8">
        <v>1</v>
      </c>
      <c r="F1380" s="8">
        <v>1</v>
      </c>
    </row>
    <row r="1381" spans="1:6" x14ac:dyDescent="0.2">
      <c r="A1381" s="14">
        <v>41877.013553240744</v>
      </c>
      <c r="B1381" s="8"/>
      <c r="C1381" s="8"/>
      <c r="D1381" s="8"/>
      <c r="E1381" s="8">
        <v>1</v>
      </c>
      <c r="F1381" s="8">
        <v>1</v>
      </c>
    </row>
    <row r="1382" spans="1:6" x14ac:dyDescent="0.2">
      <c r="A1382" s="14">
        <v>41877.429965277777</v>
      </c>
      <c r="B1382" s="8"/>
      <c r="C1382" s="8">
        <v>1</v>
      </c>
      <c r="D1382" s="8"/>
      <c r="E1382" s="8"/>
      <c r="F1382" s="8">
        <v>1</v>
      </c>
    </row>
    <row r="1383" spans="1:6" x14ac:dyDescent="0.2">
      <c r="A1383" s="14">
        <v>41877.678287037037</v>
      </c>
      <c r="B1383" s="8"/>
      <c r="C1383" s="8"/>
      <c r="D1383" s="8"/>
      <c r="E1383" s="8">
        <v>1</v>
      </c>
      <c r="F1383" s="8">
        <v>1</v>
      </c>
    </row>
    <row r="1384" spans="1:6" x14ac:dyDescent="0.2">
      <c r="A1384" s="14">
        <v>41877.696655092594</v>
      </c>
      <c r="B1384" s="8"/>
      <c r="C1384" s="8">
        <v>1</v>
      </c>
      <c r="D1384" s="8"/>
      <c r="E1384" s="8"/>
      <c r="F1384" s="8">
        <v>1</v>
      </c>
    </row>
    <row r="1385" spans="1:6" x14ac:dyDescent="0.2">
      <c r="A1385" s="14">
        <v>41877.70385416667</v>
      </c>
      <c r="B1385" s="8"/>
      <c r="C1385" s="8"/>
      <c r="D1385" s="8"/>
      <c r="E1385" s="8">
        <v>1</v>
      </c>
      <c r="F1385" s="8">
        <v>1</v>
      </c>
    </row>
    <row r="1386" spans="1:6" x14ac:dyDescent="0.2">
      <c r="A1386" s="14">
        <v>41877.932164351849</v>
      </c>
      <c r="B1386" s="8"/>
      <c r="C1386" s="8">
        <v>1</v>
      </c>
      <c r="D1386" s="8"/>
      <c r="E1386" s="8"/>
      <c r="F1386" s="8">
        <v>1</v>
      </c>
    </row>
    <row r="1387" spans="1:6" x14ac:dyDescent="0.2">
      <c r="A1387" s="14">
        <v>41878.32167824074</v>
      </c>
      <c r="B1387" s="8"/>
      <c r="C1387" s="8">
        <v>1</v>
      </c>
      <c r="D1387" s="8"/>
      <c r="E1387" s="8"/>
      <c r="F1387" s="8">
        <v>1</v>
      </c>
    </row>
    <row r="1388" spans="1:6" x14ac:dyDescent="0.2">
      <c r="A1388" s="14">
        <v>41878.418854166666</v>
      </c>
      <c r="B1388" s="8"/>
      <c r="C1388" s="8"/>
      <c r="D1388" s="8"/>
      <c r="E1388" s="8">
        <v>1</v>
      </c>
      <c r="F1388" s="8">
        <v>1</v>
      </c>
    </row>
    <row r="1389" spans="1:6" x14ac:dyDescent="0.2">
      <c r="A1389" s="14">
        <v>41878.670046296298</v>
      </c>
      <c r="B1389" s="8"/>
      <c r="C1389" s="8"/>
      <c r="D1389" s="8"/>
      <c r="E1389" s="8">
        <v>1</v>
      </c>
      <c r="F1389" s="8">
        <v>1</v>
      </c>
    </row>
    <row r="1390" spans="1:6" x14ac:dyDescent="0.2">
      <c r="A1390" s="14">
        <v>41878.703217592592</v>
      </c>
      <c r="B1390" s="8"/>
      <c r="C1390" s="8">
        <v>1</v>
      </c>
      <c r="D1390" s="8"/>
      <c r="E1390" s="8"/>
      <c r="F1390" s="8">
        <v>1</v>
      </c>
    </row>
    <row r="1391" spans="1:6" x14ac:dyDescent="0.2">
      <c r="A1391" s="14">
        <v>41878.738240740742</v>
      </c>
      <c r="B1391" s="8"/>
      <c r="C1391" s="8"/>
      <c r="D1391" s="8"/>
      <c r="E1391" s="8">
        <v>1</v>
      </c>
      <c r="F1391" s="8">
        <v>1</v>
      </c>
    </row>
    <row r="1392" spans="1:6" x14ac:dyDescent="0.2">
      <c r="A1392" s="14">
        <v>41878.835196759261</v>
      </c>
      <c r="B1392" s="8"/>
      <c r="C1392" s="8">
        <v>1</v>
      </c>
      <c r="D1392" s="8"/>
      <c r="E1392" s="8"/>
      <c r="F1392" s="8">
        <v>1</v>
      </c>
    </row>
    <row r="1393" spans="1:6" x14ac:dyDescent="0.2">
      <c r="A1393" s="14">
        <v>41878.922534722224</v>
      </c>
      <c r="B1393" s="8"/>
      <c r="C1393" s="8"/>
      <c r="D1393" s="8"/>
      <c r="E1393" s="8">
        <v>1</v>
      </c>
      <c r="F1393" s="8">
        <v>1</v>
      </c>
    </row>
    <row r="1394" spans="1:6" x14ac:dyDescent="0.2">
      <c r="A1394" s="14">
        <v>41879.692418981482</v>
      </c>
      <c r="B1394" s="8"/>
      <c r="C1394" s="8"/>
      <c r="D1394" s="8"/>
      <c r="E1394" s="8">
        <v>1</v>
      </c>
      <c r="F1394" s="8">
        <v>1</v>
      </c>
    </row>
    <row r="1395" spans="1:6" x14ac:dyDescent="0.2">
      <c r="A1395" s="14">
        <v>41879.705428240741</v>
      </c>
      <c r="B1395" s="8"/>
      <c r="C1395" s="8"/>
      <c r="D1395" s="8"/>
      <c r="E1395" s="8">
        <v>1</v>
      </c>
      <c r="F1395" s="8">
        <v>1</v>
      </c>
    </row>
    <row r="1396" spans="1:6" x14ac:dyDescent="0.2">
      <c r="A1396" s="14">
        <v>41879.750717592593</v>
      </c>
      <c r="B1396" s="8"/>
      <c r="C1396" s="8"/>
      <c r="D1396" s="8"/>
      <c r="E1396" s="8">
        <v>1</v>
      </c>
      <c r="F1396" s="8">
        <v>1</v>
      </c>
    </row>
    <row r="1397" spans="1:6" x14ac:dyDescent="0.2">
      <c r="A1397" s="14">
        <v>41879.852673611109</v>
      </c>
      <c r="B1397" s="8"/>
      <c r="C1397" s="8"/>
      <c r="D1397" s="8"/>
      <c r="E1397" s="8">
        <v>1</v>
      </c>
      <c r="F1397" s="8">
        <v>1</v>
      </c>
    </row>
    <row r="1398" spans="1:6" x14ac:dyDescent="0.2">
      <c r="A1398" s="14">
        <v>41879.86010416667</v>
      </c>
      <c r="B1398" s="8"/>
      <c r="C1398" s="8">
        <v>1</v>
      </c>
      <c r="D1398" s="8"/>
      <c r="E1398" s="8"/>
      <c r="F1398" s="8">
        <v>1</v>
      </c>
    </row>
    <row r="1399" spans="1:6" x14ac:dyDescent="0.2">
      <c r="A1399" s="14">
        <v>41880.545104166667</v>
      </c>
      <c r="B1399" s="8"/>
      <c r="C1399" s="8">
        <v>1</v>
      </c>
      <c r="D1399" s="8"/>
      <c r="E1399" s="8"/>
      <c r="F1399" s="8">
        <v>1</v>
      </c>
    </row>
    <row r="1400" spans="1:6" x14ac:dyDescent="0.2">
      <c r="A1400" s="14">
        <v>41880.555243055554</v>
      </c>
      <c r="B1400" s="8"/>
      <c r="C1400" s="8"/>
      <c r="D1400" s="8"/>
      <c r="E1400" s="8">
        <v>1</v>
      </c>
      <c r="F1400" s="8">
        <v>1</v>
      </c>
    </row>
    <row r="1401" spans="1:6" x14ac:dyDescent="0.2">
      <c r="A1401" s="14">
        <v>41880.580509259256</v>
      </c>
      <c r="B1401" s="8"/>
      <c r="C1401" s="8">
        <v>1</v>
      </c>
      <c r="D1401" s="8"/>
      <c r="E1401" s="8"/>
      <c r="F1401" s="8">
        <v>1</v>
      </c>
    </row>
    <row r="1402" spans="1:6" x14ac:dyDescent="0.2">
      <c r="A1402" s="14">
        <v>41880.618784722225</v>
      </c>
      <c r="B1402" s="8"/>
      <c r="C1402" s="8">
        <v>1</v>
      </c>
      <c r="D1402" s="8"/>
      <c r="E1402" s="8"/>
      <c r="F1402" s="8">
        <v>1</v>
      </c>
    </row>
    <row r="1403" spans="1:6" x14ac:dyDescent="0.2">
      <c r="A1403" s="14">
        <v>41881.153009259258</v>
      </c>
      <c r="B1403" s="8"/>
      <c r="C1403" s="8"/>
      <c r="D1403" s="8"/>
      <c r="E1403" s="8">
        <v>1</v>
      </c>
      <c r="F1403" s="8">
        <v>1</v>
      </c>
    </row>
    <row r="1404" spans="1:6" x14ac:dyDescent="0.2">
      <c r="A1404" s="14">
        <v>41881.245254629626</v>
      </c>
      <c r="B1404" s="8"/>
      <c r="C1404" s="8"/>
      <c r="D1404" s="8"/>
      <c r="E1404" s="8">
        <v>1</v>
      </c>
      <c r="F1404" s="8">
        <v>1</v>
      </c>
    </row>
    <row r="1405" spans="1:6" x14ac:dyDescent="0.2">
      <c r="A1405" s="14">
        <v>41882.377314814818</v>
      </c>
      <c r="B1405" s="8"/>
      <c r="C1405" s="8"/>
      <c r="D1405" s="8"/>
      <c r="E1405" s="8">
        <v>1</v>
      </c>
      <c r="F1405" s="8">
        <v>1</v>
      </c>
    </row>
    <row r="1406" spans="1:6" x14ac:dyDescent="0.2">
      <c r="A1406" s="14">
        <v>41882.381793981483</v>
      </c>
      <c r="B1406" s="8"/>
      <c r="C1406" s="8"/>
      <c r="D1406" s="8"/>
      <c r="E1406" s="8">
        <v>1</v>
      </c>
      <c r="F1406" s="8">
        <v>1</v>
      </c>
    </row>
    <row r="1407" spans="1:6" x14ac:dyDescent="0.2">
      <c r="A1407" s="14">
        <v>41882.72896990741</v>
      </c>
      <c r="B1407" s="8">
        <v>1</v>
      </c>
      <c r="C1407" s="8"/>
      <c r="D1407" s="8"/>
      <c r="E1407" s="8"/>
      <c r="F1407" s="8">
        <v>1</v>
      </c>
    </row>
    <row r="1408" spans="1:6" x14ac:dyDescent="0.2">
      <c r="A1408" s="14">
        <v>41883.708344907405</v>
      </c>
      <c r="B1408" s="8"/>
      <c r="C1408" s="8">
        <v>1</v>
      </c>
      <c r="D1408" s="8"/>
      <c r="E1408" s="8"/>
      <c r="F1408" s="8">
        <v>1</v>
      </c>
    </row>
    <row r="1409" spans="1:6" x14ac:dyDescent="0.2">
      <c r="A1409" s="14">
        <v>41883.848414351851</v>
      </c>
      <c r="B1409" s="8"/>
      <c r="C1409" s="8"/>
      <c r="D1409" s="8"/>
      <c r="E1409" s="8">
        <v>1</v>
      </c>
      <c r="F1409" s="8">
        <v>1</v>
      </c>
    </row>
    <row r="1410" spans="1:6" x14ac:dyDescent="0.2">
      <c r="A1410" s="14">
        <v>41884.391516203701</v>
      </c>
      <c r="B1410" s="8"/>
      <c r="C1410" s="8"/>
      <c r="D1410" s="8"/>
      <c r="E1410" s="8">
        <v>1</v>
      </c>
      <c r="F1410" s="8">
        <v>1</v>
      </c>
    </row>
    <row r="1411" spans="1:6" x14ac:dyDescent="0.2">
      <c r="A1411" s="14">
        <v>41884.40898148148</v>
      </c>
      <c r="B1411" s="8"/>
      <c r="C1411" s="8"/>
      <c r="D1411" s="8"/>
      <c r="E1411" s="8">
        <v>1</v>
      </c>
      <c r="F1411" s="8">
        <v>1</v>
      </c>
    </row>
    <row r="1412" spans="1:6" x14ac:dyDescent="0.2">
      <c r="A1412" s="14">
        <v>41884.665995370371</v>
      </c>
      <c r="B1412" s="8"/>
      <c r="C1412" s="8">
        <v>1</v>
      </c>
      <c r="D1412" s="8"/>
      <c r="E1412" s="8"/>
      <c r="F1412" s="8">
        <v>1</v>
      </c>
    </row>
    <row r="1413" spans="1:6" x14ac:dyDescent="0.2">
      <c r="A1413" s="14">
        <v>41885.01321759259</v>
      </c>
      <c r="B1413" s="8"/>
      <c r="C1413" s="8">
        <v>1</v>
      </c>
      <c r="D1413" s="8"/>
      <c r="E1413" s="8"/>
      <c r="F1413" s="8">
        <v>1</v>
      </c>
    </row>
    <row r="1414" spans="1:6" x14ac:dyDescent="0.2">
      <c r="A1414" s="14">
        <v>41885.270509259259</v>
      </c>
      <c r="B1414" s="8"/>
      <c r="C1414" s="8"/>
      <c r="D1414" s="8"/>
      <c r="E1414" s="8">
        <v>1</v>
      </c>
      <c r="F1414" s="8">
        <v>1</v>
      </c>
    </row>
    <row r="1415" spans="1:6" x14ac:dyDescent="0.2">
      <c r="A1415" s="14">
        <v>41885.309652777774</v>
      </c>
      <c r="B1415" s="8"/>
      <c r="C1415" s="8">
        <v>1</v>
      </c>
      <c r="D1415" s="8"/>
      <c r="E1415" s="8"/>
      <c r="F1415" s="8">
        <v>1</v>
      </c>
    </row>
    <row r="1416" spans="1:6" x14ac:dyDescent="0.2">
      <c r="A1416" s="14">
        <v>41885.386805555558</v>
      </c>
      <c r="B1416" s="8"/>
      <c r="C1416" s="8">
        <v>1</v>
      </c>
      <c r="D1416" s="8"/>
      <c r="E1416" s="8"/>
      <c r="F1416" s="8">
        <v>1</v>
      </c>
    </row>
    <row r="1417" spans="1:6" x14ac:dyDescent="0.2">
      <c r="A1417" s="14">
        <v>41886.903020833335</v>
      </c>
      <c r="B1417" s="8"/>
      <c r="C1417" s="8"/>
      <c r="D1417" s="8"/>
      <c r="E1417" s="8">
        <v>1</v>
      </c>
      <c r="F1417" s="8">
        <v>1</v>
      </c>
    </row>
    <row r="1418" spans="1:6" x14ac:dyDescent="0.2">
      <c r="A1418" s="14">
        <v>41887.083854166667</v>
      </c>
      <c r="B1418" s="8"/>
      <c r="C1418" s="8"/>
      <c r="D1418" s="8"/>
      <c r="E1418" s="8">
        <v>1</v>
      </c>
      <c r="F1418" s="8">
        <v>1</v>
      </c>
    </row>
    <row r="1419" spans="1:6" x14ac:dyDescent="0.2">
      <c r="A1419" s="14">
        <v>41887.175023148149</v>
      </c>
      <c r="B1419" s="8"/>
      <c r="C1419" s="8">
        <v>1</v>
      </c>
      <c r="D1419" s="8"/>
      <c r="E1419" s="8"/>
      <c r="F1419" s="8">
        <v>1</v>
      </c>
    </row>
    <row r="1420" spans="1:6" x14ac:dyDescent="0.2">
      <c r="A1420" s="14">
        <v>41887.360578703701</v>
      </c>
      <c r="B1420" s="8"/>
      <c r="C1420" s="8"/>
      <c r="D1420" s="8"/>
      <c r="E1420" s="8">
        <v>1</v>
      </c>
      <c r="F1420" s="8">
        <v>1</v>
      </c>
    </row>
    <row r="1421" spans="1:6" x14ac:dyDescent="0.2">
      <c r="A1421" s="14">
        <v>41887.575729166667</v>
      </c>
      <c r="B1421" s="8"/>
      <c r="C1421" s="8">
        <v>1</v>
      </c>
      <c r="D1421" s="8"/>
      <c r="E1421" s="8"/>
      <c r="F1421" s="8">
        <v>1</v>
      </c>
    </row>
    <row r="1422" spans="1:6" x14ac:dyDescent="0.2">
      <c r="A1422" s="14">
        <v>41887.592731481483</v>
      </c>
      <c r="B1422" s="8"/>
      <c r="C1422" s="8">
        <v>1</v>
      </c>
      <c r="D1422" s="8"/>
      <c r="E1422" s="8"/>
      <c r="F1422" s="8">
        <v>1</v>
      </c>
    </row>
    <row r="1423" spans="1:6" x14ac:dyDescent="0.2">
      <c r="A1423" s="14">
        <v>41887.592835648145</v>
      </c>
      <c r="B1423" s="8"/>
      <c r="C1423" s="8">
        <v>1</v>
      </c>
      <c r="D1423" s="8"/>
      <c r="E1423" s="8"/>
      <c r="F1423" s="8">
        <v>1</v>
      </c>
    </row>
    <row r="1424" spans="1:6" x14ac:dyDescent="0.2">
      <c r="A1424" s="14">
        <v>41888.466493055559</v>
      </c>
      <c r="B1424" s="8"/>
      <c r="C1424" s="8"/>
      <c r="D1424" s="8"/>
      <c r="E1424" s="8">
        <v>1</v>
      </c>
      <c r="F1424" s="8">
        <v>1</v>
      </c>
    </row>
    <row r="1425" spans="1:6" x14ac:dyDescent="0.2">
      <c r="A1425" s="14">
        <v>41888.795983796299</v>
      </c>
      <c r="B1425" s="8"/>
      <c r="C1425" s="8"/>
      <c r="D1425" s="8"/>
      <c r="E1425" s="8">
        <v>1</v>
      </c>
      <c r="F1425" s="8">
        <v>1</v>
      </c>
    </row>
    <row r="1426" spans="1:6" x14ac:dyDescent="0.2">
      <c r="A1426" s="14">
        <v>41889.559895833336</v>
      </c>
      <c r="B1426" s="8"/>
      <c r="C1426" s="8"/>
      <c r="D1426" s="8"/>
      <c r="E1426" s="8">
        <v>1</v>
      </c>
      <c r="F1426" s="8">
        <v>1</v>
      </c>
    </row>
    <row r="1427" spans="1:6" x14ac:dyDescent="0.2">
      <c r="A1427" s="14">
        <v>41889.878472222219</v>
      </c>
      <c r="B1427" s="8"/>
      <c r="C1427" s="8">
        <v>1</v>
      </c>
      <c r="D1427" s="8"/>
      <c r="E1427" s="8"/>
      <c r="F1427" s="8">
        <v>1</v>
      </c>
    </row>
    <row r="1428" spans="1:6" x14ac:dyDescent="0.2">
      <c r="A1428" s="14">
        <v>41889.954363425924</v>
      </c>
      <c r="B1428" s="8"/>
      <c r="C1428" s="8">
        <v>1</v>
      </c>
      <c r="D1428" s="8"/>
      <c r="E1428" s="8"/>
      <c r="F1428" s="8">
        <v>1</v>
      </c>
    </row>
    <row r="1429" spans="1:6" x14ac:dyDescent="0.2">
      <c r="A1429" s="14">
        <v>41889.959120370368</v>
      </c>
      <c r="B1429" s="8"/>
      <c r="C1429" s="8"/>
      <c r="D1429" s="8"/>
      <c r="E1429" s="8">
        <v>1</v>
      </c>
      <c r="F1429" s="8">
        <v>1</v>
      </c>
    </row>
    <row r="1430" spans="1:6" x14ac:dyDescent="0.2">
      <c r="A1430" s="14">
        <v>41890.302986111114</v>
      </c>
      <c r="B1430" s="8"/>
      <c r="C1430" s="8">
        <v>1</v>
      </c>
      <c r="D1430" s="8"/>
      <c r="E1430" s="8"/>
      <c r="F1430" s="8">
        <v>1</v>
      </c>
    </row>
    <row r="1431" spans="1:6" x14ac:dyDescent="0.2">
      <c r="A1431" s="14">
        <v>41891.456990740742</v>
      </c>
      <c r="B1431" s="8"/>
      <c r="C1431" s="8"/>
      <c r="D1431" s="8"/>
      <c r="E1431" s="8">
        <v>1</v>
      </c>
      <c r="F1431" s="8">
        <v>1</v>
      </c>
    </row>
    <row r="1432" spans="1:6" x14ac:dyDescent="0.2">
      <c r="A1432" s="14">
        <v>41891.485046296293</v>
      </c>
      <c r="B1432" s="8"/>
      <c r="C1432" s="8"/>
      <c r="D1432" s="8"/>
      <c r="E1432" s="8">
        <v>1</v>
      </c>
      <c r="F1432" s="8">
        <v>1</v>
      </c>
    </row>
    <row r="1433" spans="1:6" x14ac:dyDescent="0.2">
      <c r="A1433" s="14">
        <v>41891.571689814817</v>
      </c>
      <c r="B1433" s="8"/>
      <c r="C1433" s="8">
        <v>1</v>
      </c>
      <c r="D1433" s="8"/>
      <c r="E1433" s="8"/>
      <c r="F1433" s="8">
        <v>1</v>
      </c>
    </row>
    <row r="1434" spans="1:6" x14ac:dyDescent="0.2">
      <c r="A1434" s="14">
        <v>41891.756701388891</v>
      </c>
      <c r="B1434" s="8"/>
      <c r="C1434" s="8"/>
      <c r="D1434" s="8"/>
      <c r="E1434" s="8">
        <v>1</v>
      </c>
      <c r="F1434" s="8">
        <v>1</v>
      </c>
    </row>
    <row r="1435" spans="1:6" x14ac:dyDescent="0.2">
      <c r="A1435" s="14">
        <v>41891.768055555556</v>
      </c>
      <c r="B1435" s="8"/>
      <c r="C1435" s="8">
        <v>1</v>
      </c>
      <c r="D1435" s="8"/>
      <c r="E1435" s="8"/>
      <c r="F1435" s="8">
        <v>1</v>
      </c>
    </row>
    <row r="1436" spans="1:6" x14ac:dyDescent="0.2">
      <c r="A1436" s="14">
        <v>41892.480416666665</v>
      </c>
      <c r="B1436" s="8"/>
      <c r="C1436" s="8">
        <v>1</v>
      </c>
      <c r="D1436" s="8"/>
      <c r="E1436" s="8"/>
      <c r="F1436" s="8">
        <v>1</v>
      </c>
    </row>
    <row r="1437" spans="1:6" x14ac:dyDescent="0.2">
      <c r="A1437" s="14">
        <v>41892.766469907408</v>
      </c>
      <c r="B1437" s="8"/>
      <c r="C1437" s="8">
        <v>1</v>
      </c>
      <c r="D1437" s="8"/>
      <c r="E1437" s="8"/>
      <c r="F1437" s="8">
        <v>1</v>
      </c>
    </row>
    <row r="1438" spans="1:6" x14ac:dyDescent="0.2">
      <c r="A1438" s="14">
        <v>41892.820543981485</v>
      </c>
      <c r="B1438" s="8"/>
      <c r="C1438" s="8">
        <v>1</v>
      </c>
      <c r="D1438" s="8"/>
      <c r="E1438" s="8"/>
      <c r="F1438" s="8">
        <v>1</v>
      </c>
    </row>
    <row r="1439" spans="1:6" x14ac:dyDescent="0.2">
      <c r="A1439" s="14">
        <v>41893.116550925923</v>
      </c>
      <c r="B1439" s="8"/>
      <c r="C1439" s="8"/>
      <c r="D1439" s="8"/>
      <c r="E1439" s="8">
        <v>1</v>
      </c>
      <c r="F1439" s="8">
        <v>1</v>
      </c>
    </row>
    <row r="1440" spans="1:6" x14ac:dyDescent="0.2">
      <c r="A1440" s="14">
        <v>41893.575219907405</v>
      </c>
      <c r="B1440" s="8"/>
      <c r="C1440" s="8"/>
      <c r="D1440" s="8"/>
      <c r="E1440" s="8">
        <v>1</v>
      </c>
      <c r="F1440" s="8">
        <v>1</v>
      </c>
    </row>
    <row r="1441" spans="1:6" x14ac:dyDescent="0.2">
      <c r="A1441" s="14">
        <v>41894.424027777779</v>
      </c>
      <c r="B1441" s="8"/>
      <c r="C1441" s="8"/>
      <c r="D1441" s="8"/>
      <c r="E1441" s="8">
        <v>1</v>
      </c>
      <c r="F1441" s="8">
        <v>1</v>
      </c>
    </row>
    <row r="1442" spans="1:6" x14ac:dyDescent="0.2">
      <c r="A1442" s="14">
        <v>41894.671273148146</v>
      </c>
      <c r="B1442" s="8"/>
      <c r="C1442" s="8"/>
      <c r="D1442" s="8"/>
      <c r="E1442" s="8">
        <v>1</v>
      </c>
      <c r="F1442" s="8">
        <v>1</v>
      </c>
    </row>
    <row r="1443" spans="1:6" x14ac:dyDescent="0.2">
      <c r="A1443" s="14">
        <v>41894.705416666664</v>
      </c>
      <c r="B1443" s="8"/>
      <c r="C1443" s="8"/>
      <c r="D1443" s="8"/>
      <c r="E1443" s="8">
        <v>1</v>
      </c>
      <c r="F1443" s="8">
        <v>1</v>
      </c>
    </row>
    <row r="1444" spans="1:6" x14ac:dyDescent="0.2">
      <c r="A1444" s="14">
        <v>41896.926562499997</v>
      </c>
      <c r="B1444" s="8"/>
      <c r="C1444" s="8">
        <v>1</v>
      </c>
      <c r="D1444" s="8"/>
      <c r="E1444" s="8"/>
      <c r="F1444" s="8">
        <v>1</v>
      </c>
    </row>
    <row r="1445" spans="1:6" x14ac:dyDescent="0.2">
      <c r="A1445" s="14">
        <v>41897.327800925923</v>
      </c>
      <c r="B1445" s="8"/>
      <c r="C1445" s="8"/>
      <c r="D1445" s="8"/>
      <c r="E1445" s="8">
        <v>1</v>
      </c>
      <c r="F1445" s="8">
        <v>1</v>
      </c>
    </row>
    <row r="1446" spans="1:6" x14ac:dyDescent="0.2">
      <c r="A1446" s="14">
        <v>41897.393703703703</v>
      </c>
      <c r="B1446" s="8"/>
      <c r="C1446" s="8"/>
      <c r="D1446" s="8"/>
      <c r="E1446" s="8">
        <v>1</v>
      </c>
      <c r="F1446" s="8">
        <v>1</v>
      </c>
    </row>
    <row r="1447" spans="1:6" x14ac:dyDescent="0.2">
      <c r="A1447" s="14">
        <v>41897.452499999999</v>
      </c>
      <c r="B1447" s="8"/>
      <c r="C1447" s="8">
        <v>1</v>
      </c>
      <c r="D1447" s="8"/>
      <c r="E1447" s="8"/>
      <c r="F1447" s="8">
        <v>1</v>
      </c>
    </row>
    <row r="1448" spans="1:6" x14ac:dyDescent="0.2">
      <c r="A1448" s="14">
        <v>41897.49386574074</v>
      </c>
      <c r="B1448" s="8">
        <v>1</v>
      </c>
      <c r="C1448" s="8"/>
      <c r="D1448" s="8"/>
      <c r="E1448" s="8"/>
      <c r="F1448" s="8">
        <v>1</v>
      </c>
    </row>
    <row r="1449" spans="1:6" x14ac:dyDescent="0.2">
      <c r="A1449" s="14">
        <v>41897.959791666668</v>
      </c>
      <c r="B1449" s="8"/>
      <c r="C1449" s="8"/>
      <c r="D1449" s="8"/>
      <c r="E1449" s="8">
        <v>1</v>
      </c>
      <c r="F1449" s="8">
        <v>1</v>
      </c>
    </row>
    <row r="1450" spans="1:6" x14ac:dyDescent="0.2">
      <c r="A1450" s="14">
        <v>41898.457627314812</v>
      </c>
      <c r="B1450" s="8"/>
      <c r="C1450" s="8"/>
      <c r="D1450" s="8"/>
      <c r="E1450" s="8">
        <v>1</v>
      </c>
      <c r="F1450" s="8">
        <v>1</v>
      </c>
    </row>
    <row r="1451" spans="1:6" x14ac:dyDescent="0.2">
      <c r="A1451" s="14">
        <v>41899.086608796293</v>
      </c>
      <c r="B1451" s="8"/>
      <c r="C1451" s="8"/>
      <c r="D1451" s="8"/>
      <c r="E1451" s="8">
        <v>1</v>
      </c>
      <c r="F1451" s="8">
        <v>1</v>
      </c>
    </row>
    <row r="1452" spans="1:6" x14ac:dyDescent="0.2">
      <c r="A1452" s="14">
        <v>41899.418738425928</v>
      </c>
      <c r="B1452" s="8"/>
      <c r="C1452" s="8">
        <v>1</v>
      </c>
      <c r="D1452" s="8"/>
      <c r="E1452" s="8"/>
      <c r="F1452" s="8">
        <v>1</v>
      </c>
    </row>
    <row r="1453" spans="1:6" x14ac:dyDescent="0.2">
      <c r="A1453" s="14">
        <v>41899.436967592592</v>
      </c>
      <c r="B1453" s="8"/>
      <c r="C1453" s="8"/>
      <c r="D1453" s="8"/>
      <c r="E1453" s="8">
        <v>1</v>
      </c>
      <c r="F1453" s="8">
        <v>1</v>
      </c>
    </row>
    <row r="1454" spans="1:6" x14ac:dyDescent="0.2">
      <c r="A1454" s="14">
        <v>41899.583703703705</v>
      </c>
      <c r="B1454" s="8"/>
      <c r="C1454" s="8">
        <v>1</v>
      </c>
      <c r="D1454" s="8"/>
      <c r="E1454" s="8"/>
      <c r="F1454" s="8">
        <v>1</v>
      </c>
    </row>
    <row r="1455" spans="1:6" x14ac:dyDescent="0.2">
      <c r="A1455" s="14">
        <v>41899.621979166666</v>
      </c>
      <c r="B1455" s="8"/>
      <c r="C1455" s="8"/>
      <c r="D1455" s="8"/>
      <c r="E1455" s="8">
        <v>1</v>
      </c>
      <c r="F1455" s="8">
        <v>1</v>
      </c>
    </row>
    <row r="1456" spans="1:6" x14ac:dyDescent="0.2">
      <c r="A1456" s="14">
        <v>41900.034826388888</v>
      </c>
      <c r="B1456" s="8"/>
      <c r="C1456" s="8"/>
      <c r="D1456" s="8"/>
      <c r="E1456" s="8">
        <v>1</v>
      </c>
      <c r="F1456" s="8">
        <v>1</v>
      </c>
    </row>
    <row r="1457" spans="1:6" x14ac:dyDescent="0.2">
      <c r="A1457" s="14">
        <v>41900.296979166669</v>
      </c>
      <c r="B1457" s="8"/>
      <c r="C1457" s="8">
        <v>1</v>
      </c>
      <c r="D1457" s="8"/>
      <c r="E1457" s="8"/>
      <c r="F1457" s="8">
        <v>1</v>
      </c>
    </row>
    <row r="1458" spans="1:6" x14ac:dyDescent="0.2">
      <c r="A1458" s="14">
        <v>41901.073692129627</v>
      </c>
      <c r="B1458" s="8"/>
      <c r="C1458" s="8"/>
      <c r="D1458" s="8"/>
      <c r="E1458" s="8">
        <v>1</v>
      </c>
      <c r="F1458" s="8">
        <v>1</v>
      </c>
    </row>
    <row r="1459" spans="1:6" x14ac:dyDescent="0.2">
      <c r="A1459" s="14">
        <v>41901.334305555552</v>
      </c>
      <c r="B1459" s="8"/>
      <c r="C1459" s="8">
        <v>1</v>
      </c>
      <c r="D1459" s="8"/>
      <c r="E1459" s="8"/>
      <c r="F1459" s="8">
        <v>1</v>
      </c>
    </row>
    <row r="1460" spans="1:6" x14ac:dyDescent="0.2">
      <c r="A1460" s="14">
        <v>41901.476527777777</v>
      </c>
      <c r="B1460" s="8"/>
      <c r="C1460" s="8">
        <v>1</v>
      </c>
      <c r="D1460" s="8"/>
      <c r="E1460" s="8"/>
      <c r="F1460" s="8">
        <v>1</v>
      </c>
    </row>
    <row r="1461" spans="1:6" x14ac:dyDescent="0.2">
      <c r="A1461" s="14">
        <v>41901.864074074074</v>
      </c>
      <c r="B1461" s="8"/>
      <c r="C1461" s="8"/>
      <c r="D1461" s="8"/>
      <c r="E1461" s="8">
        <v>1</v>
      </c>
      <c r="F1461" s="8">
        <v>1</v>
      </c>
    </row>
    <row r="1462" spans="1:6" x14ac:dyDescent="0.2">
      <c r="A1462" s="14">
        <v>41902.125393518516</v>
      </c>
      <c r="B1462" s="8"/>
      <c r="C1462" s="8"/>
      <c r="D1462" s="8"/>
      <c r="E1462" s="8">
        <v>1</v>
      </c>
      <c r="F1462" s="8">
        <v>1</v>
      </c>
    </row>
    <row r="1463" spans="1:6" x14ac:dyDescent="0.2">
      <c r="A1463" s="14">
        <v>41902.4140625</v>
      </c>
      <c r="B1463" s="8"/>
      <c r="C1463" s="8">
        <v>1</v>
      </c>
      <c r="D1463" s="8"/>
      <c r="E1463" s="8"/>
      <c r="F1463" s="8">
        <v>1</v>
      </c>
    </row>
    <row r="1464" spans="1:6" x14ac:dyDescent="0.2">
      <c r="A1464" s="14">
        <v>41902.66609953704</v>
      </c>
      <c r="B1464" s="8"/>
      <c r="C1464" s="8"/>
      <c r="D1464" s="8"/>
      <c r="E1464" s="8">
        <v>1</v>
      </c>
      <c r="F1464" s="8">
        <v>1</v>
      </c>
    </row>
    <row r="1465" spans="1:6" x14ac:dyDescent="0.2">
      <c r="A1465" s="14">
        <v>41903.674618055556</v>
      </c>
      <c r="B1465" s="8"/>
      <c r="C1465" s="8">
        <v>1</v>
      </c>
      <c r="D1465" s="8"/>
      <c r="E1465" s="8"/>
      <c r="F1465" s="8">
        <v>1</v>
      </c>
    </row>
    <row r="1466" spans="1:6" x14ac:dyDescent="0.2">
      <c r="A1466" s="14">
        <v>41903.868379629632</v>
      </c>
      <c r="B1466" s="8">
        <v>1</v>
      </c>
      <c r="C1466" s="8"/>
      <c r="D1466" s="8"/>
      <c r="E1466" s="8"/>
      <c r="F1466" s="8">
        <v>1</v>
      </c>
    </row>
    <row r="1467" spans="1:6" x14ac:dyDescent="0.2">
      <c r="A1467" s="14">
        <v>41904.199479166666</v>
      </c>
      <c r="B1467" s="8"/>
      <c r="C1467" s="8">
        <v>1</v>
      </c>
      <c r="D1467" s="8"/>
      <c r="E1467" s="8"/>
      <c r="F1467" s="8">
        <v>1</v>
      </c>
    </row>
    <row r="1468" spans="1:6" x14ac:dyDescent="0.2">
      <c r="A1468" s="14">
        <v>41904.442245370374</v>
      </c>
      <c r="B1468" s="8"/>
      <c r="C1468" s="8">
        <v>1</v>
      </c>
      <c r="D1468" s="8"/>
      <c r="E1468" s="8"/>
      <c r="F1468" s="8">
        <v>1</v>
      </c>
    </row>
    <row r="1469" spans="1:6" x14ac:dyDescent="0.2">
      <c r="A1469" s="14">
        <v>41904.573657407411</v>
      </c>
      <c r="B1469" s="8">
        <v>1</v>
      </c>
      <c r="C1469" s="8"/>
      <c r="D1469" s="8"/>
      <c r="E1469" s="8"/>
      <c r="F1469" s="8">
        <v>1</v>
      </c>
    </row>
    <row r="1470" spans="1:6" x14ac:dyDescent="0.2">
      <c r="A1470" s="14">
        <v>41904.643541666665</v>
      </c>
      <c r="B1470" s="8"/>
      <c r="C1470" s="8"/>
      <c r="D1470" s="8"/>
      <c r="E1470" s="8">
        <v>1</v>
      </c>
      <c r="F1470" s="8">
        <v>1</v>
      </c>
    </row>
    <row r="1471" spans="1:6" x14ac:dyDescent="0.2">
      <c r="A1471" s="14">
        <v>41904.825775462959</v>
      </c>
      <c r="B1471" s="8"/>
      <c r="C1471" s="8"/>
      <c r="D1471" s="8"/>
      <c r="E1471" s="8">
        <v>1</v>
      </c>
      <c r="F1471" s="8">
        <v>1</v>
      </c>
    </row>
    <row r="1472" spans="1:6" x14ac:dyDescent="0.2">
      <c r="A1472" s="14">
        <v>41905.220821759256</v>
      </c>
      <c r="B1472" s="8"/>
      <c r="C1472" s="8">
        <v>1</v>
      </c>
      <c r="D1472" s="8"/>
      <c r="E1472" s="8"/>
      <c r="F1472" s="8">
        <v>1</v>
      </c>
    </row>
    <row r="1473" spans="1:6" x14ac:dyDescent="0.2">
      <c r="A1473" s="14">
        <v>41905.428136574075</v>
      </c>
      <c r="B1473" s="8"/>
      <c r="C1473" s="8">
        <v>1</v>
      </c>
      <c r="D1473" s="8"/>
      <c r="E1473" s="8"/>
      <c r="F1473" s="8">
        <v>1</v>
      </c>
    </row>
    <row r="1474" spans="1:6" x14ac:dyDescent="0.2">
      <c r="A1474" s="14">
        <v>41905.4762962963</v>
      </c>
      <c r="B1474" s="8"/>
      <c r="C1474" s="8"/>
      <c r="D1474" s="8"/>
      <c r="E1474" s="8">
        <v>1</v>
      </c>
      <c r="F1474" s="8">
        <v>1</v>
      </c>
    </row>
    <row r="1475" spans="1:6" x14ac:dyDescent="0.2">
      <c r="A1475" s="14">
        <v>41905.587372685186</v>
      </c>
      <c r="B1475" s="8"/>
      <c r="C1475" s="8">
        <v>1</v>
      </c>
      <c r="D1475" s="8"/>
      <c r="E1475" s="8"/>
      <c r="F1475" s="8">
        <v>1</v>
      </c>
    </row>
    <row r="1476" spans="1:6" x14ac:dyDescent="0.2">
      <c r="A1476" s="14">
        <v>41905.604247685187</v>
      </c>
      <c r="B1476" s="8">
        <v>1</v>
      </c>
      <c r="C1476" s="8"/>
      <c r="D1476" s="8"/>
      <c r="E1476" s="8"/>
      <c r="F1476" s="8">
        <v>1</v>
      </c>
    </row>
    <row r="1477" spans="1:6" x14ac:dyDescent="0.2">
      <c r="A1477" s="14">
        <v>41905.748506944445</v>
      </c>
      <c r="B1477" s="8"/>
      <c r="C1477" s="8">
        <v>1</v>
      </c>
      <c r="D1477" s="8"/>
      <c r="E1477" s="8"/>
      <c r="F1477" s="8">
        <v>1</v>
      </c>
    </row>
    <row r="1478" spans="1:6" x14ac:dyDescent="0.2">
      <c r="A1478" s="14">
        <v>41905.771296296298</v>
      </c>
      <c r="B1478" s="8"/>
      <c r="C1478" s="8">
        <v>1</v>
      </c>
      <c r="D1478" s="8"/>
      <c r="E1478" s="8"/>
      <c r="F1478" s="8">
        <v>1</v>
      </c>
    </row>
    <row r="1479" spans="1:6" x14ac:dyDescent="0.2">
      <c r="A1479" s="14">
        <v>41906.611180555556</v>
      </c>
      <c r="B1479" s="8"/>
      <c r="C1479" s="8">
        <v>1</v>
      </c>
      <c r="D1479" s="8"/>
      <c r="E1479" s="8"/>
      <c r="F1479" s="8">
        <v>1</v>
      </c>
    </row>
    <row r="1480" spans="1:6" x14ac:dyDescent="0.2">
      <c r="A1480" s="14">
        <v>41908.442013888889</v>
      </c>
      <c r="B1480" s="8">
        <v>1</v>
      </c>
      <c r="C1480" s="8"/>
      <c r="D1480" s="8"/>
      <c r="E1480" s="8"/>
      <c r="F1480" s="8">
        <v>1</v>
      </c>
    </row>
    <row r="1481" spans="1:6" x14ac:dyDescent="0.2">
      <c r="A1481" s="14">
        <v>41908.788194444445</v>
      </c>
      <c r="B1481" s="8"/>
      <c r="C1481" s="8">
        <v>1</v>
      </c>
      <c r="D1481" s="8"/>
      <c r="E1481" s="8"/>
      <c r="F1481" s="8">
        <v>1</v>
      </c>
    </row>
    <row r="1482" spans="1:6" x14ac:dyDescent="0.2">
      <c r="A1482" s="14">
        <v>41909.684120370373</v>
      </c>
      <c r="B1482" s="8"/>
      <c r="C1482" s="8">
        <v>1</v>
      </c>
      <c r="D1482" s="8"/>
      <c r="E1482" s="8"/>
      <c r="F1482" s="8">
        <v>1</v>
      </c>
    </row>
    <row r="1483" spans="1:6" x14ac:dyDescent="0.2">
      <c r="A1483" s="14">
        <v>41909.761053240742</v>
      </c>
      <c r="B1483" s="8"/>
      <c r="C1483" s="8"/>
      <c r="D1483" s="8"/>
      <c r="E1483" s="8">
        <v>1</v>
      </c>
      <c r="F1483" s="8">
        <v>1</v>
      </c>
    </row>
    <row r="1484" spans="1:6" x14ac:dyDescent="0.2">
      <c r="A1484" s="14">
        <v>41911.449097222219</v>
      </c>
      <c r="B1484" s="8"/>
      <c r="C1484" s="8">
        <v>1</v>
      </c>
      <c r="D1484" s="8"/>
      <c r="E1484" s="8"/>
      <c r="F1484" s="8">
        <v>1</v>
      </c>
    </row>
    <row r="1485" spans="1:6" x14ac:dyDescent="0.2">
      <c r="A1485" s="14">
        <v>41911.726458333331</v>
      </c>
      <c r="B1485" s="8"/>
      <c r="C1485" s="8">
        <v>1</v>
      </c>
      <c r="D1485" s="8"/>
      <c r="E1485" s="8"/>
      <c r="F1485" s="8">
        <v>1</v>
      </c>
    </row>
    <row r="1486" spans="1:6" x14ac:dyDescent="0.2">
      <c r="A1486" s="14">
        <v>41912.333321759259</v>
      </c>
      <c r="B1486" s="8"/>
      <c r="C1486" s="8">
        <v>1</v>
      </c>
      <c r="D1486" s="8"/>
      <c r="E1486" s="8"/>
      <c r="F1486" s="8">
        <v>1</v>
      </c>
    </row>
    <row r="1487" spans="1:6" x14ac:dyDescent="0.2">
      <c r="A1487" s="14">
        <v>41912.442395833335</v>
      </c>
      <c r="B1487" s="8"/>
      <c r="C1487" s="8"/>
      <c r="D1487" s="8"/>
      <c r="E1487" s="8">
        <v>1</v>
      </c>
      <c r="F1487" s="8">
        <v>1</v>
      </c>
    </row>
    <row r="1488" spans="1:6" x14ac:dyDescent="0.2">
      <c r="A1488" s="14">
        <v>41912.650613425925</v>
      </c>
      <c r="B1488" s="8"/>
      <c r="C1488" s="8"/>
      <c r="D1488" s="8"/>
      <c r="E1488" s="8">
        <v>1</v>
      </c>
      <c r="F1488" s="8">
        <v>1</v>
      </c>
    </row>
    <row r="1489" spans="1:6" x14ac:dyDescent="0.2">
      <c r="A1489" s="14">
        <v>41912.724097222221</v>
      </c>
      <c r="B1489" s="8"/>
      <c r="C1489" s="8">
        <v>1</v>
      </c>
      <c r="D1489" s="8"/>
      <c r="E1489" s="8"/>
      <c r="F1489" s="8">
        <v>1</v>
      </c>
    </row>
    <row r="1490" spans="1:6" x14ac:dyDescent="0.2">
      <c r="A1490" s="14">
        <v>41913.120023148149</v>
      </c>
      <c r="B1490" s="8"/>
      <c r="C1490" s="8"/>
      <c r="D1490" s="8"/>
      <c r="E1490" s="8">
        <v>1</v>
      </c>
      <c r="F1490" s="8">
        <v>1</v>
      </c>
    </row>
    <row r="1491" spans="1:6" x14ac:dyDescent="0.2">
      <c r="A1491" s="14">
        <v>41913.312731481485</v>
      </c>
      <c r="B1491" s="8"/>
      <c r="C1491" s="8">
        <v>1</v>
      </c>
      <c r="D1491" s="8"/>
      <c r="E1491" s="8"/>
      <c r="F1491" s="8">
        <v>1</v>
      </c>
    </row>
    <row r="1492" spans="1:6" x14ac:dyDescent="0.2">
      <c r="A1492" s="14">
        <v>41913.581956018519</v>
      </c>
      <c r="B1492" s="8"/>
      <c r="C1492" s="8">
        <v>1</v>
      </c>
      <c r="D1492" s="8"/>
      <c r="E1492" s="8"/>
      <c r="F1492" s="8">
        <v>1</v>
      </c>
    </row>
    <row r="1493" spans="1:6" x14ac:dyDescent="0.2">
      <c r="A1493" s="14">
        <v>41913.740069444444</v>
      </c>
      <c r="B1493" s="8"/>
      <c r="C1493" s="8">
        <v>1</v>
      </c>
      <c r="D1493" s="8"/>
      <c r="E1493" s="8"/>
      <c r="F1493" s="8">
        <v>1</v>
      </c>
    </row>
    <row r="1494" spans="1:6" x14ac:dyDescent="0.2">
      <c r="A1494" s="14">
        <v>41913.883819444447</v>
      </c>
      <c r="B1494" s="8"/>
      <c r="C1494" s="8">
        <v>1</v>
      </c>
      <c r="D1494" s="8"/>
      <c r="E1494" s="8"/>
      <c r="F1494" s="8">
        <v>1</v>
      </c>
    </row>
    <row r="1495" spans="1:6" x14ac:dyDescent="0.2">
      <c r="A1495" s="14">
        <v>41913.891956018517</v>
      </c>
      <c r="B1495" s="8"/>
      <c r="C1495" s="8"/>
      <c r="D1495" s="8"/>
      <c r="E1495" s="8">
        <v>1</v>
      </c>
      <c r="F1495" s="8">
        <v>1</v>
      </c>
    </row>
    <row r="1496" spans="1:6" x14ac:dyDescent="0.2">
      <c r="A1496" s="14">
        <v>41914.086770833332</v>
      </c>
      <c r="B1496" s="8"/>
      <c r="C1496" s="8"/>
      <c r="D1496" s="8"/>
      <c r="E1496" s="8">
        <v>1</v>
      </c>
      <c r="F1496" s="8">
        <v>1</v>
      </c>
    </row>
    <row r="1497" spans="1:6" x14ac:dyDescent="0.2">
      <c r="A1497" s="14">
        <v>41914.381678240738</v>
      </c>
      <c r="B1497" s="8"/>
      <c r="C1497" s="8">
        <v>1</v>
      </c>
      <c r="D1497" s="8"/>
      <c r="E1497" s="8"/>
      <c r="F1497" s="8">
        <v>1</v>
      </c>
    </row>
    <row r="1498" spans="1:6" x14ac:dyDescent="0.2">
      <c r="A1498" s="14">
        <v>41914.70952546296</v>
      </c>
      <c r="B1498" s="8"/>
      <c r="C1498" s="8"/>
      <c r="D1498" s="8"/>
      <c r="E1498" s="8">
        <v>1</v>
      </c>
      <c r="F1498" s="8">
        <v>1</v>
      </c>
    </row>
    <row r="1499" spans="1:6" x14ac:dyDescent="0.2">
      <c r="A1499" s="14">
        <v>41914.794942129629</v>
      </c>
      <c r="B1499" s="8"/>
      <c r="C1499" s="8"/>
      <c r="D1499" s="8"/>
      <c r="E1499" s="8">
        <v>1</v>
      </c>
      <c r="F1499" s="8">
        <v>1</v>
      </c>
    </row>
    <row r="1500" spans="1:6" x14ac:dyDescent="0.2">
      <c r="A1500" s="14">
        <v>41915.191886574074</v>
      </c>
      <c r="B1500" s="8"/>
      <c r="C1500" s="8">
        <v>1</v>
      </c>
      <c r="D1500" s="8"/>
      <c r="E1500" s="8"/>
      <c r="F1500" s="8">
        <v>1</v>
      </c>
    </row>
    <row r="1501" spans="1:6" x14ac:dyDescent="0.2">
      <c r="A1501" s="14">
        <v>41915.228877314818</v>
      </c>
      <c r="B1501" s="8"/>
      <c r="C1501" s="8"/>
      <c r="D1501" s="8"/>
      <c r="E1501" s="8">
        <v>1</v>
      </c>
      <c r="F1501" s="8">
        <v>1</v>
      </c>
    </row>
    <row r="1502" spans="1:6" x14ac:dyDescent="0.2">
      <c r="A1502" s="14">
        <v>41915.538981481484</v>
      </c>
      <c r="B1502" s="8"/>
      <c r="C1502" s="8"/>
      <c r="D1502" s="8"/>
      <c r="E1502" s="8">
        <v>1</v>
      </c>
      <c r="F1502" s="8">
        <v>1</v>
      </c>
    </row>
    <row r="1503" spans="1:6" x14ac:dyDescent="0.2">
      <c r="A1503" s="14">
        <v>41915.554502314815</v>
      </c>
      <c r="B1503" s="8"/>
      <c r="C1503" s="8"/>
      <c r="D1503" s="8"/>
      <c r="E1503" s="8">
        <v>1</v>
      </c>
      <c r="F1503" s="8">
        <v>1</v>
      </c>
    </row>
    <row r="1504" spans="1:6" x14ac:dyDescent="0.2">
      <c r="A1504" s="14">
        <v>41915.688634259262</v>
      </c>
      <c r="B1504" s="8">
        <v>1</v>
      </c>
      <c r="C1504" s="8"/>
      <c r="D1504" s="8"/>
      <c r="E1504" s="8"/>
      <c r="F1504" s="8">
        <v>1</v>
      </c>
    </row>
    <row r="1505" spans="1:6" x14ac:dyDescent="0.2">
      <c r="A1505" s="14">
        <v>41916.389305555553</v>
      </c>
      <c r="B1505" s="8"/>
      <c r="C1505" s="8">
        <v>1</v>
      </c>
      <c r="D1505" s="8"/>
      <c r="E1505" s="8"/>
      <c r="F1505" s="8">
        <v>1</v>
      </c>
    </row>
    <row r="1506" spans="1:6" x14ac:dyDescent="0.2">
      <c r="A1506" s="14">
        <v>41917.523402777777</v>
      </c>
      <c r="B1506" s="8"/>
      <c r="C1506" s="8"/>
      <c r="D1506" s="8"/>
      <c r="E1506" s="8">
        <v>1</v>
      </c>
      <c r="F1506" s="8">
        <v>1</v>
      </c>
    </row>
    <row r="1507" spans="1:6" x14ac:dyDescent="0.2">
      <c r="A1507" s="14">
        <v>41918.419907407406</v>
      </c>
      <c r="B1507" s="8"/>
      <c r="C1507" s="8">
        <v>1</v>
      </c>
      <c r="D1507" s="8"/>
      <c r="E1507" s="8"/>
      <c r="F1507" s="8">
        <v>1</v>
      </c>
    </row>
    <row r="1508" spans="1:6" x14ac:dyDescent="0.2">
      <c r="A1508" s="14">
        <v>41918.461782407408</v>
      </c>
      <c r="B1508" s="8"/>
      <c r="C1508" s="8"/>
      <c r="D1508" s="8"/>
      <c r="E1508" s="8">
        <v>1</v>
      </c>
      <c r="F1508" s="8">
        <v>1</v>
      </c>
    </row>
    <row r="1509" spans="1:6" x14ac:dyDescent="0.2">
      <c r="A1509" s="14">
        <v>41918.533842592595</v>
      </c>
      <c r="B1509" s="8"/>
      <c r="C1509" s="8"/>
      <c r="D1509" s="8"/>
      <c r="E1509" s="8">
        <v>1</v>
      </c>
      <c r="F1509" s="8">
        <v>1</v>
      </c>
    </row>
    <row r="1510" spans="1:6" x14ac:dyDescent="0.2">
      <c r="A1510" s="14">
        <v>41918.610127314816</v>
      </c>
      <c r="B1510" s="8">
        <v>1</v>
      </c>
      <c r="C1510" s="8"/>
      <c r="D1510" s="8"/>
      <c r="E1510" s="8"/>
      <c r="F1510" s="8">
        <v>1</v>
      </c>
    </row>
    <row r="1511" spans="1:6" x14ac:dyDescent="0.2">
      <c r="A1511" s="14">
        <v>41918.672500000001</v>
      </c>
      <c r="B1511" s="8"/>
      <c r="C1511" s="8"/>
      <c r="D1511" s="8"/>
      <c r="E1511" s="8">
        <v>1</v>
      </c>
      <c r="F1511" s="8">
        <v>1</v>
      </c>
    </row>
    <row r="1512" spans="1:6" x14ac:dyDescent="0.2">
      <c r="A1512" s="14">
        <v>41918.932372685187</v>
      </c>
      <c r="B1512" s="8"/>
      <c r="C1512" s="8">
        <v>1</v>
      </c>
      <c r="D1512" s="8"/>
      <c r="E1512" s="8"/>
      <c r="F1512" s="8">
        <v>1</v>
      </c>
    </row>
    <row r="1513" spans="1:6" x14ac:dyDescent="0.2">
      <c r="A1513" s="14">
        <v>41919.553449074076</v>
      </c>
      <c r="B1513" s="8"/>
      <c r="C1513" s="8">
        <v>1</v>
      </c>
      <c r="D1513" s="8"/>
      <c r="E1513" s="8"/>
      <c r="F1513" s="8">
        <v>1</v>
      </c>
    </row>
    <row r="1514" spans="1:6" x14ac:dyDescent="0.2">
      <c r="A1514" s="14">
        <v>41919.915277777778</v>
      </c>
      <c r="B1514" s="8"/>
      <c r="C1514" s="8"/>
      <c r="D1514" s="8"/>
      <c r="E1514" s="8">
        <v>1</v>
      </c>
      <c r="F1514" s="8">
        <v>1</v>
      </c>
    </row>
    <row r="1515" spans="1:6" x14ac:dyDescent="0.2">
      <c r="A1515" s="14">
        <v>41920.579201388886</v>
      </c>
      <c r="B1515" s="8"/>
      <c r="C1515" s="8"/>
      <c r="D1515" s="8"/>
      <c r="E1515" s="8">
        <v>1</v>
      </c>
      <c r="F1515" s="8">
        <v>1</v>
      </c>
    </row>
    <row r="1516" spans="1:6" x14ac:dyDescent="0.2">
      <c r="A1516" s="14">
        <v>41920.75513888889</v>
      </c>
      <c r="B1516" s="8"/>
      <c r="C1516" s="8">
        <v>1</v>
      </c>
      <c r="D1516" s="8"/>
      <c r="E1516" s="8"/>
      <c r="F1516" s="8">
        <v>1</v>
      </c>
    </row>
    <row r="1517" spans="1:6" x14ac:dyDescent="0.2">
      <c r="A1517" s="14">
        <v>41921.054745370369</v>
      </c>
      <c r="B1517" s="8"/>
      <c r="C1517" s="8">
        <v>1</v>
      </c>
      <c r="D1517" s="8"/>
      <c r="E1517" s="8"/>
      <c r="F1517" s="8">
        <v>1</v>
      </c>
    </row>
    <row r="1518" spans="1:6" x14ac:dyDescent="0.2">
      <c r="A1518" s="14">
        <v>41921.071643518517</v>
      </c>
      <c r="B1518" s="8"/>
      <c r="C1518" s="8"/>
      <c r="D1518" s="8"/>
      <c r="E1518" s="8">
        <v>1</v>
      </c>
      <c r="F1518" s="8">
        <v>1</v>
      </c>
    </row>
    <row r="1519" spans="1:6" x14ac:dyDescent="0.2">
      <c r="A1519" s="14">
        <v>41921.167199074072</v>
      </c>
      <c r="B1519" s="8"/>
      <c r="C1519" s="8"/>
      <c r="D1519" s="8"/>
      <c r="E1519" s="8">
        <v>1</v>
      </c>
      <c r="F1519" s="8">
        <v>1</v>
      </c>
    </row>
    <row r="1520" spans="1:6" x14ac:dyDescent="0.2">
      <c r="A1520" s="14">
        <v>41921.562106481484</v>
      </c>
      <c r="B1520" s="8"/>
      <c r="C1520" s="8">
        <v>1</v>
      </c>
      <c r="D1520" s="8"/>
      <c r="E1520" s="8"/>
      <c r="F1520" s="8">
        <v>1</v>
      </c>
    </row>
    <row r="1521" spans="1:6" x14ac:dyDescent="0.2">
      <c r="A1521" s="14">
        <v>41921.634293981479</v>
      </c>
      <c r="B1521" s="8">
        <v>1</v>
      </c>
      <c r="C1521" s="8"/>
      <c r="D1521" s="8"/>
      <c r="E1521" s="8"/>
      <c r="F1521" s="8">
        <v>1</v>
      </c>
    </row>
    <row r="1522" spans="1:6" x14ac:dyDescent="0.2">
      <c r="A1522" s="14">
        <v>41922.326851851853</v>
      </c>
      <c r="B1522" s="8"/>
      <c r="C1522" s="8">
        <v>1</v>
      </c>
      <c r="D1522" s="8"/>
      <c r="E1522" s="8"/>
      <c r="F1522" s="8">
        <v>1</v>
      </c>
    </row>
    <row r="1523" spans="1:6" x14ac:dyDescent="0.2">
      <c r="A1523" s="14">
        <v>41922.432256944441</v>
      </c>
      <c r="B1523" s="8"/>
      <c r="C1523" s="8"/>
      <c r="D1523" s="8"/>
      <c r="E1523" s="8">
        <v>1</v>
      </c>
      <c r="F1523" s="8">
        <v>1</v>
      </c>
    </row>
    <row r="1524" spans="1:6" x14ac:dyDescent="0.2">
      <c r="A1524" s="14">
        <v>41922.533321759256</v>
      </c>
      <c r="B1524" s="8"/>
      <c r="C1524" s="8">
        <v>1</v>
      </c>
      <c r="D1524" s="8"/>
      <c r="E1524" s="8"/>
      <c r="F1524" s="8">
        <v>1</v>
      </c>
    </row>
    <row r="1525" spans="1:6" x14ac:dyDescent="0.2">
      <c r="A1525" s="14">
        <v>41922.574895833335</v>
      </c>
      <c r="B1525" s="8"/>
      <c r="C1525" s="8">
        <v>1</v>
      </c>
      <c r="D1525" s="8"/>
      <c r="E1525" s="8"/>
      <c r="F1525" s="8">
        <v>1</v>
      </c>
    </row>
    <row r="1526" spans="1:6" x14ac:dyDescent="0.2">
      <c r="A1526" s="14">
        <v>41923.146018518521</v>
      </c>
      <c r="B1526" s="8"/>
      <c r="C1526" s="8"/>
      <c r="D1526" s="8"/>
      <c r="E1526" s="8">
        <v>1</v>
      </c>
      <c r="F1526" s="8">
        <v>1</v>
      </c>
    </row>
    <row r="1527" spans="1:6" x14ac:dyDescent="0.2">
      <c r="A1527" s="14">
        <v>41923.575243055559</v>
      </c>
      <c r="B1527" s="8"/>
      <c r="C1527" s="8">
        <v>1</v>
      </c>
      <c r="D1527" s="8"/>
      <c r="E1527" s="8"/>
      <c r="F1527" s="8">
        <v>1</v>
      </c>
    </row>
    <row r="1528" spans="1:6" x14ac:dyDescent="0.2">
      <c r="A1528" s="14">
        <v>41923.62939814815</v>
      </c>
      <c r="B1528" s="8">
        <v>1</v>
      </c>
      <c r="C1528" s="8"/>
      <c r="D1528" s="8"/>
      <c r="E1528" s="8"/>
      <c r="F1528" s="8">
        <v>1</v>
      </c>
    </row>
    <row r="1529" spans="1:6" x14ac:dyDescent="0.2">
      <c r="A1529" s="14">
        <v>41923.630358796298</v>
      </c>
      <c r="B1529" s="8"/>
      <c r="C1529" s="8"/>
      <c r="D1529" s="8"/>
      <c r="E1529" s="8">
        <v>1</v>
      </c>
      <c r="F1529" s="8">
        <v>1</v>
      </c>
    </row>
    <row r="1530" spans="1:6" x14ac:dyDescent="0.2">
      <c r="A1530" s="14">
        <v>41923.649178240739</v>
      </c>
      <c r="B1530" s="8"/>
      <c r="C1530" s="8">
        <v>1</v>
      </c>
      <c r="D1530" s="8"/>
      <c r="E1530" s="8"/>
      <c r="F1530" s="8">
        <v>1</v>
      </c>
    </row>
    <row r="1531" spans="1:6" x14ac:dyDescent="0.2">
      <c r="A1531" s="14">
        <v>41923.713310185187</v>
      </c>
      <c r="B1531" s="8"/>
      <c r="C1531" s="8"/>
      <c r="D1531" s="8"/>
      <c r="E1531" s="8">
        <v>1</v>
      </c>
      <c r="F1531" s="8">
        <v>1</v>
      </c>
    </row>
    <row r="1532" spans="1:6" x14ac:dyDescent="0.2">
      <c r="A1532" s="14">
        <v>41924.787766203706</v>
      </c>
      <c r="B1532" s="8"/>
      <c r="C1532" s="8"/>
      <c r="D1532" s="8"/>
      <c r="E1532" s="8">
        <v>1</v>
      </c>
      <c r="F1532" s="8">
        <v>1</v>
      </c>
    </row>
    <row r="1533" spans="1:6" x14ac:dyDescent="0.2">
      <c r="A1533" s="14">
        <v>41925.69835648148</v>
      </c>
      <c r="B1533" s="8"/>
      <c r="C1533" s="8"/>
      <c r="D1533" s="8"/>
      <c r="E1533" s="8">
        <v>1</v>
      </c>
      <c r="F1533" s="8">
        <v>1</v>
      </c>
    </row>
    <row r="1534" spans="1:6" x14ac:dyDescent="0.2">
      <c r="A1534" s="14">
        <v>41926.091319444444</v>
      </c>
      <c r="B1534" s="8"/>
      <c r="C1534" s="8">
        <v>1</v>
      </c>
      <c r="D1534" s="8"/>
      <c r="E1534" s="8"/>
      <c r="F1534" s="8">
        <v>1</v>
      </c>
    </row>
    <row r="1535" spans="1:6" x14ac:dyDescent="0.2">
      <c r="A1535" s="14">
        <v>41926.274398148147</v>
      </c>
      <c r="B1535" s="8"/>
      <c r="C1535" s="8">
        <v>1</v>
      </c>
      <c r="D1535" s="8"/>
      <c r="E1535" s="8"/>
      <c r="F1535" s="8">
        <v>1</v>
      </c>
    </row>
    <row r="1536" spans="1:6" x14ac:dyDescent="0.2">
      <c r="A1536" s="14">
        <v>41926.333969907406</v>
      </c>
      <c r="B1536" s="8"/>
      <c r="C1536" s="8">
        <v>1</v>
      </c>
      <c r="D1536" s="8"/>
      <c r="E1536" s="8"/>
      <c r="F1536" s="8">
        <v>1</v>
      </c>
    </row>
    <row r="1537" spans="1:6" x14ac:dyDescent="0.2">
      <c r="A1537" s="14">
        <v>41926.376828703702</v>
      </c>
      <c r="B1537" s="8"/>
      <c r="C1537" s="8"/>
      <c r="D1537" s="8"/>
      <c r="E1537" s="8">
        <v>1</v>
      </c>
      <c r="F1537" s="8">
        <v>1</v>
      </c>
    </row>
    <row r="1538" spans="1:6" x14ac:dyDescent="0.2">
      <c r="A1538" s="14">
        <v>41926.472546296296</v>
      </c>
      <c r="B1538" s="8"/>
      <c r="C1538" s="8">
        <v>1</v>
      </c>
      <c r="D1538" s="8"/>
      <c r="E1538" s="8"/>
      <c r="F1538" s="8">
        <v>1</v>
      </c>
    </row>
    <row r="1539" spans="1:6" x14ac:dyDescent="0.2">
      <c r="A1539" s="14">
        <v>41926.529456018521</v>
      </c>
      <c r="B1539" s="8"/>
      <c r="C1539" s="8"/>
      <c r="D1539" s="8"/>
      <c r="E1539" s="8">
        <v>1</v>
      </c>
      <c r="F1539" s="8">
        <v>1</v>
      </c>
    </row>
    <row r="1540" spans="1:6" x14ac:dyDescent="0.2">
      <c r="A1540" s="14">
        <v>41926.645833333336</v>
      </c>
      <c r="B1540" s="8"/>
      <c r="C1540" s="8">
        <v>1</v>
      </c>
      <c r="D1540" s="8"/>
      <c r="E1540" s="8"/>
      <c r="F1540" s="8">
        <v>1</v>
      </c>
    </row>
    <row r="1541" spans="1:6" x14ac:dyDescent="0.2">
      <c r="A1541" s="14">
        <v>41926.734351851854</v>
      </c>
      <c r="B1541" s="8"/>
      <c r="C1541" s="8"/>
      <c r="D1541" s="8"/>
      <c r="E1541" s="8">
        <v>1</v>
      </c>
      <c r="F1541" s="8">
        <v>1</v>
      </c>
    </row>
    <row r="1542" spans="1:6" x14ac:dyDescent="0.2">
      <c r="A1542" s="14">
        <v>41926.859293981484</v>
      </c>
      <c r="B1542" s="8">
        <v>1</v>
      </c>
      <c r="C1542" s="8"/>
      <c r="D1542" s="8"/>
      <c r="E1542" s="8"/>
      <c r="F1542" s="8">
        <v>1</v>
      </c>
    </row>
    <row r="1543" spans="1:6" x14ac:dyDescent="0.2">
      <c r="A1543" s="14">
        <v>41926.916550925926</v>
      </c>
      <c r="B1543" s="8"/>
      <c r="C1543" s="8">
        <v>1</v>
      </c>
      <c r="D1543" s="8"/>
      <c r="E1543" s="8"/>
      <c r="F1543" s="8">
        <v>1</v>
      </c>
    </row>
    <row r="1544" spans="1:6" x14ac:dyDescent="0.2">
      <c r="A1544" s="14">
        <v>41927.027303240742</v>
      </c>
      <c r="B1544" s="8"/>
      <c r="C1544" s="8">
        <v>1</v>
      </c>
      <c r="D1544" s="8"/>
      <c r="E1544" s="8"/>
      <c r="F1544" s="8">
        <v>1</v>
      </c>
    </row>
    <row r="1545" spans="1:6" x14ac:dyDescent="0.2">
      <c r="A1545" s="14">
        <v>41927.087361111109</v>
      </c>
      <c r="B1545" s="8"/>
      <c r="C1545" s="8">
        <v>1</v>
      </c>
      <c r="D1545" s="8"/>
      <c r="E1545" s="8"/>
      <c r="F1545" s="8">
        <v>1</v>
      </c>
    </row>
    <row r="1546" spans="1:6" x14ac:dyDescent="0.2">
      <c r="A1546" s="14">
        <v>41927.511469907404</v>
      </c>
      <c r="B1546" s="8"/>
      <c r="C1546" s="8">
        <v>1</v>
      </c>
      <c r="D1546" s="8"/>
      <c r="E1546" s="8"/>
      <c r="F1546" s="8">
        <v>1</v>
      </c>
    </row>
    <row r="1547" spans="1:6" x14ac:dyDescent="0.2">
      <c r="A1547" s="14">
        <v>41927.640567129631</v>
      </c>
      <c r="B1547" s="8"/>
      <c r="C1547" s="8"/>
      <c r="D1547" s="8"/>
      <c r="E1547" s="8">
        <v>1</v>
      </c>
      <c r="F1547" s="8">
        <v>1</v>
      </c>
    </row>
    <row r="1548" spans="1:6" x14ac:dyDescent="0.2">
      <c r="A1548" s="14">
        <v>41927.665451388886</v>
      </c>
      <c r="B1548" s="8"/>
      <c r="C1548" s="8"/>
      <c r="D1548" s="8"/>
      <c r="E1548" s="8">
        <v>1</v>
      </c>
      <c r="F1548" s="8">
        <v>1</v>
      </c>
    </row>
    <row r="1549" spans="1:6" x14ac:dyDescent="0.2">
      <c r="A1549" s="14">
        <v>41927.727824074071</v>
      </c>
      <c r="B1549" s="8"/>
      <c r="C1549" s="8"/>
      <c r="D1549" s="8"/>
      <c r="E1549" s="8">
        <v>1</v>
      </c>
      <c r="F1549" s="8">
        <v>1</v>
      </c>
    </row>
    <row r="1550" spans="1:6" x14ac:dyDescent="0.2">
      <c r="A1550" s="14">
        <v>41927.807106481479</v>
      </c>
      <c r="B1550" s="8"/>
      <c r="C1550" s="8">
        <v>1</v>
      </c>
      <c r="D1550" s="8"/>
      <c r="E1550" s="8"/>
      <c r="F1550" s="8">
        <v>1</v>
      </c>
    </row>
    <row r="1551" spans="1:6" x14ac:dyDescent="0.2">
      <c r="A1551" s="14">
        <v>41927.962164351855</v>
      </c>
      <c r="B1551" s="8"/>
      <c r="C1551" s="8"/>
      <c r="D1551" s="8"/>
      <c r="E1551" s="8">
        <v>1</v>
      </c>
      <c r="F1551" s="8">
        <v>1</v>
      </c>
    </row>
    <row r="1552" spans="1:6" x14ac:dyDescent="0.2">
      <c r="A1552" s="14">
        <v>41928.481805555559</v>
      </c>
      <c r="B1552" s="8"/>
      <c r="C1552" s="8">
        <v>1</v>
      </c>
      <c r="D1552" s="8"/>
      <c r="E1552" s="8"/>
      <c r="F1552" s="8">
        <v>1</v>
      </c>
    </row>
    <row r="1553" spans="1:6" x14ac:dyDescent="0.2">
      <c r="A1553" s="14">
        <v>41928.672731481478</v>
      </c>
      <c r="B1553" s="8"/>
      <c r="C1553" s="8"/>
      <c r="D1553" s="8"/>
      <c r="E1553" s="8">
        <v>1</v>
      </c>
      <c r="F1553" s="8">
        <v>1</v>
      </c>
    </row>
    <row r="1554" spans="1:6" x14ac:dyDescent="0.2">
      <c r="A1554" s="14">
        <v>41928.695856481485</v>
      </c>
      <c r="B1554" s="8"/>
      <c r="C1554" s="8">
        <v>1</v>
      </c>
      <c r="D1554" s="8"/>
      <c r="E1554" s="8"/>
      <c r="F1554" s="8">
        <v>1</v>
      </c>
    </row>
    <row r="1555" spans="1:6" x14ac:dyDescent="0.2">
      <c r="A1555" s="14">
        <v>41928.956400462965</v>
      </c>
      <c r="B1555" s="8"/>
      <c r="C1555" s="8"/>
      <c r="D1555" s="8"/>
      <c r="E1555" s="8">
        <v>1</v>
      </c>
      <c r="F1555" s="8">
        <v>1</v>
      </c>
    </row>
    <row r="1556" spans="1:6" x14ac:dyDescent="0.2">
      <c r="A1556" s="14">
        <v>41928.966122685182</v>
      </c>
      <c r="B1556" s="8"/>
      <c r="C1556" s="8">
        <v>1</v>
      </c>
      <c r="D1556" s="8"/>
      <c r="E1556" s="8"/>
      <c r="F1556" s="8">
        <v>1</v>
      </c>
    </row>
    <row r="1557" spans="1:6" x14ac:dyDescent="0.2">
      <c r="A1557" s="14">
        <v>41929.057881944442</v>
      </c>
      <c r="B1557" s="8"/>
      <c r="C1557" s="8">
        <v>1</v>
      </c>
      <c r="D1557" s="8"/>
      <c r="E1557" s="8"/>
      <c r="F1557" s="8">
        <v>1</v>
      </c>
    </row>
    <row r="1558" spans="1:6" x14ac:dyDescent="0.2">
      <c r="A1558" s="14">
        <v>41930.010324074072</v>
      </c>
      <c r="B1558" s="8"/>
      <c r="C1558" s="8">
        <v>1</v>
      </c>
      <c r="D1558" s="8"/>
      <c r="E1558" s="8"/>
      <c r="F1558" s="8">
        <v>1</v>
      </c>
    </row>
    <row r="1559" spans="1:6" x14ac:dyDescent="0.2">
      <c r="A1559" s="14">
        <v>41930.767268518517</v>
      </c>
      <c r="B1559" s="8"/>
      <c r="C1559" s="8"/>
      <c r="D1559" s="8"/>
      <c r="E1559" s="8">
        <v>1</v>
      </c>
      <c r="F1559" s="8">
        <v>1</v>
      </c>
    </row>
    <row r="1560" spans="1:6" x14ac:dyDescent="0.2">
      <c r="A1560" s="14">
        <v>41931.474606481483</v>
      </c>
      <c r="B1560" s="8"/>
      <c r="C1560" s="8"/>
      <c r="D1560" s="8"/>
      <c r="E1560" s="8">
        <v>1</v>
      </c>
      <c r="F1560" s="8">
        <v>1</v>
      </c>
    </row>
    <row r="1561" spans="1:6" x14ac:dyDescent="0.2">
      <c r="A1561" s="14">
        <v>41931.75068287037</v>
      </c>
      <c r="B1561" s="8">
        <v>1</v>
      </c>
      <c r="C1561" s="8"/>
      <c r="D1561" s="8"/>
      <c r="E1561" s="8"/>
      <c r="F1561" s="8">
        <v>1</v>
      </c>
    </row>
    <row r="1562" spans="1:6" x14ac:dyDescent="0.2">
      <c r="A1562" s="14">
        <v>41931.828518518516</v>
      </c>
      <c r="B1562" s="8"/>
      <c r="C1562" s="8"/>
      <c r="D1562" s="8"/>
      <c r="E1562" s="8">
        <v>1</v>
      </c>
      <c r="F1562" s="8">
        <v>1</v>
      </c>
    </row>
    <row r="1563" spans="1:6" x14ac:dyDescent="0.2">
      <c r="A1563" s="14">
        <v>41932.102766203701</v>
      </c>
      <c r="B1563" s="8"/>
      <c r="C1563" s="8"/>
      <c r="D1563" s="8"/>
      <c r="E1563" s="8">
        <v>1</v>
      </c>
      <c r="F1563" s="8">
        <v>1</v>
      </c>
    </row>
    <row r="1564" spans="1:6" x14ac:dyDescent="0.2">
      <c r="A1564" s="14">
        <v>41932.500543981485</v>
      </c>
      <c r="B1564" s="8"/>
      <c r="C1564" s="8"/>
      <c r="D1564" s="8"/>
      <c r="E1564" s="8">
        <v>1</v>
      </c>
      <c r="F1564" s="8">
        <v>1</v>
      </c>
    </row>
    <row r="1565" spans="1:6" x14ac:dyDescent="0.2">
      <c r="A1565" s="14">
        <v>41932.536712962959</v>
      </c>
      <c r="B1565" s="8"/>
      <c r="C1565" s="8"/>
      <c r="D1565" s="8"/>
      <c r="E1565" s="8">
        <v>1</v>
      </c>
      <c r="F1565" s="8">
        <v>1</v>
      </c>
    </row>
    <row r="1566" spans="1:6" x14ac:dyDescent="0.2">
      <c r="A1566" s="14">
        <v>41932.611192129632</v>
      </c>
      <c r="B1566" s="8"/>
      <c r="C1566" s="8"/>
      <c r="D1566" s="8"/>
      <c r="E1566" s="8">
        <v>1</v>
      </c>
      <c r="F1566" s="8">
        <v>1</v>
      </c>
    </row>
    <row r="1567" spans="1:6" x14ac:dyDescent="0.2">
      <c r="A1567" s="14">
        <v>41932.663657407407</v>
      </c>
      <c r="B1567" s="8"/>
      <c r="C1567" s="8">
        <v>1</v>
      </c>
      <c r="D1567" s="8"/>
      <c r="E1567" s="8"/>
      <c r="F1567" s="8">
        <v>1</v>
      </c>
    </row>
    <row r="1568" spans="1:6" x14ac:dyDescent="0.2">
      <c r="A1568" s="14">
        <v>41933.083310185182</v>
      </c>
      <c r="B1568" s="8"/>
      <c r="C1568" s="8"/>
      <c r="D1568" s="8"/>
      <c r="E1568" s="8">
        <v>1</v>
      </c>
      <c r="F1568" s="8">
        <v>1</v>
      </c>
    </row>
    <row r="1569" spans="1:6" x14ac:dyDescent="0.2">
      <c r="A1569" s="14">
        <v>41933.377824074072</v>
      </c>
      <c r="B1569" s="8">
        <v>1</v>
      </c>
      <c r="C1569" s="8"/>
      <c r="D1569" s="8"/>
      <c r="E1569" s="8"/>
      <c r="F1569" s="8">
        <v>1</v>
      </c>
    </row>
    <row r="1570" spans="1:6" x14ac:dyDescent="0.2">
      <c r="A1570" s="14">
        <v>41933.629837962966</v>
      </c>
      <c r="B1570" s="8"/>
      <c r="C1570" s="8"/>
      <c r="D1570" s="8"/>
      <c r="E1570" s="8">
        <v>1</v>
      </c>
      <c r="F1570" s="8">
        <v>1</v>
      </c>
    </row>
    <row r="1571" spans="1:6" x14ac:dyDescent="0.2">
      <c r="A1571" s="14">
        <v>41934.376168981478</v>
      </c>
      <c r="B1571" s="8"/>
      <c r="C1571" s="8"/>
      <c r="D1571" s="8"/>
      <c r="E1571" s="8">
        <v>1</v>
      </c>
      <c r="F1571" s="8">
        <v>1</v>
      </c>
    </row>
    <row r="1572" spans="1:6" x14ac:dyDescent="0.2">
      <c r="A1572" s="14">
        <v>41934.502233796295</v>
      </c>
      <c r="B1572" s="8"/>
      <c r="C1572" s="8"/>
      <c r="D1572" s="8"/>
      <c r="E1572" s="8">
        <v>1</v>
      </c>
      <c r="F1572" s="8">
        <v>1</v>
      </c>
    </row>
    <row r="1573" spans="1:6" x14ac:dyDescent="0.2">
      <c r="A1573" s="14">
        <v>41934.634351851855</v>
      </c>
      <c r="B1573" s="8"/>
      <c r="C1573" s="8">
        <v>1</v>
      </c>
      <c r="D1573" s="8"/>
      <c r="E1573" s="8"/>
      <c r="F1573" s="8">
        <v>1</v>
      </c>
    </row>
    <row r="1574" spans="1:6" x14ac:dyDescent="0.2">
      <c r="A1574" s="14">
        <v>41934.706585648149</v>
      </c>
      <c r="B1574" s="8"/>
      <c r="C1574" s="8"/>
      <c r="D1574" s="8"/>
      <c r="E1574" s="8">
        <v>1</v>
      </c>
      <c r="F1574" s="8">
        <v>1</v>
      </c>
    </row>
    <row r="1575" spans="1:6" x14ac:dyDescent="0.2">
      <c r="A1575" s="14">
        <v>41934.751423611109</v>
      </c>
      <c r="B1575" s="8"/>
      <c r="C1575" s="8">
        <v>1</v>
      </c>
      <c r="D1575" s="8"/>
      <c r="E1575" s="8"/>
      <c r="F1575" s="8">
        <v>1</v>
      </c>
    </row>
    <row r="1576" spans="1:6" x14ac:dyDescent="0.2">
      <c r="A1576" s="14">
        <v>41934.86215277778</v>
      </c>
      <c r="B1576" s="8"/>
      <c r="C1576" s="8"/>
      <c r="D1576" s="8"/>
      <c r="E1576" s="8">
        <v>1</v>
      </c>
      <c r="F1576" s="8">
        <v>1</v>
      </c>
    </row>
    <row r="1577" spans="1:6" x14ac:dyDescent="0.2">
      <c r="A1577" s="14">
        <v>41935.013252314813</v>
      </c>
      <c r="B1577" s="8">
        <v>1</v>
      </c>
      <c r="C1577" s="8"/>
      <c r="D1577" s="8"/>
      <c r="E1577" s="8"/>
      <c r="F1577" s="8">
        <v>1</v>
      </c>
    </row>
    <row r="1578" spans="1:6" x14ac:dyDescent="0.2">
      <c r="A1578" s="14">
        <v>41935.301319444443</v>
      </c>
      <c r="B1578" s="8"/>
      <c r="C1578" s="8">
        <v>1</v>
      </c>
      <c r="D1578" s="8"/>
      <c r="E1578" s="8"/>
      <c r="F1578" s="8">
        <v>1</v>
      </c>
    </row>
    <row r="1579" spans="1:6" x14ac:dyDescent="0.2">
      <c r="A1579" s="14">
        <v>41935.792893518519</v>
      </c>
      <c r="B1579" s="8"/>
      <c r="C1579" s="8"/>
      <c r="D1579" s="8"/>
      <c r="E1579" s="8">
        <v>1</v>
      </c>
      <c r="F1579" s="8">
        <v>1</v>
      </c>
    </row>
    <row r="1580" spans="1:6" x14ac:dyDescent="0.2">
      <c r="A1580" s="14">
        <v>41935.812418981484</v>
      </c>
      <c r="B1580" s="8"/>
      <c r="C1580" s="8">
        <v>1</v>
      </c>
      <c r="D1580" s="8"/>
      <c r="E1580" s="8"/>
      <c r="F1580" s="8">
        <v>1</v>
      </c>
    </row>
    <row r="1581" spans="1:6" x14ac:dyDescent="0.2">
      <c r="A1581" s="14">
        <v>41936.438831018517</v>
      </c>
      <c r="B1581" s="8">
        <v>1</v>
      </c>
      <c r="C1581" s="8"/>
      <c r="D1581" s="8"/>
      <c r="E1581" s="8"/>
      <c r="F1581" s="8">
        <v>1</v>
      </c>
    </row>
    <row r="1582" spans="1:6" x14ac:dyDescent="0.2">
      <c r="A1582" s="14">
        <v>41937.745115740741</v>
      </c>
      <c r="B1582" s="8"/>
      <c r="C1582" s="8"/>
      <c r="D1582" s="8"/>
      <c r="E1582" s="8">
        <v>1</v>
      </c>
      <c r="F1582" s="8">
        <v>1</v>
      </c>
    </row>
    <row r="1583" spans="1:6" x14ac:dyDescent="0.2">
      <c r="A1583" s="14">
        <v>41938.501087962963</v>
      </c>
      <c r="B1583" s="8"/>
      <c r="C1583" s="8"/>
      <c r="D1583" s="8"/>
      <c r="E1583" s="8">
        <v>1</v>
      </c>
      <c r="F1583" s="8">
        <v>1</v>
      </c>
    </row>
    <row r="1584" spans="1:6" x14ac:dyDescent="0.2">
      <c r="A1584" s="14">
        <v>41938.508923611109</v>
      </c>
      <c r="B1584" s="8"/>
      <c r="C1584" s="8">
        <v>1</v>
      </c>
      <c r="D1584" s="8"/>
      <c r="E1584" s="8"/>
      <c r="F1584" s="8">
        <v>1</v>
      </c>
    </row>
    <row r="1585" spans="1:6" x14ac:dyDescent="0.2">
      <c r="A1585" s="14">
        <v>41938.596377314818</v>
      </c>
      <c r="B1585" s="8"/>
      <c r="C1585" s="8">
        <v>1</v>
      </c>
      <c r="D1585" s="8"/>
      <c r="E1585" s="8"/>
      <c r="F1585" s="8">
        <v>1</v>
      </c>
    </row>
    <row r="1586" spans="1:6" x14ac:dyDescent="0.2">
      <c r="A1586" s="14">
        <v>41938.684930555559</v>
      </c>
      <c r="B1586" s="8">
        <v>1</v>
      </c>
      <c r="C1586" s="8"/>
      <c r="D1586" s="8"/>
      <c r="E1586" s="8"/>
      <c r="F1586" s="8">
        <v>1</v>
      </c>
    </row>
    <row r="1587" spans="1:6" x14ac:dyDescent="0.2">
      <c r="A1587" s="14">
        <v>41938.798796296294</v>
      </c>
      <c r="B1587" s="8"/>
      <c r="C1587" s="8"/>
      <c r="D1587" s="8"/>
      <c r="E1587" s="8">
        <v>1</v>
      </c>
      <c r="F1587" s="8">
        <v>1</v>
      </c>
    </row>
    <row r="1588" spans="1:6" x14ac:dyDescent="0.2">
      <c r="A1588" s="14">
        <v>41939.361574074072</v>
      </c>
      <c r="B1588" s="8"/>
      <c r="C1588" s="8"/>
      <c r="D1588" s="8"/>
      <c r="E1588" s="8">
        <v>1</v>
      </c>
      <c r="F1588" s="8">
        <v>1</v>
      </c>
    </row>
    <row r="1589" spans="1:6" x14ac:dyDescent="0.2">
      <c r="A1589" s="14">
        <v>41939.601967592593</v>
      </c>
      <c r="B1589" s="8"/>
      <c r="C1589" s="8">
        <v>1</v>
      </c>
      <c r="D1589" s="8"/>
      <c r="E1589" s="8"/>
      <c r="F1589" s="8">
        <v>1</v>
      </c>
    </row>
    <row r="1590" spans="1:6" x14ac:dyDescent="0.2">
      <c r="A1590" s="14">
        <v>41939.603900462964</v>
      </c>
      <c r="B1590" s="8"/>
      <c r="C1590" s="8">
        <v>1</v>
      </c>
      <c r="D1590" s="8"/>
      <c r="E1590" s="8"/>
      <c r="F1590" s="8">
        <v>1</v>
      </c>
    </row>
    <row r="1591" spans="1:6" x14ac:dyDescent="0.2">
      <c r="A1591" s="14">
        <v>41939.819953703707</v>
      </c>
      <c r="B1591" s="8"/>
      <c r="C1591" s="8">
        <v>1</v>
      </c>
      <c r="D1591" s="8"/>
      <c r="E1591" s="8"/>
      <c r="F1591" s="8">
        <v>1</v>
      </c>
    </row>
    <row r="1592" spans="1:6" x14ac:dyDescent="0.2">
      <c r="A1592" s="14">
        <v>41940.378900462965</v>
      </c>
      <c r="B1592" s="8"/>
      <c r="C1592" s="8">
        <v>1</v>
      </c>
      <c r="D1592" s="8"/>
      <c r="E1592" s="8"/>
      <c r="F1592" s="8">
        <v>1</v>
      </c>
    </row>
    <row r="1593" spans="1:6" x14ac:dyDescent="0.2">
      <c r="A1593" s="14">
        <v>41940.389849537038</v>
      </c>
      <c r="B1593" s="8"/>
      <c r="C1593" s="8"/>
      <c r="D1593" s="8"/>
      <c r="E1593" s="8">
        <v>1</v>
      </c>
      <c r="F1593" s="8">
        <v>1</v>
      </c>
    </row>
    <row r="1594" spans="1:6" x14ac:dyDescent="0.2">
      <c r="A1594" s="14">
        <v>41940.450312499997</v>
      </c>
      <c r="B1594" s="8"/>
      <c r="C1594" s="8">
        <v>1</v>
      </c>
      <c r="D1594" s="8"/>
      <c r="E1594" s="8"/>
      <c r="F1594" s="8">
        <v>1</v>
      </c>
    </row>
    <row r="1595" spans="1:6" x14ac:dyDescent="0.2">
      <c r="A1595" s="14">
        <v>41940.483252314814</v>
      </c>
      <c r="B1595" s="8"/>
      <c r="C1595" s="8"/>
      <c r="D1595" s="8"/>
      <c r="E1595" s="8">
        <v>1</v>
      </c>
      <c r="F1595" s="8">
        <v>1</v>
      </c>
    </row>
    <row r="1596" spans="1:6" x14ac:dyDescent="0.2">
      <c r="A1596" s="14">
        <v>41940.683333333334</v>
      </c>
      <c r="B1596" s="8"/>
      <c r="C1596" s="8">
        <v>1</v>
      </c>
      <c r="D1596" s="8"/>
      <c r="E1596" s="8"/>
      <c r="F1596" s="8">
        <v>1</v>
      </c>
    </row>
    <row r="1597" spans="1:6" x14ac:dyDescent="0.2">
      <c r="A1597" s="14">
        <v>41940.759618055556</v>
      </c>
      <c r="B1597" s="8"/>
      <c r="C1597" s="8">
        <v>1</v>
      </c>
      <c r="D1597" s="8"/>
      <c r="E1597" s="8"/>
      <c r="F1597" s="8">
        <v>1</v>
      </c>
    </row>
    <row r="1598" spans="1:6" x14ac:dyDescent="0.2">
      <c r="A1598" s="14">
        <v>41940.894641203704</v>
      </c>
      <c r="B1598" s="8"/>
      <c r="C1598" s="8">
        <v>1</v>
      </c>
      <c r="D1598" s="8"/>
      <c r="E1598" s="8"/>
      <c r="F1598" s="8">
        <v>1</v>
      </c>
    </row>
    <row r="1599" spans="1:6" x14ac:dyDescent="0.2">
      <c r="A1599" s="14">
        <v>41941.221863425926</v>
      </c>
      <c r="B1599" s="8"/>
      <c r="C1599" s="8">
        <v>1</v>
      </c>
      <c r="D1599" s="8"/>
      <c r="E1599" s="8"/>
      <c r="F1599" s="8">
        <v>1</v>
      </c>
    </row>
    <row r="1600" spans="1:6" x14ac:dyDescent="0.2">
      <c r="A1600" s="14">
        <v>41941.292187500003</v>
      </c>
      <c r="B1600" s="8"/>
      <c r="C1600" s="8"/>
      <c r="D1600" s="8"/>
      <c r="E1600" s="8">
        <v>1</v>
      </c>
      <c r="F1600" s="8">
        <v>1</v>
      </c>
    </row>
    <row r="1601" spans="1:6" x14ac:dyDescent="0.2">
      <c r="A1601" s="14">
        <v>41941.376898148148</v>
      </c>
      <c r="B1601" s="8"/>
      <c r="C1601" s="8">
        <v>1</v>
      </c>
      <c r="D1601" s="8"/>
      <c r="E1601" s="8"/>
      <c r="F1601" s="8">
        <v>1</v>
      </c>
    </row>
    <row r="1602" spans="1:6" x14ac:dyDescent="0.2">
      <c r="A1602" s="14">
        <v>41941.472233796296</v>
      </c>
      <c r="B1602" s="8"/>
      <c r="C1602" s="8">
        <v>1</v>
      </c>
      <c r="D1602" s="8"/>
      <c r="E1602" s="8"/>
      <c r="F1602" s="8">
        <v>1</v>
      </c>
    </row>
    <row r="1603" spans="1:6" x14ac:dyDescent="0.2">
      <c r="A1603" s="14">
        <v>41941.475532407407</v>
      </c>
      <c r="B1603" s="8"/>
      <c r="C1603" s="8"/>
      <c r="D1603" s="8"/>
      <c r="E1603" s="8">
        <v>1</v>
      </c>
      <c r="F1603" s="8">
        <v>1</v>
      </c>
    </row>
    <row r="1604" spans="1:6" x14ac:dyDescent="0.2">
      <c r="A1604" s="14">
        <v>41941.543703703705</v>
      </c>
      <c r="B1604" s="8"/>
      <c r="C1604" s="8"/>
      <c r="D1604" s="8"/>
      <c r="E1604" s="8">
        <v>1</v>
      </c>
      <c r="F1604" s="8">
        <v>1</v>
      </c>
    </row>
    <row r="1605" spans="1:6" x14ac:dyDescent="0.2">
      <c r="A1605" s="14">
        <v>41941.594050925924</v>
      </c>
      <c r="B1605" s="8"/>
      <c r="C1605" s="8"/>
      <c r="D1605" s="8"/>
      <c r="E1605" s="8">
        <v>1</v>
      </c>
      <c r="F1605" s="8">
        <v>1</v>
      </c>
    </row>
    <row r="1606" spans="1:6" x14ac:dyDescent="0.2">
      <c r="A1606" s="14">
        <v>41942.4450462963</v>
      </c>
      <c r="B1606" s="8"/>
      <c r="C1606" s="8">
        <v>1</v>
      </c>
      <c r="D1606" s="8"/>
      <c r="E1606" s="8"/>
      <c r="F1606" s="8">
        <v>1</v>
      </c>
    </row>
    <row r="1607" spans="1:6" x14ac:dyDescent="0.2">
      <c r="A1607" s="14">
        <v>41942.638773148145</v>
      </c>
      <c r="B1607" s="8"/>
      <c r="C1607" s="8">
        <v>1</v>
      </c>
      <c r="D1607" s="8"/>
      <c r="E1607" s="8"/>
      <c r="F1607" s="8">
        <v>1</v>
      </c>
    </row>
    <row r="1608" spans="1:6" x14ac:dyDescent="0.2">
      <c r="A1608" s="14">
        <v>41942.934201388889</v>
      </c>
      <c r="B1608" s="8"/>
      <c r="C1608" s="8"/>
      <c r="D1608" s="8"/>
      <c r="E1608" s="8">
        <v>1</v>
      </c>
      <c r="F1608" s="8">
        <v>1</v>
      </c>
    </row>
    <row r="1609" spans="1:6" x14ac:dyDescent="0.2">
      <c r="A1609" s="14">
        <v>41943.085578703707</v>
      </c>
      <c r="B1609" s="8"/>
      <c r="C1609" s="8"/>
      <c r="D1609" s="8"/>
      <c r="E1609" s="8">
        <v>1</v>
      </c>
      <c r="F1609" s="8">
        <v>1</v>
      </c>
    </row>
    <row r="1610" spans="1:6" x14ac:dyDescent="0.2">
      <c r="A1610" s="14">
        <v>41943.39576388889</v>
      </c>
      <c r="B1610" s="8"/>
      <c r="C1610" s="8"/>
      <c r="D1610" s="8"/>
      <c r="E1610" s="8">
        <v>1</v>
      </c>
      <c r="F1610" s="8">
        <v>1</v>
      </c>
    </row>
    <row r="1611" spans="1:6" x14ac:dyDescent="0.2">
      <c r="A1611" s="14">
        <v>41943.544699074075</v>
      </c>
      <c r="B1611" s="8"/>
      <c r="C1611" s="8"/>
      <c r="D1611" s="8"/>
      <c r="E1611" s="8">
        <v>1</v>
      </c>
      <c r="F1611" s="8">
        <v>1</v>
      </c>
    </row>
    <row r="1612" spans="1:6" x14ac:dyDescent="0.2">
      <c r="A1612" s="14">
        <v>41943.582696759258</v>
      </c>
      <c r="B1612" s="8"/>
      <c r="C1612" s="8"/>
      <c r="D1612" s="8"/>
      <c r="E1612" s="8">
        <v>1</v>
      </c>
      <c r="F1612" s="8">
        <v>1</v>
      </c>
    </row>
    <row r="1613" spans="1:6" x14ac:dyDescent="0.2">
      <c r="A1613" s="14">
        <v>41944.319293981483</v>
      </c>
      <c r="B1613" s="8"/>
      <c r="C1613" s="8"/>
      <c r="D1613" s="8"/>
      <c r="E1613" s="8">
        <v>1</v>
      </c>
      <c r="F1613" s="8">
        <v>1</v>
      </c>
    </row>
    <row r="1614" spans="1:6" x14ac:dyDescent="0.2">
      <c r="A1614" s="14">
        <v>41944.630648148152</v>
      </c>
      <c r="B1614" s="8"/>
      <c r="C1614" s="8"/>
      <c r="D1614" s="8"/>
      <c r="E1614" s="8">
        <v>1</v>
      </c>
      <c r="F1614" s="8">
        <v>1</v>
      </c>
    </row>
    <row r="1615" spans="1:6" x14ac:dyDescent="0.2">
      <c r="A1615" s="14">
        <v>41944.707881944443</v>
      </c>
      <c r="B1615" s="8"/>
      <c r="C1615" s="8">
        <v>1</v>
      </c>
      <c r="D1615" s="8"/>
      <c r="E1615" s="8"/>
      <c r="F1615" s="8">
        <v>1</v>
      </c>
    </row>
    <row r="1616" spans="1:6" x14ac:dyDescent="0.2">
      <c r="A1616" s="14">
        <v>41944.829456018517</v>
      </c>
      <c r="B1616" s="8"/>
      <c r="C1616" s="8">
        <v>1</v>
      </c>
      <c r="D1616" s="8"/>
      <c r="E1616" s="8"/>
      <c r="F1616" s="8">
        <v>1</v>
      </c>
    </row>
    <row r="1617" spans="1:6" x14ac:dyDescent="0.2">
      <c r="A1617" s="14">
        <v>41944.925173611111</v>
      </c>
      <c r="B1617" s="8"/>
      <c r="C1617" s="8">
        <v>1</v>
      </c>
      <c r="D1617" s="8"/>
      <c r="E1617" s="8"/>
      <c r="F1617" s="8">
        <v>1</v>
      </c>
    </row>
    <row r="1618" spans="1:6" x14ac:dyDescent="0.2">
      <c r="A1618" s="14">
        <v>41945.821134259262</v>
      </c>
      <c r="B1618" s="8"/>
      <c r="C1618" s="8"/>
      <c r="D1618" s="8"/>
      <c r="E1618" s="8">
        <v>1</v>
      </c>
      <c r="F1618" s="8">
        <v>1</v>
      </c>
    </row>
    <row r="1619" spans="1:6" x14ac:dyDescent="0.2">
      <c r="A1619" s="14">
        <v>41946.023842592593</v>
      </c>
      <c r="B1619" s="8"/>
      <c r="C1619" s="8">
        <v>1</v>
      </c>
      <c r="D1619" s="8"/>
      <c r="E1619" s="8"/>
      <c r="F1619" s="8">
        <v>1</v>
      </c>
    </row>
    <row r="1620" spans="1:6" x14ac:dyDescent="0.2">
      <c r="A1620" s="14">
        <v>41946.436412037037</v>
      </c>
      <c r="B1620" s="8"/>
      <c r="C1620" s="8"/>
      <c r="D1620" s="8"/>
      <c r="E1620" s="8">
        <v>1</v>
      </c>
      <c r="F1620" s="8">
        <v>1</v>
      </c>
    </row>
    <row r="1621" spans="1:6" x14ac:dyDescent="0.2">
      <c r="A1621" s="14">
        <v>41946.465775462966</v>
      </c>
      <c r="B1621" s="8"/>
      <c r="C1621" s="8"/>
      <c r="D1621" s="8"/>
      <c r="E1621" s="8">
        <v>1</v>
      </c>
      <c r="F1621" s="8">
        <v>1</v>
      </c>
    </row>
    <row r="1622" spans="1:6" x14ac:dyDescent="0.2">
      <c r="A1622" s="14">
        <v>41946.689756944441</v>
      </c>
      <c r="B1622" s="8">
        <v>1</v>
      </c>
      <c r="C1622" s="8"/>
      <c r="D1622" s="8"/>
      <c r="E1622" s="8"/>
      <c r="F1622" s="8">
        <v>1</v>
      </c>
    </row>
    <row r="1623" spans="1:6" x14ac:dyDescent="0.2">
      <c r="A1623" s="14">
        <v>41946.728576388887</v>
      </c>
      <c r="B1623" s="8"/>
      <c r="C1623" s="8">
        <v>1</v>
      </c>
      <c r="D1623" s="8"/>
      <c r="E1623" s="8"/>
      <c r="F1623" s="8">
        <v>1</v>
      </c>
    </row>
    <row r="1624" spans="1:6" x14ac:dyDescent="0.2">
      <c r="A1624" s="14">
        <v>41946.855312500003</v>
      </c>
      <c r="B1624" s="8"/>
      <c r="C1624" s="8">
        <v>1</v>
      </c>
      <c r="D1624" s="8"/>
      <c r="E1624" s="8"/>
      <c r="F1624" s="8">
        <v>1</v>
      </c>
    </row>
    <row r="1625" spans="1:6" x14ac:dyDescent="0.2">
      <c r="A1625" s="14">
        <v>41947.249236111114</v>
      </c>
      <c r="B1625" s="8">
        <v>1</v>
      </c>
      <c r="C1625" s="8"/>
      <c r="D1625" s="8"/>
      <c r="E1625" s="8"/>
      <c r="F1625" s="8">
        <v>1</v>
      </c>
    </row>
    <row r="1626" spans="1:6" x14ac:dyDescent="0.2">
      <c r="A1626" s="14">
        <v>41947.554259259261</v>
      </c>
      <c r="B1626" s="8"/>
      <c r="C1626" s="8"/>
      <c r="D1626" s="8"/>
      <c r="E1626" s="8">
        <v>1</v>
      </c>
      <c r="F1626" s="8">
        <v>1</v>
      </c>
    </row>
    <row r="1627" spans="1:6" x14ac:dyDescent="0.2">
      <c r="A1627" s="14">
        <v>41947.732407407406</v>
      </c>
      <c r="B1627" s="8"/>
      <c r="C1627" s="8">
        <v>1</v>
      </c>
      <c r="D1627" s="8"/>
      <c r="E1627" s="8"/>
      <c r="F1627" s="8">
        <v>1</v>
      </c>
    </row>
    <row r="1628" spans="1:6" x14ac:dyDescent="0.2">
      <c r="A1628" s="14">
        <v>41947.793761574074</v>
      </c>
      <c r="B1628" s="8"/>
      <c r="C1628" s="8">
        <v>1</v>
      </c>
      <c r="D1628" s="8"/>
      <c r="E1628" s="8"/>
      <c r="F1628" s="8">
        <v>1</v>
      </c>
    </row>
    <row r="1629" spans="1:6" x14ac:dyDescent="0.2">
      <c r="A1629" s="14">
        <v>41947.832858796297</v>
      </c>
      <c r="B1629" s="8"/>
      <c r="C1629" s="8">
        <v>1</v>
      </c>
      <c r="D1629" s="8"/>
      <c r="E1629" s="8"/>
      <c r="F1629" s="8">
        <v>1</v>
      </c>
    </row>
    <row r="1630" spans="1:6" x14ac:dyDescent="0.2">
      <c r="A1630" s="14">
        <v>41948.344513888886</v>
      </c>
      <c r="B1630" s="8"/>
      <c r="C1630" s="8"/>
      <c r="D1630" s="8"/>
      <c r="E1630" s="8">
        <v>1</v>
      </c>
      <c r="F1630" s="8">
        <v>1</v>
      </c>
    </row>
    <row r="1631" spans="1:6" x14ac:dyDescent="0.2">
      <c r="A1631" s="14">
        <v>41948.358252314814</v>
      </c>
      <c r="B1631" s="8"/>
      <c r="C1631" s="8"/>
      <c r="D1631" s="8"/>
      <c r="E1631" s="8">
        <v>1</v>
      </c>
      <c r="F1631" s="8">
        <v>1</v>
      </c>
    </row>
    <row r="1632" spans="1:6" x14ac:dyDescent="0.2">
      <c r="A1632" s="14">
        <v>41948.518923611111</v>
      </c>
      <c r="B1632" s="8"/>
      <c r="C1632" s="8">
        <v>1</v>
      </c>
      <c r="D1632" s="8"/>
      <c r="E1632" s="8"/>
      <c r="F1632" s="8">
        <v>1</v>
      </c>
    </row>
    <row r="1633" spans="1:6" x14ac:dyDescent="0.2">
      <c r="A1633" s="14">
        <v>41948.562835648147</v>
      </c>
      <c r="B1633" s="8"/>
      <c r="C1633" s="8">
        <v>1</v>
      </c>
      <c r="D1633" s="8"/>
      <c r="E1633" s="8"/>
      <c r="F1633" s="8">
        <v>1</v>
      </c>
    </row>
    <row r="1634" spans="1:6" x14ac:dyDescent="0.2">
      <c r="A1634" s="14">
        <v>41948.749131944445</v>
      </c>
      <c r="B1634" s="8"/>
      <c r="C1634" s="8">
        <v>1</v>
      </c>
      <c r="D1634" s="8"/>
      <c r="E1634" s="8"/>
      <c r="F1634" s="8">
        <v>1</v>
      </c>
    </row>
    <row r="1635" spans="1:6" x14ac:dyDescent="0.2">
      <c r="A1635" s="14">
        <v>41949.489629629628</v>
      </c>
      <c r="B1635" s="8"/>
      <c r="C1635" s="8"/>
      <c r="D1635" s="8"/>
      <c r="E1635" s="8">
        <v>1</v>
      </c>
      <c r="F1635" s="8">
        <v>1</v>
      </c>
    </row>
    <row r="1636" spans="1:6" x14ac:dyDescent="0.2">
      <c r="A1636" s="14">
        <v>41949.905775462961</v>
      </c>
      <c r="B1636" s="8"/>
      <c r="C1636" s="8">
        <v>1</v>
      </c>
      <c r="D1636" s="8"/>
      <c r="E1636" s="8"/>
      <c r="F1636" s="8">
        <v>1</v>
      </c>
    </row>
    <row r="1637" spans="1:6" x14ac:dyDescent="0.2">
      <c r="A1637" s="14">
        <v>41950.058611111112</v>
      </c>
      <c r="B1637" s="8"/>
      <c r="C1637" s="8">
        <v>1</v>
      </c>
      <c r="D1637" s="8"/>
      <c r="E1637" s="8"/>
      <c r="F1637" s="8">
        <v>1</v>
      </c>
    </row>
    <row r="1638" spans="1:6" x14ac:dyDescent="0.2">
      <c r="A1638" s="14">
        <v>41950.086504629631</v>
      </c>
      <c r="B1638" s="8"/>
      <c r="C1638" s="8"/>
      <c r="D1638" s="8"/>
      <c r="E1638" s="8">
        <v>1</v>
      </c>
      <c r="F1638" s="8">
        <v>1</v>
      </c>
    </row>
    <row r="1639" spans="1:6" x14ac:dyDescent="0.2">
      <c r="A1639" s="14">
        <v>41950.651226851849</v>
      </c>
      <c r="B1639" s="8"/>
      <c r="C1639" s="8"/>
      <c r="D1639" s="8"/>
      <c r="E1639" s="8">
        <v>1</v>
      </c>
      <c r="F1639" s="8">
        <v>1</v>
      </c>
    </row>
    <row r="1640" spans="1:6" x14ac:dyDescent="0.2">
      <c r="A1640" s="14">
        <v>41950.715243055558</v>
      </c>
      <c r="B1640" s="8"/>
      <c r="C1640" s="8"/>
      <c r="D1640" s="8"/>
      <c r="E1640" s="8">
        <v>1</v>
      </c>
      <c r="F1640" s="8">
        <v>1</v>
      </c>
    </row>
    <row r="1641" spans="1:6" x14ac:dyDescent="0.2">
      <c r="A1641" s="14">
        <v>41951.487337962964</v>
      </c>
      <c r="B1641" s="8"/>
      <c r="C1641" s="8"/>
      <c r="D1641" s="8"/>
      <c r="E1641" s="8">
        <v>1</v>
      </c>
      <c r="F1641" s="8">
        <v>1</v>
      </c>
    </row>
    <row r="1642" spans="1:6" x14ac:dyDescent="0.2">
      <c r="A1642" s="14">
        <v>41951.580474537041</v>
      </c>
      <c r="B1642" s="8"/>
      <c r="C1642" s="8"/>
      <c r="D1642" s="8"/>
      <c r="E1642" s="8">
        <v>1</v>
      </c>
      <c r="F1642" s="8">
        <v>1</v>
      </c>
    </row>
    <row r="1643" spans="1:6" x14ac:dyDescent="0.2">
      <c r="A1643" s="14">
        <v>41951.76489583333</v>
      </c>
      <c r="B1643" s="8"/>
      <c r="C1643" s="8">
        <v>1</v>
      </c>
      <c r="D1643" s="8"/>
      <c r="E1643" s="8"/>
      <c r="F1643" s="8">
        <v>1</v>
      </c>
    </row>
    <row r="1644" spans="1:6" x14ac:dyDescent="0.2">
      <c r="A1644" s="14">
        <v>41951.883425925924</v>
      </c>
      <c r="B1644" s="8"/>
      <c r="C1644" s="8">
        <v>1</v>
      </c>
      <c r="D1644" s="8"/>
      <c r="E1644" s="8"/>
      <c r="F1644" s="8">
        <v>1</v>
      </c>
    </row>
    <row r="1645" spans="1:6" x14ac:dyDescent="0.2">
      <c r="A1645" s="14">
        <v>41952.882800925923</v>
      </c>
      <c r="B1645" s="8"/>
      <c r="C1645" s="8"/>
      <c r="D1645" s="8"/>
      <c r="E1645" s="8">
        <v>1</v>
      </c>
      <c r="F1645" s="8">
        <v>1</v>
      </c>
    </row>
    <row r="1646" spans="1:6" x14ac:dyDescent="0.2">
      <c r="A1646" s="14">
        <v>41952.950520833336</v>
      </c>
      <c r="B1646" s="8">
        <v>1</v>
      </c>
      <c r="C1646" s="8"/>
      <c r="D1646" s="8"/>
      <c r="E1646" s="8"/>
      <c r="F1646" s="8">
        <v>1</v>
      </c>
    </row>
    <row r="1647" spans="1:6" x14ac:dyDescent="0.2">
      <c r="A1647" s="14">
        <v>41953.564756944441</v>
      </c>
      <c r="B1647" s="8"/>
      <c r="C1647" s="8">
        <v>1</v>
      </c>
      <c r="D1647" s="8"/>
      <c r="E1647" s="8"/>
      <c r="F1647" s="8">
        <v>1</v>
      </c>
    </row>
    <row r="1648" spans="1:6" x14ac:dyDescent="0.2">
      <c r="A1648" s="14">
        <v>41953.659166666665</v>
      </c>
      <c r="B1648" s="8"/>
      <c r="C1648" s="8"/>
      <c r="D1648" s="8"/>
      <c r="E1648" s="8">
        <v>1</v>
      </c>
      <c r="F1648" s="8">
        <v>1</v>
      </c>
    </row>
    <row r="1649" spans="1:6" x14ac:dyDescent="0.2">
      <c r="A1649" s="14">
        <v>41953.749884259261</v>
      </c>
      <c r="B1649" s="8"/>
      <c r="C1649" s="8">
        <v>1</v>
      </c>
      <c r="D1649" s="8"/>
      <c r="E1649" s="8"/>
      <c r="F1649" s="8">
        <v>1</v>
      </c>
    </row>
    <row r="1650" spans="1:6" x14ac:dyDescent="0.2">
      <c r="A1650" s="14">
        <v>41953.757719907408</v>
      </c>
      <c r="B1650" s="8"/>
      <c r="C1650" s="8"/>
      <c r="D1650" s="8"/>
      <c r="E1650" s="8">
        <v>1</v>
      </c>
      <c r="F1650" s="8">
        <v>1</v>
      </c>
    </row>
    <row r="1651" spans="1:6" x14ac:dyDescent="0.2">
      <c r="A1651" s="14">
        <v>41954.019699074073</v>
      </c>
      <c r="B1651" s="8">
        <v>1</v>
      </c>
      <c r="C1651" s="8"/>
      <c r="D1651" s="8"/>
      <c r="E1651" s="8"/>
      <c r="F1651" s="8">
        <v>1</v>
      </c>
    </row>
    <row r="1652" spans="1:6" x14ac:dyDescent="0.2">
      <c r="A1652" s="14">
        <v>41954.336747685185</v>
      </c>
      <c r="B1652" s="8"/>
      <c r="C1652" s="8">
        <v>1</v>
      </c>
      <c r="D1652" s="8"/>
      <c r="E1652" s="8"/>
      <c r="F1652" s="8">
        <v>1</v>
      </c>
    </row>
    <row r="1653" spans="1:6" x14ac:dyDescent="0.2">
      <c r="A1653" s="14">
        <v>41954.47997685185</v>
      </c>
      <c r="B1653" s="8">
        <v>1</v>
      </c>
      <c r="C1653" s="8"/>
      <c r="D1653" s="8"/>
      <c r="E1653" s="8"/>
      <c r="F1653" s="8">
        <v>1</v>
      </c>
    </row>
    <row r="1654" spans="1:6" x14ac:dyDescent="0.2">
      <c r="A1654" s="14">
        <v>41954.51458333333</v>
      </c>
      <c r="B1654" s="8">
        <v>1</v>
      </c>
      <c r="C1654" s="8"/>
      <c r="D1654" s="8"/>
      <c r="E1654" s="8"/>
      <c r="F1654" s="8">
        <v>1</v>
      </c>
    </row>
    <row r="1655" spans="1:6" x14ac:dyDescent="0.2">
      <c r="A1655" s="14">
        <v>41954.629907407405</v>
      </c>
      <c r="B1655" s="8">
        <v>1</v>
      </c>
      <c r="C1655" s="8"/>
      <c r="D1655" s="8"/>
      <c r="E1655" s="8"/>
      <c r="F1655" s="8">
        <v>1</v>
      </c>
    </row>
    <row r="1656" spans="1:6" x14ac:dyDescent="0.2">
      <c r="A1656" s="14">
        <v>41954.642534722225</v>
      </c>
      <c r="B1656" s="8"/>
      <c r="C1656" s="8"/>
      <c r="D1656" s="8"/>
      <c r="E1656" s="8">
        <v>1</v>
      </c>
      <c r="F1656" s="8">
        <v>1</v>
      </c>
    </row>
    <row r="1657" spans="1:6" x14ac:dyDescent="0.2">
      <c r="A1657" s="14">
        <v>41954.79415509259</v>
      </c>
      <c r="B1657" s="8">
        <v>1</v>
      </c>
      <c r="C1657" s="8"/>
      <c r="D1657" s="8"/>
      <c r="E1657" s="8"/>
      <c r="F1657" s="8">
        <v>1</v>
      </c>
    </row>
    <row r="1658" spans="1:6" x14ac:dyDescent="0.2">
      <c r="A1658" s="14">
        <v>41955.649456018517</v>
      </c>
      <c r="B1658" s="8"/>
      <c r="C1658" s="8"/>
      <c r="D1658" s="8"/>
      <c r="E1658" s="8">
        <v>1</v>
      </c>
      <c r="F1658" s="8">
        <v>1</v>
      </c>
    </row>
    <row r="1659" spans="1:6" x14ac:dyDescent="0.2">
      <c r="A1659" s="14">
        <v>41955.655416666668</v>
      </c>
      <c r="B1659" s="8">
        <v>1</v>
      </c>
      <c r="C1659" s="8"/>
      <c r="D1659" s="8"/>
      <c r="E1659" s="8"/>
      <c r="F1659" s="8">
        <v>1</v>
      </c>
    </row>
    <row r="1660" spans="1:6" x14ac:dyDescent="0.2">
      <c r="A1660" s="14">
        <v>41955.809155092589</v>
      </c>
      <c r="B1660" s="8"/>
      <c r="C1660" s="8"/>
      <c r="D1660" s="8"/>
      <c r="E1660" s="8">
        <v>1</v>
      </c>
      <c r="F1660" s="8">
        <v>1</v>
      </c>
    </row>
    <row r="1661" spans="1:6" x14ac:dyDescent="0.2">
      <c r="A1661" s="14">
        <v>41956.041701388887</v>
      </c>
      <c r="B1661" s="8"/>
      <c r="C1661" s="8">
        <v>1</v>
      </c>
      <c r="D1661" s="8"/>
      <c r="E1661" s="8"/>
      <c r="F1661" s="8">
        <v>1</v>
      </c>
    </row>
    <row r="1662" spans="1:6" x14ac:dyDescent="0.2">
      <c r="A1662" s="14">
        <v>41956.644745370373</v>
      </c>
      <c r="B1662" s="8">
        <v>1</v>
      </c>
      <c r="C1662" s="8"/>
      <c r="D1662" s="8"/>
      <c r="E1662" s="8"/>
      <c r="F1662" s="8">
        <v>1</v>
      </c>
    </row>
    <row r="1663" spans="1:6" x14ac:dyDescent="0.2">
      <c r="A1663" s="14">
        <v>41956.742650462962</v>
      </c>
      <c r="B1663" s="8"/>
      <c r="C1663" s="8">
        <v>1</v>
      </c>
      <c r="D1663" s="8"/>
      <c r="E1663" s="8"/>
      <c r="F1663" s="8">
        <v>1</v>
      </c>
    </row>
    <row r="1664" spans="1:6" x14ac:dyDescent="0.2">
      <c r="A1664" s="14">
        <v>41957.548506944448</v>
      </c>
      <c r="B1664" s="8"/>
      <c r="C1664" s="8"/>
      <c r="D1664" s="8"/>
      <c r="E1664" s="8">
        <v>1</v>
      </c>
      <c r="F1664" s="8">
        <v>1</v>
      </c>
    </row>
    <row r="1665" spans="1:6" x14ac:dyDescent="0.2">
      <c r="A1665" s="14">
        <v>41957.625393518516</v>
      </c>
      <c r="B1665" s="8"/>
      <c r="C1665" s="8">
        <v>1</v>
      </c>
      <c r="D1665" s="8"/>
      <c r="E1665" s="8"/>
      <c r="F1665" s="8">
        <v>1</v>
      </c>
    </row>
    <row r="1666" spans="1:6" x14ac:dyDescent="0.2">
      <c r="A1666" s="14">
        <v>41958.07671296296</v>
      </c>
      <c r="B1666" s="8"/>
      <c r="C1666" s="8">
        <v>1</v>
      </c>
      <c r="D1666" s="8"/>
      <c r="E1666" s="8"/>
      <c r="F1666" s="8">
        <v>1</v>
      </c>
    </row>
    <row r="1667" spans="1:6" x14ac:dyDescent="0.2">
      <c r="A1667" s="14">
        <v>41958.342326388891</v>
      </c>
      <c r="B1667" s="8"/>
      <c r="C1667" s="8">
        <v>1</v>
      </c>
      <c r="D1667" s="8"/>
      <c r="E1667" s="8"/>
      <c r="F1667" s="8">
        <v>1</v>
      </c>
    </row>
    <row r="1668" spans="1:6" x14ac:dyDescent="0.2">
      <c r="A1668" s="14">
        <v>41959.16165509259</v>
      </c>
      <c r="B1668" s="8"/>
      <c r="C1668" s="8">
        <v>1</v>
      </c>
      <c r="D1668" s="8"/>
      <c r="E1668" s="8"/>
      <c r="F1668" s="8">
        <v>1</v>
      </c>
    </row>
    <row r="1669" spans="1:6" x14ac:dyDescent="0.2">
      <c r="A1669" s="14">
        <v>41959.910752314812</v>
      </c>
      <c r="B1669" s="8"/>
      <c r="C1669" s="8"/>
      <c r="D1669" s="8"/>
      <c r="E1669" s="8">
        <v>1</v>
      </c>
      <c r="F1669" s="8">
        <v>1</v>
      </c>
    </row>
    <row r="1670" spans="1:6" x14ac:dyDescent="0.2">
      <c r="A1670" s="14">
        <v>41960.514618055553</v>
      </c>
      <c r="B1670" s="8"/>
      <c r="C1670" s="8"/>
      <c r="D1670" s="8"/>
      <c r="E1670" s="8">
        <v>1</v>
      </c>
      <c r="F1670" s="8">
        <v>1</v>
      </c>
    </row>
    <row r="1671" spans="1:6" x14ac:dyDescent="0.2">
      <c r="A1671" s="14">
        <v>41960.563020833331</v>
      </c>
      <c r="B1671" s="8"/>
      <c r="C1671" s="8">
        <v>1</v>
      </c>
      <c r="D1671" s="8"/>
      <c r="E1671" s="8"/>
      <c r="F1671" s="8">
        <v>1</v>
      </c>
    </row>
    <row r="1672" spans="1:6" x14ac:dyDescent="0.2">
      <c r="A1672" s="14">
        <v>41960.980798611112</v>
      </c>
      <c r="B1672" s="8">
        <v>1</v>
      </c>
      <c r="C1672" s="8"/>
      <c r="D1672" s="8"/>
      <c r="E1672" s="8"/>
      <c r="F1672" s="8">
        <v>1</v>
      </c>
    </row>
    <row r="1673" spans="1:6" x14ac:dyDescent="0.2">
      <c r="A1673" s="14">
        <v>41961.284155092595</v>
      </c>
      <c r="B1673" s="8"/>
      <c r="C1673" s="8">
        <v>1</v>
      </c>
      <c r="D1673" s="8"/>
      <c r="E1673" s="8"/>
      <c r="F1673" s="8">
        <v>1</v>
      </c>
    </row>
    <row r="1674" spans="1:6" x14ac:dyDescent="0.2">
      <c r="A1674" s="14">
        <v>41961.599039351851</v>
      </c>
      <c r="B1674" s="8"/>
      <c r="C1674" s="8"/>
      <c r="D1674" s="8"/>
      <c r="E1674" s="8">
        <v>1</v>
      </c>
      <c r="F1674" s="8">
        <v>1</v>
      </c>
    </row>
    <row r="1675" spans="1:6" x14ac:dyDescent="0.2">
      <c r="A1675" s="14">
        <v>41961.605185185188</v>
      </c>
      <c r="B1675" s="8"/>
      <c r="C1675" s="8">
        <v>1</v>
      </c>
      <c r="D1675" s="8"/>
      <c r="E1675" s="8"/>
      <c r="F1675" s="8">
        <v>1</v>
      </c>
    </row>
    <row r="1676" spans="1:6" x14ac:dyDescent="0.2">
      <c r="A1676" s="14">
        <v>41961.853993055556</v>
      </c>
      <c r="B1676" s="8">
        <v>1</v>
      </c>
      <c r="C1676" s="8"/>
      <c r="D1676" s="8"/>
      <c r="E1676" s="8"/>
      <c r="F1676" s="8">
        <v>1</v>
      </c>
    </row>
    <row r="1677" spans="1:6" x14ac:dyDescent="0.2">
      <c r="A1677" s="14">
        <v>41961.892199074071</v>
      </c>
      <c r="B1677" s="8"/>
      <c r="C1677" s="8"/>
      <c r="D1677" s="8"/>
      <c r="E1677" s="8">
        <v>1</v>
      </c>
      <c r="F1677" s="8">
        <v>1</v>
      </c>
    </row>
    <row r="1678" spans="1:6" x14ac:dyDescent="0.2">
      <c r="A1678" s="14">
        <v>41962.388240740744</v>
      </c>
      <c r="B1678" s="8"/>
      <c r="C1678" s="8"/>
      <c r="D1678" s="8"/>
      <c r="E1678" s="8">
        <v>1</v>
      </c>
      <c r="F1678" s="8">
        <v>1</v>
      </c>
    </row>
    <row r="1679" spans="1:6" x14ac:dyDescent="0.2">
      <c r="A1679" s="14">
        <v>41962.540694444448</v>
      </c>
      <c r="B1679" s="8"/>
      <c r="C1679" s="8">
        <v>1</v>
      </c>
      <c r="D1679" s="8"/>
      <c r="E1679" s="8"/>
      <c r="F1679" s="8">
        <v>1</v>
      </c>
    </row>
    <row r="1680" spans="1:6" x14ac:dyDescent="0.2">
      <c r="A1680" s="14">
        <v>41962.841793981483</v>
      </c>
      <c r="B1680" s="8"/>
      <c r="C1680" s="8">
        <v>1</v>
      </c>
      <c r="D1680" s="8"/>
      <c r="E1680" s="8"/>
      <c r="F1680" s="8">
        <v>1</v>
      </c>
    </row>
    <row r="1681" spans="1:6" x14ac:dyDescent="0.2">
      <c r="A1681" s="14">
        <v>41963.297835648147</v>
      </c>
      <c r="B1681" s="8"/>
      <c r="C1681" s="8"/>
      <c r="D1681" s="8"/>
      <c r="E1681" s="8">
        <v>1</v>
      </c>
      <c r="F1681" s="8">
        <v>1</v>
      </c>
    </row>
    <row r="1682" spans="1:6" x14ac:dyDescent="0.2">
      <c r="A1682" s="14">
        <v>41963.551053240742</v>
      </c>
      <c r="B1682" s="8"/>
      <c r="C1682" s="8">
        <v>1</v>
      </c>
      <c r="D1682" s="8"/>
      <c r="E1682" s="8"/>
      <c r="F1682" s="8">
        <v>1</v>
      </c>
    </row>
    <row r="1683" spans="1:6" x14ac:dyDescent="0.2">
      <c r="A1683" s="14">
        <v>41963.664027777777</v>
      </c>
      <c r="B1683" s="8"/>
      <c r="C1683" s="8"/>
      <c r="D1683" s="8"/>
      <c r="E1683" s="8">
        <v>1</v>
      </c>
      <c r="F1683" s="8">
        <v>1</v>
      </c>
    </row>
    <row r="1684" spans="1:6" x14ac:dyDescent="0.2">
      <c r="A1684" s="14">
        <v>41964.107199074075</v>
      </c>
      <c r="B1684" s="8"/>
      <c r="C1684" s="8"/>
      <c r="D1684" s="8"/>
      <c r="E1684" s="8">
        <v>1</v>
      </c>
      <c r="F1684" s="8">
        <v>1</v>
      </c>
    </row>
    <row r="1685" spans="1:6" x14ac:dyDescent="0.2">
      <c r="A1685" s="14">
        <v>41964.154409722221</v>
      </c>
      <c r="B1685" s="8"/>
      <c r="C1685" s="8"/>
      <c r="D1685" s="8"/>
      <c r="E1685" s="8">
        <v>1</v>
      </c>
      <c r="F1685" s="8">
        <v>1</v>
      </c>
    </row>
    <row r="1686" spans="1:6" x14ac:dyDescent="0.2">
      <c r="A1686" s="14">
        <v>41964.507986111108</v>
      </c>
      <c r="B1686" s="8"/>
      <c r="C1686" s="8"/>
      <c r="D1686" s="8"/>
      <c r="E1686" s="8">
        <v>1</v>
      </c>
      <c r="F1686" s="8">
        <v>1</v>
      </c>
    </row>
    <row r="1687" spans="1:6" x14ac:dyDescent="0.2">
      <c r="A1687" s="14">
        <v>41964.543009259258</v>
      </c>
      <c r="B1687" s="8"/>
      <c r="C1687" s="8"/>
      <c r="D1687" s="8"/>
      <c r="E1687" s="8">
        <v>1</v>
      </c>
      <c r="F1687" s="8">
        <v>1</v>
      </c>
    </row>
    <row r="1688" spans="1:6" x14ac:dyDescent="0.2">
      <c r="A1688" s="14">
        <v>41964.636111111111</v>
      </c>
      <c r="B1688" s="8"/>
      <c r="C1688" s="8">
        <v>1</v>
      </c>
      <c r="D1688" s="8"/>
      <c r="E1688" s="8"/>
      <c r="F1688" s="8">
        <v>1</v>
      </c>
    </row>
    <row r="1689" spans="1:6" x14ac:dyDescent="0.2">
      <c r="A1689" s="14">
        <v>41965.408321759256</v>
      </c>
      <c r="B1689" s="8"/>
      <c r="C1689" s="8"/>
      <c r="D1689" s="8"/>
      <c r="E1689" s="8">
        <v>1</v>
      </c>
      <c r="F1689" s="8">
        <v>1</v>
      </c>
    </row>
    <row r="1690" spans="1:6" x14ac:dyDescent="0.2">
      <c r="A1690" s="14">
        <v>41967.963773148149</v>
      </c>
      <c r="B1690" s="8">
        <v>1</v>
      </c>
      <c r="C1690" s="8"/>
      <c r="D1690" s="8"/>
      <c r="E1690" s="8"/>
      <c r="F1690" s="8">
        <v>1</v>
      </c>
    </row>
    <row r="1691" spans="1:6" x14ac:dyDescent="0.2">
      <c r="A1691" s="14">
        <v>41968.053981481484</v>
      </c>
      <c r="B1691" s="8">
        <v>1</v>
      </c>
      <c r="C1691" s="8"/>
      <c r="D1691" s="8"/>
      <c r="E1691" s="8"/>
      <c r="F1691" s="8">
        <v>1</v>
      </c>
    </row>
    <row r="1692" spans="1:6" x14ac:dyDescent="0.2">
      <c r="A1692" s="14">
        <v>41968.469131944446</v>
      </c>
      <c r="B1692" s="8"/>
      <c r="C1692" s="8">
        <v>1</v>
      </c>
      <c r="D1692" s="8"/>
      <c r="E1692" s="8"/>
      <c r="F1692" s="8">
        <v>1</v>
      </c>
    </row>
    <row r="1693" spans="1:6" x14ac:dyDescent="0.2">
      <c r="A1693" s="14">
        <v>41968.621493055558</v>
      </c>
      <c r="B1693" s="8"/>
      <c r="C1693" s="8"/>
      <c r="D1693" s="8"/>
      <c r="E1693" s="8">
        <v>1</v>
      </c>
      <c r="F1693" s="8">
        <v>1</v>
      </c>
    </row>
    <row r="1694" spans="1:6" x14ac:dyDescent="0.2">
      <c r="A1694" s="14">
        <v>41968.643784722219</v>
      </c>
      <c r="B1694" s="8"/>
      <c r="C1694" s="8">
        <v>1</v>
      </c>
      <c r="D1694" s="8"/>
      <c r="E1694" s="8"/>
      <c r="F1694" s="8">
        <v>1</v>
      </c>
    </row>
    <row r="1695" spans="1:6" x14ac:dyDescent="0.2">
      <c r="A1695" s="14">
        <v>41968.73065972222</v>
      </c>
      <c r="B1695" s="8"/>
      <c r="C1695" s="8">
        <v>1</v>
      </c>
      <c r="D1695" s="8"/>
      <c r="E1695" s="8"/>
      <c r="F1695" s="8">
        <v>1</v>
      </c>
    </row>
    <row r="1696" spans="1:6" x14ac:dyDescent="0.2">
      <c r="A1696" s="14">
        <v>41968.991423611114</v>
      </c>
      <c r="B1696" s="8"/>
      <c r="C1696" s="8"/>
      <c r="D1696" s="8"/>
      <c r="E1696" s="8">
        <v>1</v>
      </c>
      <c r="F1696" s="8">
        <v>1</v>
      </c>
    </row>
    <row r="1697" spans="1:6" x14ac:dyDescent="0.2">
      <c r="A1697" s="14">
        <v>41969.559490740743</v>
      </c>
      <c r="B1697" s="8">
        <v>1</v>
      </c>
      <c r="C1697" s="8"/>
      <c r="D1697" s="8"/>
      <c r="E1697" s="8"/>
      <c r="F1697" s="8">
        <v>1</v>
      </c>
    </row>
    <row r="1698" spans="1:6" x14ac:dyDescent="0.2">
      <c r="A1698" s="14">
        <v>41969.649756944447</v>
      </c>
      <c r="B1698" s="8">
        <v>1</v>
      </c>
      <c r="C1698" s="8"/>
      <c r="D1698" s="8"/>
      <c r="E1698" s="8"/>
      <c r="F1698" s="8">
        <v>1</v>
      </c>
    </row>
    <row r="1699" spans="1:6" x14ac:dyDescent="0.2">
      <c r="A1699" s="14">
        <v>41969.876712962963</v>
      </c>
      <c r="B1699" s="8"/>
      <c r="C1699" s="8">
        <v>1</v>
      </c>
      <c r="D1699" s="8"/>
      <c r="E1699" s="8"/>
      <c r="F1699" s="8">
        <v>1</v>
      </c>
    </row>
    <row r="1700" spans="1:6" x14ac:dyDescent="0.2">
      <c r="A1700" s="14">
        <v>41970.432280092595</v>
      </c>
      <c r="B1700" s="8"/>
      <c r="C1700" s="8">
        <v>1</v>
      </c>
      <c r="D1700" s="8"/>
      <c r="E1700" s="8"/>
      <c r="F1700" s="8">
        <v>1</v>
      </c>
    </row>
    <row r="1701" spans="1:6" x14ac:dyDescent="0.2">
      <c r="A1701" s="14">
        <v>41970.793819444443</v>
      </c>
      <c r="B1701" s="8"/>
      <c r="C1701" s="8"/>
      <c r="D1701" s="8"/>
      <c r="E1701" s="8">
        <v>1</v>
      </c>
      <c r="F1701" s="8">
        <v>1</v>
      </c>
    </row>
    <row r="1702" spans="1:6" x14ac:dyDescent="0.2">
      <c r="A1702" s="14">
        <v>41971.430856481478</v>
      </c>
      <c r="B1702" s="8"/>
      <c r="C1702" s="8"/>
      <c r="D1702" s="8"/>
      <c r="E1702" s="8">
        <v>1</v>
      </c>
      <c r="F1702" s="8">
        <v>1</v>
      </c>
    </row>
    <row r="1703" spans="1:6" x14ac:dyDescent="0.2">
      <c r="A1703" s="14">
        <v>41971.65824074074</v>
      </c>
      <c r="B1703" s="8"/>
      <c r="C1703" s="8">
        <v>1</v>
      </c>
      <c r="D1703" s="8"/>
      <c r="E1703" s="8"/>
      <c r="F1703" s="8">
        <v>1</v>
      </c>
    </row>
    <row r="1704" spans="1:6" x14ac:dyDescent="0.2">
      <c r="A1704" s="14">
        <v>41971.668530092589</v>
      </c>
      <c r="B1704" s="8"/>
      <c r="C1704" s="8">
        <v>1</v>
      </c>
      <c r="D1704" s="8"/>
      <c r="E1704" s="8"/>
      <c r="F1704" s="8">
        <v>1</v>
      </c>
    </row>
    <row r="1705" spans="1:6" x14ac:dyDescent="0.2">
      <c r="A1705" s="14">
        <v>41971.672743055555</v>
      </c>
      <c r="B1705" s="8"/>
      <c r="C1705" s="8"/>
      <c r="D1705" s="8"/>
      <c r="E1705" s="8">
        <v>1</v>
      </c>
      <c r="F1705" s="8">
        <v>1</v>
      </c>
    </row>
    <row r="1706" spans="1:6" x14ac:dyDescent="0.2">
      <c r="A1706" s="14">
        <v>41973.532002314816</v>
      </c>
      <c r="B1706" s="8"/>
      <c r="C1706" s="8">
        <v>1</v>
      </c>
      <c r="D1706" s="8"/>
      <c r="E1706" s="8"/>
      <c r="F1706" s="8">
        <v>1</v>
      </c>
    </row>
    <row r="1707" spans="1:6" x14ac:dyDescent="0.2">
      <c r="A1707" s="14">
        <v>41973.63962962963</v>
      </c>
      <c r="B1707" s="8"/>
      <c r="C1707" s="8">
        <v>1</v>
      </c>
      <c r="D1707" s="8"/>
      <c r="E1707" s="8"/>
      <c r="F1707" s="8">
        <v>1</v>
      </c>
    </row>
    <row r="1708" spans="1:6" x14ac:dyDescent="0.2">
      <c r="A1708" s="14">
        <v>41974.011157407411</v>
      </c>
      <c r="B1708" s="8"/>
      <c r="C1708" s="8">
        <v>1</v>
      </c>
      <c r="D1708" s="8"/>
      <c r="E1708" s="8"/>
      <c r="F1708" s="8">
        <v>1</v>
      </c>
    </row>
    <row r="1709" spans="1:6" x14ac:dyDescent="0.2">
      <c r="A1709" s="14">
        <v>41974.496412037035</v>
      </c>
      <c r="B1709" s="8"/>
      <c r="C1709" s="8">
        <v>1</v>
      </c>
      <c r="D1709" s="8"/>
      <c r="E1709" s="8"/>
      <c r="F1709" s="8">
        <v>1</v>
      </c>
    </row>
    <row r="1710" spans="1:6" x14ac:dyDescent="0.2">
      <c r="A1710" s="14">
        <v>41974.503912037035</v>
      </c>
      <c r="B1710" s="8"/>
      <c r="C1710" s="8">
        <v>1</v>
      </c>
      <c r="D1710" s="8"/>
      <c r="E1710" s="8"/>
      <c r="F1710" s="8">
        <v>1</v>
      </c>
    </row>
    <row r="1711" spans="1:6" x14ac:dyDescent="0.2">
      <c r="A1711" s="14">
        <v>41974.530243055553</v>
      </c>
      <c r="B1711" s="8"/>
      <c r="C1711" s="8">
        <v>1</v>
      </c>
      <c r="D1711" s="8"/>
      <c r="E1711" s="8"/>
      <c r="F1711" s="8">
        <v>1</v>
      </c>
    </row>
    <row r="1712" spans="1:6" x14ac:dyDescent="0.2">
      <c r="A1712" s="14">
        <v>41974.534814814811</v>
      </c>
      <c r="B1712" s="8"/>
      <c r="C1712" s="8"/>
      <c r="D1712" s="8"/>
      <c r="E1712" s="8">
        <v>1</v>
      </c>
      <c r="F1712" s="8">
        <v>1</v>
      </c>
    </row>
    <row r="1713" spans="1:6" x14ac:dyDescent="0.2">
      <c r="A1713" s="14">
        <v>41974.583657407406</v>
      </c>
      <c r="B1713" s="8">
        <v>1</v>
      </c>
      <c r="C1713" s="8"/>
      <c r="D1713" s="8"/>
      <c r="E1713" s="8"/>
      <c r="F1713" s="8">
        <v>1</v>
      </c>
    </row>
    <row r="1714" spans="1:6" x14ac:dyDescent="0.2">
      <c r="A1714" s="14">
        <v>41974.690266203703</v>
      </c>
      <c r="B1714" s="8"/>
      <c r="C1714" s="8"/>
      <c r="D1714" s="8"/>
      <c r="E1714" s="8">
        <v>1</v>
      </c>
      <c r="F1714" s="8">
        <v>1</v>
      </c>
    </row>
    <row r="1715" spans="1:6" x14ac:dyDescent="0.2">
      <c r="A1715" s="14">
        <v>41974.70275462963</v>
      </c>
      <c r="B1715" s="8"/>
      <c r="C1715" s="8">
        <v>1</v>
      </c>
      <c r="D1715" s="8"/>
      <c r="E1715" s="8"/>
      <c r="F1715" s="8">
        <v>1</v>
      </c>
    </row>
    <row r="1716" spans="1:6" x14ac:dyDescent="0.2">
      <c r="A1716" s="14">
        <v>41974.916006944448</v>
      </c>
      <c r="B1716" s="8"/>
      <c r="C1716" s="8">
        <v>1</v>
      </c>
      <c r="D1716" s="8"/>
      <c r="E1716" s="8"/>
      <c r="F1716" s="8">
        <v>1</v>
      </c>
    </row>
    <row r="1717" spans="1:6" x14ac:dyDescent="0.2">
      <c r="A1717" s="14">
        <v>41975.120983796296</v>
      </c>
      <c r="B1717" s="8"/>
      <c r="C1717" s="8"/>
      <c r="D1717" s="8"/>
      <c r="E1717" s="8">
        <v>1</v>
      </c>
      <c r="F1717" s="8">
        <v>1</v>
      </c>
    </row>
    <row r="1718" spans="1:6" x14ac:dyDescent="0.2">
      <c r="A1718" s="14">
        <v>41975.139189814814</v>
      </c>
      <c r="B1718" s="8"/>
      <c r="C1718" s="8">
        <v>1</v>
      </c>
      <c r="D1718" s="8"/>
      <c r="E1718" s="8"/>
      <c r="F1718" s="8">
        <v>1</v>
      </c>
    </row>
    <row r="1719" spans="1:6" x14ac:dyDescent="0.2">
      <c r="A1719" s="14">
        <v>41975.434641203705</v>
      </c>
      <c r="B1719" s="8"/>
      <c r="C1719" s="8">
        <v>1</v>
      </c>
      <c r="D1719" s="8"/>
      <c r="E1719" s="8"/>
      <c r="F1719" s="8">
        <v>1</v>
      </c>
    </row>
    <row r="1720" spans="1:6" x14ac:dyDescent="0.2">
      <c r="A1720" s="14">
        <v>41975.467777777776</v>
      </c>
      <c r="B1720" s="8"/>
      <c r="C1720" s="8">
        <v>1</v>
      </c>
      <c r="D1720" s="8"/>
      <c r="E1720" s="8"/>
      <c r="F1720" s="8">
        <v>1</v>
      </c>
    </row>
    <row r="1721" spans="1:6" x14ac:dyDescent="0.2">
      <c r="A1721" s="14">
        <v>41975.492303240739</v>
      </c>
      <c r="B1721" s="8"/>
      <c r="C1721" s="8">
        <v>1</v>
      </c>
      <c r="D1721" s="8"/>
      <c r="E1721" s="8"/>
      <c r="F1721" s="8">
        <v>1</v>
      </c>
    </row>
    <row r="1722" spans="1:6" x14ac:dyDescent="0.2">
      <c r="A1722" s="14">
        <v>41975.634189814817</v>
      </c>
      <c r="B1722" s="8"/>
      <c r="C1722" s="8">
        <v>1</v>
      </c>
      <c r="D1722" s="8"/>
      <c r="E1722" s="8"/>
      <c r="F1722" s="8">
        <v>1</v>
      </c>
    </row>
    <row r="1723" spans="1:6" x14ac:dyDescent="0.2">
      <c r="A1723" s="14">
        <v>41975.692847222221</v>
      </c>
      <c r="B1723" s="8"/>
      <c r="C1723" s="8"/>
      <c r="D1723" s="8"/>
      <c r="E1723" s="8">
        <v>1</v>
      </c>
      <c r="F1723" s="8">
        <v>1</v>
      </c>
    </row>
    <row r="1724" spans="1:6" x14ac:dyDescent="0.2">
      <c r="A1724" s="14">
        <v>41975.722268518519</v>
      </c>
      <c r="B1724" s="8"/>
      <c r="C1724" s="8">
        <v>1</v>
      </c>
      <c r="D1724" s="8"/>
      <c r="E1724" s="8"/>
      <c r="F1724" s="8">
        <v>1</v>
      </c>
    </row>
    <row r="1725" spans="1:6" x14ac:dyDescent="0.2">
      <c r="A1725" s="14">
        <v>41976.123645833337</v>
      </c>
      <c r="B1725" s="8"/>
      <c r="C1725" s="8"/>
      <c r="D1725" s="8"/>
      <c r="E1725" s="8">
        <v>1</v>
      </c>
      <c r="F1725" s="8">
        <v>1</v>
      </c>
    </row>
    <row r="1726" spans="1:6" x14ac:dyDescent="0.2">
      <c r="A1726" s="14">
        <v>41976.676574074074</v>
      </c>
      <c r="B1726" s="8">
        <v>1</v>
      </c>
      <c r="C1726" s="8"/>
      <c r="D1726" s="8"/>
      <c r="E1726" s="8"/>
      <c r="F1726" s="8">
        <v>1</v>
      </c>
    </row>
    <row r="1727" spans="1:6" x14ac:dyDescent="0.2">
      <c r="A1727" s="14">
        <v>41976.796643518515</v>
      </c>
      <c r="B1727" s="8"/>
      <c r="C1727" s="8">
        <v>1</v>
      </c>
      <c r="D1727" s="8"/>
      <c r="E1727" s="8"/>
      <c r="F1727" s="8">
        <v>1</v>
      </c>
    </row>
    <row r="1728" spans="1:6" x14ac:dyDescent="0.2">
      <c r="A1728" s="14">
        <v>41976.83185185185</v>
      </c>
      <c r="B1728" s="8">
        <v>1</v>
      </c>
      <c r="C1728" s="8"/>
      <c r="D1728" s="8"/>
      <c r="E1728" s="8"/>
      <c r="F1728" s="8">
        <v>1</v>
      </c>
    </row>
    <row r="1729" spans="1:6" x14ac:dyDescent="0.2">
      <c r="A1729" s="14">
        <v>41977.571770833332</v>
      </c>
      <c r="B1729" s="8">
        <v>1</v>
      </c>
      <c r="C1729" s="8"/>
      <c r="D1729" s="8"/>
      <c r="E1729" s="8"/>
      <c r="F1729" s="8">
        <v>1</v>
      </c>
    </row>
    <row r="1730" spans="1:6" x14ac:dyDescent="0.2">
      <c r="A1730" s="14">
        <v>41977.693888888891</v>
      </c>
      <c r="B1730" s="8"/>
      <c r="C1730" s="8"/>
      <c r="D1730" s="8"/>
      <c r="E1730" s="8">
        <v>1</v>
      </c>
      <c r="F1730" s="8">
        <v>1</v>
      </c>
    </row>
    <row r="1731" spans="1:6" x14ac:dyDescent="0.2">
      <c r="A1731" s="14">
        <v>41977.988865740743</v>
      </c>
      <c r="B1731" s="8"/>
      <c r="C1731" s="8">
        <v>1</v>
      </c>
      <c r="D1731" s="8"/>
      <c r="E1731" s="8"/>
      <c r="F1731" s="8">
        <v>1</v>
      </c>
    </row>
    <row r="1732" spans="1:6" x14ac:dyDescent="0.2">
      <c r="A1732" s="14">
        <v>41978.552060185182</v>
      </c>
      <c r="B1732" s="8"/>
      <c r="C1732" s="8">
        <v>1</v>
      </c>
      <c r="D1732" s="8"/>
      <c r="E1732" s="8"/>
      <c r="F1732" s="8">
        <v>1</v>
      </c>
    </row>
    <row r="1733" spans="1:6" x14ac:dyDescent="0.2">
      <c r="A1733" s="14">
        <v>41978.722638888888</v>
      </c>
      <c r="B1733" s="8">
        <v>1</v>
      </c>
      <c r="C1733" s="8"/>
      <c r="D1733" s="8"/>
      <c r="E1733" s="8"/>
      <c r="F1733" s="8">
        <v>1</v>
      </c>
    </row>
    <row r="1734" spans="1:6" x14ac:dyDescent="0.2">
      <c r="A1734" s="14">
        <v>41980.573460648149</v>
      </c>
      <c r="B1734" s="8"/>
      <c r="C1734" s="8"/>
      <c r="D1734" s="8"/>
      <c r="E1734" s="8">
        <v>1</v>
      </c>
      <c r="F1734" s="8">
        <v>1</v>
      </c>
    </row>
    <row r="1735" spans="1:6" x14ac:dyDescent="0.2">
      <c r="A1735" s="14">
        <v>41980.859189814815</v>
      </c>
      <c r="B1735" s="8"/>
      <c r="C1735" s="8">
        <v>1</v>
      </c>
      <c r="D1735" s="8"/>
      <c r="E1735" s="8"/>
      <c r="F1735" s="8">
        <v>1</v>
      </c>
    </row>
    <row r="1736" spans="1:6" x14ac:dyDescent="0.2">
      <c r="A1736" s="14">
        <v>41981.363969907405</v>
      </c>
      <c r="B1736" s="8"/>
      <c r="C1736" s="8">
        <v>1</v>
      </c>
      <c r="D1736" s="8"/>
      <c r="E1736" s="8"/>
      <c r="F1736" s="8">
        <v>1</v>
      </c>
    </row>
    <row r="1737" spans="1:6" x14ac:dyDescent="0.2">
      <c r="A1737" s="14">
        <v>41981.57372685185</v>
      </c>
      <c r="B1737" s="8"/>
      <c r="C1737" s="8"/>
      <c r="D1737" s="8"/>
      <c r="E1737" s="8">
        <v>1</v>
      </c>
      <c r="F1737" s="8">
        <v>1</v>
      </c>
    </row>
    <row r="1738" spans="1:6" x14ac:dyDescent="0.2">
      <c r="A1738" s="14">
        <v>41981.934837962966</v>
      </c>
      <c r="B1738" s="8"/>
      <c r="C1738" s="8"/>
      <c r="D1738" s="8"/>
      <c r="E1738" s="8">
        <v>1</v>
      </c>
      <c r="F1738" s="8">
        <v>1</v>
      </c>
    </row>
    <row r="1739" spans="1:6" x14ac:dyDescent="0.2">
      <c r="A1739" s="14">
        <v>41982.48027777778</v>
      </c>
      <c r="B1739" s="8"/>
      <c r="C1739" s="8"/>
      <c r="D1739" s="8"/>
      <c r="E1739" s="8">
        <v>1</v>
      </c>
      <c r="F1739" s="8">
        <v>1</v>
      </c>
    </row>
    <row r="1740" spans="1:6" x14ac:dyDescent="0.2">
      <c r="A1740" s="14">
        <v>41982.528738425928</v>
      </c>
      <c r="B1740" s="8"/>
      <c r="C1740" s="8">
        <v>1</v>
      </c>
      <c r="D1740" s="8"/>
      <c r="E1740" s="8"/>
      <c r="F1740" s="8">
        <v>1</v>
      </c>
    </row>
    <row r="1741" spans="1:6" x14ac:dyDescent="0.2">
      <c r="A1741" s="14">
        <v>41982.565023148149</v>
      </c>
      <c r="B1741" s="8"/>
      <c r="C1741" s="8"/>
      <c r="D1741" s="8"/>
      <c r="E1741" s="8">
        <v>1</v>
      </c>
      <c r="F1741" s="8">
        <v>1</v>
      </c>
    </row>
    <row r="1742" spans="1:6" x14ac:dyDescent="0.2">
      <c r="A1742" s="14">
        <v>41982.665312500001</v>
      </c>
      <c r="B1742" s="8"/>
      <c r="C1742" s="8">
        <v>1</v>
      </c>
      <c r="D1742" s="8"/>
      <c r="E1742" s="8"/>
      <c r="F1742" s="8">
        <v>1</v>
      </c>
    </row>
    <row r="1743" spans="1:6" x14ac:dyDescent="0.2">
      <c r="A1743" s="14">
        <v>41982.678946759261</v>
      </c>
      <c r="B1743" s="8"/>
      <c r="C1743" s="8"/>
      <c r="D1743" s="8"/>
      <c r="E1743" s="8">
        <v>1</v>
      </c>
      <c r="F1743" s="8">
        <v>1</v>
      </c>
    </row>
    <row r="1744" spans="1:6" x14ac:dyDescent="0.2">
      <c r="A1744" s="14">
        <v>41982.696053240739</v>
      </c>
      <c r="B1744" s="8"/>
      <c r="C1744" s="8">
        <v>1</v>
      </c>
      <c r="D1744" s="8"/>
      <c r="E1744" s="8"/>
      <c r="F1744" s="8">
        <v>1</v>
      </c>
    </row>
    <row r="1745" spans="1:6" x14ac:dyDescent="0.2">
      <c r="A1745" s="14">
        <v>41982.902662037035</v>
      </c>
      <c r="B1745" s="8"/>
      <c r="C1745" s="8">
        <v>1</v>
      </c>
      <c r="D1745" s="8"/>
      <c r="E1745" s="8"/>
      <c r="F1745" s="8">
        <v>1</v>
      </c>
    </row>
    <row r="1746" spans="1:6" x14ac:dyDescent="0.2">
      <c r="A1746" s="14">
        <v>41983.54451388889</v>
      </c>
      <c r="B1746" s="8"/>
      <c r="C1746" s="8">
        <v>1</v>
      </c>
      <c r="D1746" s="8"/>
      <c r="E1746" s="8"/>
      <c r="F1746" s="8">
        <v>1</v>
      </c>
    </row>
    <row r="1747" spans="1:6" x14ac:dyDescent="0.2">
      <c r="A1747" s="14">
        <v>41984.484398148146</v>
      </c>
      <c r="B1747" s="8"/>
      <c r="C1747" s="8">
        <v>1</v>
      </c>
      <c r="D1747" s="8"/>
      <c r="E1747" s="8"/>
      <c r="F1747" s="8">
        <v>1</v>
      </c>
    </row>
    <row r="1748" spans="1:6" x14ac:dyDescent="0.2">
      <c r="A1748" s="14">
        <v>41984.835324074076</v>
      </c>
      <c r="B1748" s="8">
        <v>1</v>
      </c>
      <c r="C1748" s="8"/>
      <c r="D1748" s="8"/>
      <c r="E1748" s="8"/>
      <c r="F1748" s="8">
        <v>1</v>
      </c>
    </row>
    <row r="1749" spans="1:6" x14ac:dyDescent="0.2">
      <c r="A1749" s="14">
        <v>41985.219027777777</v>
      </c>
      <c r="B1749" s="8"/>
      <c r="C1749" s="8">
        <v>1</v>
      </c>
      <c r="D1749" s="8"/>
      <c r="E1749" s="8"/>
      <c r="F1749" s="8">
        <v>1</v>
      </c>
    </row>
    <row r="1750" spans="1:6" x14ac:dyDescent="0.2">
      <c r="A1750" s="14">
        <v>41985.900393518517</v>
      </c>
      <c r="B1750" s="8">
        <v>1</v>
      </c>
      <c r="C1750" s="8"/>
      <c r="D1750" s="8"/>
      <c r="E1750" s="8"/>
      <c r="F1750" s="8">
        <v>1</v>
      </c>
    </row>
    <row r="1751" spans="1:6" x14ac:dyDescent="0.2">
      <c r="A1751" s="14">
        <v>41987.610636574071</v>
      </c>
      <c r="B1751" s="8"/>
      <c r="C1751" s="8">
        <v>1</v>
      </c>
      <c r="D1751" s="8"/>
      <c r="E1751" s="8"/>
      <c r="F1751" s="8">
        <v>1</v>
      </c>
    </row>
    <row r="1752" spans="1:6" x14ac:dyDescent="0.2">
      <c r="A1752" s="14">
        <v>41988.340497685182</v>
      </c>
      <c r="B1752" s="8"/>
      <c r="C1752" s="8"/>
      <c r="D1752" s="8"/>
      <c r="E1752" s="8">
        <v>1</v>
      </c>
      <c r="F1752" s="8">
        <v>1</v>
      </c>
    </row>
    <row r="1753" spans="1:6" x14ac:dyDescent="0.2">
      <c r="A1753" s="14">
        <v>41988.408750000002</v>
      </c>
      <c r="B1753" s="8"/>
      <c r="C1753" s="8"/>
      <c r="D1753" s="8"/>
      <c r="E1753" s="8">
        <v>1</v>
      </c>
      <c r="F1753" s="8">
        <v>1</v>
      </c>
    </row>
    <row r="1754" spans="1:6" x14ac:dyDescent="0.2">
      <c r="A1754" s="14">
        <v>41988.621608796297</v>
      </c>
      <c r="B1754" s="8"/>
      <c r="C1754" s="8"/>
      <c r="D1754" s="8"/>
      <c r="E1754" s="8">
        <v>1</v>
      </c>
      <c r="F1754" s="8">
        <v>1</v>
      </c>
    </row>
    <row r="1755" spans="1:6" x14ac:dyDescent="0.2">
      <c r="A1755" s="14">
        <v>41988.755729166667</v>
      </c>
      <c r="B1755" s="8"/>
      <c r="C1755" s="8"/>
      <c r="D1755" s="8"/>
      <c r="E1755" s="8">
        <v>1</v>
      </c>
      <c r="F1755" s="8">
        <v>1</v>
      </c>
    </row>
    <row r="1756" spans="1:6" x14ac:dyDescent="0.2">
      <c r="A1756" s="14">
        <v>41989.039212962962</v>
      </c>
      <c r="B1756" s="8"/>
      <c r="C1756" s="8"/>
      <c r="D1756" s="8"/>
      <c r="E1756" s="8">
        <v>1</v>
      </c>
      <c r="F1756" s="8">
        <v>1</v>
      </c>
    </row>
    <row r="1757" spans="1:6" x14ac:dyDescent="0.2">
      <c r="A1757" s="14">
        <v>41989.456076388888</v>
      </c>
      <c r="B1757" s="8"/>
      <c r="C1757" s="8">
        <v>1</v>
      </c>
      <c r="D1757" s="8"/>
      <c r="E1757" s="8"/>
      <c r="F1757" s="8">
        <v>1</v>
      </c>
    </row>
    <row r="1758" spans="1:6" x14ac:dyDescent="0.2">
      <c r="A1758" s="14">
        <v>41989.610879629632</v>
      </c>
      <c r="B1758" s="8"/>
      <c r="C1758" s="8"/>
      <c r="D1758" s="8"/>
      <c r="E1758" s="8">
        <v>1</v>
      </c>
      <c r="F1758" s="8">
        <v>1</v>
      </c>
    </row>
    <row r="1759" spans="1:6" x14ac:dyDescent="0.2">
      <c r="A1759" s="14">
        <v>41989.645358796297</v>
      </c>
      <c r="B1759" s="8">
        <v>1</v>
      </c>
      <c r="C1759" s="8"/>
      <c r="D1759" s="8"/>
      <c r="E1759" s="8"/>
      <c r="F1759" s="8">
        <v>1</v>
      </c>
    </row>
    <row r="1760" spans="1:6" x14ac:dyDescent="0.2">
      <c r="A1760" s="14">
        <v>41989.703009259261</v>
      </c>
      <c r="B1760" s="8"/>
      <c r="C1760" s="8"/>
      <c r="D1760" s="8"/>
      <c r="E1760" s="8">
        <v>1</v>
      </c>
      <c r="F1760" s="8">
        <v>1</v>
      </c>
    </row>
    <row r="1761" spans="1:6" x14ac:dyDescent="0.2">
      <c r="A1761" s="14">
        <v>41989.70480324074</v>
      </c>
      <c r="B1761" s="8"/>
      <c r="C1761" s="8"/>
      <c r="D1761" s="8"/>
      <c r="E1761" s="8">
        <v>1</v>
      </c>
      <c r="F1761" s="8">
        <v>1</v>
      </c>
    </row>
    <row r="1762" spans="1:6" x14ac:dyDescent="0.2">
      <c r="A1762" s="14">
        <v>41990.229710648149</v>
      </c>
      <c r="B1762" s="8"/>
      <c r="C1762" s="8">
        <v>1</v>
      </c>
      <c r="D1762" s="8"/>
      <c r="E1762" s="8"/>
      <c r="F1762" s="8">
        <v>1</v>
      </c>
    </row>
    <row r="1763" spans="1:6" x14ac:dyDescent="0.2">
      <c r="A1763" s="14">
        <v>41990.298043981478</v>
      </c>
      <c r="B1763" s="8"/>
      <c r="C1763" s="8">
        <v>1</v>
      </c>
      <c r="D1763" s="8"/>
      <c r="E1763" s="8"/>
      <c r="F1763" s="8">
        <v>1</v>
      </c>
    </row>
    <row r="1764" spans="1:6" x14ac:dyDescent="0.2">
      <c r="A1764" s="14">
        <v>41990.375775462962</v>
      </c>
      <c r="B1764" s="8"/>
      <c r="C1764" s="8">
        <v>1</v>
      </c>
      <c r="D1764" s="8"/>
      <c r="E1764" s="8"/>
      <c r="F1764" s="8">
        <v>1</v>
      </c>
    </row>
    <row r="1765" spans="1:6" x14ac:dyDescent="0.2">
      <c r="A1765" s="14">
        <v>41990.377152777779</v>
      </c>
      <c r="B1765" s="8"/>
      <c r="C1765" s="8"/>
      <c r="D1765" s="8"/>
      <c r="E1765" s="8">
        <v>1</v>
      </c>
      <c r="F1765" s="8">
        <v>1</v>
      </c>
    </row>
    <row r="1766" spans="1:6" x14ac:dyDescent="0.2">
      <c r="A1766" s="14">
        <v>41990.40421296296</v>
      </c>
      <c r="B1766" s="8"/>
      <c r="C1766" s="8">
        <v>1</v>
      </c>
      <c r="D1766" s="8"/>
      <c r="E1766" s="8"/>
      <c r="F1766" s="8">
        <v>1</v>
      </c>
    </row>
    <row r="1767" spans="1:6" x14ac:dyDescent="0.2">
      <c r="A1767" s="14">
        <v>41990.790300925924</v>
      </c>
      <c r="B1767" s="8"/>
      <c r="C1767" s="8"/>
      <c r="D1767" s="8"/>
      <c r="E1767" s="8">
        <v>1</v>
      </c>
      <c r="F1767" s="8">
        <v>1</v>
      </c>
    </row>
    <row r="1768" spans="1:6" x14ac:dyDescent="0.2">
      <c r="A1768" s="14">
        <v>41990.814155092594</v>
      </c>
      <c r="B1768" s="8"/>
      <c r="C1768" s="8">
        <v>1</v>
      </c>
      <c r="D1768" s="8"/>
      <c r="E1768" s="8"/>
      <c r="F1768" s="8">
        <v>1</v>
      </c>
    </row>
    <row r="1769" spans="1:6" x14ac:dyDescent="0.2">
      <c r="A1769" s="14">
        <v>41991.31832175926</v>
      </c>
      <c r="B1769" s="8"/>
      <c r="C1769" s="8">
        <v>1</v>
      </c>
      <c r="D1769" s="8"/>
      <c r="E1769" s="8"/>
      <c r="F1769" s="8">
        <v>1</v>
      </c>
    </row>
    <row r="1770" spans="1:6" x14ac:dyDescent="0.2">
      <c r="A1770" s="14">
        <v>41991.505127314813</v>
      </c>
      <c r="B1770" s="8"/>
      <c r="C1770" s="8">
        <v>1</v>
      </c>
      <c r="D1770" s="8"/>
      <c r="E1770" s="8"/>
      <c r="F1770" s="8">
        <v>1</v>
      </c>
    </row>
    <row r="1771" spans="1:6" x14ac:dyDescent="0.2">
      <c r="A1771" s="14">
        <v>41992.96603009259</v>
      </c>
      <c r="B1771" s="8"/>
      <c r="C1771" s="8">
        <v>1</v>
      </c>
      <c r="D1771" s="8"/>
      <c r="E1771" s="8"/>
      <c r="F1771" s="8">
        <v>1</v>
      </c>
    </row>
    <row r="1772" spans="1:6" x14ac:dyDescent="0.2">
      <c r="A1772" s="14">
        <v>41993.529965277776</v>
      </c>
      <c r="B1772" s="8"/>
      <c r="C1772" s="8">
        <v>1</v>
      </c>
      <c r="D1772" s="8"/>
      <c r="E1772" s="8"/>
      <c r="F1772" s="8">
        <v>1</v>
      </c>
    </row>
    <row r="1773" spans="1:6" x14ac:dyDescent="0.2">
      <c r="A1773" s="14">
        <v>41993.616006944445</v>
      </c>
      <c r="B1773" s="8"/>
      <c r="C1773" s="8"/>
      <c r="D1773" s="8"/>
      <c r="E1773" s="8">
        <v>1</v>
      </c>
      <c r="F1773" s="8">
        <v>1</v>
      </c>
    </row>
    <row r="1774" spans="1:6" x14ac:dyDescent="0.2">
      <c r="A1774" s="14">
        <v>41994.875740740739</v>
      </c>
      <c r="B1774" s="8"/>
      <c r="C1774" s="8">
        <v>1</v>
      </c>
      <c r="D1774" s="8"/>
      <c r="E1774" s="8"/>
      <c r="F1774" s="8">
        <v>1</v>
      </c>
    </row>
    <row r="1775" spans="1:6" x14ac:dyDescent="0.2">
      <c r="A1775" s="14">
        <v>41995.544652777775</v>
      </c>
      <c r="B1775" s="8"/>
      <c r="C1775" s="8"/>
      <c r="D1775" s="8"/>
      <c r="E1775" s="8">
        <v>1</v>
      </c>
      <c r="F1775" s="8">
        <v>1</v>
      </c>
    </row>
    <row r="1776" spans="1:6" x14ac:dyDescent="0.2">
      <c r="A1776" s="14">
        <v>41995.662152777775</v>
      </c>
      <c r="B1776" s="8"/>
      <c r="C1776" s="8"/>
      <c r="D1776" s="8"/>
      <c r="E1776" s="8">
        <v>1</v>
      </c>
      <c r="F1776" s="8">
        <v>1</v>
      </c>
    </row>
    <row r="1777" spans="1:6" x14ac:dyDescent="0.2">
      <c r="A1777" s="14">
        <v>41996.624062499999</v>
      </c>
      <c r="B1777" s="8"/>
      <c r="C1777" s="8"/>
      <c r="D1777" s="8"/>
      <c r="E1777" s="8">
        <v>1</v>
      </c>
      <c r="F1777" s="8">
        <v>1</v>
      </c>
    </row>
    <row r="1778" spans="1:6" x14ac:dyDescent="0.2">
      <c r="A1778" s="14">
        <v>41997.299571759257</v>
      </c>
      <c r="B1778" s="8"/>
      <c r="C1778" s="8"/>
      <c r="D1778" s="8"/>
      <c r="E1778" s="8">
        <v>1</v>
      </c>
      <c r="F1778" s="8">
        <v>1</v>
      </c>
    </row>
    <row r="1779" spans="1:6" x14ac:dyDescent="0.2">
      <c r="A1779" s="14">
        <v>41998.956006944441</v>
      </c>
      <c r="B1779" s="8"/>
      <c r="C1779" s="8">
        <v>1</v>
      </c>
      <c r="D1779" s="8"/>
      <c r="E1779" s="8"/>
      <c r="F1779" s="8">
        <v>1</v>
      </c>
    </row>
    <row r="1780" spans="1:6" x14ac:dyDescent="0.2">
      <c r="A1780" s="14">
        <v>41999.652731481481</v>
      </c>
      <c r="B1780" s="8">
        <v>1</v>
      </c>
      <c r="C1780" s="8"/>
      <c r="D1780" s="8"/>
      <c r="E1780" s="8"/>
      <c r="F1780" s="8">
        <v>1</v>
      </c>
    </row>
    <row r="1781" spans="1:6" x14ac:dyDescent="0.2">
      <c r="A1781" s="14">
        <v>42000.091909722221</v>
      </c>
      <c r="B1781" s="8"/>
      <c r="C1781" s="8">
        <v>1</v>
      </c>
      <c r="D1781" s="8"/>
      <c r="E1781" s="8"/>
      <c r="F1781" s="8">
        <v>1</v>
      </c>
    </row>
    <row r="1782" spans="1:6" x14ac:dyDescent="0.2">
      <c r="A1782" s="14">
        <v>42002.336550925924</v>
      </c>
      <c r="B1782" s="8"/>
      <c r="C1782" s="8">
        <v>1</v>
      </c>
      <c r="D1782" s="8"/>
      <c r="E1782" s="8"/>
      <c r="F1782" s="8">
        <v>1</v>
      </c>
    </row>
    <row r="1783" spans="1:6" x14ac:dyDescent="0.2">
      <c r="A1783" s="14">
        <v>42002.609155092592</v>
      </c>
      <c r="B1783" s="8"/>
      <c r="C1783" s="8">
        <v>1</v>
      </c>
      <c r="D1783" s="8"/>
      <c r="E1783" s="8"/>
      <c r="F1783" s="8">
        <v>1</v>
      </c>
    </row>
    <row r="1784" spans="1:6" x14ac:dyDescent="0.2">
      <c r="A1784" s="14">
        <v>42002.718657407408</v>
      </c>
      <c r="B1784" s="8"/>
      <c r="C1784" s="8">
        <v>1</v>
      </c>
      <c r="D1784" s="8"/>
      <c r="E1784" s="8"/>
      <c r="F1784" s="8">
        <v>1</v>
      </c>
    </row>
    <row r="1785" spans="1:6" x14ac:dyDescent="0.2">
      <c r="A1785" s="14">
        <v>42003.447222222225</v>
      </c>
      <c r="B1785" s="8"/>
      <c r="C1785" s="8">
        <v>1</v>
      </c>
      <c r="D1785" s="8"/>
      <c r="E1785" s="8"/>
      <c r="F1785" s="8">
        <v>1</v>
      </c>
    </row>
    <row r="1786" spans="1:6" x14ac:dyDescent="0.2">
      <c r="A1786" s="14">
        <v>42003.74009259259</v>
      </c>
      <c r="B1786" s="8"/>
      <c r="C1786" s="8"/>
      <c r="D1786" s="8"/>
      <c r="E1786" s="8">
        <v>1</v>
      </c>
      <c r="F1786" s="8">
        <v>1</v>
      </c>
    </row>
    <row r="1787" spans="1:6" x14ac:dyDescent="0.2">
      <c r="A1787" s="14">
        <v>42004.495532407411</v>
      </c>
      <c r="B1787" s="8"/>
      <c r="C1787" s="8"/>
      <c r="D1787" s="8"/>
      <c r="E1787" s="8">
        <v>1</v>
      </c>
      <c r="F1787" s="8">
        <v>1</v>
      </c>
    </row>
    <row r="1788" spans="1:6" x14ac:dyDescent="0.2">
      <c r="A1788" s="14">
        <v>42005.041655092595</v>
      </c>
      <c r="B1788" s="8"/>
      <c r="C1788" s="8">
        <v>1</v>
      </c>
      <c r="D1788" s="8"/>
      <c r="E1788" s="8"/>
      <c r="F1788" s="8">
        <v>1</v>
      </c>
    </row>
    <row r="1789" spans="1:6" x14ac:dyDescent="0.2">
      <c r="A1789" s="14">
        <v>42005.813738425924</v>
      </c>
      <c r="B1789" s="8"/>
      <c r="C1789" s="8"/>
      <c r="D1789" s="8"/>
      <c r="E1789" s="8">
        <v>1</v>
      </c>
      <c r="F1789" s="8">
        <v>1</v>
      </c>
    </row>
    <row r="1790" spans="1:6" x14ac:dyDescent="0.2">
      <c r="A1790" s="14">
        <v>42006.700358796297</v>
      </c>
      <c r="B1790" s="8"/>
      <c r="C1790" s="8">
        <v>1</v>
      </c>
      <c r="D1790" s="8"/>
      <c r="E1790" s="8"/>
      <c r="F1790" s="8">
        <v>1</v>
      </c>
    </row>
    <row r="1791" spans="1:6" x14ac:dyDescent="0.2">
      <c r="A1791" s="14">
        <v>42006.808125000003</v>
      </c>
      <c r="B1791" s="8">
        <v>1</v>
      </c>
      <c r="C1791" s="8"/>
      <c r="D1791" s="8"/>
      <c r="E1791" s="8"/>
      <c r="F1791" s="8">
        <v>1</v>
      </c>
    </row>
    <row r="1792" spans="1:6" x14ac:dyDescent="0.2">
      <c r="A1792" s="14">
        <v>42007.580347222225</v>
      </c>
      <c r="B1792" s="8">
        <v>1</v>
      </c>
      <c r="C1792" s="8"/>
      <c r="D1792" s="8"/>
      <c r="E1792" s="8"/>
      <c r="F1792" s="8">
        <v>1</v>
      </c>
    </row>
    <row r="1793" spans="1:6" x14ac:dyDescent="0.2">
      <c r="A1793" s="14">
        <v>42009.284930555557</v>
      </c>
      <c r="B1793" s="8"/>
      <c r="C1793" s="8">
        <v>1</v>
      </c>
      <c r="D1793" s="8"/>
      <c r="E1793" s="8"/>
      <c r="F1793" s="8">
        <v>1</v>
      </c>
    </row>
    <row r="1794" spans="1:6" x14ac:dyDescent="0.2">
      <c r="A1794" s="14">
        <v>42009.432280092595</v>
      </c>
      <c r="B1794" s="8"/>
      <c r="C1794" s="8">
        <v>1</v>
      </c>
      <c r="D1794" s="8"/>
      <c r="E1794" s="8"/>
      <c r="F1794" s="8">
        <v>1</v>
      </c>
    </row>
    <row r="1795" spans="1:6" x14ac:dyDescent="0.2">
      <c r="A1795" s="14">
        <v>42009.608865740738</v>
      </c>
      <c r="B1795" s="8"/>
      <c r="C1795" s="8">
        <v>1</v>
      </c>
      <c r="D1795" s="8"/>
      <c r="E1795" s="8"/>
      <c r="F1795" s="8">
        <v>1</v>
      </c>
    </row>
    <row r="1796" spans="1:6" x14ac:dyDescent="0.2">
      <c r="A1796" s="14">
        <v>42009.765613425923</v>
      </c>
      <c r="B1796" s="8">
        <v>1</v>
      </c>
      <c r="C1796" s="8"/>
      <c r="D1796" s="8"/>
      <c r="E1796" s="8"/>
      <c r="F1796" s="8">
        <v>1</v>
      </c>
    </row>
    <row r="1797" spans="1:6" x14ac:dyDescent="0.2">
      <c r="A1797" s="14">
        <v>42010.466180555559</v>
      </c>
      <c r="B1797" s="8"/>
      <c r="C1797" s="8">
        <v>1</v>
      </c>
      <c r="D1797" s="8"/>
      <c r="E1797" s="8"/>
      <c r="F1797" s="8">
        <v>1</v>
      </c>
    </row>
    <row r="1798" spans="1:6" x14ac:dyDescent="0.2">
      <c r="A1798" s="14">
        <v>42010.613900462966</v>
      </c>
      <c r="B1798" s="8"/>
      <c r="C1798" s="8"/>
      <c r="D1798" s="8"/>
      <c r="E1798" s="8">
        <v>1</v>
      </c>
      <c r="F1798" s="8">
        <v>1</v>
      </c>
    </row>
    <row r="1799" spans="1:6" x14ac:dyDescent="0.2">
      <c r="A1799" s="14">
        <v>42010.75990740741</v>
      </c>
      <c r="B1799" s="8"/>
      <c r="C1799" s="8">
        <v>1</v>
      </c>
      <c r="D1799" s="8"/>
      <c r="E1799" s="8"/>
      <c r="F1799" s="8">
        <v>1</v>
      </c>
    </row>
    <row r="1800" spans="1:6" x14ac:dyDescent="0.2">
      <c r="A1800" s="14">
        <v>42010.994247685187</v>
      </c>
      <c r="B1800" s="8"/>
      <c r="C1800" s="8"/>
      <c r="D1800" s="8"/>
      <c r="E1800" s="8">
        <v>1</v>
      </c>
      <c r="F1800" s="8">
        <v>1</v>
      </c>
    </row>
    <row r="1801" spans="1:6" x14ac:dyDescent="0.2">
      <c r="A1801" s="14">
        <v>42011.342847222222</v>
      </c>
      <c r="B1801" s="8"/>
      <c r="C1801" s="8">
        <v>1</v>
      </c>
      <c r="D1801" s="8"/>
      <c r="E1801" s="8"/>
      <c r="F1801" s="8">
        <v>1</v>
      </c>
    </row>
    <row r="1802" spans="1:6" x14ac:dyDescent="0.2">
      <c r="A1802" s="14">
        <v>42011.419803240744</v>
      </c>
      <c r="B1802" s="8"/>
      <c r="C1802" s="8"/>
      <c r="D1802" s="8"/>
      <c r="E1802" s="8">
        <v>1</v>
      </c>
      <c r="F1802" s="8">
        <v>1</v>
      </c>
    </row>
    <row r="1803" spans="1:6" x14ac:dyDescent="0.2">
      <c r="A1803" s="14">
        <v>42011.717604166668</v>
      </c>
      <c r="B1803" s="8">
        <v>1</v>
      </c>
      <c r="C1803" s="8"/>
      <c r="D1803" s="8"/>
      <c r="E1803" s="8"/>
      <c r="F1803" s="8">
        <v>1</v>
      </c>
    </row>
    <row r="1804" spans="1:6" x14ac:dyDescent="0.2">
      <c r="A1804" s="14">
        <v>42012.559965277775</v>
      </c>
      <c r="B1804" s="8"/>
      <c r="C1804" s="8">
        <v>1</v>
      </c>
      <c r="D1804" s="8"/>
      <c r="E1804" s="8"/>
      <c r="F1804" s="8">
        <v>1</v>
      </c>
    </row>
    <row r="1805" spans="1:6" x14ac:dyDescent="0.2">
      <c r="A1805" s="14">
        <v>42012.850694444445</v>
      </c>
      <c r="B1805" s="8"/>
      <c r="C1805" s="8">
        <v>1</v>
      </c>
      <c r="D1805" s="8"/>
      <c r="E1805" s="8"/>
      <c r="F1805" s="8">
        <v>1</v>
      </c>
    </row>
    <row r="1806" spans="1:6" x14ac:dyDescent="0.2">
      <c r="A1806" s="14">
        <v>42012.944201388891</v>
      </c>
      <c r="B1806" s="8"/>
      <c r="C1806" s="8"/>
      <c r="D1806" s="8"/>
      <c r="E1806" s="8">
        <v>1</v>
      </c>
      <c r="F1806" s="8">
        <v>1</v>
      </c>
    </row>
    <row r="1807" spans="1:6" x14ac:dyDescent="0.2">
      <c r="A1807" s="14">
        <v>42013.216168981482</v>
      </c>
      <c r="B1807" s="8"/>
      <c r="C1807" s="8">
        <v>1</v>
      </c>
      <c r="D1807" s="8"/>
      <c r="E1807" s="8"/>
      <c r="F1807" s="8">
        <v>1</v>
      </c>
    </row>
    <row r="1808" spans="1:6" x14ac:dyDescent="0.2">
      <c r="A1808" s="14">
        <v>42013.707280092596</v>
      </c>
      <c r="B1808" s="8"/>
      <c r="C1808" s="8">
        <v>1</v>
      </c>
      <c r="D1808" s="8"/>
      <c r="E1808" s="8"/>
      <c r="F1808" s="8">
        <v>1</v>
      </c>
    </row>
    <row r="1809" spans="1:6" x14ac:dyDescent="0.2">
      <c r="A1809" s="14">
        <v>42014.623993055553</v>
      </c>
      <c r="B1809" s="8"/>
      <c r="C1809" s="8"/>
      <c r="D1809" s="8"/>
      <c r="E1809" s="8">
        <v>1</v>
      </c>
      <c r="F1809" s="8">
        <v>1</v>
      </c>
    </row>
    <row r="1810" spans="1:6" x14ac:dyDescent="0.2">
      <c r="A1810" s="14">
        <v>42015.842118055552</v>
      </c>
      <c r="B1810" s="8"/>
      <c r="C1810" s="8"/>
      <c r="D1810" s="8"/>
      <c r="E1810" s="8">
        <v>1</v>
      </c>
      <c r="F1810" s="8">
        <v>1</v>
      </c>
    </row>
    <row r="1811" spans="1:6" x14ac:dyDescent="0.2">
      <c r="A1811" s="14">
        <v>42015.912280092591</v>
      </c>
      <c r="B1811" s="8"/>
      <c r="C1811" s="8">
        <v>1</v>
      </c>
      <c r="D1811" s="8"/>
      <c r="E1811" s="8"/>
      <c r="F1811" s="8">
        <v>1</v>
      </c>
    </row>
    <row r="1812" spans="1:6" x14ac:dyDescent="0.2">
      <c r="A1812" s="14">
        <v>42016.43310185185</v>
      </c>
      <c r="B1812" s="8"/>
      <c r="C1812" s="8"/>
      <c r="D1812" s="8"/>
      <c r="E1812" s="8">
        <v>1</v>
      </c>
      <c r="F1812" s="8">
        <v>1</v>
      </c>
    </row>
    <row r="1813" spans="1:6" x14ac:dyDescent="0.2">
      <c r="A1813" s="14">
        <v>42016.498344907406</v>
      </c>
      <c r="B1813" s="8"/>
      <c r="C1813" s="8"/>
      <c r="D1813" s="8"/>
      <c r="E1813" s="8">
        <v>1</v>
      </c>
      <c r="F1813" s="8">
        <v>1</v>
      </c>
    </row>
    <row r="1814" spans="1:6" x14ac:dyDescent="0.2">
      <c r="A1814" s="14">
        <v>42016.591874999998</v>
      </c>
      <c r="B1814" s="8"/>
      <c r="C1814" s="8"/>
      <c r="D1814" s="8"/>
      <c r="E1814" s="8">
        <v>1</v>
      </c>
      <c r="F1814" s="8">
        <v>1</v>
      </c>
    </row>
    <row r="1815" spans="1:6" x14ac:dyDescent="0.2">
      <c r="A1815" s="14">
        <v>42016.624131944445</v>
      </c>
      <c r="B1815" s="8"/>
      <c r="C1815" s="8"/>
      <c r="D1815" s="8"/>
      <c r="E1815" s="8">
        <v>1</v>
      </c>
      <c r="F1815" s="8">
        <v>1</v>
      </c>
    </row>
    <row r="1816" spans="1:6" x14ac:dyDescent="0.2">
      <c r="A1816" s="14">
        <v>42016.730358796296</v>
      </c>
      <c r="B1816" s="8"/>
      <c r="C1816" s="8"/>
      <c r="D1816" s="8"/>
      <c r="E1816" s="8">
        <v>1</v>
      </c>
      <c r="F1816" s="8">
        <v>1</v>
      </c>
    </row>
    <row r="1817" spans="1:6" x14ac:dyDescent="0.2">
      <c r="A1817" s="14">
        <v>42016.773240740738</v>
      </c>
      <c r="B1817" s="8"/>
      <c r="C1817" s="8"/>
      <c r="D1817" s="8"/>
      <c r="E1817" s="8">
        <v>1</v>
      </c>
      <c r="F1817" s="8">
        <v>1</v>
      </c>
    </row>
    <row r="1818" spans="1:6" x14ac:dyDescent="0.2">
      <c r="A1818" s="14">
        <v>42017.38590277778</v>
      </c>
      <c r="B1818" s="8"/>
      <c r="C1818" s="8">
        <v>1</v>
      </c>
      <c r="D1818" s="8"/>
      <c r="E1818" s="8"/>
      <c r="F1818" s="8">
        <v>1</v>
      </c>
    </row>
    <row r="1819" spans="1:6" x14ac:dyDescent="0.2">
      <c r="A1819" s="14">
        <v>42017.634953703702</v>
      </c>
      <c r="B1819" s="8">
        <v>1</v>
      </c>
      <c r="C1819" s="8"/>
      <c r="D1819" s="8"/>
      <c r="E1819" s="8"/>
      <c r="F1819" s="8">
        <v>1</v>
      </c>
    </row>
    <row r="1820" spans="1:6" x14ac:dyDescent="0.2">
      <c r="A1820" s="14">
        <v>42017.672118055554</v>
      </c>
      <c r="B1820" s="8"/>
      <c r="C1820" s="8"/>
      <c r="D1820" s="8"/>
      <c r="E1820" s="8">
        <v>1</v>
      </c>
      <c r="F1820" s="8">
        <v>1</v>
      </c>
    </row>
    <row r="1821" spans="1:6" x14ac:dyDescent="0.2">
      <c r="A1821" s="14">
        <v>42017.699004629627</v>
      </c>
      <c r="B1821" s="8"/>
      <c r="C1821" s="8">
        <v>1</v>
      </c>
      <c r="D1821" s="8"/>
      <c r="E1821" s="8"/>
      <c r="F1821" s="8">
        <v>1</v>
      </c>
    </row>
    <row r="1822" spans="1:6" x14ac:dyDescent="0.2">
      <c r="A1822" s="14">
        <v>42017.719085648147</v>
      </c>
      <c r="B1822" s="8">
        <v>1</v>
      </c>
      <c r="C1822" s="8"/>
      <c r="D1822" s="8"/>
      <c r="E1822" s="8"/>
      <c r="F1822" s="8">
        <v>1</v>
      </c>
    </row>
    <row r="1823" spans="1:6" x14ac:dyDescent="0.2">
      <c r="A1823" s="14">
        <v>42017.759108796294</v>
      </c>
      <c r="B1823" s="8"/>
      <c r="C1823" s="8"/>
      <c r="D1823" s="8"/>
      <c r="E1823" s="8">
        <v>1</v>
      </c>
      <c r="F1823" s="8">
        <v>1</v>
      </c>
    </row>
    <row r="1824" spans="1:6" x14ac:dyDescent="0.2">
      <c r="A1824" s="14">
        <v>42017.863217592596</v>
      </c>
      <c r="B1824" s="8"/>
      <c r="C1824" s="8">
        <v>1</v>
      </c>
      <c r="D1824" s="8"/>
      <c r="E1824" s="8"/>
      <c r="F1824" s="8">
        <v>1</v>
      </c>
    </row>
    <row r="1825" spans="1:6" x14ac:dyDescent="0.2">
      <c r="A1825" s="14">
        <v>42018.468564814815</v>
      </c>
      <c r="B1825" s="8"/>
      <c r="C1825" s="8"/>
      <c r="D1825" s="8"/>
      <c r="E1825" s="8">
        <v>1</v>
      </c>
      <c r="F1825" s="8">
        <v>1</v>
      </c>
    </row>
    <row r="1826" spans="1:6" x14ac:dyDescent="0.2">
      <c r="A1826" s="14">
        <v>42018.732164351852</v>
      </c>
      <c r="B1826" s="8"/>
      <c r="C1826" s="8">
        <v>1</v>
      </c>
      <c r="D1826" s="8"/>
      <c r="E1826" s="8"/>
      <c r="F1826" s="8">
        <v>1</v>
      </c>
    </row>
    <row r="1827" spans="1:6" x14ac:dyDescent="0.2">
      <c r="A1827" s="14">
        <v>42018.733263888891</v>
      </c>
      <c r="B1827" s="8"/>
      <c r="C1827" s="8"/>
      <c r="D1827" s="8"/>
      <c r="E1827" s="8">
        <v>1</v>
      </c>
      <c r="F1827" s="8">
        <v>1</v>
      </c>
    </row>
    <row r="1828" spans="1:6" x14ac:dyDescent="0.2">
      <c r="A1828" s="14">
        <v>42018.790300925924</v>
      </c>
      <c r="B1828" s="8"/>
      <c r="C1828" s="8"/>
      <c r="D1828" s="8"/>
      <c r="E1828" s="8">
        <v>1</v>
      </c>
      <c r="F1828" s="8">
        <v>1</v>
      </c>
    </row>
    <row r="1829" spans="1:6" x14ac:dyDescent="0.2">
      <c r="A1829" s="14">
        <v>42019.381840277776</v>
      </c>
      <c r="B1829" s="8"/>
      <c r="C1829" s="8"/>
      <c r="D1829" s="8"/>
      <c r="E1829" s="8">
        <v>1</v>
      </c>
      <c r="F1829" s="8">
        <v>1</v>
      </c>
    </row>
    <row r="1830" spans="1:6" x14ac:dyDescent="0.2">
      <c r="A1830" s="14">
        <v>42019.475428240738</v>
      </c>
      <c r="B1830" s="8"/>
      <c r="C1830" s="8">
        <v>1</v>
      </c>
      <c r="D1830" s="8"/>
      <c r="E1830" s="8"/>
      <c r="F1830" s="8">
        <v>1</v>
      </c>
    </row>
    <row r="1831" spans="1:6" x14ac:dyDescent="0.2">
      <c r="A1831" s="14">
        <v>42019.529432870368</v>
      </c>
      <c r="B1831" s="8"/>
      <c r="C1831" s="8">
        <v>1</v>
      </c>
      <c r="D1831" s="8"/>
      <c r="E1831" s="8"/>
      <c r="F1831" s="8">
        <v>1</v>
      </c>
    </row>
    <row r="1832" spans="1:6" x14ac:dyDescent="0.2">
      <c r="A1832" s="14">
        <v>42019.561111111114</v>
      </c>
      <c r="B1832" s="8"/>
      <c r="C1832" s="8">
        <v>1</v>
      </c>
      <c r="D1832" s="8"/>
      <c r="E1832" s="8"/>
      <c r="F1832" s="8">
        <v>1</v>
      </c>
    </row>
    <row r="1833" spans="1:6" x14ac:dyDescent="0.2">
      <c r="A1833" s="14">
        <v>42019.751504629632</v>
      </c>
      <c r="B1833" s="8"/>
      <c r="C1833" s="8"/>
      <c r="D1833" s="8"/>
      <c r="E1833" s="8">
        <v>1</v>
      </c>
      <c r="F1833" s="8">
        <v>1</v>
      </c>
    </row>
    <row r="1834" spans="1:6" x14ac:dyDescent="0.2">
      <c r="A1834" s="14">
        <v>42020.379016203704</v>
      </c>
      <c r="B1834" s="8"/>
      <c r="C1834" s="8">
        <v>1</v>
      </c>
      <c r="D1834" s="8"/>
      <c r="E1834" s="8"/>
      <c r="F1834" s="8">
        <v>1</v>
      </c>
    </row>
    <row r="1835" spans="1:6" x14ac:dyDescent="0.2">
      <c r="A1835" s="14">
        <v>42020.4922337963</v>
      </c>
      <c r="B1835" s="8"/>
      <c r="C1835" s="8"/>
      <c r="D1835" s="8"/>
      <c r="E1835" s="8">
        <v>1</v>
      </c>
      <c r="F1835" s="8">
        <v>1</v>
      </c>
    </row>
    <row r="1836" spans="1:6" x14ac:dyDescent="0.2">
      <c r="A1836" s="14">
        <v>42020.560300925928</v>
      </c>
      <c r="B1836" s="8"/>
      <c r="C1836" s="8">
        <v>1</v>
      </c>
      <c r="D1836" s="8"/>
      <c r="E1836" s="8"/>
      <c r="F1836" s="8">
        <v>1</v>
      </c>
    </row>
    <row r="1837" spans="1:6" x14ac:dyDescent="0.2">
      <c r="A1837" s="14">
        <v>42020.598368055558</v>
      </c>
      <c r="B1837" s="8"/>
      <c r="C1837" s="8"/>
      <c r="D1837" s="8"/>
      <c r="E1837" s="8">
        <v>1</v>
      </c>
      <c r="F1837" s="8">
        <v>1</v>
      </c>
    </row>
    <row r="1838" spans="1:6" x14ac:dyDescent="0.2">
      <c r="A1838" s="14">
        <v>42020.638333333336</v>
      </c>
      <c r="B1838" s="8"/>
      <c r="C1838" s="8"/>
      <c r="D1838" s="8"/>
      <c r="E1838" s="8">
        <v>1</v>
      </c>
      <c r="F1838" s="8">
        <v>1</v>
      </c>
    </row>
    <row r="1839" spans="1:6" x14ac:dyDescent="0.2">
      <c r="A1839" s="14">
        <v>42020.645914351851</v>
      </c>
      <c r="B1839" s="8"/>
      <c r="C1839" s="8">
        <v>1</v>
      </c>
      <c r="D1839" s="8"/>
      <c r="E1839" s="8"/>
      <c r="F1839" s="8">
        <v>1</v>
      </c>
    </row>
    <row r="1840" spans="1:6" x14ac:dyDescent="0.2">
      <c r="A1840" s="14">
        <v>42020.931400462963</v>
      </c>
      <c r="B1840" s="8"/>
      <c r="C1840" s="8">
        <v>1</v>
      </c>
      <c r="D1840" s="8"/>
      <c r="E1840" s="8"/>
      <c r="F1840" s="8">
        <v>1</v>
      </c>
    </row>
    <row r="1841" spans="1:6" x14ac:dyDescent="0.2">
      <c r="A1841" s="14">
        <v>42021.092858796299</v>
      </c>
      <c r="B1841" s="8"/>
      <c r="C1841" s="8">
        <v>1</v>
      </c>
      <c r="D1841" s="8"/>
      <c r="E1841" s="8"/>
      <c r="F1841" s="8">
        <v>1</v>
      </c>
    </row>
    <row r="1842" spans="1:6" x14ac:dyDescent="0.2">
      <c r="A1842" s="14">
        <v>42021.57503472222</v>
      </c>
      <c r="B1842" s="8"/>
      <c r="C1842" s="8">
        <v>1</v>
      </c>
      <c r="D1842" s="8"/>
      <c r="E1842" s="8"/>
      <c r="F1842" s="8">
        <v>1</v>
      </c>
    </row>
    <row r="1843" spans="1:6" x14ac:dyDescent="0.2">
      <c r="A1843" s="14">
        <v>42021.62394675926</v>
      </c>
      <c r="B1843" s="8"/>
      <c r="C1843" s="8"/>
      <c r="D1843" s="8"/>
      <c r="E1843" s="8">
        <v>1</v>
      </c>
      <c r="F1843" s="8">
        <v>1</v>
      </c>
    </row>
    <row r="1844" spans="1:6" x14ac:dyDescent="0.2">
      <c r="A1844" s="14">
        <v>42021.797766203701</v>
      </c>
      <c r="B1844" s="8"/>
      <c r="C1844" s="8">
        <v>1</v>
      </c>
      <c r="D1844" s="8"/>
      <c r="E1844" s="8"/>
      <c r="F1844" s="8">
        <v>1</v>
      </c>
    </row>
    <row r="1845" spans="1:6" x14ac:dyDescent="0.2">
      <c r="A1845" s="14">
        <v>42021.861655092594</v>
      </c>
      <c r="B1845" s="8"/>
      <c r="C1845" s="8">
        <v>1</v>
      </c>
      <c r="D1845" s="8"/>
      <c r="E1845" s="8"/>
      <c r="F1845" s="8">
        <v>1</v>
      </c>
    </row>
    <row r="1846" spans="1:6" x14ac:dyDescent="0.2">
      <c r="A1846" s="14">
        <v>42022.453194444446</v>
      </c>
      <c r="B1846" s="8"/>
      <c r="C1846" s="8">
        <v>1</v>
      </c>
      <c r="D1846" s="8"/>
      <c r="E1846" s="8"/>
      <c r="F1846" s="8">
        <v>1</v>
      </c>
    </row>
    <row r="1847" spans="1:6" x14ac:dyDescent="0.2">
      <c r="A1847" s="14">
        <v>42022.935081018521</v>
      </c>
      <c r="B1847" s="8"/>
      <c r="C1847" s="8">
        <v>1</v>
      </c>
      <c r="D1847" s="8"/>
      <c r="E1847" s="8"/>
      <c r="F1847" s="8">
        <v>1</v>
      </c>
    </row>
    <row r="1848" spans="1:6" x14ac:dyDescent="0.2">
      <c r="A1848" s="14">
        <v>42023.42664351852</v>
      </c>
      <c r="B1848" s="8"/>
      <c r="C1848" s="8"/>
      <c r="D1848" s="8"/>
      <c r="E1848" s="8">
        <v>1</v>
      </c>
      <c r="F1848" s="8">
        <v>1</v>
      </c>
    </row>
    <row r="1849" spans="1:6" x14ac:dyDescent="0.2">
      <c r="A1849" s="14">
        <v>42023.610289351855</v>
      </c>
      <c r="B1849" s="8"/>
      <c r="C1849" s="8">
        <v>1</v>
      </c>
      <c r="D1849" s="8"/>
      <c r="E1849" s="8"/>
      <c r="F1849" s="8">
        <v>1</v>
      </c>
    </row>
    <row r="1850" spans="1:6" x14ac:dyDescent="0.2">
      <c r="A1850" s="14">
        <v>42024.494560185187</v>
      </c>
      <c r="B1850" s="8"/>
      <c r="C1850" s="8"/>
      <c r="D1850" s="8"/>
      <c r="E1850" s="8">
        <v>1</v>
      </c>
      <c r="F1850" s="8">
        <v>1</v>
      </c>
    </row>
    <row r="1851" spans="1:6" x14ac:dyDescent="0.2">
      <c r="A1851" s="14">
        <v>42024.656805555554</v>
      </c>
      <c r="B1851" s="8"/>
      <c r="C1851" s="8"/>
      <c r="D1851" s="8"/>
      <c r="E1851" s="8">
        <v>1</v>
      </c>
      <c r="F1851" s="8">
        <v>1</v>
      </c>
    </row>
    <row r="1852" spans="1:6" x14ac:dyDescent="0.2">
      <c r="A1852" s="14">
        <v>42024.680358796293</v>
      </c>
      <c r="B1852" s="8"/>
      <c r="C1852" s="8">
        <v>1</v>
      </c>
      <c r="D1852" s="8"/>
      <c r="E1852" s="8"/>
      <c r="F1852" s="8">
        <v>1</v>
      </c>
    </row>
    <row r="1853" spans="1:6" x14ac:dyDescent="0.2">
      <c r="A1853" s="14">
        <v>42024.956446759257</v>
      </c>
      <c r="B1853" s="8"/>
      <c r="C1853" s="8"/>
      <c r="D1853" s="8"/>
      <c r="E1853" s="8">
        <v>1</v>
      </c>
      <c r="F1853" s="8">
        <v>1</v>
      </c>
    </row>
    <row r="1854" spans="1:6" x14ac:dyDescent="0.2">
      <c r="A1854" s="14">
        <v>42025.148761574077</v>
      </c>
      <c r="B1854" s="8"/>
      <c r="C1854" s="8">
        <v>1</v>
      </c>
      <c r="D1854" s="8"/>
      <c r="E1854" s="8"/>
      <c r="F1854" s="8">
        <v>1</v>
      </c>
    </row>
    <row r="1855" spans="1:6" x14ac:dyDescent="0.2">
      <c r="A1855" s="14">
        <v>42025.429606481484</v>
      </c>
      <c r="B1855" s="8"/>
      <c r="C1855" s="8">
        <v>1</v>
      </c>
      <c r="D1855" s="8"/>
      <c r="E1855" s="8"/>
      <c r="F1855" s="8">
        <v>1</v>
      </c>
    </row>
    <row r="1856" spans="1:6" x14ac:dyDescent="0.2">
      <c r="A1856" s="14">
        <v>42025.967847222222</v>
      </c>
      <c r="B1856" s="8"/>
      <c r="C1856" s="8"/>
      <c r="D1856" s="8"/>
      <c r="E1856" s="8">
        <v>1</v>
      </c>
      <c r="F1856" s="8">
        <v>1</v>
      </c>
    </row>
    <row r="1857" spans="1:6" x14ac:dyDescent="0.2">
      <c r="A1857" s="14">
        <v>42026.16238425926</v>
      </c>
      <c r="B1857" s="8"/>
      <c r="C1857" s="8"/>
      <c r="D1857" s="8"/>
      <c r="E1857" s="8">
        <v>1</v>
      </c>
      <c r="F1857" s="8">
        <v>1</v>
      </c>
    </row>
    <row r="1858" spans="1:6" x14ac:dyDescent="0.2">
      <c r="A1858" s="14">
        <v>42026.396724537037</v>
      </c>
      <c r="B1858" s="8"/>
      <c r="C1858" s="8"/>
      <c r="D1858" s="8"/>
      <c r="E1858" s="8">
        <v>1</v>
      </c>
      <c r="F1858" s="8">
        <v>1</v>
      </c>
    </row>
    <row r="1859" spans="1:6" x14ac:dyDescent="0.2">
      <c r="A1859" s="14">
        <v>42026.479120370372</v>
      </c>
      <c r="B1859" s="8"/>
      <c r="C1859" s="8">
        <v>1</v>
      </c>
      <c r="D1859" s="8"/>
      <c r="E1859" s="8"/>
      <c r="F1859" s="8">
        <v>1</v>
      </c>
    </row>
    <row r="1860" spans="1:6" x14ac:dyDescent="0.2">
      <c r="A1860" s="14">
        <v>42026.672847222224</v>
      </c>
      <c r="B1860" s="8"/>
      <c r="C1860" s="8"/>
      <c r="D1860" s="8"/>
      <c r="E1860" s="8">
        <v>1</v>
      </c>
      <c r="F1860" s="8">
        <v>1</v>
      </c>
    </row>
    <row r="1861" spans="1:6" x14ac:dyDescent="0.2">
      <c r="A1861" s="14">
        <v>42026.712094907409</v>
      </c>
      <c r="B1861" s="8"/>
      <c r="C1861" s="8"/>
      <c r="D1861" s="8"/>
      <c r="E1861" s="8">
        <v>1</v>
      </c>
      <c r="F1861" s="8">
        <v>1</v>
      </c>
    </row>
    <row r="1862" spans="1:6" x14ac:dyDescent="0.2">
      <c r="A1862" s="14">
        <v>42026.716643518521</v>
      </c>
      <c r="B1862" s="8"/>
      <c r="C1862" s="8"/>
      <c r="D1862" s="8"/>
      <c r="E1862" s="8">
        <v>1</v>
      </c>
      <c r="F1862" s="8">
        <v>1</v>
      </c>
    </row>
    <row r="1863" spans="1:6" x14ac:dyDescent="0.2">
      <c r="A1863" s="14">
        <v>42026.848460648151</v>
      </c>
      <c r="B1863" s="8">
        <v>1</v>
      </c>
      <c r="C1863" s="8"/>
      <c r="D1863" s="8"/>
      <c r="E1863" s="8"/>
      <c r="F1863" s="8">
        <v>1</v>
      </c>
    </row>
    <row r="1864" spans="1:6" x14ac:dyDescent="0.2">
      <c r="A1864" s="14">
        <v>42026.929837962962</v>
      </c>
      <c r="B1864" s="8"/>
      <c r="C1864" s="8"/>
      <c r="D1864" s="8"/>
      <c r="E1864" s="8">
        <v>1</v>
      </c>
      <c r="F1864" s="8">
        <v>1</v>
      </c>
    </row>
    <row r="1865" spans="1:6" x14ac:dyDescent="0.2">
      <c r="A1865" s="14">
        <v>42027.145405092589</v>
      </c>
      <c r="B1865" s="8"/>
      <c r="C1865" s="8">
        <v>1</v>
      </c>
      <c r="D1865" s="8"/>
      <c r="E1865" s="8"/>
      <c r="F1865" s="8">
        <v>1</v>
      </c>
    </row>
    <row r="1866" spans="1:6" x14ac:dyDescent="0.2">
      <c r="A1866" s="14">
        <v>42027.624467592592</v>
      </c>
      <c r="B1866" s="8"/>
      <c r="C1866" s="8">
        <v>1</v>
      </c>
      <c r="D1866" s="8"/>
      <c r="E1866" s="8"/>
      <c r="F1866" s="8">
        <v>1</v>
      </c>
    </row>
    <row r="1867" spans="1:6" x14ac:dyDescent="0.2">
      <c r="A1867" s="14">
        <v>42027.63140046296</v>
      </c>
      <c r="B1867" s="8"/>
      <c r="C1867" s="8">
        <v>1</v>
      </c>
      <c r="D1867" s="8"/>
      <c r="E1867" s="8"/>
      <c r="F1867" s="8">
        <v>1</v>
      </c>
    </row>
    <row r="1868" spans="1:6" x14ac:dyDescent="0.2">
      <c r="A1868" s="14">
        <v>42027.648657407408</v>
      </c>
      <c r="B1868" s="8"/>
      <c r="C1868" s="8">
        <v>1</v>
      </c>
      <c r="D1868" s="8"/>
      <c r="E1868" s="8"/>
      <c r="F1868" s="8">
        <v>1</v>
      </c>
    </row>
    <row r="1869" spans="1:6" x14ac:dyDescent="0.2">
      <c r="A1869" s="14">
        <v>42027.910532407404</v>
      </c>
      <c r="B1869" s="8"/>
      <c r="C1869" s="8">
        <v>1</v>
      </c>
      <c r="D1869" s="8"/>
      <c r="E1869" s="8"/>
      <c r="F1869" s="8">
        <v>1</v>
      </c>
    </row>
    <row r="1870" spans="1:6" x14ac:dyDescent="0.2">
      <c r="A1870" s="14">
        <v>42028.288229166668</v>
      </c>
      <c r="B1870" s="8"/>
      <c r="C1870" s="8"/>
      <c r="D1870" s="8"/>
      <c r="E1870" s="8">
        <v>1</v>
      </c>
      <c r="F1870" s="8">
        <v>1</v>
      </c>
    </row>
    <row r="1871" spans="1:6" x14ac:dyDescent="0.2">
      <c r="A1871" s="14">
        <v>42028.862986111111</v>
      </c>
      <c r="B1871" s="8"/>
      <c r="C1871" s="8">
        <v>1</v>
      </c>
      <c r="D1871" s="8"/>
      <c r="E1871" s="8"/>
      <c r="F1871" s="8">
        <v>1</v>
      </c>
    </row>
    <row r="1872" spans="1:6" x14ac:dyDescent="0.2">
      <c r="A1872" s="14">
        <v>42028.927546296298</v>
      </c>
      <c r="B1872" s="8"/>
      <c r="C1872" s="8">
        <v>1</v>
      </c>
      <c r="D1872" s="8"/>
      <c r="E1872" s="8"/>
      <c r="F1872" s="8">
        <v>1</v>
      </c>
    </row>
    <row r="1873" spans="1:6" x14ac:dyDescent="0.2">
      <c r="A1873" s="14">
        <v>42029.699525462966</v>
      </c>
      <c r="B1873" s="8"/>
      <c r="C1873" s="8">
        <v>1</v>
      </c>
      <c r="D1873" s="8"/>
      <c r="E1873" s="8"/>
      <c r="F1873" s="8">
        <v>1</v>
      </c>
    </row>
    <row r="1874" spans="1:6" x14ac:dyDescent="0.2">
      <c r="A1874" s="14">
        <v>42030.802916666667</v>
      </c>
      <c r="B1874" s="8">
        <v>1</v>
      </c>
      <c r="C1874" s="8"/>
      <c r="D1874" s="8"/>
      <c r="E1874" s="8"/>
      <c r="F1874" s="8">
        <v>1</v>
      </c>
    </row>
    <row r="1875" spans="1:6" x14ac:dyDescent="0.2">
      <c r="A1875" s="14">
        <v>42030.930497685185</v>
      </c>
      <c r="B1875" s="8"/>
      <c r="C1875" s="8">
        <v>1</v>
      </c>
      <c r="D1875" s="8"/>
      <c r="E1875" s="8"/>
      <c r="F1875" s="8">
        <v>1</v>
      </c>
    </row>
    <row r="1876" spans="1:6" x14ac:dyDescent="0.2">
      <c r="A1876" s="14">
        <v>42031.153854166667</v>
      </c>
      <c r="B1876" s="8">
        <v>1</v>
      </c>
      <c r="C1876" s="8"/>
      <c r="D1876" s="8"/>
      <c r="E1876" s="8"/>
      <c r="F1876" s="8">
        <v>1</v>
      </c>
    </row>
    <row r="1877" spans="1:6" x14ac:dyDescent="0.2">
      <c r="A1877" s="14">
        <v>42031.263333333336</v>
      </c>
      <c r="B1877" s="8"/>
      <c r="C1877" s="8">
        <v>1</v>
      </c>
      <c r="D1877" s="8"/>
      <c r="E1877" s="8"/>
      <c r="F1877" s="8">
        <v>1</v>
      </c>
    </row>
    <row r="1878" spans="1:6" x14ac:dyDescent="0.2">
      <c r="A1878" s="14">
        <v>42031.423391203702</v>
      </c>
      <c r="B1878" s="8"/>
      <c r="C1878" s="8"/>
      <c r="D1878" s="8"/>
      <c r="E1878" s="8">
        <v>1</v>
      </c>
      <c r="F1878" s="8">
        <v>1</v>
      </c>
    </row>
    <row r="1879" spans="1:6" x14ac:dyDescent="0.2">
      <c r="A1879" s="14">
        <v>42031.458564814813</v>
      </c>
      <c r="B1879" s="8"/>
      <c r="C1879" s="8">
        <v>1</v>
      </c>
      <c r="D1879" s="8"/>
      <c r="E1879" s="8"/>
      <c r="F1879" s="8">
        <v>1</v>
      </c>
    </row>
    <row r="1880" spans="1:6" x14ac:dyDescent="0.2">
      <c r="A1880" s="14">
        <v>42031.561550925922</v>
      </c>
      <c r="B1880" s="8"/>
      <c r="C1880" s="8">
        <v>1</v>
      </c>
      <c r="D1880" s="8"/>
      <c r="E1880" s="8"/>
      <c r="F1880" s="8">
        <v>1</v>
      </c>
    </row>
    <row r="1881" spans="1:6" x14ac:dyDescent="0.2">
      <c r="A1881" s="14">
        <v>42031.625254629631</v>
      </c>
      <c r="B1881" s="8"/>
      <c r="C1881" s="8">
        <v>1</v>
      </c>
      <c r="D1881" s="8"/>
      <c r="E1881" s="8"/>
      <c r="F1881" s="8">
        <v>1</v>
      </c>
    </row>
    <row r="1882" spans="1:6" x14ac:dyDescent="0.2">
      <c r="A1882" s="14">
        <v>42031.629212962966</v>
      </c>
      <c r="B1882" s="8"/>
      <c r="C1882" s="8">
        <v>1</v>
      </c>
      <c r="D1882" s="8"/>
      <c r="E1882" s="8"/>
      <c r="F1882" s="8">
        <v>1</v>
      </c>
    </row>
    <row r="1883" spans="1:6" x14ac:dyDescent="0.2">
      <c r="A1883" s="14">
        <v>42031.676319444443</v>
      </c>
      <c r="B1883" s="8"/>
      <c r="C1883" s="8">
        <v>1</v>
      </c>
      <c r="D1883" s="8"/>
      <c r="E1883" s="8"/>
      <c r="F1883" s="8">
        <v>1</v>
      </c>
    </row>
    <row r="1884" spans="1:6" x14ac:dyDescent="0.2">
      <c r="A1884" s="14">
        <v>42031.720243055555</v>
      </c>
      <c r="B1884" s="8">
        <v>1</v>
      </c>
      <c r="C1884" s="8"/>
      <c r="D1884" s="8"/>
      <c r="E1884" s="8"/>
      <c r="F1884" s="8">
        <v>1</v>
      </c>
    </row>
    <row r="1885" spans="1:6" x14ac:dyDescent="0.2">
      <c r="A1885" s="14">
        <v>42031.756805555553</v>
      </c>
      <c r="B1885" s="8"/>
      <c r="C1885" s="8">
        <v>1</v>
      </c>
      <c r="D1885" s="8"/>
      <c r="E1885" s="8"/>
      <c r="F1885" s="8">
        <v>1</v>
      </c>
    </row>
    <row r="1886" spans="1:6" x14ac:dyDescent="0.2">
      <c r="A1886" s="14">
        <v>42031.960196759261</v>
      </c>
      <c r="B1886" s="8"/>
      <c r="C1886" s="8">
        <v>1</v>
      </c>
      <c r="D1886" s="8"/>
      <c r="E1886" s="8"/>
      <c r="F1886" s="8">
        <v>1</v>
      </c>
    </row>
    <row r="1887" spans="1:6" x14ac:dyDescent="0.2">
      <c r="A1887" s="14">
        <v>42032.041875000003</v>
      </c>
      <c r="B1887" s="8"/>
      <c r="C1887" s="8">
        <v>1</v>
      </c>
      <c r="D1887" s="8"/>
      <c r="E1887" s="8"/>
      <c r="F1887" s="8">
        <v>1</v>
      </c>
    </row>
    <row r="1888" spans="1:6" x14ac:dyDescent="0.2">
      <c r="A1888" s="14">
        <v>42032.30190972222</v>
      </c>
      <c r="B1888" s="8"/>
      <c r="C1888" s="8">
        <v>1</v>
      </c>
      <c r="D1888" s="8"/>
      <c r="E1888" s="8"/>
      <c r="F1888" s="8">
        <v>1</v>
      </c>
    </row>
    <row r="1889" spans="1:6" x14ac:dyDescent="0.2">
      <c r="A1889" s="14">
        <v>42032.484710648147</v>
      </c>
      <c r="B1889" s="8"/>
      <c r="C1889" s="8"/>
      <c r="D1889" s="8"/>
      <c r="E1889" s="8">
        <v>1</v>
      </c>
      <c r="F1889" s="8">
        <v>1</v>
      </c>
    </row>
    <row r="1890" spans="1:6" x14ac:dyDescent="0.2">
      <c r="A1890" s="14">
        <v>42032.5078125</v>
      </c>
      <c r="B1890" s="8"/>
      <c r="C1890" s="8"/>
      <c r="D1890" s="8"/>
      <c r="E1890" s="8">
        <v>1</v>
      </c>
      <c r="F1890" s="8">
        <v>1</v>
      </c>
    </row>
    <row r="1891" spans="1:6" x14ac:dyDescent="0.2">
      <c r="A1891" s="14">
        <v>42032.617430555554</v>
      </c>
      <c r="B1891" s="8"/>
      <c r="C1891" s="8">
        <v>1</v>
      </c>
      <c r="D1891" s="8"/>
      <c r="E1891" s="8"/>
      <c r="F1891" s="8">
        <v>1</v>
      </c>
    </row>
    <row r="1892" spans="1:6" x14ac:dyDescent="0.2">
      <c r="A1892" s="14">
        <v>42032.792754629627</v>
      </c>
      <c r="B1892" s="8"/>
      <c r="C1892" s="8">
        <v>1</v>
      </c>
      <c r="D1892" s="8"/>
      <c r="E1892" s="8"/>
      <c r="F1892" s="8">
        <v>1</v>
      </c>
    </row>
    <row r="1893" spans="1:6" x14ac:dyDescent="0.2">
      <c r="A1893" s="14">
        <v>42033.105740740742</v>
      </c>
      <c r="B1893" s="8"/>
      <c r="C1893" s="8">
        <v>1</v>
      </c>
      <c r="D1893" s="8"/>
      <c r="E1893" s="8"/>
      <c r="F1893" s="8">
        <v>1</v>
      </c>
    </row>
    <row r="1894" spans="1:6" x14ac:dyDescent="0.2">
      <c r="A1894" s="14">
        <v>42033.308564814812</v>
      </c>
      <c r="B1894" s="8"/>
      <c r="C1894" s="8"/>
      <c r="D1894" s="8"/>
      <c r="E1894" s="8">
        <v>1</v>
      </c>
      <c r="F1894" s="8">
        <v>1</v>
      </c>
    </row>
    <row r="1895" spans="1:6" x14ac:dyDescent="0.2">
      <c r="A1895" s="14">
        <v>42033.364675925928</v>
      </c>
      <c r="B1895" s="8"/>
      <c r="C1895" s="8">
        <v>1</v>
      </c>
      <c r="D1895" s="8"/>
      <c r="E1895" s="8"/>
      <c r="F1895" s="8">
        <v>1</v>
      </c>
    </row>
    <row r="1896" spans="1:6" x14ac:dyDescent="0.2">
      <c r="A1896" s="14">
        <v>42033.37568287037</v>
      </c>
      <c r="B1896" s="8"/>
      <c r="C1896" s="8"/>
      <c r="D1896" s="8"/>
      <c r="E1896" s="8">
        <v>1</v>
      </c>
      <c r="F1896" s="8">
        <v>1</v>
      </c>
    </row>
    <row r="1897" spans="1:6" x14ac:dyDescent="0.2">
      <c r="A1897" s="14">
        <v>42033.63721064815</v>
      </c>
      <c r="B1897" s="8"/>
      <c r="C1897" s="8">
        <v>1</v>
      </c>
      <c r="D1897" s="8"/>
      <c r="E1897" s="8"/>
      <c r="F1897" s="8">
        <v>1</v>
      </c>
    </row>
    <row r="1898" spans="1:6" x14ac:dyDescent="0.2">
      <c r="A1898" s="14">
        <v>42034.131030092591</v>
      </c>
      <c r="B1898" s="8"/>
      <c r="C1898" s="8">
        <v>1</v>
      </c>
      <c r="D1898" s="8"/>
      <c r="E1898" s="8"/>
      <c r="F1898" s="8">
        <v>1</v>
      </c>
    </row>
    <row r="1899" spans="1:6" x14ac:dyDescent="0.2">
      <c r="A1899" s="14">
        <v>42034.431435185186</v>
      </c>
      <c r="B1899" s="8"/>
      <c r="C1899" s="8">
        <v>1</v>
      </c>
      <c r="D1899" s="8"/>
      <c r="E1899" s="8"/>
      <c r="F1899" s="8">
        <v>1</v>
      </c>
    </row>
    <row r="1900" spans="1:6" x14ac:dyDescent="0.2">
      <c r="A1900" s="14">
        <v>42034.546759259261</v>
      </c>
      <c r="B1900" s="8"/>
      <c r="C1900" s="8">
        <v>1</v>
      </c>
      <c r="D1900" s="8"/>
      <c r="E1900" s="8"/>
      <c r="F1900" s="8">
        <v>1</v>
      </c>
    </row>
    <row r="1901" spans="1:6" x14ac:dyDescent="0.2">
      <c r="A1901" s="14">
        <v>42034.6484837963</v>
      </c>
      <c r="B1901" s="8">
        <v>1</v>
      </c>
      <c r="C1901" s="8"/>
      <c r="D1901" s="8"/>
      <c r="E1901" s="8"/>
      <c r="F1901" s="8">
        <v>1</v>
      </c>
    </row>
    <row r="1902" spans="1:6" x14ac:dyDescent="0.2">
      <c r="A1902" s="14">
        <v>42034.719918981478</v>
      </c>
      <c r="B1902" s="8"/>
      <c r="C1902" s="8"/>
      <c r="D1902" s="8"/>
      <c r="E1902" s="8">
        <v>1</v>
      </c>
      <c r="F1902" s="8">
        <v>1</v>
      </c>
    </row>
    <row r="1903" spans="1:6" x14ac:dyDescent="0.2">
      <c r="A1903" s="14">
        <v>42034.751793981479</v>
      </c>
      <c r="B1903" s="8"/>
      <c r="C1903" s="8">
        <v>1</v>
      </c>
      <c r="D1903" s="8"/>
      <c r="E1903" s="8"/>
      <c r="F1903" s="8">
        <v>1</v>
      </c>
    </row>
    <row r="1904" spans="1:6" x14ac:dyDescent="0.2">
      <c r="A1904" s="14">
        <v>42034.820891203701</v>
      </c>
      <c r="B1904" s="8"/>
      <c r="C1904" s="8">
        <v>1</v>
      </c>
      <c r="D1904" s="8"/>
      <c r="E1904" s="8"/>
      <c r="F1904" s="8">
        <v>1</v>
      </c>
    </row>
    <row r="1905" spans="1:6" x14ac:dyDescent="0.2">
      <c r="A1905" s="14">
        <v>42036.035949074074</v>
      </c>
      <c r="B1905" s="8"/>
      <c r="C1905" s="8"/>
      <c r="D1905" s="8"/>
      <c r="E1905" s="8">
        <v>1</v>
      </c>
      <c r="F1905" s="8">
        <v>1</v>
      </c>
    </row>
    <row r="1906" spans="1:6" x14ac:dyDescent="0.2">
      <c r="A1906" s="14">
        <v>42036.496192129627</v>
      </c>
      <c r="B1906" s="8"/>
      <c r="C1906" s="8"/>
      <c r="D1906" s="8"/>
      <c r="E1906" s="8">
        <v>1</v>
      </c>
      <c r="F1906" s="8">
        <v>1</v>
      </c>
    </row>
    <row r="1907" spans="1:6" x14ac:dyDescent="0.2">
      <c r="A1907" s="14">
        <v>42036.787256944444</v>
      </c>
      <c r="B1907" s="8"/>
      <c r="C1907" s="8"/>
      <c r="D1907" s="8"/>
      <c r="E1907" s="8">
        <v>1</v>
      </c>
      <c r="F1907" s="8">
        <v>1</v>
      </c>
    </row>
    <row r="1908" spans="1:6" x14ac:dyDescent="0.2">
      <c r="A1908" s="14">
        <v>42036.875231481485</v>
      </c>
      <c r="B1908" s="8"/>
      <c r="C1908" s="8">
        <v>1</v>
      </c>
      <c r="D1908" s="8"/>
      <c r="E1908" s="8"/>
      <c r="F1908" s="8">
        <v>1</v>
      </c>
    </row>
    <row r="1909" spans="1:6" x14ac:dyDescent="0.2">
      <c r="A1909" s="14">
        <v>42037.390625</v>
      </c>
      <c r="B1909" s="8"/>
      <c r="C1909" s="8"/>
      <c r="D1909" s="8"/>
      <c r="E1909" s="8">
        <v>1</v>
      </c>
      <c r="F1909" s="8">
        <v>1</v>
      </c>
    </row>
    <row r="1910" spans="1:6" x14ac:dyDescent="0.2">
      <c r="A1910" s="14">
        <v>42037.581562500003</v>
      </c>
      <c r="B1910" s="8"/>
      <c r="C1910" s="8">
        <v>1</v>
      </c>
      <c r="D1910" s="8"/>
      <c r="E1910" s="8"/>
      <c r="F1910" s="8">
        <v>1</v>
      </c>
    </row>
    <row r="1911" spans="1:6" x14ac:dyDescent="0.2">
      <c r="A1911" s="14">
        <v>42037.582905092589</v>
      </c>
      <c r="B1911" s="8"/>
      <c r="C1911" s="8"/>
      <c r="D1911" s="8"/>
      <c r="E1911" s="8">
        <v>1</v>
      </c>
      <c r="F1911" s="8">
        <v>1</v>
      </c>
    </row>
    <row r="1912" spans="1:6" x14ac:dyDescent="0.2">
      <c r="A1912" s="14">
        <v>42037.729872685188</v>
      </c>
      <c r="B1912" s="8"/>
      <c r="C1912" s="8"/>
      <c r="D1912" s="8"/>
      <c r="E1912" s="8">
        <v>1</v>
      </c>
      <c r="F1912" s="8">
        <v>1</v>
      </c>
    </row>
    <row r="1913" spans="1:6" x14ac:dyDescent="0.2">
      <c r="A1913" s="14">
        <v>42037.742604166669</v>
      </c>
      <c r="B1913" s="8"/>
      <c r="C1913" s="8"/>
      <c r="D1913" s="8"/>
      <c r="E1913" s="8">
        <v>1</v>
      </c>
      <c r="F1913" s="8">
        <v>1</v>
      </c>
    </row>
    <row r="1914" spans="1:6" x14ac:dyDescent="0.2">
      <c r="A1914" s="14">
        <v>42037.777951388889</v>
      </c>
      <c r="B1914" s="8"/>
      <c r="C1914" s="8">
        <v>1</v>
      </c>
      <c r="D1914" s="8"/>
      <c r="E1914" s="8"/>
      <c r="F1914" s="8">
        <v>1</v>
      </c>
    </row>
    <row r="1915" spans="1:6" x14ac:dyDescent="0.2">
      <c r="A1915" s="14">
        <v>42038.512118055558</v>
      </c>
      <c r="B1915" s="8"/>
      <c r="C1915" s="8"/>
      <c r="D1915" s="8"/>
      <c r="E1915" s="8">
        <v>1</v>
      </c>
      <c r="F1915" s="8">
        <v>1</v>
      </c>
    </row>
    <row r="1916" spans="1:6" x14ac:dyDescent="0.2">
      <c r="A1916" s="14">
        <v>42038.616655092592</v>
      </c>
      <c r="B1916" s="8"/>
      <c r="C1916" s="8">
        <v>1</v>
      </c>
      <c r="D1916" s="8"/>
      <c r="E1916" s="8"/>
      <c r="F1916" s="8">
        <v>1</v>
      </c>
    </row>
    <row r="1917" spans="1:6" x14ac:dyDescent="0.2">
      <c r="A1917" s="14">
        <v>42038.986655092594</v>
      </c>
      <c r="B1917" s="8"/>
      <c r="C1917" s="8">
        <v>1</v>
      </c>
      <c r="D1917" s="8"/>
      <c r="E1917" s="8"/>
      <c r="F1917" s="8">
        <v>1</v>
      </c>
    </row>
    <row r="1918" spans="1:6" x14ac:dyDescent="0.2">
      <c r="A1918" s="14">
        <v>42039.176238425927</v>
      </c>
      <c r="B1918" s="8"/>
      <c r="C1918" s="8"/>
      <c r="D1918" s="8"/>
      <c r="E1918" s="8">
        <v>1</v>
      </c>
      <c r="F1918" s="8">
        <v>1</v>
      </c>
    </row>
    <row r="1919" spans="1:6" x14ac:dyDescent="0.2">
      <c r="A1919" s="14">
        <v>42039.670046296298</v>
      </c>
      <c r="B1919" s="8"/>
      <c r="C1919" s="8"/>
      <c r="D1919" s="8"/>
      <c r="E1919" s="8">
        <v>1</v>
      </c>
      <c r="F1919" s="8">
        <v>1</v>
      </c>
    </row>
    <row r="1920" spans="1:6" x14ac:dyDescent="0.2">
      <c r="A1920" s="14">
        <v>42039.742754629631</v>
      </c>
      <c r="B1920" s="8"/>
      <c r="C1920" s="8"/>
      <c r="D1920" s="8"/>
      <c r="E1920" s="8">
        <v>1</v>
      </c>
      <c r="F1920" s="8">
        <v>1</v>
      </c>
    </row>
    <row r="1921" spans="1:6" x14ac:dyDescent="0.2">
      <c r="A1921" s="14">
        <v>42040.4296875</v>
      </c>
      <c r="B1921" s="8"/>
      <c r="C1921" s="8"/>
      <c r="D1921" s="8"/>
      <c r="E1921" s="8">
        <v>1</v>
      </c>
      <c r="F1921" s="8">
        <v>1</v>
      </c>
    </row>
    <row r="1922" spans="1:6" x14ac:dyDescent="0.2">
      <c r="A1922" s="14">
        <v>42040.621539351851</v>
      </c>
      <c r="B1922" s="8"/>
      <c r="C1922" s="8">
        <v>1</v>
      </c>
      <c r="D1922" s="8"/>
      <c r="E1922" s="8"/>
      <c r="F1922" s="8">
        <v>1</v>
      </c>
    </row>
    <row r="1923" spans="1:6" x14ac:dyDescent="0.2">
      <c r="A1923" s="14">
        <v>42040.623344907406</v>
      </c>
      <c r="B1923" s="8"/>
      <c r="C1923" s="8"/>
      <c r="D1923" s="8"/>
      <c r="E1923" s="8">
        <v>1</v>
      </c>
      <c r="F1923" s="8">
        <v>1</v>
      </c>
    </row>
    <row r="1924" spans="1:6" x14ac:dyDescent="0.2">
      <c r="A1924" s="14">
        <v>42040.996666666666</v>
      </c>
      <c r="B1924" s="8"/>
      <c r="C1924" s="8">
        <v>1</v>
      </c>
      <c r="D1924" s="8"/>
      <c r="E1924" s="8"/>
      <c r="F1924" s="8">
        <v>1</v>
      </c>
    </row>
    <row r="1925" spans="1:6" x14ac:dyDescent="0.2">
      <c r="A1925" s="14">
        <v>42041.010381944441</v>
      </c>
      <c r="B1925" s="8"/>
      <c r="C1925" s="8">
        <v>1</v>
      </c>
      <c r="D1925" s="8"/>
      <c r="E1925" s="8"/>
      <c r="F1925" s="8">
        <v>1</v>
      </c>
    </row>
    <row r="1926" spans="1:6" x14ac:dyDescent="0.2">
      <c r="A1926" s="14">
        <v>42041.372974537036</v>
      </c>
      <c r="B1926" s="8"/>
      <c r="C1926" s="8">
        <v>1</v>
      </c>
      <c r="D1926" s="8"/>
      <c r="E1926" s="8"/>
      <c r="F1926" s="8">
        <v>1</v>
      </c>
    </row>
    <row r="1927" spans="1:6" x14ac:dyDescent="0.2">
      <c r="A1927" s="14">
        <v>42041.505844907406</v>
      </c>
      <c r="B1927" s="8"/>
      <c r="C1927" s="8"/>
      <c r="D1927" s="8"/>
      <c r="E1927" s="8">
        <v>1</v>
      </c>
      <c r="F1927" s="8">
        <v>1</v>
      </c>
    </row>
    <row r="1928" spans="1:6" x14ac:dyDescent="0.2">
      <c r="A1928" s="14">
        <v>42041.534756944442</v>
      </c>
      <c r="B1928" s="8"/>
      <c r="C1928" s="8">
        <v>1</v>
      </c>
      <c r="D1928" s="8"/>
      <c r="E1928" s="8"/>
      <c r="F1928" s="8">
        <v>1</v>
      </c>
    </row>
    <row r="1929" spans="1:6" x14ac:dyDescent="0.2">
      <c r="A1929" s="14">
        <v>42041.989490740743</v>
      </c>
      <c r="B1929" s="8"/>
      <c r="C1929" s="8"/>
      <c r="D1929" s="8"/>
      <c r="E1929" s="8">
        <v>1</v>
      </c>
      <c r="F1929" s="8">
        <v>1</v>
      </c>
    </row>
    <row r="1930" spans="1:6" x14ac:dyDescent="0.2">
      <c r="A1930" s="14">
        <v>42042.407280092593</v>
      </c>
      <c r="B1930" s="8"/>
      <c r="C1930" s="8"/>
      <c r="D1930" s="8"/>
      <c r="E1930" s="8">
        <v>1</v>
      </c>
      <c r="F1930" s="8">
        <v>1</v>
      </c>
    </row>
    <row r="1931" spans="1:6" x14ac:dyDescent="0.2">
      <c r="A1931" s="14">
        <v>42042.467893518522</v>
      </c>
      <c r="B1931" s="8"/>
      <c r="C1931" s="8">
        <v>1</v>
      </c>
      <c r="D1931" s="8"/>
      <c r="E1931" s="8"/>
      <c r="F1931" s="8">
        <v>1</v>
      </c>
    </row>
    <row r="1932" spans="1:6" x14ac:dyDescent="0.2">
      <c r="A1932" s="14">
        <v>42042.94431712963</v>
      </c>
      <c r="B1932" s="8"/>
      <c r="C1932" s="8"/>
      <c r="D1932" s="8"/>
      <c r="E1932" s="8">
        <v>1</v>
      </c>
      <c r="F1932" s="8">
        <v>1</v>
      </c>
    </row>
    <row r="1933" spans="1:6" x14ac:dyDescent="0.2">
      <c r="A1933" s="14">
        <v>42043.397245370368</v>
      </c>
      <c r="B1933" s="8"/>
      <c r="C1933" s="8"/>
      <c r="D1933" s="8"/>
      <c r="E1933" s="8">
        <v>1</v>
      </c>
      <c r="F1933" s="8">
        <v>1</v>
      </c>
    </row>
    <row r="1934" spans="1:6" x14ac:dyDescent="0.2">
      <c r="A1934" s="14">
        <v>42043.976655092592</v>
      </c>
      <c r="B1934" s="8"/>
      <c r="C1934" s="8"/>
      <c r="D1934" s="8"/>
      <c r="E1934" s="8">
        <v>1</v>
      </c>
      <c r="F1934" s="8">
        <v>1</v>
      </c>
    </row>
    <row r="1935" spans="1:6" x14ac:dyDescent="0.2">
      <c r="A1935" s="14">
        <v>42044.064513888887</v>
      </c>
      <c r="B1935" s="8"/>
      <c r="C1935" s="8"/>
      <c r="D1935" s="8"/>
      <c r="E1935" s="8">
        <v>1</v>
      </c>
      <c r="F1935" s="8">
        <v>1</v>
      </c>
    </row>
    <row r="1936" spans="1:6" x14ac:dyDescent="0.2">
      <c r="A1936" s="14">
        <v>42044.503553240742</v>
      </c>
      <c r="B1936" s="8"/>
      <c r="C1936" s="8"/>
      <c r="D1936" s="8"/>
      <c r="E1936" s="8">
        <v>1</v>
      </c>
      <c r="F1936" s="8">
        <v>1</v>
      </c>
    </row>
    <row r="1937" spans="1:6" x14ac:dyDescent="0.2">
      <c r="A1937" s="14">
        <v>42044.51662037037</v>
      </c>
      <c r="B1937" s="8"/>
      <c r="C1937" s="8">
        <v>1</v>
      </c>
      <c r="D1937" s="8"/>
      <c r="E1937" s="8"/>
      <c r="F1937" s="8">
        <v>1</v>
      </c>
    </row>
    <row r="1938" spans="1:6" x14ac:dyDescent="0.2">
      <c r="A1938" s="14">
        <v>42044.557627314818</v>
      </c>
      <c r="B1938" s="8"/>
      <c r="C1938" s="8"/>
      <c r="D1938" s="8"/>
      <c r="E1938" s="8">
        <v>1</v>
      </c>
      <c r="F1938" s="8">
        <v>1</v>
      </c>
    </row>
    <row r="1939" spans="1:6" x14ac:dyDescent="0.2">
      <c r="A1939" s="14">
        <v>42044.719641203701</v>
      </c>
      <c r="B1939" s="8"/>
      <c r="C1939" s="8">
        <v>1</v>
      </c>
      <c r="D1939" s="8"/>
      <c r="E1939" s="8"/>
      <c r="F1939" s="8">
        <v>1</v>
      </c>
    </row>
    <row r="1940" spans="1:6" x14ac:dyDescent="0.2">
      <c r="A1940" s="14">
        <v>42044.823518518519</v>
      </c>
      <c r="B1940" s="8"/>
      <c r="C1940" s="8"/>
      <c r="D1940" s="8"/>
      <c r="E1940" s="8">
        <v>1</v>
      </c>
      <c r="F1940" s="8">
        <v>1</v>
      </c>
    </row>
    <row r="1941" spans="1:6" x14ac:dyDescent="0.2">
      <c r="A1941" s="14">
        <v>42045.297025462962</v>
      </c>
      <c r="B1941" s="8"/>
      <c r="C1941" s="8">
        <v>1</v>
      </c>
      <c r="D1941" s="8"/>
      <c r="E1941" s="8"/>
      <c r="F1941" s="8">
        <v>1</v>
      </c>
    </row>
    <row r="1942" spans="1:6" x14ac:dyDescent="0.2">
      <c r="A1942" s="14">
        <v>42045.575821759259</v>
      </c>
      <c r="B1942" s="8"/>
      <c r="C1942" s="8">
        <v>1</v>
      </c>
      <c r="D1942" s="8"/>
      <c r="E1942" s="8"/>
      <c r="F1942" s="8">
        <v>1</v>
      </c>
    </row>
    <row r="1943" spans="1:6" x14ac:dyDescent="0.2">
      <c r="A1943" s="14">
        <v>42045.634050925924</v>
      </c>
      <c r="B1943" s="8"/>
      <c r="C1943" s="8"/>
      <c r="D1943" s="8"/>
      <c r="E1943" s="8">
        <v>1</v>
      </c>
      <c r="F1943" s="8">
        <v>1</v>
      </c>
    </row>
    <row r="1944" spans="1:6" x14ac:dyDescent="0.2">
      <c r="A1944" s="14">
        <v>42045.655034722222</v>
      </c>
      <c r="B1944" s="8"/>
      <c r="C1944" s="8">
        <v>1</v>
      </c>
      <c r="D1944" s="8"/>
      <c r="E1944" s="8"/>
      <c r="F1944" s="8">
        <v>1</v>
      </c>
    </row>
    <row r="1945" spans="1:6" x14ac:dyDescent="0.2">
      <c r="A1945" s="14">
        <v>42045.748981481483</v>
      </c>
      <c r="B1945" s="8"/>
      <c r="C1945" s="8"/>
      <c r="D1945" s="8"/>
      <c r="E1945" s="8">
        <v>1</v>
      </c>
      <c r="F1945" s="8">
        <v>1</v>
      </c>
    </row>
    <row r="1946" spans="1:6" x14ac:dyDescent="0.2">
      <c r="A1946" s="14">
        <v>42045.86440972222</v>
      </c>
      <c r="B1946" s="8"/>
      <c r="C1946" s="8">
        <v>1</v>
      </c>
      <c r="D1946" s="8"/>
      <c r="E1946" s="8"/>
      <c r="F1946" s="8">
        <v>1</v>
      </c>
    </row>
    <row r="1947" spans="1:6" x14ac:dyDescent="0.2">
      <c r="A1947" s="14">
        <v>42046.581666666665</v>
      </c>
      <c r="B1947" s="8">
        <v>1</v>
      </c>
      <c r="C1947" s="8"/>
      <c r="D1947" s="8"/>
      <c r="E1947" s="8"/>
      <c r="F1947" s="8">
        <v>1</v>
      </c>
    </row>
    <row r="1948" spans="1:6" x14ac:dyDescent="0.2">
      <c r="A1948" s="14">
        <v>42046.847407407404</v>
      </c>
      <c r="B1948" s="8"/>
      <c r="C1948" s="8">
        <v>1</v>
      </c>
      <c r="D1948" s="8"/>
      <c r="E1948" s="8"/>
      <c r="F1948" s="8">
        <v>1</v>
      </c>
    </row>
    <row r="1949" spans="1:6" x14ac:dyDescent="0.2">
      <c r="A1949" s="14">
        <v>42046.868067129632</v>
      </c>
      <c r="B1949" s="8"/>
      <c r="C1949" s="8">
        <v>1</v>
      </c>
      <c r="D1949" s="8"/>
      <c r="E1949" s="8"/>
      <c r="F1949" s="8">
        <v>1</v>
      </c>
    </row>
    <row r="1950" spans="1:6" x14ac:dyDescent="0.2">
      <c r="A1950" s="14">
        <v>42046.920231481483</v>
      </c>
      <c r="B1950" s="8"/>
      <c r="C1950" s="8"/>
      <c r="D1950" s="8"/>
      <c r="E1950" s="8">
        <v>1</v>
      </c>
      <c r="F1950" s="8">
        <v>1</v>
      </c>
    </row>
    <row r="1951" spans="1:6" x14ac:dyDescent="0.2">
      <c r="A1951" s="14">
        <v>42047.186608796299</v>
      </c>
      <c r="B1951" s="8"/>
      <c r="C1951" s="8">
        <v>1</v>
      </c>
      <c r="D1951" s="8"/>
      <c r="E1951" s="8"/>
      <c r="F1951" s="8">
        <v>1</v>
      </c>
    </row>
    <row r="1952" spans="1:6" x14ac:dyDescent="0.2">
      <c r="A1952" s="14">
        <v>42047.516111111108</v>
      </c>
      <c r="B1952" s="8">
        <v>1</v>
      </c>
      <c r="C1952" s="8"/>
      <c r="D1952" s="8"/>
      <c r="E1952" s="8"/>
      <c r="F1952" s="8">
        <v>1</v>
      </c>
    </row>
    <row r="1953" spans="1:6" x14ac:dyDescent="0.2">
      <c r="A1953" s="14">
        <v>42047.554074074076</v>
      </c>
      <c r="B1953" s="8">
        <v>1</v>
      </c>
      <c r="C1953" s="8"/>
      <c r="D1953" s="8"/>
      <c r="E1953" s="8"/>
      <c r="F1953" s="8">
        <v>1</v>
      </c>
    </row>
    <row r="1954" spans="1:6" x14ac:dyDescent="0.2">
      <c r="A1954" s="14">
        <v>42047.604189814818</v>
      </c>
      <c r="B1954" s="8"/>
      <c r="C1954" s="8">
        <v>1</v>
      </c>
      <c r="D1954" s="8"/>
      <c r="E1954" s="8"/>
      <c r="F1954" s="8">
        <v>1</v>
      </c>
    </row>
    <row r="1955" spans="1:6" x14ac:dyDescent="0.2">
      <c r="A1955" s="14">
        <v>42047.692627314813</v>
      </c>
      <c r="B1955" s="8">
        <v>1</v>
      </c>
      <c r="C1955" s="8"/>
      <c r="D1955" s="8"/>
      <c r="E1955" s="8"/>
      <c r="F1955" s="8">
        <v>1</v>
      </c>
    </row>
    <row r="1956" spans="1:6" x14ac:dyDescent="0.2">
      <c r="A1956" s="14">
        <v>42047.973587962966</v>
      </c>
      <c r="B1956" s="8"/>
      <c r="C1956" s="8">
        <v>1</v>
      </c>
      <c r="D1956" s="8"/>
      <c r="E1956" s="8"/>
      <c r="F1956" s="8">
        <v>1</v>
      </c>
    </row>
    <row r="1957" spans="1:6" x14ac:dyDescent="0.2">
      <c r="A1957" s="14">
        <v>42048.503391203703</v>
      </c>
      <c r="B1957" s="8"/>
      <c r="C1957" s="8">
        <v>1</v>
      </c>
      <c r="D1957" s="8"/>
      <c r="E1957" s="8"/>
      <c r="F1957" s="8">
        <v>1</v>
      </c>
    </row>
    <row r="1958" spans="1:6" x14ac:dyDescent="0.2">
      <c r="A1958" s="14">
        <v>42048.605543981481</v>
      </c>
      <c r="B1958" s="8"/>
      <c r="C1958" s="8"/>
      <c r="D1958" s="8"/>
      <c r="E1958" s="8">
        <v>1</v>
      </c>
      <c r="F1958" s="8">
        <v>1</v>
      </c>
    </row>
    <row r="1959" spans="1:6" x14ac:dyDescent="0.2">
      <c r="A1959" s="14">
        <v>42049.508287037039</v>
      </c>
      <c r="B1959" s="8"/>
      <c r="C1959" s="8">
        <v>1</v>
      </c>
      <c r="D1959" s="8"/>
      <c r="E1959" s="8"/>
      <c r="F1959" s="8">
        <v>1</v>
      </c>
    </row>
    <row r="1960" spans="1:6" x14ac:dyDescent="0.2">
      <c r="A1960" s="14">
        <v>42049.524907407409</v>
      </c>
      <c r="B1960" s="8"/>
      <c r="C1960" s="8"/>
      <c r="D1960" s="8"/>
      <c r="E1960" s="8">
        <v>1</v>
      </c>
      <c r="F1960" s="8">
        <v>1</v>
      </c>
    </row>
    <row r="1961" spans="1:6" x14ac:dyDescent="0.2">
      <c r="A1961" s="14">
        <v>42049.625428240739</v>
      </c>
      <c r="B1961" s="8"/>
      <c r="C1961" s="8"/>
      <c r="D1961" s="8"/>
      <c r="E1961" s="8">
        <v>1</v>
      </c>
      <c r="F1961" s="8">
        <v>1</v>
      </c>
    </row>
    <row r="1962" spans="1:6" x14ac:dyDescent="0.2">
      <c r="A1962" s="14">
        <v>42049.800034722219</v>
      </c>
      <c r="B1962" s="8"/>
      <c r="C1962" s="8"/>
      <c r="D1962" s="8"/>
      <c r="E1962" s="8">
        <v>1</v>
      </c>
      <c r="F1962" s="8">
        <v>1</v>
      </c>
    </row>
    <row r="1963" spans="1:6" x14ac:dyDescent="0.2">
      <c r="A1963" s="14">
        <v>42049.811307870368</v>
      </c>
      <c r="B1963" s="8"/>
      <c r="C1963" s="8"/>
      <c r="D1963" s="8"/>
      <c r="E1963" s="8">
        <v>1</v>
      </c>
      <c r="F1963" s="8">
        <v>1</v>
      </c>
    </row>
    <row r="1964" spans="1:6" x14ac:dyDescent="0.2">
      <c r="A1964" s="14">
        <v>42050.77484953704</v>
      </c>
      <c r="B1964" s="8"/>
      <c r="C1964" s="8"/>
      <c r="D1964" s="8"/>
      <c r="E1964" s="8">
        <v>1</v>
      </c>
      <c r="F1964" s="8">
        <v>1</v>
      </c>
    </row>
    <row r="1965" spans="1:6" x14ac:dyDescent="0.2">
      <c r="A1965" s="14">
        <v>42050.940555555557</v>
      </c>
      <c r="B1965" s="8"/>
      <c r="C1965" s="8"/>
      <c r="D1965" s="8"/>
      <c r="E1965" s="8">
        <v>1</v>
      </c>
      <c r="F1965" s="8">
        <v>1</v>
      </c>
    </row>
    <row r="1966" spans="1:6" x14ac:dyDescent="0.2">
      <c r="A1966" s="14">
        <v>42052.420370370368</v>
      </c>
      <c r="B1966" s="8"/>
      <c r="C1966" s="8"/>
      <c r="D1966" s="8"/>
      <c r="E1966" s="8">
        <v>1</v>
      </c>
      <c r="F1966" s="8">
        <v>1</v>
      </c>
    </row>
    <row r="1967" spans="1:6" x14ac:dyDescent="0.2">
      <c r="A1967" s="14">
        <v>42052.458657407406</v>
      </c>
      <c r="B1967" s="8"/>
      <c r="C1967" s="8"/>
      <c r="D1967" s="8"/>
      <c r="E1967" s="8">
        <v>1</v>
      </c>
      <c r="F1967" s="8">
        <v>1</v>
      </c>
    </row>
    <row r="1968" spans="1:6" x14ac:dyDescent="0.2">
      <c r="A1968" s="14">
        <v>42052.573182870372</v>
      </c>
      <c r="B1968" s="8"/>
      <c r="C1968" s="8"/>
      <c r="D1968" s="8"/>
      <c r="E1968" s="8">
        <v>1</v>
      </c>
      <c r="F1968" s="8">
        <v>1</v>
      </c>
    </row>
    <row r="1969" spans="1:6" x14ac:dyDescent="0.2">
      <c r="A1969" s="14">
        <v>42052.594097222223</v>
      </c>
      <c r="B1969" s="8"/>
      <c r="C1969" s="8">
        <v>1</v>
      </c>
      <c r="D1969" s="8"/>
      <c r="E1969" s="8"/>
      <c r="F1969" s="8">
        <v>1</v>
      </c>
    </row>
    <row r="1970" spans="1:6" x14ac:dyDescent="0.2">
      <c r="A1970" s="14">
        <v>42052.626967592594</v>
      </c>
      <c r="B1970" s="8"/>
      <c r="C1970" s="8">
        <v>1</v>
      </c>
      <c r="D1970" s="8"/>
      <c r="E1970" s="8"/>
      <c r="F1970" s="8">
        <v>1</v>
      </c>
    </row>
    <row r="1971" spans="1:6" x14ac:dyDescent="0.2">
      <c r="A1971" s="14">
        <v>42052.730173611111</v>
      </c>
      <c r="B1971" s="8"/>
      <c r="C1971" s="8">
        <v>1</v>
      </c>
      <c r="D1971" s="8"/>
      <c r="E1971" s="8"/>
      <c r="F1971" s="8">
        <v>1</v>
      </c>
    </row>
    <row r="1972" spans="1:6" x14ac:dyDescent="0.2">
      <c r="A1972" s="14">
        <v>42052.741481481484</v>
      </c>
      <c r="B1972" s="8"/>
      <c r="C1972" s="8"/>
      <c r="D1972" s="8"/>
      <c r="E1972" s="8">
        <v>1</v>
      </c>
      <c r="F1972" s="8">
        <v>1</v>
      </c>
    </row>
    <row r="1973" spans="1:6" x14ac:dyDescent="0.2">
      <c r="A1973" s="14">
        <v>42052.841041666667</v>
      </c>
      <c r="B1973" s="8"/>
      <c r="C1973" s="8">
        <v>1</v>
      </c>
      <c r="D1973" s="8"/>
      <c r="E1973" s="8"/>
      <c r="F1973" s="8">
        <v>1</v>
      </c>
    </row>
    <row r="1974" spans="1:6" x14ac:dyDescent="0.2">
      <c r="A1974" s="14">
        <v>42052.842870370368</v>
      </c>
      <c r="B1974" s="8"/>
      <c r="C1974" s="8">
        <v>1</v>
      </c>
      <c r="D1974" s="8"/>
      <c r="E1974" s="8"/>
      <c r="F1974" s="8">
        <v>1</v>
      </c>
    </row>
    <row r="1975" spans="1:6" x14ac:dyDescent="0.2">
      <c r="A1975" s="14">
        <v>42052.897777777776</v>
      </c>
      <c r="B1975" s="8"/>
      <c r="C1975" s="8"/>
      <c r="D1975" s="8"/>
      <c r="E1975" s="8">
        <v>1</v>
      </c>
      <c r="F1975" s="8">
        <v>1</v>
      </c>
    </row>
    <row r="1976" spans="1:6" x14ac:dyDescent="0.2">
      <c r="A1976" s="14">
        <v>42052.989953703705</v>
      </c>
      <c r="B1976" s="8">
        <v>1</v>
      </c>
      <c r="C1976" s="8"/>
      <c r="D1976" s="8"/>
      <c r="E1976" s="8"/>
      <c r="F1976" s="8">
        <v>1</v>
      </c>
    </row>
    <row r="1977" spans="1:6" x14ac:dyDescent="0.2">
      <c r="A1977" s="14">
        <v>42053.463333333333</v>
      </c>
      <c r="B1977" s="8"/>
      <c r="C1977" s="8"/>
      <c r="D1977" s="8"/>
      <c r="E1977" s="8">
        <v>1</v>
      </c>
      <c r="F1977" s="8">
        <v>1</v>
      </c>
    </row>
    <row r="1978" spans="1:6" x14ac:dyDescent="0.2">
      <c r="A1978" s="14">
        <v>42053.464490740742</v>
      </c>
      <c r="B1978" s="8"/>
      <c r="C1978" s="8">
        <v>1</v>
      </c>
      <c r="D1978" s="8"/>
      <c r="E1978" s="8"/>
      <c r="F1978" s="8">
        <v>1</v>
      </c>
    </row>
    <row r="1979" spans="1:6" x14ac:dyDescent="0.2">
      <c r="A1979" s="14">
        <v>42053.49596064815</v>
      </c>
      <c r="B1979" s="8"/>
      <c r="C1979" s="8"/>
      <c r="D1979" s="8"/>
      <c r="E1979" s="8">
        <v>1</v>
      </c>
      <c r="F1979" s="8">
        <v>1</v>
      </c>
    </row>
    <row r="1980" spans="1:6" x14ac:dyDescent="0.2">
      <c r="A1980" s="14">
        <v>42053.513726851852</v>
      </c>
      <c r="B1980" s="8"/>
      <c r="C1980" s="8">
        <v>1</v>
      </c>
      <c r="D1980" s="8"/>
      <c r="E1980" s="8"/>
      <c r="F1980" s="8">
        <v>1</v>
      </c>
    </row>
    <row r="1981" spans="1:6" x14ac:dyDescent="0.2">
      <c r="A1981" s="14">
        <v>42053.524293981478</v>
      </c>
      <c r="B1981" s="8"/>
      <c r="C1981" s="8"/>
      <c r="D1981" s="8"/>
      <c r="E1981" s="8">
        <v>1</v>
      </c>
      <c r="F1981" s="8">
        <v>1</v>
      </c>
    </row>
    <row r="1982" spans="1:6" x14ac:dyDescent="0.2">
      <c r="A1982" s="14">
        <v>42053.524745370371</v>
      </c>
      <c r="B1982" s="8"/>
      <c r="C1982" s="8"/>
      <c r="D1982" s="8"/>
      <c r="E1982" s="8">
        <v>1</v>
      </c>
      <c r="F1982" s="8">
        <v>1</v>
      </c>
    </row>
    <row r="1983" spans="1:6" x14ac:dyDescent="0.2">
      <c r="A1983" s="14">
        <v>42053.708587962959</v>
      </c>
      <c r="B1983" s="8"/>
      <c r="C1983" s="8"/>
      <c r="D1983" s="8"/>
      <c r="E1983" s="8">
        <v>1</v>
      </c>
      <c r="F1983" s="8">
        <v>1</v>
      </c>
    </row>
    <row r="1984" spans="1:6" x14ac:dyDescent="0.2">
      <c r="A1984" s="14">
        <v>42053.816087962965</v>
      </c>
      <c r="B1984" s="8"/>
      <c r="C1984" s="8"/>
      <c r="D1984" s="8"/>
      <c r="E1984" s="8">
        <v>1</v>
      </c>
      <c r="F1984" s="8">
        <v>1</v>
      </c>
    </row>
    <row r="1985" spans="1:6" x14ac:dyDescent="0.2">
      <c r="A1985" s="14">
        <v>42054.535856481481</v>
      </c>
      <c r="B1985" s="8"/>
      <c r="C1985" s="8"/>
      <c r="D1985" s="8"/>
      <c r="E1985" s="8">
        <v>1</v>
      </c>
      <c r="F1985" s="8">
        <v>1</v>
      </c>
    </row>
    <row r="1986" spans="1:6" x14ac:dyDescent="0.2">
      <c r="A1986" s="14">
        <v>42054.640717592592</v>
      </c>
      <c r="B1986" s="8"/>
      <c r="C1986" s="8"/>
      <c r="D1986" s="8"/>
      <c r="E1986" s="8">
        <v>1</v>
      </c>
      <c r="F1986" s="8">
        <v>1</v>
      </c>
    </row>
    <row r="1987" spans="1:6" x14ac:dyDescent="0.2">
      <c r="A1987" s="14">
        <v>42055.068865740737</v>
      </c>
      <c r="B1987" s="8"/>
      <c r="C1987" s="8"/>
      <c r="D1987" s="8"/>
      <c r="E1987" s="8">
        <v>1</v>
      </c>
      <c r="F1987" s="8">
        <v>1</v>
      </c>
    </row>
    <row r="1988" spans="1:6" x14ac:dyDescent="0.2">
      <c r="A1988" s="14">
        <v>42055.39266203704</v>
      </c>
      <c r="B1988" s="8">
        <v>1</v>
      </c>
      <c r="C1988" s="8"/>
      <c r="D1988" s="8"/>
      <c r="E1988" s="8"/>
      <c r="F1988" s="8">
        <v>1</v>
      </c>
    </row>
    <row r="1989" spans="1:6" x14ac:dyDescent="0.2">
      <c r="A1989" s="14">
        <v>42055.50503472222</v>
      </c>
      <c r="B1989" s="8"/>
      <c r="C1989" s="8">
        <v>1</v>
      </c>
      <c r="D1989" s="8"/>
      <c r="E1989" s="8"/>
      <c r="F1989" s="8">
        <v>1</v>
      </c>
    </row>
    <row r="1990" spans="1:6" x14ac:dyDescent="0.2">
      <c r="A1990" s="14">
        <v>42055.531469907408</v>
      </c>
      <c r="B1990" s="8"/>
      <c r="C1990" s="8">
        <v>1</v>
      </c>
      <c r="D1990" s="8"/>
      <c r="E1990" s="8"/>
      <c r="F1990" s="8">
        <v>1</v>
      </c>
    </row>
    <row r="1991" spans="1:6" x14ac:dyDescent="0.2">
      <c r="A1991" s="14">
        <v>42055.764490740738</v>
      </c>
      <c r="B1991" s="8"/>
      <c r="C1991" s="8"/>
      <c r="D1991" s="8"/>
      <c r="E1991" s="8">
        <v>1</v>
      </c>
      <c r="F1991" s="8">
        <v>1</v>
      </c>
    </row>
    <row r="1992" spans="1:6" x14ac:dyDescent="0.2">
      <c r="A1992" s="14">
        <v>42055.804791666669</v>
      </c>
      <c r="B1992" s="8"/>
      <c r="C1992" s="8"/>
      <c r="D1992" s="8"/>
      <c r="E1992" s="8">
        <v>1</v>
      </c>
      <c r="F1992" s="8">
        <v>1</v>
      </c>
    </row>
    <row r="1993" spans="1:6" x14ac:dyDescent="0.2">
      <c r="A1993" s="14">
        <v>42055.883298611108</v>
      </c>
      <c r="B1993" s="8"/>
      <c r="C1993" s="8"/>
      <c r="D1993" s="8"/>
      <c r="E1993" s="8">
        <v>1</v>
      </c>
      <c r="F1993" s="8">
        <v>1</v>
      </c>
    </row>
    <row r="1994" spans="1:6" x14ac:dyDescent="0.2">
      <c r="A1994" s="14">
        <v>42055.924120370371</v>
      </c>
      <c r="B1994" s="8"/>
      <c r="C1994" s="8">
        <v>1</v>
      </c>
      <c r="D1994" s="8"/>
      <c r="E1994" s="8"/>
      <c r="F1994" s="8">
        <v>1</v>
      </c>
    </row>
    <row r="1995" spans="1:6" x14ac:dyDescent="0.2">
      <c r="A1995" s="14">
        <v>42056.443101851852</v>
      </c>
      <c r="B1995" s="8"/>
      <c r="C1995" s="8"/>
      <c r="D1995" s="8"/>
      <c r="E1995" s="8">
        <v>1</v>
      </c>
      <c r="F1995" s="8">
        <v>1</v>
      </c>
    </row>
    <row r="1996" spans="1:6" x14ac:dyDescent="0.2">
      <c r="A1996" s="14">
        <v>42056.982627314814</v>
      </c>
      <c r="B1996" s="8"/>
      <c r="C1996" s="8">
        <v>1</v>
      </c>
      <c r="D1996" s="8"/>
      <c r="E1996" s="8"/>
      <c r="F1996" s="8">
        <v>1</v>
      </c>
    </row>
    <row r="1997" spans="1:6" x14ac:dyDescent="0.2">
      <c r="A1997" s="14">
        <v>42057.069525462961</v>
      </c>
      <c r="B1997" s="8"/>
      <c r="C1997" s="8">
        <v>1</v>
      </c>
      <c r="D1997" s="8"/>
      <c r="E1997" s="8"/>
      <c r="F1997" s="8">
        <v>1</v>
      </c>
    </row>
    <row r="1998" spans="1:6" x14ac:dyDescent="0.2">
      <c r="A1998" s="14">
        <v>42057.328611111108</v>
      </c>
      <c r="B1998" s="8"/>
      <c r="C1998" s="8"/>
      <c r="D1998" s="8"/>
      <c r="E1998" s="8">
        <v>1</v>
      </c>
      <c r="F1998" s="8">
        <v>1</v>
      </c>
    </row>
    <row r="1999" spans="1:6" x14ac:dyDescent="0.2">
      <c r="A1999" s="14">
        <v>42057.674826388888</v>
      </c>
      <c r="B1999" s="8"/>
      <c r="C1999" s="8">
        <v>1</v>
      </c>
      <c r="D1999" s="8"/>
      <c r="E1999" s="8"/>
      <c r="F1999" s="8">
        <v>1</v>
      </c>
    </row>
    <row r="2000" spans="1:6" x14ac:dyDescent="0.2">
      <c r="A2000" s="14">
        <v>42058.026956018519</v>
      </c>
      <c r="B2000" s="8"/>
      <c r="C2000" s="8"/>
      <c r="D2000" s="8"/>
      <c r="E2000" s="8">
        <v>1</v>
      </c>
      <c r="F2000" s="8">
        <v>1</v>
      </c>
    </row>
    <row r="2001" spans="1:6" x14ac:dyDescent="0.2">
      <c r="A2001" s="14">
        <v>42058.125694444447</v>
      </c>
      <c r="B2001" s="8"/>
      <c r="C2001" s="8">
        <v>1</v>
      </c>
      <c r="D2001" s="8"/>
      <c r="E2001" s="8"/>
      <c r="F2001" s="8">
        <v>1</v>
      </c>
    </row>
    <row r="2002" spans="1:6" x14ac:dyDescent="0.2">
      <c r="A2002" s="14">
        <v>42058.395543981482</v>
      </c>
      <c r="B2002" s="8"/>
      <c r="C2002" s="8">
        <v>1</v>
      </c>
      <c r="D2002" s="8"/>
      <c r="E2002" s="8"/>
      <c r="F2002" s="8">
        <v>1</v>
      </c>
    </row>
    <row r="2003" spans="1:6" x14ac:dyDescent="0.2">
      <c r="A2003" s="14">
        <v>42058.511307870373</v>
      </c>
      <c r="B2003" s="8">
        <v>1</v>
      </c>
      <c r="C2003" s="8"/>
      <c r="D2003" s="8"/>
      <c r="E2003" s="8"/>
      <c r="F2003" s="8">
        <v>1</v>
      </c>
    </row>
    <row r="2004" spans="1:6" x14ac:dyDescent="0.2">
      <c r="A2004" s="14">
        <v>42058.584143518521</v>
      </c>
      <c r="B2004" s="8"/>
      <c r="C2004" s="8">
        <v>1</v>
      </c>
      <c r="D2004" s="8"/>
      <c r="E2004" s="8"/>
      <c r="F2004" s="8">
        <v>1</v>
      </c>
    </row>
    <row r="2005" spans="1:6" x14ac:dyDescent="0.2">
      <c r="A2005" s="14">
        <v>42058.601261574076</v>
      </c>
      <c r="B2005" s="8"/>
      <c r="C2005" s="8">
        <v>1</v>
      </c>
      <c r="D2005" s="8"/>
      <c r="E2005" s="8"/>
      <c r="F2005" s="8">
        <v>1</v>
      </c>
    </row>
    <row r="2006" spans="1:6" x14ac:dyDescent="0.2">
      <c r="A2006" s="14">
        <v>42058.695740740739</v>
      </c>
      <c r="B2006" s="8"/>
      <c r="C2006" s="8"/>
      <c r="D2006" s="8"/>
      <c r="E2006" s="8">
        <v>1</v>
      </c>
      <c r="F2006" s="8">
        <v>1</v>
      </c>
    </row>
    <row r="2007" spans="1:6" x14ac:dyDescent="0.2">
      <c r="A2007" s="14">
        <v>42058.733402777776</v>
      </c>
      <c r="B2007" s="8"/>
      <c r="C2007" s="8"/>
      <c r="D2007" s="8"/>
      <c r="E2007" s="8">
        <v>1</v>
      </c>
      <c r="F2007" s="8">
        <v>1</v>
      </c>
    </row>
    <row r="2008" spans="1:6" x14ac:dyDescent="0.2">
      <c r="A2008" s="14">
        <v>42058.877418981479</v>
      </c>
      <c r="B2008" s="8"/>
      <c r="C2008" s="8"/>
      <c r="D2008" s="8"/>
      <c r="E2008" s="8">
        <v>1</v>
      </c>
      <c r="F2008" s="8">
        <v>1</v>
      </c>
    </row>
    <row r="2009" spans="1:6" x14ac:dyDescent="0.2">
      <c r="A2009" s="14">
        <v>42059.061689814815</v>
      </c>
      <c r="B2009" s="8"/>
      <c r="C2009" s="8">
        <v>1</v>
      </c>
      <c r="D2009" s="8"/>
      <c r="E2009" s="8"/>
      <c r="F2009" s="8">
        <v>1</v>
      </c>
    </row>
    <row r="2010" spans="1:6" x14ac:dyDescent="0.2">
      <c r="A2010" s="14">
        <v>42059.24559027778</v>
      </c>
      <c r="B2010" s="8"/>
      <c r="C2010" s="8"/>
      <c r="D2010" s="8"/>
      <c r="E2010" s="8">
        <v>1</v>
      </c>
      <c r="F2010" s="8">
        <v>1</v>
      </c>
    </row>
    <row r="2011" spans="1:6" x14ac:dyDescent="0.2">
      <c r="A2011" s="14">
        <v>42059.492986111109</v>
      </c>
      <c r="B2011" s="8"/>
      <c r="C2011" s="8"/>
      <c r="D2011" s="8"/>
      <c r="E2011" s="8">
        <v>1</v>
      </c>
      <c r="F2011" s="8">
        <v>1</v>
      </c>
    </row>
    <row r="2012" spans="1:6" x14ac:dyDescent="0.2">
      <c r="A2012" s="14">
        <v>42059.762395833335</v>
      </c>
      <c r="B2012" s="8"/>
      <c r="C2012" s="8">
        <v>1</v>
      </c>
      <c r="D2012" s="8"/>
      <c r="E2012" s="8"/>
      <c r="F2012" s="8">
        <v>1</v>
      </c>
    </row>
    <row r="2013" spans="1:6" x14ac:dyDescent="0.2">
      <c r="A2013" s="14">
        <v>42059.79347222222</v>
      </c>
      <c r="B2013" s="8">
        <v>1</v>
      </c>
      <c r="C2013" s="8"/>
      <c r="D2013" s="8"/>
      <c r="E2013" s="8"/>
      <c r="F2013" s="8">
        <v>1</v>
      </c>
    </row>
    <row r="2014" spans="1:6" x14ac:dyDescent="0.2">
      <c r="A2014" s="14">
        <v>42059.801469907405</v>
      </c>
      <c r="B2014" s="8">
        <v>1</v>
      </c>
      <c r="C2014" s="8"/>
      <c r="D2014" s="8"/>
      <c r="E2014" s="8"/>
      <c r="F2014" s="8">
        <v>1</v>
      </c>
    </row>
    <row r="2015" spans="1:6" x14ac:dyDescent="0.2">
      <c r="A2015" s="14">
        <v>42059.827303240738</v>
      </c>
      <c r="B2015" s="8"/>
      <c r="C2015" s="8"/>
      <c r="D2015" s="8"/>
      <c r="E2015" s="8">
        <v>1</v>
      </c>
      <c r="F2015" s="8">
        <v>1</v>
      </c>
    </row>
    <row r="2016" spans="1:6" x14ac:dyDescent="0.2">
      <c r="A2016" s="14">
        <v>42059.837175925924</v>
      </c>
      <c r="B2016" s="8"/>
      <c r="C2016" s="8">
        <v>1</v>
      </c>
      <c r="D2016" s="8"/>
      <c r="E2016" s="8"/>
      <c r="F2016" s="8">
        <v>1</v>
      </c>
    </row>
    <row r="2017" spans="1:6" x14ac:dyDescent="0.2">
      <c r="A2017" s="14">
        <v>42060.475601851853</v>
      </c>
      <c r="B2017" s="8"/>
      <c r="C2017" s="8"/>
      <c r="D2017" s="8"/>
      <c r="E2017" s="8">
        <v>1</v>
      </c>
      <c r="F2017" s="8">
        <v>1</v>
      </c>
    </row>
    <row r="2018" spans="1:6" x14ac:dyDescent="0.2">
      <c r="A2018" s="14">
        <v>42060.705543981479</v>
      </c>
      <c r="B2018" s="8"/>
      <c r="C2018" s="8">
        <v>1</v>
      </c>
      <c r="D2018" s="8"/>
      <c r="E2018" s="8"/>
      <c r="F2018" s="8">
        <v>1</v>
      </c>
    </row>
    <row r="2019" spans="1:6" x14ac:dyDescent="0.2">
      <c r="A2019" s="14">
        <v>42060.907500000001</v>
      </c>
      <c r="B2019" s="8"/>
      <c r="C2019" s="8">
        <v>1</v>
      </c>
      <c r="D2019" s="8"/>
      <c r="E2019" s="8"/>
      <c r="F2019" s="8">
        <v>1</v>
      </c>
    </row>
    <row r="2020" spans="1:6" x14ac:dyDescent="0.2">
      <c r="A2020" s="14">
        <v>42060.946597222224</v>
      </c>
      <c r="B2020" s="8"/>
      <c r="C2020" s="8">
        <v>1</v>
      </c>
      <c r="D2020" s="8"/>
      <c r="E2020" s="8"/>
      <c r="F2020" s="8">
        <v>1</v>
      </c>
    </row>
    <row r="2021" spans="1:6" x14ac:dyDescent="0.2">
      <c r="A2021" s="14">
        <v>42061.004155092596</v>
      </c>
      <c r="B2021" s="8"/>
      <c r="C2021" s="8"/>
      <c r="D2021" s="8"/>
      <c r="E2021" s="8">
        <v>1</v>
      </c>
      <c r="F2021" s="8">
        <v>1</v>
      </c>
    </row>
    <row r="2022" spans="1:6" x14ac:dyDescent="0.2">
      <c r="A2022" s="14">
        <v>42061.487615740742</v>
      </c>
      <c r="B2022" s="8"/>
      <c r="C2022" s="8">
        <v>1</v>
      </c>
      <c r="D2022" s="8"/>
      <c r="E2022" s="8"/>
      <c r="F2022" s="8">
        <v>1</v>
      </c>
    </row>
    <row r="2023" spans="1:6" x14ac:dyDescent="0.2">
      <c r="A2023" s="14">
        <v>42061.754930555559</v>
      </c>
      <c r="B2023" s="8"/>
      <c r="C2023" s="8">
        <v>1</v>
      </c>
      <c r="D2023" s="8"/>
      <c r="E2023" s="8"/>
      <c r="F2023" s="8">
        <v>1</v>
      </c>
    </row>
    <row r="2024" spans="1:6" x14ac:dyDescent="0.2">
      <c r="A2024" s="14">
        <v>42061.813784722224</v>
      </c>
      <c r="B2024" s="8"/>
      <c r="C2024" s="8"/>
      <c r="D2024" s="8"/>
      <c r="E2024" s="8">
        <v>1</v>
      </c>
      <c r="F2024" s="8">
        <v>1</v>
      </c>
    </row>
    <row r="2025" spans="1:6" x14ac:dyDescent="0.2">
      <c r="A2025" s="14">
        <v>42062.088078703702</v>
      </c>
      <c r="B2025" s="8"/>
      <c r="C2025" s="8"/>
      <c r="D2025" s="8"/>
      <c r="E2025" s="8">
        <v>1</v>
      </c>
      <c r="F2025" s="8">
        <v>1</v>
      </c>
    </row>
    <row r="2026" spans="1:6" x14ac:dyDescent="0.2">
      <c r="A2026" s="14">
        <v>42062.47215277778</v>
      </c>
      <c r="B2026" s="8"/>
      <c r="C2026" s="8">
        <v>1</v>
      </c>
      <c r="D2026" s="8"/>
      <c r="E2026" s="8"/>
      <c r="F2026" s="8">
        <v>1</v>
      </c>
    </row>
    <row r="2027" spans="1:6" x14ac:dyDescent="0.2">
      <c r="A2027" s="14">
        <v>42062.626111111109</v>
      </c>
      <c r="B2027" s="8"/>
      <c r="C2027" s="8"/>
      <c r="D2027" s="8"/>
      <c r="E2027" s="8">
        <v>1</v>
      </c>
      <c r="F2027" s="8">
        <v>1</v>
      </c>
    </row>
    <row r="2028" spans="1:6" x14ac:dyDescent="0.2">
      <c r="A2028" s="14">
        <v>42063.513483796298</v>
      </c>
      <c r="B2028" s="8">
        <v>1</v>
      </c>
      <c r="C2028" s="8"/>
      <c r="D2028" s="8"/>
      <c r="E2028" s="8"/>
      <c r="F2028" s="8">
        <v>1</v>
      </c>
    </row>
    <row r="2029" spans="1:6" x14ac:dyDescent="0.2">
      <c r="A2029" s="14">
        <v>42063.661458333336</v>
      </c>
      <c r="B2029" s="8"/>
      <c r="C2029" s="8">
        <v>1</v>
      </c>
      <c r="D2029" s="8"/>
      <c r="E2029" s="8"/>
      <c r="F2029" s="8">
        <v>1</v>
      </c>
    </row>
    <row r="2030" spans="1:6" x14ac:dyDescent="0.2">
      <c r="A2030" s="14">
        <v>42064.009085648147</v>
      </c>
      <c r="B2030" s="8"/>
      <c r="C2030" s="8">
        <v>1</v>
      </c>
      <c r="D2030" s="8"/>
      <c r="E2030" s="8"/>
      <c r="F2030" s="8">
        <v>1</v>
      </c>
    </row>
    <row r="2031" spans="1:6" x14ac:dyDescent="0.2">
      <c r="A2031" s="14">
        <v>42064.011736111112</v>
      </c>
      <c r="B2031" s="8"/>
      <c r="C2031" s="8"/>
      <c r="D2031" s="8"/>
      <c r="E2031" s="8">
        <v>1</v>
      </c>
      <c r="F2031" s="8">
        <v>1</v>
      </c>
    </row>
    <row r="2032" spans="1:6" x14ac:dyDescent="0.2">
      <c r="A2032" s="14">
        <v>42064.444340277776</v>
      </c>
      <c r="B2032" s="8"/>
      <c r="C2032" s="8"/>
      <c r="D2032" s="8"/>
      <c r="E2032" s="8">
        <v>1</v>
      </c>
      <c r="F2032" s="8">
        <v>1</v>
      </c>
    </row>
    <row r="2033" spans="1:6" x14ac:dyDescent="0.2">
      <c r="A2033" s="14">
        <v>42064.577280092592</v>
      </c>
      <c r="B2033" s="8"/>
      <c r="C2033" s="8"/>
      <c r="D2033" s="8"/>
      <c r="E2033" s="8">
        <v>1</v>
      </c>
      <c r="F2033" s="8">
        <v>1</v>
      </c>
    </row>
    <row r="2034" spans="1:6" x14ac:dyDescent="0.2">
      <c r="A2034" s="14">
        <v>42064.586157407408</v>
      </c>
      <c r="B2034" s="8">
        <v>1</v>
      </c>
      <c r="C2034" s="8"/>
      <c r="D2034" s="8"/>
      <c r="E2034" s="8"/>
      <c r="F2034" s="8">
        <v>1</v>
      </c>
    </row>
    <row r="2035" spans="1:6" x14ac:dyDescent="0.2">
      <c r="A2035" s="14">
        <v>42064.845034722224</v>
      </c>
      <c r="B2035" s="8"/>
      <c r="C2035" s="8"/>
      <c r="D2035" s="8"/>
      <c r="E2035" s="8">
        <v>1</v>
      </c>
      <c r="F2035" s="8">
        <v>1</v>
      </c>
    </row>
    <row r="2036" spans="1:6" x14ac:dyDescent="0.2">
      <c r="A2036" s="14">
        <v>42064.87604166667</v>
      </c>
      <c r="B2036" s="8"/>
      <c r="C2036" s="8">
        <v>1</v>
      </c>
      <c r="D2036" s="8"/>
      <c r="E2036" s="8"/>
      <c r="F2036" s="8">
        <v>1</v>
      </c>
    </row>
    <row r="2037" spans="1:6" x14ac:dyDescent="0.2">
      <c r="A2037" s="14">
        <v>42064.982361111113</v>
      </c>
      <c r="B2037" s="8"/>
      <c r="C2037" s="8">
        <v>1</v>
      </c>
      <c r="D2037" s="8"/>
      <c r="E2037" s="8"/>
      <c r="F2037" s="8">
        <v>1</v>
      </c>
    </row>
    <row r="2038" spans="1:6" x14ac:dyDescent="0.2">
      <c r="A2038" s="14">
        <v>42065.541967592595</v>
      </c>
      <c r="B2038" s="8"/>
      <c r="C2038" s="8"/>
      <c r="D2038" s="8"/>
      <c r="E2038" s="8">
        <v>1</v>
      </c>
      <c r="F2038" s="8">
        <v>1</v>
      </c>
    </row>
    <row r="2039" spans="1:6" x14ac:dyDescent="0.2">
      <c r="A2039" s="14">
        <v>42065.583240740743</v>
      </c>
      <c r="B2039" s="8">
        <v>1</v>
      </c>
      <c r="C2039" s="8"/>
      <c r="D2039" s="8"/>
      <c r="E2039" s="8"/>
      <c r="F2039" s="8">
        <v>1</v>
      </c>
    </row>
    <row r="2040" spans="1:6" x14ac:dyDescent="0.2">
      <c r="A2040" s="14">
        <v>42065.610474537039</v>
      </c>
      <c r="B2040" s="8"/>
      <c r="C2040" s="8">
        <v>1</v>
      </c>
      <c r="D2040" s="8"/>
      <c r="E2040" s="8"/>
      <c r="F2040" s="8">
        <v>1</v>
      </c>
    </row>
    <row r="2041" spans="1:6" x14ac:dyDescent="0.2">
      <c r="A2041" s="14">
        <v>42065.679027777776</v>
      </c>
      <c r="B2041" s="8"/>
      <c r="C2041" s="8"/>
      <c r="D2041" s="8"/>
      <c r="E2041" s="8">
        <v>1</v>
      </c>
      <c r="F2041" s="8">
        <v>1</v>
      </c>
    </row>
    <row r="2042" spans="1:6" x14ac:dyDescent="0.2">
      <c r="A2042" s="14">
        <v>42065.689386574071</v>
      </c>
      <c r="B2042" s="8"/>
      <c r="C2042" s="8">
        <v>1</v>
      </c>
      <c r="D2042" s="8"/>
      <c r="E2042" s="8"/>
      <c r="F2042" s="8">
        <v>1</v>
      </c>
    </row>
    <row r="2043" spans="1:6" x14ac:dyDescent="0.2">
      <c r="A2043" s="14">
        <v>42065.702650462961</v>
      </c>
      <c r="B2043" s="8"/>
      <c r="C2043" s="8">
        <v>1</v>
      </c>
      <c r="D2043" s="8"/>
      <c r="E2043" s="8"/>
      <c r="F2043" s="8">
        <v>1</v>
      </c>
    </row>
    <row r="2044" spans="1:6" x14ac:dyDescent="0.2">
      <c r="A2044" s="14">
        <v>42066.525254629632</v>
      </c>
      <c r="B2044" s="8"/>
      <c r="C2044" s="8">
        <v>1</v>
      </c>
      <c r="D2044" s="8"/>
      <c r="E2044" s="8"/>
      <c r="F2044" s="8">
        <v>1</v>
      </c>
    </row>
    <row r="2045" spans="1:6" x14ac:dyDescent="0.2">
      <c r="A2045" s="14">
        <v>42066.750428240739</v>
      </c>
      <c r="B2045" s="8"/>
      <c r="C2045" s="8">
        <v>1</v>
      </c>
      <c r="D2045" s="8"/>
      <c r="E2045" s="8"/>
      <c r="F2045" s="8">
        <v>1</v>
      </c>
    </row>
    <row r="2046" spans="1:6" x14ac:dyDescent="0.2">
      <c r="A2046" s="14">
        <v>42066.803310185183</v>
      </c>
      <c r="B2046" s="8"/>
      <c r="C2046" s="8"/>
      <c r="D2046" s="8"/>
      <c r="E2046" s="8">
        <v>1</v>
      </c>
      <c r="F2046" s="8">
        <v>1</v>
      </c>
    </row>
    <row r="2047" spans="1:6" x14ac:dyDescent="0.2">
      <c r="A2047" s="14">
        <v>42067.026041666664</v>
      </c>
      <c r="B2047" s="8"/>
      <c r="C2047" s="8">
        <v>1</v>
      </c>
      <c r="D2047" s="8"/>
      <c r="E2047" s="8"/>
      <c r="F2047" s="8">
        <v>1</v>
      </c>
    </row>
    <row r="2048" spans="1:6" x14ac:dyDescent="0.2">
      <c r="A2048" s="14">
        <v>42067.415983796294</v>
      </c>
      <c r="B2048" s="8">
        <v>1</v>
      </c>
      <c r="C2048" s="8"/>
      <c r="D2048" s="8"/>
      <c r="E2048" s="8"/>
      <c r="F2048" s="8">
        <v>1</v>
      </c>
    </row>
    <row r="2049" spans="1:6" x14ac:dyDescent="0.2">
      <c r="A2049" s="14">
        <v>42067.514039351852</v>
      </c>
      <c r="B2049" s="8"/>
      <c r="C2049" s="8">
        <v>1</v>
      </c>
      <c r="D2049" s="8"/>
      <c r="E2049" s="8"/>
      <c r="F2049" s="8">
        <v>1</v>
      </c>
    </row>
    <row r="2050" spans="1:6" x14ac:dyDescent="0.2">
      <c r="A2050" s="14">
        <v>42067.668437499997</v>
      </c>
      <c r="B2050" s="8"/>
      <c r="C2050" s="8"/>
      <c r="D2050" s="8"/>
      <c r="E2050" s="8">
        <v>1</v>
      </c>
      <c r="F2050" s="8">
        <v>1</v>
      </c>
    </row>
    <row r="2051" spans="1:6" x14ac:dyDescent="0.2">
      <c r="A2051" s="14">
        <v>42067.71533564815</v>
      </c>
      <c r="B2051" s="8"/>
      <c r="C2051" s="8"/>
      <c r="D2051" s="8"/>
      <c r="E2051" s="8">
        <v>1</v>
      </c>
      <c r="F2051" s="8">
        <v>1</v>
      </c>
    </row>
    <row r="2052" spans="1:6" x14ac:dyDescent="0.2">
      <c r="A2052" s="14">
        <v>42067.739004629628</v>
      </c>
      <c r="B2052" s="8"/>
      <c r="C2052" s="8">
        <v>1</v>
      </c>
      <c r="D2052" s="8"/>
      <c r="E2052" s="8"/>
      <c r="F2052" s="8">
        <v>1</v>
      </c>
    </row>
    <row r="2053" spans="1:6" x14ac:dyDescent="0.2">
      <c r="A2053" s="14">
        <v>42067.782905092594</v>
      </c>
      <c r="B2053" s="8"/>
      <c r="C2053" s="8">
        <v>1</v>
      </c>
      <c r="D2053" s="8"/>
      <c r="E2053" s="8"/>
      <c r="F2053" s="8">
        <v>1</v>
      </c>
    </row>
    <row r="2054" spans="1:6" x14ac:dyDescent="0.2">
      <c r="A2054" s="14">
        <v>42068.000763888886</v>
      </c>
      <c r="B2054" s="8"/>
      <c r="C2054" s="8"/>
      <c r="D2054" s="8"/>
      <c r="E2054" s="8">
        <v>1</v>
      </c>
      <c r="F2054" s="8">
        <v>1</v>
      </c>
    </row>
    <row r="2055" spans="1:6" x14ac:dyDescent="0.2">
      <c r="A2055" s="14">
        <v>42068.098668981482</v>
      </c>
      <c r="B2055" s="8"/>
      <c r="C2055" s="8"/>
      <c r="D2055" s="8"/>
      <c r="E2055" s="8">
        <v>1</v>
      </c>
      <c r="F2055" s="8">
        <v>1</v>
      </c>
    </row>
    <row r="2056" spans="1:6" x14ac:dyDescent="0.2">
      <c r="A2056" s="14">
        <v>42068.447187500002</v>
      </c>
      <c r="B2056" s="8"/>
      <c r="C2056" s="8">
        <v>1</v>
      </c>
      <c r="D2056" s="8"/>
      <c r="E2056" s="8"/>
      <c r="F2056" s="8">
        <v>1</v>
      </c>
    </row>
    <row r="2057" spans="1:6" x14ac:dyDescent="0.2">
      <c r="A2057" s="14">
        <v>42068.59070601852</v>
      </c>
      <c r="B2057" s="8"/>
      <c r="C2057" s="8">
        <v>1</v>
      </c>
      <c r="D2057" s="8"/>
      <c r="E2057" s="8"/>
      <c r="F2057" s="8">
        <v>1</v>
      </c>
    </row>
    <row r="2058" spans="1:6" x14ac:dyDescent="0.2">
      <c r="A2058" s="14">
        <v>42068.620706018519</v>
      </c>
      <c r="B2058" s="8"/>
      <c r="C2058" s="8"/>
      <c r="D2058" s="8"/>
      <c r="E2058" s="8">
        <v>1</v>
      </c>
      <c r="F2058" s="8">
        <v>1</v>
      </c>
    </row>
    <row r="2059" spans="1:6" x14ac:dyDescent="0.2">
      <c r="A2059" s="14">
        <v>42068.68005787037</v>
      </c>
      <c r="B2059" s="8"/>
      <c r="C2059" s="8"/>
      <c r="D2059" s="8"/>
      <c r="E2059" s="8">
        <v>1</v>
      </c>
      <c r="F2059" s="8">
        <v>1</v>
      </c>
    </row>
    <row r="2060" spans="1:6" x14ac:dyDescent="0.2">
      <c r="A2060" s="14">
        <v>42068.896087962959</v>
      </c>
      <c r="B2060" s="8"/>
      <c r="C2060" s="8">
        <v>1</v>
      </c>
      <c r="D2060" s="8"/>
      <c r="E2060" s="8"/>
      <c r="F2060" s="8">
        <v>1</v>
      </c>
    </row>
    <row r="2061" spans="1:6" x14ac:dyDescent="0.2">
      <c r="A2061" s="14">
        <v>42069.183113425926</v>
      </c>
      <c r="B2061" s="8"/>
      <c r="C2061" s="8">
        <v>1</v>
      </c>
      <c r="D2061" s="8"/>
      <c r="E2061" s="8"/>
      <c r="F2061" s="8">
        <v>1</v>
      </c>
    </row>
    <row r="2062" spans="1:6" x14ac:dyDescent="0.2">
      <c r="A2062" s="14">
        <v>42069.695104166669</v>
      </c>
      <c r="B2062" s="8"/>
      <c r="C2062" s="8">
        <v>1</v>
      </c>
      <c r="D2062" s="8"/>
      <c r="E2062" s="8"/>
      <c r="F2062" s="8">
        <v>1</v>
      </c>
    </row>
    <row r="2063" spans="1:6" x14ac:dyDescent="0.2">
      <c r="A2063" s="14">
        <v>42069.839421296296</v>
      </c>
      <c r="B2063" s="8"/>
      <c r="C2063" s="8">
        <v>1</v>
      </c>
      <c r="D2063" s="8"/>
      <c r="E2063" s="8"/>
      <c r="F2063" s="8">
        <v>1</v>
      </c>
    </row>
    <row r="2064" spans="1:6" x14ac:dyDescent="0.2">
      <c r="A2064" s="14">
        <v>42070.469270833331</v>
      </c>
      <c r="B2064" s="8"/>
      <c r="C2064" s="8">
        <v>1</v>
      </c>
      <c r="D2064" s="8"/>
      <c r="E2064" s="8"/>
      <c r="F2064" s="8">
        <v>1</v>
      </c>
    </row>
    <row r="2065" spans="1:6" x14ac:dyDescent="0.2">
      <c r="A2065" s="14">
        <v>42072.162048611113</v>
      </c>
      <c r="B2065" s="8"/>
      <c r="C2065" s="8"/>
      <c r="D2065" s="8"/>
      <c r="E2065" s="8">
        <v>1</v>
      </c>
      <c r="F2065" s="8">
        <v>1</v>
      </c>
    </row>
    <row r="2066" spans="1:6" x14ac:dyDescent="0.2">
      <c r="A2066" s="14">
        <v>42072.279849537037</v>
      </c>
      <c r="B2066" s="8"/>
      <c r="C2066" s="8"/>
      <c r="D2066" s="8"/>
      <c r="E2066" s="8">
        <v>1</v>
      </c>
      <c r="F2066" s="8">
        <v>1</v>
      </c>
    </row>
    <row r="2067" spans="1:6" x14ac:dyDescent="0.2">
      <c r="A2067" s="14">
        <v>42072.36791666667</v>
      </c>
      <c r="B2067" s="8"/>
      <c r="C2067" s="8"/>
      <c r="D2067" s="8"/>
      <c r="E2067" s="8">
        <v>1</v>
      </c>
      <c r="F2067" s="8">
        <v>1</v>
      </c>
    </row>
    <row r="2068" spans="1:6" x14ac:dyDescent="0.2">
      <c r="A2068" s="14">
        <v>42072.529733796298</v>
      </c>
      <c r="B2068" s="8"/>
      <c r="C2068" s="8"/>
      <c r="D2068" s="8"/>
      <c r="E2068" s="8">
        <v>1</v>
      </c>
      <c r="F2068" s="8">
        <v>1</v>
      </c>
    </row>
    <row r="2069" spans="1:6" x14ac:dyDescent="0.2">
      <c r="A2069" s="14">
        <v>42072.55064814815</v>
      </c>
      <c r="B2069" s="8"/>
      <c r="C2069" s="8">
        <v>1</v>
      </c>
      <c r="D2069" s="8"/>
      <c r="E2069" s="8"/>
      <c r="F2069" s="8">
        <v>1</v>
      </c>
    </row>
    <row r="2070" spans="1:6" x14ac:dyDescent="0.2">
      <c r="A2070" s="14">
        <v>42072.582488425927</v>
      </c>
      <c r="B2070" s="8"/>
      <c r="C2070" s="8">
        <v>1</v>
      </c>
      <c r="D2070" s="8"/>
      <c r="E2070" s="8"/>
      <c r="F2070" s="8">
        <v>1</v>
      </c>
    </row>
    <row r="2071" spans="1:6" x14ac:dyDescent="0.2">
      <c r="A2071" s="14">
        <v>42073.452361111114</v>
      </c>
      <c r="B2071" s="8"/>
      <c r="C2071" s="8"/>
      <c r="D2071" s="8"/>
      <c r="E2071" s="8">
        <v>1</v>
      </c>
      <c r="F2071" s="8">
        <v>1</v>
      </c>
    </row>
    <row r="2072" spans="1:6" x14ac:dyDescent="0.2">
      <c r="A2072" s="14">
        <v>42073.589837962965</v>
      </c>
      <c r="B2072" s="8">
        <v>1</v>
      </c>
      <c r="C2072" s="8"/>
      <c r="D2072" s="8"/>
      <c r="E2072" s="8"/>
      <c r="F2072" s="8">
        <v>1</v>
      </c>
    </row>
    <row r="2073" spans="1:6" x14ac:dyDescent="0.2">
      <c r="A2073" s="14">
        <v>42073.749236111114</v>
      </c>
      <c r="B2073" s="8"/>
      <c r="C2073" s="8"/>
      <c r="D2073" s="8"/>
      <c r="E2073" s="8">
        <v>1</v>
      </c>
      <c r="F2073" s="8">
        <v>1</v>
      </c>
    </row>
    <row r="2074" spans="1:6" x14ac:dyDescent="0.2">
      <c r="A2074" s="14">
        <v>42073.852337962962</v>
      </c>
      <c r="B2074" s="8"/>
      <c r="C2074" s="8">
        <v>1</v>
      </c>
      <c r="D2074" s="8"/>
      <c r="E2074" s="8"/>
      <c r="F2074" s="8">
        <v>1</v>
      </c>
    </row>
    <row r="2075" spans="1:6" x14ac:dyDescent="0.2">
      <c r="A2075" s="14">
        <v>42074.011365740742</v>
      </c>
      <c r="B2075" s="8"/>
      <c r="C2075" s="8">
        <v>1</v>
      </c>
      <c r="D2075" s="8"/>
      <c r="E2075" s="8"/>
      <c r="F2075" s="8">
        <v>1</v>
      </c>
    </row>
    <row r="2076" spans="1:6" x14ac:dyDescent="0.2">
      <c r="A2076" s="14">
        <v>42074.727407407408</v>
      </c>
      <c r="B2076" s="8">
        <v>1</v>
      </c>
      <c r="C2076" s="8"/>
      <c r="D2076" s="8"/>
      <c r="E2076" s="8"/>
      <c r="F2076" s="8">
        <v>1</v>
      </c>
    </row>
    <row r="2077" spans="1:6" x14ac:dyDescent="0.2">
      <c r="A2077" s="14">
        <v>42074.962870370371</v>
      </c>
      <c r="B2077" s="8"/>
      <c r="C2077" s="8"/>
      <c r="D2077" s="8"/>
      <c r="E2077" s="8">
        <v>1</v>
      </c>
      <c r="F2077" s="8">
        <v>1</v>
      </c>
    </row>
    <row r="2078" spans="1:6" x14ac:dyDescent="0.2">
      <c r="A2078" s="14">
        <v>42075.599062499998</v>
      </c>
      <c r="B2078" s="8"/>
      <c r="C2078" s="8"/>
      <c r="D2078" s="8"/>
      <c r="E2078" s="8">
        <v>1</v>
      </c>
      <c r="F2078" s="8">
        <v>1</v>
      </c>
    </row>
    <row r="2079" spans="1:6" x14ac:dyDescent="0.2">
      <c r="A2079" s="14">
        <v>42075.734293981484</v>
      </c>
      <c r="B2079" s="8"/>
      <c r="C2079" s="8"/>
      <c r="D2079" s="8"/>
      <c r="E2079" s="8">
        <v>1</v>
      </c>
      <c r="F2079" s="8">
        <v>1</v>
      </c>
    </row>
    <row r="2080" spans="1:6" x14ac:dyDescent="0.2">
      <c r="A2080" s="14">
        <v>42075.771655092591</v>
      </c>
      <c r="B2080" s="8"/>
      <c r="C2080" s="8">
        <v>1</v>
      </c>
      <c r="D2080" s="8"/>
      <c r="E2080" s="8"/>
      <c r="F2080" s="8">
        <v>1</v>
      </c>
    </row>
    <row r="2081" spans="1:6" x14ac:dyDescent="0.2">
      <c r="A2081" s="14">
        <v>42075.883819444447</v>
      </c>
      <c r="B2081" s="8">
        <v>1</v>
      </c>
      <c r="C2081" s="8"/>
      <c r="D2081" s="8"/>
      <c r="E2081" s="8"/>
      <c r="F2081" s="8">
        <v>1</v>
      </c>
    </row>
    <row r="2082" spans="1:6" x14ac:dyDescent="0.2">
      <c r="A2082" s="14">
        <v>42075.921678240738</v>
      </c>
      <c r="B2082" s="8"/>
      <c r="C2082" s="8"/>
      <c r="D2082" s="8"/>
      <c r="E2082" s="8">
        <v>1</v>
      </c>
      <c r="F2082" s="8">
        <v>1</v>
      </c>
    </row>
    <row r="2083" spans="1:6" x14ac:dyDescent="0.2">
      <c r="A2083" s="14">
        <v>42076.911076388889</v>
      </c>
      <c r="B2083" s="8">
        <v>1</v>
      </c>
      <c r="C2083" s="8"/>
      <c r="D2083" s="8"/>
      <c r="E2083" s="8"/>
      <c r="F2083" s="8">
        <v>1</v>
      </c>
    </row>
    <row r="2084" spans="1:6" x14ac:dyDescent="0.2">
      <c r="A2084" s="14">
        <v>42076.921064814815</v>
      </c>
      <c r="B2084" s="8"/>
      <c r="C2084" s="8">
        <v>1</v>
      </c>
      <c r="D2084" s="8"/>
      <c r="E2084" s="8"/>
      <c r="F2084" s="8">
        <v>1</v>
      </c>
    </row>
    <row r="2085" spans="1:6" x14ac:dyDescent="0.2">
      <c r="A2085" s="14">
        <v>42077.458043981482</v>
      </c>
      <c r="B2085" s="8"/>
      <c r="C2085" s="8">
        <v>1</v>
      </c>
      <c r="D2085" s="8"/>
      <c r="E2085" s="8"/>
      <c r="F2085" s="8">
        <v>1</v>
      </c>
    </row>
    <row r="2086" spans="1:6" x14ac:dyDescent="0.2">
      <c r="A2086" s="14">
        <v>42078.013854166667</v>
      </c>
      <c r="B2086" s="8"/>
      <c r="C2086" s="8"/>
      <c r="D2086" s="8"/>
      <c r="E2086" s="8">
        <v>1</v>
      </c>
      <c r="F2086" s="8">
        <v>1</v>
      </c>
    </row>
    <row r="2087" spans="1:6" x14ac:dyDescent="0.2">
      <c r="A2087" s="14">
        <v>42078.136874999997</v>
      </c>
      <c r="B2087" s="8"/>
      <c r="C2087" s="8">
        <v>1</v>
      </c>
      <c r="D2087" s="8"/>
      <c r="E2087" s="8"/>
      <c r="F2087" s="8">
        <v>1</v>
      </c>
    </row>
    <row r="2088" spans="1:6" x14ac:dyDescent="0.2">
      <c r="A2088" s="14">
        <v>42078.583715277775</v>
      </c>
      <c r="B2088" s="8"/>
      <c r="C2088" s="8"/>
      <c r="D2088" s="8"/>
      <c r="E2088" s="8">
        <v>1</v>
      </c>
      <c r="F2088" s="8">
        <v>1</v>
      </c>
    </row>
    <row r="2089" spans="1:6" x14ac:dyDescent="0.2">
      <c r="A2089" s="14">
        <v>42078.584791666668</v>
      </c>
      <c r="B2089" s="8"/>
      <c r="C2089" s="8"/>
      <c r="D2089" s="8"/>
      <c r="E2089" s="8">
        <v>1</v>
      </c>
      <c r="F2089" s="8">
        <v>1</v>
      </c>
    </row>
    <row r="2090" spans="1:6" x14ac:dyDescent="0.2">
      <c r="A2090" s="14">
        <v>42078.789027777777</v>
      </c>
      <c r="B2090" s="8"/>
      <c r="C2090" s="8">
        <v>1</v>
      </c>
      <c r="D2090" s="8"/>
      <c r="E2090" s="8"/>
      <c r="F2090" s="8">
        <v>1</v>
      </c>
    </row>
    <row r="2091" spans="1:6" x14ac:dyDescent="0.2">
      <c r="A2091" s="14">
        <v>42079.420011574075</v>
      </c>
      <c r="B2091" s="8"/>
      <c r="C2091" s="8">
        <v>1</v>
      </c>
      <c r="D2091" s="8"/>
      <c r="E2091" s="8"/>
      <c r="F2091" s="8">
        <v>1</v>
      </c>
    </row>
    <row r="2092" spans="1:6" x14ac:dyDescent="0.2">
      <c r="A2092" s="14">
        <v>42079.537245370368</v>
      </c>
      <c r="B2092" s="8"/>
      <c r="C2092" s="8"/>
      <c r="D2092" s="8"/>
      <c r="E2092" s="8">
        <v>1</v>
      </c>
      <c r="F2092" s="8">
        <v>1</v>
      </c>
    </row>
    <row r="2093" spans="1:6" x14ac:dyDescent="0.2">
      <c r="A2093" s="14">
        <v>42079.649641203701</v>
      </c>
      <c r="B2093" s="8">
        <v>1</v>
      </c>
      <c r="C2093" s="8"/>
      <c r="D2093" s="8"/>
      <c r="E2093" s="8"/>
      <c r="F2093" s="8">
        <v>1</v>
      </c>
    </row>
    <row r="2094" spans="1:6" x14ac:dyDescent="0.2">
      <c r="A2094" s="14">
        <v>42079.704780092594</v>
      </c>
      <c r="B2094" s="8">
        <v>1</v>
      </c>
      <c r="C2094" s="8"/>
      <c r="D2094" s="8"/>
      <c r="E2094" s="8"/>
      <c r="F2094" s="8">
        <v>1</v>
      </c>
    </row>
    <row r="2095" spans="1:6" x14ac:dyDescent="0.2">
      <c r="A2095" s="14">
        <v>42080.548993055556</v>
      </c>
      <c r="B2095" s="8"/>
      <c r="C2095" s="8">
        <v>1</v>
      </c>
      <c r="D2095" s="8"/>
      <c r="E2095" s="8"/>
      <c r="F2095" s="8">
        <v>1</v>
      </c>
    </row>
    <row r="2096" spans="1:6" x14ac:dyDescent="0.2">
      <c r="A2096" s="14">
        <v>42081.307002314818</v>
      </c>
      <c r="B2096" s="8"/>
      <c r="C2096" s="8">
        <v>1</v>
      </c>
      <c r="D2096" s="8"/>
      <c r="E2096" s="8"/>
      <c r="F2096" s="8">
        <v>1</v>
      </c>
    </row>
    <row r="2097" spans="1:6" x14ac:dyDescent="0.2">
      <c r="A2097" s="14">
        <v>42081.522939814815</v>
      </c>
      <c r="B2097" s="8"/>
      <c r="C2097" s="8">
        <v>1</v>
      </c>
      <c r="D2097" s="8"/>
      <c r="E2097" s="8"/>
      <c r="F2097" s="8">
        <v>1</v>
      </c>
    </row>
    <row r="2098" spans="1:6" x14ac:dyDescent="0.2">
      <c r="A2098" s="14">
        <v>42081.563101851854</v>
      </c>
      <c r="B2098" s="8"/>
      <c r="C2098" s="8"/>
      <c r="D2098" s="8"/>
      <c r="E2098" s="8">
        <v>1</v>
      </c>
      <c r="F2098" s="8">
        <v>1</v>
      </c>
    </row>
    <row r="2099" spans="1:6" x14ac:dyDescent="0.2">
      <c r="A2099" s="14">
        <v>42081.656307870369</v>
      </c>
      <c r="B2099" s="8"/>
      <c r="C2099" s="8"/>
      <c r="D2099" s="8"/>
      <c r="E2099" s="8">
        <v>1</v>
      </c>
      <c r="F2099" s="8">
        <v>1</v>
      </c>
    </row>
    <row r="2100" spans="1:6" x14ac:dyDescent="0.2">
      <c r="A2100" s="14">
        <v>42081.695254629631</v>
      </c>
      <c r="B2100" s="8"/>
      <c r="C2100" s="8"/>
      <c r="D2100" s="8"/>
      <c r="E2100" s="8">
        <v>1</v>
      </c>
      <c r="F2100" s="8">
        <v>1</v>
      </c>
    </row>
    <row r="2101" spans="1:6" x14ac:dyDescent="0.2">
      <c r="A2101" s="14">
        <v>42081.861226851855</v>
      </c>
      <c r="B2101" s="8">
        <v>1</v>
      </c>
      <c r="C2101" s="8"/>
      <c r="D2101" s="8"/>
      <c r="E2101" s="8"/>
      <c r="F2101" s="8">
        <v>1</v>
      </c>
    </row>
    <row r="2102" spans="1:6" x14ac:dyDescent="0.2">
      <c r="A2102" s="14">
        <v>42082.367222222223</v>
      </c>
      <c r="B2102" s="8"/>
      <c r="C2102" s="8">
        <v>1</v>
      </c>
      <c r="D2102" s="8"/>
      <c r="E2102" s="8"/>
      <c r="F2102" s="8">
        <v>1</v>
      </c>
    </row>
    <row r="2103" spans="1:6" x14ac:dyDescent="0.2">
      <c r="A2103" s="14">
        <v>42082.371759259258</v>
      </c>
      <c r="B2103" s="8"/>
      <c r="C2103" s="8"/>
      <c r="D2103" s="8"/>
      <c r="E2103" s="8">
        <v>1</v>
      </c>
      <c r="F2103" s="8">
        <v>1</v>
      </c>
    </row>
    <row r="2104" spans="1:6" x14ac:dyDescent="0.2">
      <c r="A2104" s="14">
        <v>42082.494467592594</v>
      </c>
      <c r="B2104" s="8">
        <v>1</v>
      </c>
      <c r="C2104" s="8"/>
      <c r="D2104" s="8"/>
      <c r="E2104" s="8"/>
      <c r="F2104" s="8">
        <v>1</v>
      </c>
    </row>
    <row r="2105" spans="1:6" x14ac:dyDescent="0.2">
      <c r="A2105" s="14">
        <v>42082.59447916667</v>
      </c>
      <c r="B2105" s="8"/>
      <c r="C2105" s="8">
        <v>1</v>
      </c>
      <c r="D2105" s="8"/>
      <c r="E2105" s="8"/>
      <c r="F2105" s="8">
        <v>1</v>
      </c>
    </row>
    <row r="2106" spans="1:6" x14ac:dyDescent="0.2">
      <c r="A2106" s="14">
        <v>42082.861550925925</v>
      </c>
      <c r="B2106" s="8"/>
      <c r="C2106" s="8">
        <v>1</v>
      </c>
      <c r="D2106" s="8"/>
      <c r="E2106" s="8"/>
      <c r="F2106" s="8">
        <v>1</v>
      </c>
    </row>
    <row r="2107" spans="1:6" x14ac:dyDescent="0.2">
      <c r="A2107" s="14">
        <v>42082.862256944441</v>
      </c>
      <c r="B2107" s="8"/>
      <c r="C2107" s="8"/>
      <c r="D2107" s="8"/>
      <c r="E2107" s="8">
        <v>1</v>
      </c>
      <c r="F2107" s="8">
        <v>1</v>
      </c>
    </row>
    <row r="2108" spans="1:6" x14ac:dyDescent="0.2">
      <c r="A2108" s="14">
        <v>42083.687199074076</v>
      </c>
      <c r="B2108" s="8"/>
      <c r="C2108" s="8"/>
      <c r="D2108" s="8"/>
      <c r="E2108" s="8">
        <v>1</v>
      </c>
      <c r="F2108" s="8">
        <v>1</v>
      </c>
    </row>
    <row r="2109" spans="1:6" x14ac:dyDescent="0.2">
      <c r="A2109" s="14">
        <v>42084.673206018517</v>
      </c>
      <c r="B2109" s="8"/>
      <c r="C2109" s="8">
        <v>1</v>
      </c>
      <c r="D2109" s="8"/>
      <c r="E2109" s="8"/>
      <c r="F2109" s="8">
        <v>1</v>
      </c>
    </row>
    <row r="2110" spans="1:6" x14ac:dyDescent="0.2">
      <c r="A2110" s="14">
        <v>42086.406608796293</v>
      </c>
      <c r="B2110" s="8"/>
      <c r="C2110" s="8"/>
      <c r="D2110" s="8"/>
      <c r="E2110" s="8">
        <v>1</v>
      </c>
      <c r="F2110" s="8">
        <v>1</v>
      </c>
    </row>
    <row r="2111" spans="1:6" x14ac:dyDescent="0.2">
      <c r="A2111" s="14">
        <v>42086.603067129632</v>
      </c>
      <c r="B2111" s="8"/>
      <c r="C2111" s="8">
        <v>1</v>
      </c>
      <c r="D2111" s="8"/>
      <c r="E2111" s="8"/>
      <c r="F2111" s="8">
        <v>1</v>
      </c>
    </row>
    <row r="2112" spans="1:6" x14ac:dyDescent="0.2">
      <c r="A2112" s="14">
        <v>42086.622523148151</v>
      </c>
      <c r="B2112" s="8">
        <v>1</v>
      </c>
      <c r="C2112" s="8"/>
      <c r="D2112" s="8"/>
      <c r="E2112" s="8"/>
      <c r="F2112" s="8">
        <v>1</v>
      </c>
    </row>
    <row r="2113" spans="1:6" x14ac:dyDescent="0.2">
      <c r="A2113" s="14">
        <v>42087.134756944448</v>
      </c>
      <c r="B2113" s="8">
        <v>1</v>
      </c>
      <c r="C2113" s="8"/>
      <c r="D2113" s="8"/>
      <c r="E2113" s="8"/>
      <c r="F2113" s="8">
        <v>1</v>
      </c>
    </row>
    <row r="2114" spans="1:6" x14ac:dyDescent="0.2">
      <c r="A2114" s="14">
        <v>42087.459699074076</v>
      </c>
      <c r="B2114" s="8"/>
      <c r="C2114" s="8"/>
      <c r="D2114" s="8"/>
      <c r="E2114" s="8">
        <v>1</v>
      </c>
      <c r="F2114" s="8">
        <v>1</v>
      </c>
    </row>
    <row r="2115" spans="1:6" x14ac:dyDescent="0.2">
      <c r="A2115" s="14">
        <v>42087.55972222222</v>
      </c>
      <c r="B2115" s="8"/>
      <c r="C2115" s="8"/>
      <c r="D2115" s="8"/>
      <c r="E2115" s="8">
        <v>1</v>
      </c>
      <c r="F2115" s="8">
        <v>1</v>
      </c>
    </row>
    <row r="2116" spans="1:6" x14ac:dyDescent="0.2">
      <c r="A2116" s="14">
        <v>42087.583969907406</v>
      </c>
      <c r="B2116" s="8"/>
      <c r="C2116" s="8"/>
      <c r="D2116" s="8"/>
      <c r="E2116" s="8">
        <v>1</v>
      </c>
      <c r="F2116" s="8">
        <v>1</v>
      </c>
    </row>
    <row r="2117" spans="1:6" x14ac:dyDescent="0.2">
      <c r="A2117" s="14">
        <v>42087.594976851855</v>
      </c>
      <c r="B2117" s="8"/>
      <c r="C2117" s="8"/>
      <c r="D2117" s="8"/>
      <c r="E2117" s="8">
        <v>1</v>
      </c>
      <c r="F2117" s="8">
        <v>1</v>
      </c>
    </row>
    <row r="2118" spans="1:6" x14ac:dyDescent="0.2">
      <c r="A2118" s="14">
        <v>42087.670578703706</v>
      </c>
      <c r="B2118" s="8">
        <v>1</v>
      </c>
      <c r="C2118" s="8"/>
      <c r="D2118" s="8"/>
      <c r="E2118" s="8"/>
      <c r="F2118" s="8">
        <v>1</v>
      </c>
    </row>
    <row r="2119" spans="1:6" x14ac:dyDescent="0.2">
      <c r="A2119" s="14">
        <v>42087.860775462963</v>
      </c>
      <c r="B2119" s="8">
        <v>1</v>
      </c>
      <c r="C2119" s="8"/>
      <c r="D2119" s="8"/>
      <c r="E2119" s="8"/>
      <c r="F2119" s="8">
        <v>1</v>
      </c>
    </row>
    <row r="2120" spans="1:6" x14ac:dyDescent="0.2">
      <c r="A2120" s="14">
        <v>42088.5153587963</v>
      </c>
      <c r="B2120" s="8"/>
      <c r="C2120" s="8"/>
      <c r="D2120" s="8"/>
      <c r="E2120" s="8">
        <v>1</v>
      </c>
      <c r="F2120" s="8">
        <v>1</v>
      </c>
    </row>
    <row r="2121" spans="1:6" x14ac:dyDescent="0.2">
      <c r="A2121" s="14">
        <v>42088.703020833331</v>
      </c>
      <c r="B2121" s="8"/>
      <c r="C2121" s="8"/>
      <c r="D2121" s="8"/>
      <c r="E2121" s="8">
        <v>1</v>
      </c>
      <c r="F2121" s="8">
        <v>1</v>
      </c>
    </row>
    <row r="2122" spans="1:6" x14ac:dyDescent="0.2">
      <c r="A2122" s="14">
        <v>42089.204224537039</v>
      </c>
      <c r="B2122" s="8"/>
      <c r="C2122" s="8"/>
      <c r="D2122" s="8"/>
      <c r="E2122" s="8">
        <v>1</v>
      </c>
      <c r="F2122" s="8">
        <v>1</v>
      </c>
    </row>
    <row r="2123" spans="1:6" x14ac:dyDescent="0.2">
      <c r="A2123" s="14">
        <v>42089.269166666665</v>
      </c>
      <c r="B2123" s="8"/>
      <c r="C2123" s="8"/>
      <c r="D2123" s="8"/>
      <c r="E2123" s="8">
        <v>1</v>
      </c>
      <c r="F2123" s="8">
        <v>1</v>
      </c>
    </row>
    <row r="2124" spans="1:6" x14ac:dyDescent="0.2">
      <c r="A2124" s="14">
        <v>42089.515706018516</v>
      </c>
      <c r="B2124" s="8"/>
      <c r="C2124" s="8">
        <v>1</v>
      </c>
      <c r="D2124" s="8"/>
      <c r="E2124" s="8"/>
      <c r="F2124" s="8">
        <v>1</v>
      </c>
    </row>
    <row r="2125" spans="1:6" x14ac:dyDescent="0.2">
      <c r="A2125" s="14">
        <v>42089.519687499997</v>
      </c>
      <c r="B2125" s="8"/>
      <c r="C2125" s="8"/>
      <c r="D2125" s="8"/>
      <c r="E2125" s="8">
        <v>1</v>
      </c>
      <c r="F2125" s="8">
        <v>1</v>
      </c>
    </row>
    <row r="2126" spans="1:6" x14ac:dyDescent="0.2">
      <c r="A2126" s="14">
        <v>42089.624560185184</v>
      </c>
      <c r="B2126" s="8"/>
      <c r="C2126" s="8"/>
      <c r="D2126" s="8"/>
      <c r="E2126" s="8">
        <v>1</v>
      </c>
      <c r="F2126" s="8">
        <v>1</v>
      </c>
    </row>
    <row r="2127" spans="1:6" x14ac:dyDescent="0.2">
      <c r="A2127" s="14">
        <v>42089.636874999997</v>
      </c>
      <c r="B2127" s="8"/>
      <c r="C2127" s="8">
        <v>1</v>
      </c>
      <c r="D2127" s="8"/>
      <c r="E2127" s="8"/>
      <c r="F2127" s="8">
        <v>1</v>
      </c>
    </row>
    <row r="2128" spans="1:6" x14ac:dyDescent="0.2">
      <c r="A2128" s="14">
        <v>42089.693240740744</v>
      </c>
      <c r="B2128" s="8"/>
      <c r="C2128" s="8">
        <v>1</v>
      </c>
      <c r="D2128" s="8"/>
      <c r="E2128" s="8"/>
      <c r="F2128" s="8">
        <v>1</v>
      </c>
    </row>
    <row r="2129" spans="1:6" x14ac:dyDescent="0.2">
      <c r="A2129" s="14">
        <v>42089.95349537037</v>
      </c>
      <c r="B2129" s="8">
        <v>1</v>
      </c>
      <c r="C2129" s="8"/>
      <c r="D2129" s="8"/>
      <c r="E2129" s="8"/>
      <c r="F2129" s="8">
        <v>1</v>
      </c>
    </row>
    <row r="2130" spans="1:6" x14ac:dyDescent="0.2">
      <c r="A2130" s="14">
        <v>42090.622939814813</v>
      </c>
      <c r="B2130" s="8"/>
      <c r="C2130" s="8">
        <v>1</v>
      </c>
      <c r="D2130" s="8"/>
      <c r="E2130" s="8"/>
      <c r="F2130" s="8">
        <v>1</v>
      </c>
    </row>
    <row r="2131" spans="1:6" x14ac:dyDescent="0.2">
      <c r="A2131" s="14">
        <v>42090.700682870367</v>
      </c>
      <c r="B2131" s="8"/>
      <c r="C2131" s="8">
        <v>1</v>
      </c>
      <c r="D2131" s="8"/>
      <c r="E2131" s="8"/>
      <c r="F2131" s="8">
        <v>1</v>
      </c>
    </row>
    <row r="2132" spans="1:6" x14ac:dyDescent="0.2">
      <c r="A2132" s="14">
        <v>42090.70416666667</v>
      </c>
      <c r="B2132" s="8"/>
      <c r="C2132" s="8"/>
      <c r="D2132" s="8"/>
      <c r="E2132" s="8">
        <v>1</v>
      </c>
      <c r="F2132" s="8">
        <v>1</v>
      </c>
    </row>
    <row r="2133" spans="1:6" x14ac:dyDescent="0.2">
      <c r="A2133" s="14">
        <v>42091.570370370369</v>
      </c>
      <c r="B2133" s="8"/>
      <c r="C2133" s="8">
        <v>1</v>
      </c>
      <c r="D2133" s="8"/>
      <c r="E2133" s="8"/>
      <c r="F2133" s="8">
        <v>1</v>
      </c>
    </row>
    <row r="2134" spans="1:6" x14ac:dyDescent="0.2">
      <c r="A2134" s="14">
        <v>42092.923136574071</v>
      </c>
      <c r="B2134" s="8"/>
      <c r="C2134" s="8">
        <v>1</v>
      </c>
      <c r="D2134" s="8"/>
      <c r="E2134" s="8"/>
      <c r="F2134" s="8">
        <v>1</v>
      </c>
    </row>
    <row r="2135" spans="1:6" x14ac:dyDescent="0.2">
      <c r="A2135" s="14">
        <v>42092.973611111112</v>
      </c>
      <c r="B2135" s="8"/>
      <c r="C2135" s="8">
        <v>1</v>
      </c>
      <c r="D2135" s="8"/>
      <c r="E2135" s="8"/>
      <c r="F2135" s="8">
        <v>1</v>
      </c>
    </row>
    <row r="2136" spans="1:6" x14ac:dyDescent="0.2">
      <c r="A2136" s="14">
        <v>42093.379930555559</v>
      </c>
      <c r="B2136" s="8"/>
      <c r="C2136" s="8">
        <v>1</v>
      </c>
      <c r="D2136" s="8"/>
      <c r="E2136" s="8"/>
      <c r="F2136" s="8">
        <v>1</v>
      </c>
    </row>
    <row r="2137" spans="1:6" x14ac:dyDescent="0.2">
      <c r="A2137" s="14">
        <v>42093.551712962966</v>
      </c>
      <c r="B2137" s="8"/>
      <c r="C2137" s="8"/>
      <c r="D2137" s="8"/>
      <c r="E2137" s="8">
        <v>1</v>
      </c>
      <c r="F2137" s="8">
        <v>1</v>
      </c>
    </row>
    <row r="2138" spans="1:6" x14ac:dyDescent="0.2">
      <c r="A2138" s="14">
        <v>42093.578506944446</v>
      </c>
      <c r="B2138" s="8"/>
      <c r="C2138" s="8"/>
      <c r="D2138" s="8"/>
      <c r="E2138" s="8">
        <v>1</v>
      </c>
      <c r="F2138" s="8">
        <v>1</v>
      </c>
    </row>
    <row r="2139" spans="1:6" x14ac:dyDescent="0.2">
      <c r="A2139" s="14">
        <v>42093.651689814818</v>
      </c>
      <c r="B2139" s="8"/>
      <c r="C2139" s="8"/>
      <c r="D2139" s="8"/>
      <c r="E2139" s="8">
        <v>1</v>
      </c>
      <c r="F2139" s="8">
        <v>1</v>
      </c>
    </row>
    <row r="2140" spans="1:6" x14ac:dyDescent="0.2">
      <c r="A2140" s="14">
        <v>42093.71371527778</v>
      </c>
      <c r="B2140" s="8"/>
      <c r="C2140" s="8"/>
      <c r="D2140" s="8"/>
      <c r="E2140" s="8">
        <v>1</v>
      </c>
      <c r="F2140" s="8">
        <v>1</v>
      </c>
    </row>
    <row r="2141" spans="1:6" x14ac:dyDescent="0.2">
      <c r="A2141" s="14">
        <v>42093.892812500002</v>
      </c>
      <c r="B2141" s="8">
        <v>1</v>
      </c>
      <c r="C2141" s="8"/>
      <c r="D2141" s="8"/>
      <c r="E2141" s="8"/>
      <c r="F2141" s="8">
        <v>1</v>
      </c>
    </row>
    <row r="2142" spans="1:6" x14ac:dyDescent="0.2">
      <c r="A2142" s="14">
        <v>42094.028148148151</v>
      </c>
      <c r="B2142" s="8"/>
      <c r="C2142" s="8"/>
      <c r="D2142" s="8"/>
      <c r="E2142" s="8">
        <v>1</v>
      </c>
      <c r="F2142" s="8">
        <v>1</v>
      </c>
    </row>
    <row r="2143" spans="1:6" x14ac:dyDescent="0.2">
      <c r="A2143" s="14">
        <v>42094.458923611113</v>
      </c>
      <c r="B2143" s="8"/>
      <c r="C2143" s="8">
        <v>1</v>
      </c>
      <c r="D2143" s="8"/>
      <c r="E2143" s="8"/>
      <c r="F2143" s="8">
        <v>1</v>
      </c>
    </row>
    <row r="2144" spans="1:6" x14ac:dyDescent="0.2">
      <c r="A2144" s="14">
        <v>42094.599849537037</v>
      </c>
      <c r="B2144" s="8"/>
      <c r="C2144" s="8">
        <v>1</v>
      </c>
      <c r="D2144" s="8"/>
      <c r="E2144" s="8"/>
      <c r="F2144" s="8">
        <v>1</v>
      </c>
    </row>
    <row r="2145" spans="1:6" x14ac:dyDescent="0.2">
      <c r="A2145" s="14">
        <v>42095.020833333336</v>
      </c>
      <c r="B2145" s="8"/>
      <c r="C2145" s="8">
        <v>1</v>
      </c>
      <c r="D2145" s="8"/>
      <c r="E2145" s="8"/>
      <c r="F2145" s="8">
        <v>1</v>
      </c>
    </row>
    <row r="2146" spans="1:6" x14ac:dyDescent="0.2">
      <c r="A2146" s="14">
        <v>42095.032372685186</v>
      </c>
      <c r="B2146" s="8"/>
      <c r="C2146" s="8"/>
      <c r="D2146" s="8"/>
      <c r="E2146" s="8">
        <v>1</v>
      </c>
      <c r="F2146" s="8">
        <v>1</v>
      </c>
    </row>
    <row r="2147" spans="1:6" x14ac:dyDescent="0.2">
      <c r="A2147" s="14">
        <v>42095.166342592594</v>
      </c>
      <c r="B2147" s="8"/>
      <c r="C2147" s="8">
        <v>1</v>
      </c>
      <c r="D2147" s="8"/>
      <c r="E2147" s="8"/>
      <c r="F2147" s="8">
        <v>1</v>
      </c>
    </row>
    <row r="2148" spans="1:6" x14ac:dyDescent="0.2">
      <c r="A2148" s="14">
        <v>42095.710196759261</v>
      </c>
      <c r="B2148" s="8"/>
      <c r="C2148" s="8">
        <v>1</v>
      </c>
      <c r="D2148" s="8"/>
      <c r="E2148" s="8"/>
      <c r="F2148" s="8">
        <v>1</v>
      </c>
    </row>
    <row r="2149" spans="1:6" x14ac:dyDescent="0.2">
      <c r="A2149" s="14">
        <v>42096.201782407406</v>
      </c>
      <c r="B2149" s="8">
        <v>1</v>
      </c>
      <c r="C2149" s="8"/>
      <c r="D2149" s="8"/>
      <c r="E2149" s="8"/>
      <c r="F2149" s="8">
        <v>1</v>
      </c>
    </row>
    <row r="2150" spans="1:6" x14ac:dyDescent="0.2">
      <c r="A2150" s="14">
        <v>42096.336215277777</v>
      </c>
      <c r="B2150" s="8"/>
      <c r="C2150" s="8">
        <v>1</v>
      </c>
      <c r="D2150" s="8"/>
      <c r="E2150" s="8"/>
      <c r="F2150" s="8">
        <v>1</v>
      </c>
    </row>
    <row r="2151" spans="1:6" x14ac:dyDescent="0.2">
      <c r="A2151" s="14">
        <v>42096.424872685187</v>
      </c>
      <c r="B2151" s="8"/>
      <c r="C2151" s="8"/>
      <c r="D2151" s="8"/>
      <c r="E2151" s="8">
        <v>1</v>
      </c>
      <c r="F2151" s="8">
        <v>1</v>
      </c>
    </row>
    <row r="2152" spans="1:6" x14ac:dyDescent="0.2">
      <c r="A2152" s="14">
        <v>42096.478067129632</v>
      </c>
      <c r="B2152" s="8"/>
      <c r="C2152" s="8">
        <v>1</v>
      </c>
      <c r="D2152" s="8"/>
      <c r="E2152" s="8"/>
      <c r="F2152" s="8">
        <v>1</v>
      </c>
    </row>
    <row r="2153" spans="1:6" x14ac:dyDescent="0.2">
      <c r="A2153" s="14">
        <v>42096.49664351852</v>
      </c>
      <c r="B2153" s="8">
        <v>1</v>
      </c>
      <c r="C2153" s="8"/>
      <c r="D2153" s="8"/>
      <c r="E2153" s="8"/>
      <c r="F2153" s="8">
        <v>1</v>
      </c>
    </row>
    <row r="2154" spans="1:6" x14ac:dyDescent="0.2">
      <c r="A2154" s="14">
        <v>42096.709907407407</v>
      </c>
      <c r="B2154" s="8">
        <v>1</v>
      </c>
      <c r="C2154" s="8"/>
      <c r="D2154" s="8"/>
      <c r="E2154" s="8"/>
      <c r="F2154" s="8">
        <v>1</v>
      </c>
    </row>
    <row r="2155" spans="1:6" x14ac:dyDescent="0.2">
      <c r="A2155" s="14">
        <v>42097.440891203703</v>
      </c>
      <c r="B2155" s="8"/>
      <c r="C2155" s="8">
        <v>1</v>
      </c>
      <c r="D2155" s="8"/>
      <c r="E2155" s="8"/>
      <c r="F2155" s="8">
        <v>1</v>
      </c>
    </row>
    <row r="2156" spans="1:6" x14ac:dyDescent="0.2">
      <c r="A2156" s="14">
        <v>42097.524085648147</v>
      </c>
      <c r="B2156" s="8"/>
      <c r="C2156" s="8">
        <v>1</v>
      </c>
      <c r="D2156" s="8"/>
      <c r="E2156" s="8"/>
      <c r="F2156" s="8">
        <v>1</v>
      </c>
    </row>
    <row r="2157" spans="1:6" x14ac:dyDescent="0.2">
      <c r="A2157" s="14">
        <v>42097.570613425924</v>
      </c>
      <c r="B2157" s="8"/>
      <c r="C2157" s="8"/>
      <c r="D2157" s="8"/>
      <c r="E2157" s="8">
        <v>1</v>
      </c>
      <c r="F2157" s="8">
        <v>1</v>
      </c>
    </row>
    <row r="2158" spans="1:6" x14ac:dyDescent="0.2">
      <c r="A2158" s="14">
        <v>42097.578159722223</v>
      </c>
      <c r="B2158" s="8"/>
      <c r="C2158" s="8"/>
      <c r="D2158" s="8"/>
      <c r="E2158" s="8">
        <v>1</v>
      </c>
      <c r="F2158" s="8">
        <v>1</v>
      </c>
    </row>
    <row r="2159" spans="1:6" x14ac:dyDescent="0.2">
      <c r="A2159" s="14">
        <v>42097.665821759256</v>
      </c>
      <c r="B2159" s="8"/>
      <c r="C2159" s="8"/>
      <c r="D2159" s="8"/>
      <c r="E2159" s="8">
        <v>1</v>
      </c>
      <c r="F2159" s="8">
        <v>1</v>
      </c>
    </row>
    <row r="2160" spans="1:6" x14ac:dyDescent="0.2">
      <c r="A2160" s="14">
        <v>42098.007905092592</v>
      </c>
      <c r="B2160" s="8"/>
      <c r="C2160" s="8"/>
      <c r="D2160" s="8"/>
      <c r="E2160" s="8">
        <v>1</v>
      </c>
      <c r="F2160" s="8">
        <v>1</v>
      </c>
    </row>
    <row r="2161" spans="1:6" x14ac:dyDescent="0.2">
      <c r="A2161" s="14">
        <v>42098.083495370367</v>
      </c>
      <c r="B2161" s="8"/>
      <c r="C2161" s="8"/>
      <c r="D2161" s="8"/>
      <c r="E2161" s="8">
        <v>1</v>
      </c>
      <c r="F2161" s="8">
        <v>1</v>
      </c>
    </row>
    <row r="2162" spans="1:6" x14ac:dyDescent="0.2">
      <c r="A2162" s="14">
        <v>42099.877812500003</v>
      </c>
      <c r="B2162" s="8"/>
      <c r="C2162" s="8">
        <v>1</v>
      </c>
      <c r="D2162" s="8"/>
      <c r="E2162" s="8"/>
      <c r="F2162" s="8">
        <v>1</v>
      </c>
    </row>
    <row r="2163" spans="1:6" x14ac:dyDescent="0.2">
      <c r="A2163" s="14">
        <v>42100.433738425927</v>
      </c>
      <c r="B2163" s="8"/>
      <c r="C2163" s="8"/>
      <c r="D2163" s="8"/>
      <c r="E2163" s="8">
        <v>1</v>
      </c>
      <c r="F2163" s="8">
        <v>1</v>
      </c>
    </row>
    <row r="2164" spans="1:6" x14ac:dyDescent="0.2">
      <c r="A2164" s="14">
        <v>42100.515405092592</v>
      </c>
      <c r="B2164" s="8"/>
      <c r="C2164" s="8">
        <v>1</v>
      </c>
      <c r="D2164" s="8"/>
      <c r="E2164" s="8"/>
      <c r="F2164" s="8">
        <v>1</v>
      </c>
    </row>
    <row r="2165" spans="1:6" x14ac:dyDescent="0.2">
      <c r="A2165" s="14">
        <v>42100.527604166666</v>
      </c>
      <c r="B2165" s="8"/>
      <c r="C2165" s="8">
        <v>1</v>
      </c>
      <c r="D2165" s="8"/>
      <c r="E2165" s="8"/>
      <c r="F2165" s="8">
        <v>1</v>
      </c>
    </row>
    <row r="2166" spans="1:6" x14ac:dyDescent="0.2">
      <c r="A2166" s="14">
        <v>42100.719525462962</v>
      </c>
      <c r="B2166" s="8"/>
      <c r="C2166" s="8"/>
      <c r="D2166" s="8"/>
      <c r="E2166" s="8">
        <v>1</v>
      </c>
      <c r="F2166" s="8">
        <v>1</v>
      </c>
    </row>
    <row r="2167" spans="1:6" x14ac:dyDescent="0.2">
      <c r="A2167" s="14">
        <v>42101.215208333335</v>
      </c>
      <c r="B2167" s="8"/>
      <c r="C2167" s="8"/>
      <c r="D2167" s="8"/>
      <c r="E2167" s="8">
        <v>1</v>
      </c>
      <c r="F2167" s="8">
        <v>1</v>
      </c>
    </row>
    <row r="2168" spans="1:6" x14ac:dyDescent="0.2">
      <c r="A2168" s="14">
        <v>42101.375740740739</v>
      </c>
      <c r="B2168" s="8"/>
      <c r="C2168" s="8"/>
      <c r="D2168" s="8"/>
      <c r="E2168" s="8">
        <v>1</v>
      </c>
      <c r="F2168" s="8">
        <v>1</v>
      </c>
    </row>
    <row r="2169" spans="1:6" x14ac:dyDescent="0.2">
      <c r="A2169" s="14">
        <v>42101.425370370373</v>
      </c>
      <c r="B2169" s="8">
        <v>1</v>
      </c>
      <c r="C2169" s="8"/>
      <c r="D2169" s="8"/>
      <c r="E2169" s="8"/>
      <c r="F2169" s="8">
        <v>1</v>
      </c>
    </row>
    <row r="2170" spans="1:6" x14ac:dyDescent="0.2">
      <c r="A2170" s="14">
        <v>42101.474039351851</v>
      </c>
      <c r="B2170" s="8"/>
      <c r="C2170" s="8"/>
      <c r="D2170" s="8"/>
      <c r="E2170" s="8">
        <v>1</v>
      </c>
      <c r="F2170" s="8">
        <v>1</v>
      </c>
    </row>
    <row r="2171" spans="1:6" x14ac:dyDescent="0.2">
      <c r="A2171" s="14">
        <v>42101.529108796298</v>
      </c>
      <c r="B2171" s="8"/>
      <c r="C2171" s="8"/>
      <c r="D2171" s="8"/>
      <c r="E2171" s="8">
        <v>1</v>
      </c>
      <c r="F2171" s="8">
        <v>1</v>
      </c>
    </row>
    <row r="2172" spans="1:6" x14ac:dyDescent="0.2">
      <c r="A2172" s="14">
        <v>42101.550254629627</v>
      </c>
      <c r="B2172" s="8"/>
      <c r="C2172" s="8"/>
      <c r="D2172" s="8"/>
      <c r="E2172" s="8">
        <v>1</v>
      </c>
      <c r="F2172" s="8">
        <v>1</v>
      </c>
    </row>
    <row r="2173" spans="1:6" x14ac:dyDescent="0.2">
      <c r="A2173" s="14">
        <v>42101.620486111111</v>
      </c>
      <c r="B2173" s="8"/>
      <c r="C2173" s="8"/>
      <c r="D2173" s="8"/>
      <c r="E2173" s="8">
        <v>1</v>
      </c>
      <c r="F2173" s="8">
        <v>1</v>
      </c>
    </row>
    <row r="2174" spans="1:6" x14ac:dyDescent="0.2">
      <c r="A2174" s="14">
        <v>42101.828194444446</v>
      </c>
      <c r="B2174" s="8"/>
      <c r="C2174" s="8">
        <v>1</v>
      </c>
      <c r="D2174" s="8"/>
      <c r="E2174" s="8"/>
      <c r="F2174" s="8">
        <v>1</v>
      </c>
    </row>
    <row r="2175" spans="1:6" x14ac:dyDescent="0.2">
      <c r="A2175" s="14">
        <v>42101.956250000003</v>
      </c>
      <c r="B2175" s="8"/>
      <c r="C2175" s="8"/>
      <c r="D2175" s="8"/>
      <c r="E2175" s="8">
        <v>1</v>
      </c>
      <c r="F2175" s="8">
        <v>1</v>
      </c>
    </row>
    <row r="2176" spans="1:6" x14ac:dyDescent="0.2">
      <c r="A2176" s="14">
        <v>42102.442233796297</v>
      </c>
      <c r="B2176" s="8">
        <v>1</v>
      </c>
      <c r="C2176" s="8"/>
      <c r="D2176" s="8"/>
      <c r="E2176" s="8"/>
      <c r="F2176" s="8">
        <v>1</v>
      </c>
    </row>
    <row r="2177" spans="1:6" x14ac:dyDescent="0.2">
      <c r="A2177" s="14">
        <v>42102.535439814812</v>
      </c>
      <c r="B2177" s="8"/>
      <c r="C2177" s="8"/>
      <c r="D2177" s="8"/>
      <c r="E2177" s="8">
        <v>1</v>
      </c>
      <c r="F2177" s="8">
        <v>1</v>
      </c>
    </row>
    <row r="2178" spans="1:6" x14ac:dyDescent="0.2">
      <c r="A2178" s="14">
        <v>42102.65797453704</v>
      </c>
      <c r="B2178" s="8"/>
      <c r="C2178" s="8"/>
      <c r="D2178" s="8"/>
      <c r="E2178" s="8">
        <v>1</v>
      </c>
      <c r="F2178" s="8">
        <v>1</v>
      </c>
    </row>
    <row r="2179" spans="1:6" x14ac:dyDescent="0.2">
      <c r="A2179" s="14">
        <v>42102.808252314811</v>
      </c>
      <c r="B2179" s="8"/>
      <c r="C2179" s="8">
        <v>1</v>
      </c>
      <c r="D2179" s="8"/>
      <c r="E2179" s="8"/>
      <c r="F2179" s="8">
        <v>1</v>
      </c>
    </row>
    <row r="2180" spans="1:6" x14ac:dyDescent="0.2">
      <c r="A2180" s="14">
        <v>42102.816064814811</v>
      </c>
      <c r="B2180" s="8"/>
      <c r="C2180" s="8">
        <v>1</v>
      </c>
      <c r="D2180" s="8"/>
      <c r="E2180" s="8"/>
      <c r="F2180" s="8">
        <v>1</v>
      </c>
    </row>
    <row r="2181" spans="1:6" x14ac:dyDescent="0.2">
      <c r="A2181" s="14">
        <v>42102.83421296296</v>
      </c>
      <c r="B2181" s="8"/>
      <c r="C2181" s="8"/>
      <c r="D2181" s="8"/>
      <c r="E2181" s="8">
        <v>1</v>
      </c>
      <c r="F2181" s="8">
        <v>1</v>
      </c>
    </row>
    <row r="2182" spans="1:6" x14ac:dyDescent="0.2">
      <c r="A2182" s="14">
        <v>42102.952245370368</v>
      </c>
      <c r="B2182" s="8"/>
      <c r="C2182" s="8"/>
      <c r="D2182" s="8"/>
      <c r="E2182" s="8">
        <v>1</v>
      </c>
      <c r="F2182" s="8">
        <v>1</v>
      </c>
    </row>
    <row r="2183" spans="1:6" x14ac:dyDescent="0.2">
      <c r="A2183" s="14">
        <v>42103.191145833334</v>
      </c>
      <c r="B2183" s="8"/>
      <c r="C2183" s="8"/>
      <c r="D2183" s="8"/>
      <c r="E2183" s="8">
        <v>1</v>
      </c>
      <c r="F2183" s="8">
        <v>1</v>
      </c>
    </row>
    <row r="2184" spans="1:6" x14ac:dyDescent="0.2">
      <c r="A2184" s="14">
        <v>42103.326921296299</v>
      </c>
      <c r="B2184" s="8"/>
      <c r="C2184" s="8"/>
      <c r="D2184" s="8"/>
      <c r="E2184" s="8">
        <v>1</v>
      </c>
      <c r="F2184" s="8">
        <v>1</v>
      </c>
    </row>
    <row r="2185" spans="1:6" x14ac:dyDescent="0.2">
      <c r="A2185" s="14">
        <v>42103.348495370374</v>
      </c>
      <c r="B2185" s="8"/>
      <c r="C2185" s="8"/>
      <c r="D2185" s="8"/>
      <c r="E2185" s="8">
        <v>1</v>
      </c>
      <c r="F2185" s="8">
        <v>1</v>
      </c>
    </row>
    <row r="2186" spans="1:6" x14ac:dyDescent="0.2">
      <c r="A2186" s="14">
        <v>42103.467847222222</v>
      </c>
      <c r="B2186" s="8">
        <v>1</v>
      </c>
      <c r="C2186" s="8"/>
      <c r="D2186" s="8"/>
      <c r="E2186" s="8"/>
      <c r="F2186" s="8">
        <v>1</v>
      </c>
    </row>
    <row r="2187" spans="1:6" x14ac:dyDescent="0.2">
      <c r="A2187" s="14">
        <v>42103.67659722222</v>
      </c>
      <c r="B2187" s="8"/>
      <c r="C2187" s="8">
        <v>1</v>
      </c>
      <c r="D2187" s="8"/>
      <c r="E2187" s="8"/>
      <c r="F2187" s="8">
        <v>1</v>
      </c>
    </row>
    <row r="2188" spans="1:6" x14ac:dyDescent="0.2">
      <c r="A2188" s="14">
        <v>42104.573263888888</v>
      </c>
      <c r="B2188" s="8"/>
      <c r="C2188" s="8">
        <v>1</v>
      </c>
      <c r="D2188" s="8"/>
      <c r="E2188" s="8"/>
      <c r="F2188" s="8">
        <v>1</v>
      </c>
    </row>
    <row r="2189" spans="1:6" x14ac:dyDescent="0.2">
      <c r="A2189" s="14">
        <v>42104.632002314815</v>
      </c>
      <c r="B2189" s="8"/>
      <c r="C2189" s="8"/>
      <c r="D2189" s="8"/>
      <c r="E2189" s="8">
        <v>1</v>
      </c>
      <c r="F2189" s="8">
        <v>1</v>
      </c>
    </row>
    <row r="2190" spans="1:6" x14ac:dyDescent="0.2">
      <c r="A2190" s="14">
        <v>42104.864629629628</v>
      </c>
      <c r="B2190" s="8"/>
      <c r="C2190" s="8">
        <v>1</v>
      </c>
      <c r="D2190" s="8"/>
      <c r="E2190" s="8"/>
      <c r="F2190" s="8">
        <v>1</v>
      </c>
    </row>
    <row r="2191" spans="1:6" x14ac:dyDescent="0.2">
      <c r="A2191" s="14">
        <v>42105.059155092589</v>
      </c>
      <c r="B2191" s="8"/>
      <c r="C2191" s="8"/>
      <c r="D2191" s="8"/>
      <c r="E2191" s="8">
        <v>1</v>
      </c>
      <c r="F2191" s="8">
        <v>1</v>
      </c>
    </row>
    <row r="2192" spans="1:6" x14ac:dyDescent="0.2">
      <c r="A2192" s="14">
        <v>42106.457685185182</v>
      </c>
      <c r="B2192" s="8"/>
      <c r="C2192" s="8">
        <v>1</v>
      </c>
      <c r="D2192" s="8"/>
      <c r="E2192" s="8"/>
      <c r="F2192" s="8">
        <v>1</v>
      </c>
    </row>
    <row r="2193" spans="1:6" x14ac:dyDescent="0.2">
      <c r="A2193" s="14">
        <v>42106.859224537038</v>
      </c>
      <c r="B2193" s="8"/>
      <c r="C2193" s="8"/>
      <c r="D2193" s="8"/>
      <c r="E2193" s="8">
        <v>1</v>
      </c>
      <c r="F2193" s="8">
        <v>1</v>
      </c>
    </row>
    <row r="2194" spans="1:6" x14ac:dyDescent="0.2">
      <c r="A2194" s="14">
        <v>42106.94798611111</v>
      </c>
      <c r="B2194" s="8"/>
      <c r="C2194" s="8">
        <v>1</v>
      </c>
      <c r="D2194" s="8"/>
      <c r="E2194" s="8"/>
      <c r="F2194" s="8">
        <v>1</v>
      </c>
    </row>
    <row r="2195" spans="1:6" x14ac:dyDescent="0.2">
      <c r="A2195" s="14">
        <v>42107.412685185183</v>
      </c>
      <c r="B2195" s="8"/>
      <c r="C2195" s="8"/>
      <c r="D2195" s="8"/>
      <c r="E2195" s="8">
        <v>1</v>
      </c>
      <c r="F2195" s="8">
        <v>1</v>
      </c>
    </row>
    <row r="2196" spans="1:6" x14ac:dyDescent="0.2">
      <c r="A2196" s="14">
        <v>42107.47142361111</v>
      </c>
      <c r="B2196" s="8"/>
      <c r="C2196" s="8">
        <v>1</v>
      </c>
      <c r="D2196" s="8"/>
      <c r="E2196" s="8"/>
      <c r="F2196" s="8">
        <v>1</v>
      </c>
    </row>
    <row r="2197" spans="1:6" x14ac:dyDescent="0.2">
      <c r="A2197" s="14">
        <v>42107.49554398148</v>
      </c>
      <c r="B2197" s="8"/>
      <c r="C2197" s="8">
        <v>1</v>
      </c>
      <c r="D2197" s="8"/>
      <c r="E2197" s="8"/>
      <c r="F2197" s="8">
        <v>1</v>
      </c>
    </row>
    <row r="2198" spans="1:6" x14ac:dyDescent="0.2">
      <c r="A2198" s="14">
        <v>42107.628101851849</v>
      </c>
      <c r="B2198" s="8"/>
      <c r="C2198" s="8">
        <v>1</v>
      </c>
      <c r="D2198" s="8"/>
      <c r="E2198" s="8"/>
      <c r="F2198" s="8">
        <v>1</v>
      </c>
    </row>
    <row r="2199" spans="1:6" x14ac:dyDescent="0.2">
      <c r="A2199" s="14">
        <v>42107.632951388892</v>
      </c>
      <c r="B2199" s="8"/>
      <c r="C2199" s="8">
        <v>1</v>
      </c>
      <c r="D2199" s="8"/>
      <c r="E2199" s="8"/>
      <c r="F2199" s="8">
        <v>1</v>
      </c>
    </row>
    <row r="2200" spans="1:6" x14ac:dyDescent="0.2">
      <c r="A2200" s="14">
        <v>42107.656388888892</v>
      </c>
      <c r="B2200" s="8"/>
      <c r="C2200" s="8">
        <v>1</v>
      </c>
      <c r="D2200" s="8"/>
      <c r="E2200" s="8"/>
      <c r="F2200" s="8">
        <v>1</v>
      </c>
    </row>
    <row r="2201" spans="1:6" x14ac:dyDescent="0.2">
      <c r="A2201" s="14">
        <v>42107.844895833332</v>
      </c>
      <c r="B2201" s="8"/>
      <c r="C2201" s="8">
        <v>1</v>
      </c>
      <c r="D2201" s="8"/>
      <c r="E2201" s="8"/>
      <c r="F2201" s="8">
        <v>1</v>
      </c>
    </row>
    <row r="2202" spans="1:6" x14ac:dyDescent="0.2">
      <c r="A2202" s="14">
        <v>42108.33011574074</v>
      </c>
      <c r="B2202" s="8"/>
      <c r="C2202" s="8"/>
      <c r="D2202" s="8"/>
      <c r="E2202" s="8">
        <v>1</v>
      </c>
      <c r="F2202" s="8">
        <v>1</v>
      </c>
    </row>
    <row r="2203" spans="1:6" x14ac:dyDescent="0.2">
      <c r="A2203" s="14">
        <v>42108.483726851853</v>
      </c>
      <c r="B2203" s="8"/>
      <c r="C2203" s="8">
        <v>1</v>
      </c>
      <c r="D2203" s="8"/>
      <c r="E2203" s="8"/>
      <c r="F2203" s="8">
        <v>1</v>
      </c>
    </row>
    <row r="2204" spans="1:6" x14ac:dyDescent="0.2">
      <c r="A2204" s="14">
        <v>42108.78056712963</v>
      </c>
      <c r="B2204" s="8">
        <v>1</v>
      </c>
      <c r="C2204" s="8"/>
      <c r="D2204" s="8"/>
      <c r="E2204" s="8"/>
      <c r="F2204" s="8">
        <v>1</v>
      </c>
    </row>
    <row r="2205" spans="1:6" x14ac:dyDescent="0.2">
      <c r="A2205" s="14">
        <v>42109.501296296294</v>
      </c>
      <c r="B2205" s="8"/>
      <c r="C2205" s="8">
        <v>1</v>
      </c>
      <c r="D2205" s="8"/>
      <c r="E2205" s="8"/>
      <c r="F2205" s="8">
        <v>1</v>
      </c>
    </row>
    <row r="2206" spans="1:6" x14ac:dyDescent="0.2">
      <c r="A2206" s="14">
        <v>42109.542916666665</v>
      </c>
      <c r="B2206" s="8"/>
      <c r="C2206" s="8"/>
      <c r="D2206" s="8"/>
      <c r="E2206" s="8">
        <v>1</v>
      </c>
      <c r="F2206" s="8">
        <v>1</v>
      </c>
    </row>
    <row r="2207" spans="1:6" x14ac:dyDescent="0.2">
      <c r="A2207" s="14">
        <v>42109.59337962963</v>
      </c>
      <c r="B2207" s="8"/>
      <c r="C2207" s="8">
        <v>1</v>
      </c>
      <c r="D2207" s="8"/>
      <c r="E2207" s="8"/>
      <c r="F2207" s="8">
        <v>1</v>
      </c>
    </row>
    <row r="2208" spans="1:6" x14ac:dyDescent="0.2">
      <c r="A2208" s="14">
        <v>42109.617812500001</v>
      </c>
      <c r="B2208" s="8"/>
      <c r="C2208" s="8"/>
      <c r="D2208" s="8"/>
      <c r="E2208" s="8">
        <v>1</v>
      </c>
      <c r="F2208" s="8">
        <v>1</v>
      </c>
    </row>
    <row r="2209" spans="1:6" x14ac:dyDescent="0.2">
      <c r="A2209" s="14">
        <v>42109.686608796299</v>
      </c>
      <c r="B2209" s="8"/>
      <c r="C2209" s="8"/>
      <c r="D2209" s="8"/>
      <c r="E2209" s="8">
        <v>1</v>
      </c>
      <c r="F2209" s="8">
        <v>1</v>
      </c>
    </row>
    <row r="2210" spans="1:6" x14ac:dyDescent="0.2">
      <c r="A2210" s="14">
        <v>42109.944710648146</v>
      </c>
      <c r="B2210" s="8">
        <v>1</v>
      </c>
      <c r="C2210" s="8"/>
      <c r="D2210" s="8"/>
      <c r="E2210" s="8"/>
      <c r="F2210" s="8">
        <v>1</v>
      </c>
    </row>
    <row r="2211" spans="1:6" x14ac:dyDescent="0.2">
      <c r="A2211" s="14">
        <v>42110.118090277778</v>
      </c>
      <c r="B2211" s="8">
        <v>1</v>
      </c>
      <c r="C2211" s="8"/>
      <c r="D2211" s="8"/>
      <c r="E2211" s="8"/>
      <c r="F2211" s="8">
        <v>1</v>
      </c>
    </row>
    <row r="2212" spans="1:6" x14ac:dyDescent="0.2">
      <c r="A2212" s="14">
        <v>42111.438391203701</v>
      </c>
      <c r="B2212" s="8"/>
      <c r="C2212" s="8"/>
      <c r="D2212" s="8"/>
      <c r="E2212" s="8">
        <v>1</v>
      </c>
      <c r="F2212" s="8">
        <v>1</v>
      </c>
    </row>
    <row r="2213" spans="1:6" x14ac:dyDescent="0.2">
      <c r="A2213" s="14">
        <v>42111.475694444445</v>
      </c>
      <c r="B2213" s="8"/>
      <c r="C2213" s="8">
        <v>1</v>
      </c>
      <c r="D2213" s="8"/>
      <c r="E2213" s="8"/>
      <c r="F2213" s="8">
        <v>1</v>
      </c>
    </row>
    <row r="2214" spans="1:6" x14ac:dyDescent="0.2">
      <c r="A2214" s="14">
        <v>42111.500694444447</v>
      </c>
      <c r="B2214" s="8"/>
      <c r="C2214" s="8">
        <v>1</v>
      </c>
      <c r="D2214" s="8"/>
      <c r="E2214" s="8"/>
      <c r="F2214" s="8">
        <v>1</v>
      </c>
    </row>
    <row r="2215" spans="1:6" x14ac:dyDescent="0.2">
      <c r="A2215" s="14">
        <v>42111.508321759262</v>
      </c>
      <c r="B2215" s="8"/>
      <c r="C2215" s="8">
        <v>1</v>
      </c>
      <c r="D2215" s="8"/>
      <c r="E2215" s="8"/>
      <c r="F2215" s="8">
        <v>1</v>
      </c>
    </row>
    <row r="2216" spans="1:6" x14ac:dyDescent="0.2">
      <c r="A2216" s="14">
        <v>42111.691203703704</v>
      </c>
      <c r="B2216" s="8"/>
      <c r="C2216" s="8"/>
      <c r="D2216" s="8"/>
      <c r="E2216" s="8">
        <v>1</v>
      </c>
      <c r="F2216" s="8">
        <v>1</v>
      </c>
    </row>
    <row r="2217" spans="1:6" x14ac:dyDescent="0.2">
      <c r="A2217" s="14">
        <v>42111.695763888885</v>
      </c>
      <c r="B2217" s="8"/>
      <c r="C2217" s="8">
        <v>1</v>
      </c>
      <c r="D2217" s="8"/>
      <c r="E2217" s="8"/>
      <c r="F2217" s="8">
        <v>1</v>
      </c>
    </row>
    <row r="2218" spans="1:6" x14ac:dyDescent="0.2">
      <c r="A2218" s="14">
        <v>42111.762662037036</v>
      </c>
      <c r="B2218" s="8"/>
      <c r="C2218" s="8"/>
      <c r="D2218" s="8"/>
      <c r="E2218" s="8">
        <v>1</v>
      </c>
      <c r="F2218" s="8">
        <v>1</v>
      </c>
    </row>
    <row r="2219" spans="1:6" x14ac:dyDescent="0.2">
      <c r="A2219" s="14">
        <v>42111.828379629631</v>
      </c>
      <c r="B2219" s="8"/>
      <c r="C2219" s="8"/>
      <c r="D2219" s="8"/>
      <c r="E2219" s="8">
        <v>1</v>
      </c>
      <c r="F2219" s="8">
        <v>1</v>
      </c>
    </row>
    <row r="2220" spans="1:6" x14ac:dyDescent="0.2">
      <c r="A2220" s="14">
        <v>42112.89671296296</v>
      </c>
      <c r="B2220" s="8"/>
      <c r="C2220" s="8">
        <v>1</v>
      </c>
      <c r="D2220" s="8"/>
      <c r="E2220" s="8"/>
      <c r="F2220" s="8">
        <v>1</v>
      </c>
    </row>
    <row r="2221" spans="1:6" x14ac:dyDescent="0.2">
      <c r="A2221" s="14">
        <v>42113.342488425929</v>
      </c>
      <c r="B2221" s="8">
        <v>1</v>
      </c>
      <c r="C2221" s="8"/>
      <c r="D2221" s="8"/>
      <c r="E2221" s="8"/>
      <c r="F2221" s="8">
        <v>1</v>
      </c>
    </row>
    <row r="2222" spans="1:6" x14ac:dyDescent="0.2">
      <c r="A2222" s="14">
        <v>42113.667233796295</v>
      </c>
      <c r="B2222" s="8"/>
      <c r="C2222" s="8">
        <v>1</v>
      </c>
      <c r="D2222" s="8"/>
      <c r="E2222" s="8"/>
      <c r="F2222" s="8">
        <v>1</v>
      </c>
    </row>
    <row r="2223" spans="1:6" x14ac:dyDescent="0.2">
      <c r="A2223" s="14">
        <v>42113.773113425923</v>
      </c>
      <c r="B2223" s="8"/>
      <c r="C2223" s="8"/>
      <c r="D2223" s="8"/>
      <c r="E2223" s="8">
        <v>1</v>
      </c>
      <c r="F2223" s="8">
        <v>1</v>
      </c>
    </row>
    <row r="2224" spans="1:6" x14ac:dyDescent="0.2">
      <c r="A2224" s="14">
        <v>42114.044618055559</v>
      </c>
      <c r="B2224" s="8">
        <v>1</v>
      </c>
      <c r="C2224" s="8"/>
      <c r="D2224" s="8"/>
      <c r="E2224" s="8"/>
      <c r="F2224" s="8">
        <v>1</v>
      </c>
    </row>
    <row r="2225" spans="1:6" x14ac:dyDescent="0.2">
      <c r="A2225" s="14">
        <v>42114.517800925925</v>
      </c>
      <c r="B2225" s="8"/>
      <c r="C2225" s="8">
        <v>1</v>
      </c>
      <c r="D2225" s="8"/>
      <c r="E2225" s="8"/>
      <c r="F2225" s="8">
        <v>1</v>
      </c>
    </row>
    <row r="2226" spans="1:6" x14ac:dyDescent="0.2">
      <c r="A2226" s="14">
        <v>42114.610601851855</v>
      </c>
      <c r="B2226" s="8"/>
      <c r="C2226" s="8">
        <v>1</v>
      </c>
      <c r="D2226" s="8"/>
      <c r="E2226" s="8"/>
      <c r="F2226" s="8">
        <v>1</v>
      </c>
    </row>
    <row r="2227" spans="1:6" x14ac:dyDescent="0.2">
      <c r="A2227" s="14">
        <v>42114.617199074077</v>
      </c>
      <c r="B2227" s="8"/>
      <c r="C2227" s="8">
        <v>1</v>
      </c>
      <c r="D2227" s="8"/>
      <c r="E2227" s="8"/>
      <c r="F2227" s="8">
        <v>1</v>
      </c>
    </row>
    <row r="2228" spans="1:6" x14ac:dyDescent="0.2">
      <c r="A2228" s="14">
        <v>42114.720393518517</v>
      </c>
      <c r="B2228" s="8">
        <v>1</v>
      </c>
      <c r="C2228" s="8"/>
      <c r="D2228" s="8"/>
      <c r="E2228" s="8"/>
      <c r="F2228" s="8">
        <v>1</v>
      </c>
    </row>
    <row r="2229" spans="1:6" x14ac:dyDescent="0.2">
      <c r="A2229" s="14">
        <v>42114.735995370371</v>
      </c>
      <c r="B2229" s="8"/>
      <c r="C2229" s="8"/>
      <c r="D2229" s="8"/>
      <c r="E2229" s="8">
        <v>1</v>
      </c>
      <c r="F2229" s="8">
        <v>1</v>
      </c>
    </row>
    <row r="2230" spans="1:6" x14ac:dyDescent="0.2">
      <c r="A2230" s="14">
        <v>42114.863171296296</v>
      </c>
      <c r="B2230" s="8"/>
      <c r="C2230" s="8"/>
      <c r="D2230" s="8"/>
      <c r="E2230" s="8">
        <v>1</v>
      </c>
      <c r="F2230" s="8">
        <v>1</v>
      </c>
    </row>
    <row r="2231" spans="1:6" x14ac:dyDescent="0.2">
      <c r="A2231" s="14">
        <v>42114.907847222225</v>
      </c>
      <c r="B2231" s="8"/>
      <c r="C2231" s="8">
        <v>1</v>
      </c>
      <c r="D2231" s="8"/>
      <c r="E2231" s="8"/>
      <c r="F2231" s="8">
        <v>1</v>
      </c>
    </row>
    <row r="2232" spans="1:6" x14ac:dyDescent="0.2">
      <c r="A2232" s="14">
        <v>42114.935300925928</v>
      </c>
      <c r="B2232" s="8"/>
      <c r="C2232" s="8">
        <v>1</v>
      </c>
      <c r="D2232" s="8"/>
      <c r="E2232" s="8"/>
      <c r="F2232" s="8">
        <v>1</v>
      </c>
    </row>
    <row r="2233" spans="1:6" x14ac:dyDescent="0.2">
      <c r="A2233" s="14">
        <v>42115.339062500003</v>
      </c>
      <c r="B2233" s="8">
        <v>1</v>
      </c>
      <c r="C2233" s="8"/>
      <c r="D2233" s="8"/>
      <c r="E2233" s="8"/>
      <c r="F2233" s="8">
        <v>1</v>
      </c>
    </row>
    <row r="2234" spans="1:6" x14ac:dyDescent="0.2">
      <c r="A2234" s="14">
        <v>42115.448206018518</v>
      </c>
      <c r="B2234" s="8">
        <v>1</v>
      </c>
      <c r="C2234" s="8"/>
      <c r="D2234" s="8"/>
      <c r="E2234" s="8"/>
      <c r="F2234" s="8">
        <v>1</v>
      </c>
    </row>
    <row r="2235" spans="1:6" x14ac:dyDescent="0.2">
      <c r="A2235" s="14">
        <v>42115.539212962962</v>
      </c>
      <c r="B2235" s="8"/>
      <c r="C2235" s="8"/>
      <c r="D2235" s="8"/>
      <c r="E2235" s="8">
        <v>1</v>
      </c>
      <c r="F2235" s="8">
        <v>1</v>
      </c>
    </row>
    <row r="2236" spans="1:6" x14ac:dyDescent="0.2">
      <c r="A2236" s="14">
        <v>42115.645555555559</v>
      </c>
      <c r="B2236" s="8"/>
      <c r="C2236" s="8"/>
      <c r="D2236" s="8"/>
      <c r="E2236" s="8">
        <v>1</v>
      </c>
      <c r="F2236" s="8">
        <v>1</v>
      </c>
    </row>
    <row r="2237" spans="1:6" x14ac:dyDescent="0.2">
      <c r="A2237" s="14">
        <v>42115.681319444448</v>
      </c>
      <c r="B2237" s="8"/>
      <c r="C2237" s="8"/>
      <c r="D2237" s="8"/>
      <c r="E2237" s="8">
        <v>1</v>
      </c>
      <c r="F2237" s="8">
        <v>1</v>
      </c>
    </row>
    <row r="2238" spans="1:6" x14ac:dyDescent="0.2">
      <c r="A2238" s="14">
        <v>42115.728217592594</v>
      </c>
      <c r="B2238" s="8"/>
      <c r="C2238" s="8">
        <v>1</v>
      </c>
      <c r="D2238" s="8"/>
      <c r="E2238" s="8"/>
      <c r="F2238" s="8">
        <v>1</v>
      </c>
    </row>
    <row r="2239" spans="1:6" x14ac:dyDescent="0.2">
      <c r="A2239" s="14">
        <v>42115.741643518515</v>
      </c>
      <c r="B2239" s="8"/>
      <c r="C2239" s="8">
        <v>1</v>
      </c>
      <c r="D2239" s="8"/>
      <c r="E2239" s="8"/>
      <c r="F2239" s="8">
        <v>1</v>
      </c>
    </row>
    <row r="2240" spans="1:6" x14ac:dyDescent="0.2">
      <c r="A2240" s="14">
        <v>42116.334826388891</v>
      </c>
      <c r="B2240" s="8"/>
      <c r="C2240" s="8">
        <v>1</v>
      </c>
      <c r="D2240" s="8"/>
      <c r="E2240" s="8"/>
      <c r="F2240" s="8">
        <v>1</v>
      </c>
    </row>
    <row r="2241" spans="1:6" x14ac:dyDescent="0.2">
      <c r="A2241" s="14">
        <v>42116.502418981479</v>
      </c>
      <c r="B2241" s="8"/>
      <c r="C2241" s="8"/>
      <c r="D2241" s="8"/>
      <c r="E2241" s="8">
        <v>1</v>
      </c>
      <c r="F2241" s="8">
        <v>1</v>
      </c>
    </row>
    <row r="2242" spans="1:6" x14ac:dyDescent="0.2">
      <c r="A2242" s="14">
        <v>42117.68309027778</v>
      </c>
      <c r="B2242" s="8"/>
      <c r="C2242" s="8"/>
      <c r="D2242" s="8"/>
      <c r="E2242" s="8">
        <v>1</v>
      </c>
      <c r="F2242" s="8">
        <v>1</v>
      </c>
    </row>
    <row r="2243" spans="1:6" x14ac:dyDescent="0.2">
      <c r="A2243" s="14">
        <v>42117.931250000001</v>
      </c>
      <c r="B2243" s="8"/>
      <c r="C2243" s="8">
        <v>1</v>
      </c>
      <c r="D2243" s="8"/>
      <c r="E2243" s="8"/>
      <c r="F2243" s="8">
        <v>1</v>
      </c>
    </row>
    <row r="2244" spans="1:6" x14ac:dyDescent="0.2">
      <c r="A2244" s="14">
        <v>42118.138101851851</v>
      </c>
      <c r="B2244" s="8"/>
      <c r="C2244" s="8">
        <v>1</v>
      </c>
      <c r="D2244" s="8"/>
      <c r="E2244" s="8"/>
      <c r="F2244" s="8">
        <v>1</v>
      </c>
    </row>
    <row r="2245" spans="1:6" x14ac:dyDescent="0.2">
      <c r="A2245" s="14">
        <v>42118.347997685189</v>
      </c>
      <c r="B2245" s="8"/>
      <c r="C2245" s="8"/>
      <c r="D2245" s="8"/>
      <c r="E2245" s="8">
        <v>1</v>
      </c>
      <c r="F2245" s="8">
        <v>1</v>
      </c>
    </row>
    <row r="2246" spans="1:6" x14ac:dyDescent="0.2">
      <c r="A2246" s="14">
        <v>42119.61414351852</v>
      </c>
      <c r="B2246" s="8"/>
      <c r="C2246" s="8"/>
      <c r="D2246" s="8"/>
      <c r="E2246" s="8">
        <v>1</v>
      </c>
      <c r="F2246" s="8">
        <v>1</v>
      </c>
    </row>
    <row r="2247" spans="1:6" x14ac:dyDescent="0.2">
      <c r="A2247" s="14">
        <v>42120.322893518518</v>
      </c>
      <c r="B2247" s="8"/>
      <c r="C2247" s="8"/>
      <c r="D2247" s="8"/>
      <c r="E2247" s="8">
        <v>1</v>
      </c>
      <c r="F2247" s="8">
        <v>1</v>
      </c>
    </row>
    <row r="2248" spans="1:6" x14ac:dyDescent="0.2">
      <c r="A2248" s="14">
        <v>42120.419803240744</v>
      </c>
      <c r="B2248" s="8"/>
      <c r="C2248" s="8"/>
      <c r="D2248" s="8"/>
      <c r="E2248" s="8">
        <v>1</v>
      </c>
      <c r="F2248" s="8">
        <v>1</v>
      </c>
    </row>
    <row r="2249" spans="1:6" x14ac:dyDescent="0.2">
      <c r="A2249" s="14">
        <v>42121.041481481479</v>
      </c>
      <c r="B2249" s="8"/>
      <c r="C2249" s="8"/>
      <c r="D2249" s="8"/>
      <c r="E2249" s="8">
        <v>1</v>
      </c>
      <c r="F2249" s="8">
        <v>1</v>
      </c>
    </row>
    <row r="2250" spans="1:6" x14ac:dyDescent="0.2">
      <c r="A2250" s="14">
        <v>42121.158668981479</v>
      </c>
      <c r="B2250" s="8">
        <v>1</v>
      </c>
      <c r="C2250" s="8"/>
      <c r="D2250" s="8"/>
      <c r="E2250" s="8"/>
      <c r="F2250" s="8">
        <v>1</v>
      </c>
    </row>
    <row r="2251" spans="1:6" x14ac:dyDescent="0.2">
      <c r="A2251" s="14">
        <v>42121.467430555553</v>
      </c>
      <c r="B2251" s="8"/>
      <c r="C2251" s="8"/>
      <c r="D2251" s="8"/>
      <c r="E2251" s="8">
        <v>1</v>
      </c>
      <c r="F2251" s="8">
        <v>1</v>
      </c>
    </row>
    <row r="2252" spans="1:6" x14ac:dyDescent="0.2">
      <c r="A2252" s="14">
        <v>42121.548587962963</v>
      </c>
      <c r="B2252" s="8"/>
      <c r="C2252" s="8"/>
      <c r="D2252" s="8"/>
      <c r="E2252" s="8">
        <v>1</v>
      </c>
      <c r="F2252" s="8">
        <v>1</v>
      </c>
    </row>
    <row r="2253" spans="1:6" x14ac:dyDescent="0.2">
      <c r="A2253" s="14">
        <v>42121.61619212963</v>
      </c>
      <c r="B2253" s="8"/>
      <c r="C2253" s="8">
        <v>1</v>
      </c>
      <c r="D2253" s="8"/>
      <c r="E2253" s="8"/>
      <c r="F2253" s="8">
        <v>1</v>
      </c>
    </row>
    <row r="2254" spans="1:6" x14ac:dyDescent="0.2">
      <c r="A2254" s="14">
        <v>42121.800891203704</v>
      </c>
      <c r="B2254" s="8">
        <v>1</v>
      </c>
      <c r="C2254" s="8"/>
      <c r="D2254" s="8"/>
      <c r="E2254" s="8"/>
      <c r="F2254" s="8">
        <v>1</v>
      </c>
    </row>
    <row r="2255" spans="1:6" x14ac:dyDescent="0.2">
      <c r="A2255" s="14">
        <v>42122.421168981484</v>
      </c>
      <c r="B2255" s="8"/>
      <c r="C2255" s="8">
        <v>1</v>
      </c>
      <c r="D2255" s="8"/>
      <c r="E2255" s="8"/>
      <c r="F2255" s="8">
        <v>1</v>
      </c>
    </row>
    <row r="2256" spans="1:6" x14ac:dyDescent="0.2">
      <c r="A2256" s="14">
        <v>42122.461736111109</v>
      </c>
      <c r="B2256" s="8"/>
      <c r="C2256" s="8">
        <v>1</v>
      </c>
      <c r="D2256" s="8"/>
      <c r="E2256" s="8"/>
      <c r="F2256" s="8">
        <v>1</v>
      </c>
    </row>
    <row r="2257" spans="1:6" x14ac:dyDescent="0.2">
      <c r="A2257" s="14">
        <v>42122.484826388885</v>
      </c>
      <c r="B2257" s="8"/>
      <c r="C2257" s="8">
        <v>1</v>
      </c>
      <c r="D2257" s="8"/>
      <c r="E2257" s="8"/>
      <c r="F2257" s="8">
        <v>1</v>
      </c>
    </row>
    <row r="2258" spans="1:6" x14ac:dyDescent="0.2">
      <c r="A2258" s="14">
        <v>42122.52416666667</v>
      </c>
      <c r="B2258" s="8"/>
      <c r="C2258" s="8">
        <v>1</v>
      </c>
      <c r="D2258" s="8"/>
      <c r="E2258" s="8"/>
      <c r="F2258" s="8">
        <v>1</v>
      </c>
    </row>
    <row r="2259" spans="1:6" x14ac:dyDescent="0.2">
      <c r="A2259" s="14">
        <v>42122.977465277778</v>
      </c>
      <c r="B2259" s="8"/>
      <c r="C2259" s="8">
        <v>1</v>
      </c>
      <c r="D2259" s="8"/>
      <c r="E2259" s="8"/>
      <c r="F2259" s="8">
        <v>1</v>
      </c>
    </row>
    <row r="2260" spans="1:6" x14ac:dyDescent="0.2">
      <c r="A2260" s="14">
        <v>42123.440497685187</v>
      </c>
      <c r="B2260" s="8"/>
      <c r="C2260" s="8">
        <v>1</v>
      </c>
      <c r="D2260" s="8"/>
      <c r="E2260" s="8"/>
      <c r="F2260" s="8">
        <v>1</v>
      </c>
    </row>
    <row r="2261" spans="1:6" x14ac:dyDescent="0.2">
      <c r="A2261" s="14">
        <v>42123.470312500001</v>
      </c>
      <c r="B2261" s="8">
        <v>1</v>
      </c>
      <c r="C2261" s="8"/>
      <c r="D2261" s="8"/>
      <c r="E2261" s="8"/>
      <c r="F2261" s="8">
        <v>1</v>
      </c>
    </row>
    <row r="2262" spans="1:6" x14ac:dyDescent="0.2">
      <c r="A2262" s="14">
        <v>42123.655034722222</v>
      </c>
      <c r="B2262" s="8"/>
      <c r="C2262" s="8"/>
      <c r="D2262" s="8"/>
      <c r="E2262" s="8">
        <v>1</v>
      </c>
      <c r="F2262" s="8">
        <v>1</v>
      </c>
    </row>
    <row r="2263" spans="1:6" x14ac:dyDescent="0.2">
      <c r="A2263" s="14">
        <v>42124.415543981479</v>
      </c>
      <c r="B2263" s="8"/>
      <c r="C2263" s="8">
        <v>1</v>
      </c>
      <c r="D2263" s="8"/>
      <c r="E2263" s="8"/>
      <c r="F2263" s="8">
        <v>1</v>
      </c>
    </row>
    <row r="2264" spans="1:6" x14ac:dyDescent="0.2">
      <c r="A2264" s="14">
        <v>42124.632777777777</v>
      </c>
      <c r="B2264" s="8"/>
      <c r="C2264" s="8"/>
      <c r="D2264" s="8"/>
      <c r="E2264" s="8">
        <v>1</v>
      </c>
      <c r="F2264" s="8">
        <v>1</v>
      </c>
    </row>
    <row r="2265" spans="1:6" x14ac:dyDescent="0.2">
      <c r="A2265" s="14">
        <v>42124.640081018515</v>
      </c>
      <c r="B2265" s="8"/>
      <c r="C2265" s="8"/>
      <c r="D2265" s="8"/>
      <c r="E2265" s="8">
        <v>1</v>
      </c>
      <c r="F2265" s="8">
        <v>1</v>
      </c>
    </row>
    <row r="2266" spans="1:6" x14ac:dyDescent="0.2">
      <c r="A2266" s="14">
        <v>42124.684849537036</v>
      </c>
      <c r="B2266" s="8"/>
      <c r="C2266" s="8">
        <v>1</v>
      </c>
      <c r="D2266" s="8"/>
      <c r="E2266" s="8"/>
      <c r="F2266" s="8">
        <v>1</v>
      </c>
    </row>
    <row r="2267" spans="1:6" x14ac:dyDescent="0.2">
      <c r="A2267" s="14">
        <v>42124.869942129626</v>
      </c>
      <c r="B2267" s="8"/>
      <c r="C2267" s="8"/>
      <c r="D2267" s="8"/>
      <c r="E2267" s="8">
        <v>1</v>
      </c>
      <c r="F2267" s="8">
        <v>1</v>
      </c>
    </row>
    <row r="2268" spans="1:6" x14ac:dyDescent="0.2">
      <c r="A2268" s="14">
        <v>42125.124849537038</v>
      </c>
      <c r="B2268" s="8"/>
      <c r="C2268" s="8"/>
      <c r="D2268" s="8"/>
      <c r="E2268" s="8">
        <v>1</v>
      </c>
      <c r="F2268" s="8">
        <v>1</v>
      </c>
    </row>
    <row r="2269" spans="1:6" x14ac:dyDescent="0.2">
      <c r="A2269" s="14">
        <v>42125.4065625</v>
      </c>
      <c r="B2269" s="8"/>
      <c r="C2269" s="8"/>
      <c r="D2269" s="8"/>
      <c r="E2269" s="8">
        <v>1</v>
      </c>
      <c r="F2269" s="8">
        <v>1</v>
      </c>
    </row>
    <row r="2270" spans="1:6" x14ac:dyDescent="0.2">
      <c r="A2270" s="14">
        <v>42125.43613425926</v>
      </c>
      <c r="B2270" s="8"/>
      <c r="C2270" s="8">
        <v>1</v>
      </c>
      <c r="D2270" s="8"/>
      <c r="E2270" s="8"/>
      <c r="F2270" s="8">
        <v>1</v>
      </c>
    </row>
    <row r="2271" spans="1:6" x14ac:dyDescent="0.2">
      <c r="A2271" s="14">
        <v>42125.439201388886</v>
      </c>
      <c r="B2271" s="8"/>
      <c r="C2271" s="8"/>
      <c r="D2271" s="8"/>
      <c r="E2271" s="8">
        <v>1</v>
      </c>
      <c r="F2271" s="8">
        <v>1</v>
      </c>
    </row>
    <row r="2272" spans="1:6" x14ac:dyDescent="0.2">
      <c r="A2272" s="14">
        <v>42125.564479166664</v>
      </c>
      <c r="B2272" s="8"/>
      <c r="C2272" s="8"/>
      <c r="D2272" s="8"/>
      <c r="E2272" s="8">
        <v>1</v>
      </c>
      <c r="F2272" s="8">
        <v>1</v>
      </c>
    </row>
    <row r="2273" spans="1:6" x14ac:dyDescent="0.2">
      <c r="A2273" s="14">
        <v>42125.705474537041</v>
      </c>
      <c r="B2273" s="8"/>
      <c r="C2273" s="8">
        <v>1</v>
      </c>
      <c r="D2273" s="8"/>
      <c r="E2273" s="8"/>
      <c r="F2273" s="8">
        <v>1</v>
      </c>
    </row>
    <row r="2274" spans="1:6" x14ac:dyDescent="0.2">
      <c r="A2274" s="14">
        <v>42126.666678240741</v>
      </c>
      <c r="B2274" s="8"/>
      <c r="C2274" s="8"/>
      <c r="D2274" s="8"/>
      <c r="E2274" s="8">
        <v>1</v>
      </c>
      <c r="F2274" s="8">
        <v>1</v>
      </c>
    </row>
    <row r="2275" spans="1:6" x14ac:dyDescent="0.2">
      <c r="A2275" s="14">
        <v>42126.712905092594</v>
      </c>
      <c r="B2275" s="8"/>
      <c r="C2275" s="8"/>
      <c r="D2275" s="8"/>
      <c r="E2275" s="8">
        <v>1</v>
      </c>
      <c r="F2275" s="8">
        <v>1</v>
      </c>
    </row>
    <row r="2276" spans="1:6" x14ac:dyDescent="0.2">
      <c r="A2276" s="14">
        <v>42126.861215277779</v>
      </c>
      <c r="B2276" s="8"/>
      <c r="C2276" s="8"/>
      <c r="D2276" s="8"/>
      <c r="E2276" s="8">
        <v>1</v>
      </c>
      <c r="F2276" s="8">
        <v>1</v>
      </c>
    </row>
    <row r="2277" spans="1:6" x14ac:dyDescent="0.2">
      <c r="A2277" s="14">
        <v>42128.222731481481</v>
      </c>
      <c r="B2277" s="8"/>
      <c r="C2277" s="8">
        <v>1</v>
      </c>
      <c r="D2277" s="8"/>
      <c r="E2277" s="8"/>
      <c r="F2277" s="8">
        <v>1</v>
      </c>
    </row>
    <row r="2278" spans="1:6" x14ac:dyDescent="0.2">
      <c r="A2278" s="14">
        <v>42128.407349537039</v>
      </c>
      <c r="B2278" s="8"/>
      <c r="C2278" s="8">
        <v>1</v>
      </c>
      <c r="D2278" s="8"/>
      <c r="E2278" s="8"/>
      <c r="F2278" s="8">
        <v>1</v>
      </c>
    </row>
    <row r="2279" spans="1:6" x14ac:dyDescent="0.2">
      <c r="A2279" s="14">
        <v>42128.419560185182</v>
      </c>
      <c r="B2279" s="8"/>
      <c r="C2279" s="8"/>
      <c r="D2279" s="8"/>
      <c r="E2279" s="8">
        <v>1</v>
      </c>
      <c r="F2279" s="8">
        <v>1</v>
      </c>
    </row>
    <row r="2280" spans="1:6" x14ac:dyDescent="0.2">
      <c r="A2280" s="14">
        <v>42128.41978009259</v>
      </c>
      <c r="B2280" s="8"/>
      <c r="C2280" s="8"/>
      <c r="D2280" s="8"/>
      <c r="E2280" s="8">
        <v>1</v>
      </c>
      <c r="F2280" s="8">
        <v>1</v>
      </c>
    </row>
    <row r="2281" spans="1:6" x14ac:dyDescent="0.2">
      <c r="A2281" s="14">
        <v>42128.528275462966</v>
      </c>
      <c r="B2281" s="8"/>
      <c r="C2281" s="8"/>
      <c r="D2281" s="8"/>
      <c r="E2281" s="8">
        <v>1</v>
      </c>
      <c r="F2281" s="8">
        <v>1</v>
      </c>
    </row>
    <row r="2282" spans="1:6" x14ac:dyDescent="0.2">
      <c r="A2282" s="14">
        <v>42128.605914351851</v>
      </c>
      <c r="B2282" s="8"/>
      <c r="C2282" s="8">
        <v>1</v>
      </c>
      <c r="D2282" s="8"/>
      <c r="E2282" s="8"/>
      <c r="F2282" s="8">
        <v>1</v>
      </c>
    </row>
    <row r="2283" spans="1:6" x14ac:dyDescent="0.2">
      <c r="A2283" s="14">
        <v>42128.611898148149</v>
      </c>
      <c r="B2283" s="8"/>
      <c r="C2283" s="8"/>
      <c r="D2283" s="8"/>
      <c r="E2283" s="8">
        <v>1</v>
      </c>
      <c r="F2283" s="8">
        <v>1</v>
      </c>
    </row>
    <row r="2284" spans="1:6" x14ac:dyDescent="0.2">
      <c r="A2284" s="14">
        <v>42128.615740740737</v>
      </c>
      <c r="B2284" s="8"/>
      <c r="C2284" s="8"/>
      <c r="D2284" s="8"/>
      <c r="E2284" s="8">
        <v>1</v>
      </c>
      <c r="F2284" s="8">
        <v>1</v>
      </c>
    </row>
    <row r="2285" spans="1:6" x14ac:dyDescent="0.2">
      <c r="A2285" s="14">
        <v>42129.018055555556</v>
      </c>
      <c r="B2285" s="8"/>
      <c r="C2285" s="8">
        <v>1</v>
      </c>
      <c r="D2285" s="8"/>
      <c r="E2285" s="8"/>
      <c r="F2285" s="8">
        <v>1</v>
      </c>
    </row>
    <row r="2286" spans="1:6" x14ac:dyDescent="0.2">
      <c r="A2286" s="14">
        <v>42129.333252314813</v>
      </c>
      <c r="B2286" s="8"/>
      <c r="C2286" s="8"/>
      <c r="D2286" s="8"/>
      <c r="E2286" s="8">
        <v>1</v>
      </c>
      <c r="F2286" s="8">
        <v>1</v>
      </c>
    </row>
    <row r="2287" spans="1:6" x14ac:dyDescent="0.2">
      <c r="A2287" s="14">
        <v>42129.568877314814</v>
      </c>
      <c r="B2287" s="8"/>
      <c r="C2287" s="8">
        <v>1</v>
      </c>
      <c r="D2287" s="8"/>
      <c r="E2287" s="8"/>
      <c r="F2287" s="8">
        <v>1</v>
      </c>
    </row>
    <row r="2288" spans="1:6" x14ac:dyDescent="0.2">
      <c r="A2288" s="14">
        <v>42129.617071759261</v>
      </c>
      <c r="B2288" s="8"/>
      <c r="C2288" s="8">
        <v>1</v>
      </c>
      <c r="D2288" s="8"/>
      <c r="E2288" s="8"/>
      <c r="F2288" s="8">
        <v>1</v>
      </c>
    </row>
    <row r="2289" spans="1:6" x14ac:dyDescent="0.2">
      <c r="A2289" s="14">
        <v>42130.127025462964</v>
      </c>
      <c r="B2289" s="8"/>
      <c r="C2289" s="8">
        <v>1</v>
      </c>
      <c r="D2289" s="8"/>
      <c r="E2289" s="8"/>
      <c r="F2289" s="8">
        <v>1</v>
      </c>
    </row>
    <row r="2290" spans="1:6" x14ac:dyDescent="0.2">
      <c r="A2290" s="14">
        <v>42130.28328703704</v>
      </c>
      <c r="B2290" s="8"/>
      <c r="C2290" s="8"/>
      <c r="D2290" s="8"/>
      <c r="E2290" s="8">
        <v>1</v>
      </c>
      <c r="F2290" s="8">
        <v>1</v>
      </c>
    </row>
    <row r="2291" spans="1:6" x14ac:dyDescent="0.2">
      <c r="A2291" s="14">
        <v>42130.575277777774</v>
      </c>
      <c r="B2291" s="8">
        <v>1</v>
      </c>
      <c r="C2291" s="8"/>
      <c r="D2291" s="8"/>
      <c r="E2291" s="8"/>
      <c r="F2291" s="8">
        <v>1</v>
      </c>
    </row>
    <row r="2292" spans="1:6" x14ac:dyDescent="0.2">
      <c r="A2292" s="14">
        <v>42130.587650462963</v>
      </c>
      <c r="B2292" s="8"/>
      <c r="C2292" s="8">
        <v>1</v>
      </c>
      <c r="D2292" s="8"/>
      <c r="E2292" s="8"/>
      <c r="F2292" s="8">
        <v>1</v>
      </c>
    </row>
    <row r="2293" spans="1:6" x14ac:dyDescent="0.2">
      <c r="A2293" s="14">
        <v>42130.656817129631</v>
      </c>
      <c r="B2293" s="8"/>
      <c r="C2293" s="8"/>
      <c r="D2293" s="8"/>
      <c r="E2293" s="8">
        <v>1</v>
      </c>
      <c r="F2293" s="8">
        <v>1</v>
      </c>
    </row>
    <row r="2294" spans="1:6" x14ac:dyDescent="0.2">
      <c r="A2294" s="14">
        <v>42131.247106481482</v>
      </c>
      <c r="B2294" s="8">
        <v>1</v>
      </c>
      <c r="C2294" s="8"/>
      <c r="D2294" s="8"/>
      <c r="E2294" s="8"/>
      <c r="F2294" s="8">
        <v>1</v>
      </c>
    </row>
    <row r="2295" spans="1:6" x14ac:dyDescent="0.2">
      <c r="A2295" s="14">
        <v>42131.827835648146</v>
      </c>
      <c r="B2295" s="8"/>
      <c r="C2295" s="8"/>
      <c r="D2295" s="8"/>
      <c r="E2295" s="8">
        <v>1</v>
      </c>
      <c r="F2295" s="8">
        <v>1</v>
      </c>
    </row>
    <row r="2296" spans="1:6" x14ac:dyDescent="0.2">
      <c r="A2296" s="14">
        <v>42132.372152777774</v>
      </c>
      <c r="B2296" s="8"/>
      <c r="C2296" s="8">
        <v>1</v>
      </c>
      <c r="D2296" s="8"/>
      <c r="E2296" s="8"/>
      <c r="F2296" s="8">
        <v>1</v>
      </c>
    </row>
    <row r="2297" spans="1:6" x14ac:dyDescent="0.2">
      <c r="A2297" s="14">
        <v>42132.601620370369</v>
      </c>
      <c r="B2297" s="8"/>
      <c r="C2297" s="8">
        <v>1</v>
      </c>
      <c r="D2297" s="8"/>
      <c r="E2297" s="8"/>
      <c r="F2297" s="8">
        <v>1</v>
      </c>
    </row>
    <row r="2298" spans="1:6" x14ac:dyDescent="0.2">
      <c r="A2298" s="14">
        <v>42132.705995370372</v>
      </c>
      <c r="B2298" s="8"/>
      <c r="C2298" s="8">
        <v>1</v>
      </c>
      <c r="D2298" s="8"/>
      <c r="E2298" s="8"/>
      <c r="F2298" s="8">
        <v>1</v>
      </c>
    </row>
    <row r="2299" spans="1:6" x14ac:dyDescent="0.2">
      <c r="A2299" s="14">
        <v>42132.733472222222</v>
      </c>
      <c r="B2299" s="8"/>
      <c r="C2299" s="8"/>
      <c r="D2299" s="8"/>
      <c r="E2299" s="8">
        <v>1</v>
      </c>
      <c r="F2299" s="8">
        <v>1</v>
      </c>
    </row>
    <row r="2300" spans="1:6" x14ac:dyDescent="0.2">
      <c r="A2300" s="14">
        <v>42133.963738425926</v>
      </c>
      <c r="B2300" s="8"/>
      <c r="C2300" s="8"/>
      <c r="D2300" s="8"/>
      <c r="E2300" s="8">
        <v>1</v>
      </c>
      <c r="F2300" s="8">
        <v>1</v>
      </c>
    </row>
    <row r="2301" spans="1:6" x14ac:dyDescent="0.2">
      <c r="A2301" s="14">
        <v>42135.026921296296</v>
      </c>
      <c r="B2301" s="8"/>
      <c r="C2301" s="8">
        <v>1</v>
      </c>
      <c r="D2301" s="8"/>
      <c r="E2301" s="8"/>
      <c r="F2301" s="8">
        <v>1</v>
      </c>
    </row>
    <row r="2302" spans="1:6" x14ac:dyDescent="0.2">
      <c r="A2302" s="14">
        <v>42135.381215277775</v>
      </c>
      <c r="B2302" s="8">
        <v>1</v>
      </c>
      <c r="C2302" s="8"/>
      <c r="D2302" s="8"/>
      <c r="E2302" s="8"/>
      <c r="F2302" s="8">
        <v>1</v>
      </c>
    </row>
    <row r="2303" spans="1:6" x14ac:dyDescent="0.2">
      <c r="A2303" s="14">
        <v>42135.391875000001</v>
      </c>
      <c r="B2303" s="8"/>
      <c r="C2303" s="8"/>
      <c r="D2303" s="8"/>
      <c r="E2303" s="8">
        <v>1</v>
      </c>
      <c r="F2303" s="8">
        <v>1</v>
      </c>
    </row>
    <row r="2304" spans="1:6" x14ac:dyDescent="0.2">
      <c r="A2304" s="14">
        <v>42135.462175925924</v>
      </c>
      <c r="B2304" s="8"/>
      <c r="C2304" s="8">
        <v>1</v>
      </c>
      <c r="D2304" s="8"/>
      <c r="E2304" s="8"/>
      <c r="F2304" s="8">
        <v>1</v>
      </c>
    </row>
    <row r="2305" spans="1:6" x14ac:dyDescent="0.2">
      <c r="A2305" s="14">
        <v>42135.602361111109</v>
      </c>
      <c r="B2305" s="8"/>
      <c r="C2305" s="8"/>
      <c r="D2305" s="8"/>
      <c r="E2305" s="8">
        <v>1</v>
      </c>
      <c r="F2305" s="8">
        <v>1</v>
      </c>
    </row>
    <row r="2306" spans="1:6" x14ac:dyDescent="0.2">
      <c r="A2306" s="14">
        <v>42135.82707175926</v>
      </c>
      <c r="B2306" s="8"/>
      <c r="C2306" s="8">
        <v>1</v>
      </c>
      <c r="D2306" s="8"/>
      <c r="E2306" s="8"/>
      <c r="F2306" s="8">
        <v>1</v>
      </c>
    </row>
    <row r="2307" spans="1:6" x14ac:dyDescent="0.2">
      <c r="A2307" s="14">
        <v>42135.884155092594</v>
      </c>
      <c r="B2307" s="8"/>
      <c r="C2307" s="8">
        <v>1</v>
      </c>
      <c r="D2307" s="8"/>
      <c r="E2307" s="8"/>
      <c r="F2307" s="8">
        <v>1</v>
      </c>
    </row>
    <row r="2308" spans="1:6" x14ac:dyDescent="0.2">
      <c r="A2308" s="14">
        <v>42135.976226851853</v>
      </c>
      <c r="B2308" s="8"/>
      <c r="C2308" s="8"/>
      <c r="D2308" s="8"/>
      <c r="E2308" s="8">
        <v>1</v>
      </c>
      <c r="F2308" s="8">
        <v>1</v>
      </c>
    </row>
    <row r="2309" spans="1:6" x14ac:dyDescent="0.2">
      <c r="A2309" s="14">
        <v>42136.001342592594</v>
      </c>
      <c r="B2309" s="8"/>
      <c r="C2309" s="8"/>
      <c r="D2309" s="8"/>
      <c r="E2309" s="8">
        <v>1</v>
      </c>
      <c r="F2309" s="8">
        <v>1</v>
      </c>
    </row>
    <row r="2310" spans="1:6" x14ac:dyDescent="0.2">
      <c r="A2310" s="14">
        <v>42136.0624537037</v>
      </c>
      <c r="B2310" s="8"/>
      <c r="C2310" s="8"/>
      <c r="D2310" s="8"/>
      <c r="E2310" s="8">
        <v>1</v>
      </c>
      <c r="F2310" s="8">
        <v>1</v>
      </c>
    </row>
    <row r="2311" spans="1:6" x14ac:dyDescent="0.2">
      <c r="A2311" s="14">
        <v>42136.088842592595</v>
      </c>
      <c r="B2311" s="8"/>
      <c r="C2311" s="8">
        <v>1</v>
      </c>
      <c r="D2311" s="8"/>
      <c r="E2311" s="8"/>
      <c r="F2311" s="8">
        <v>1</v>
      </c>
    </row>
    <row r="2312" spans="1:6" x14ac:dyDescent="0.2">
      <c r="A2312" s="14">
        <v>42136.212418981479</v>
      </c>
      <c r="B2312" s="8"/>
      <c r="C2312" s="8"/>
      <c r="D2312" s="8"/>
      <c r="E2312" s="8">
        <v>1</v>
      </c>
      <c r="F2312" s="8">
        <v>1</v>
      </c>
    </row>
    <row r="2313" spans="1:6" x14ac:dyDescent="0.2">
      <c r="A2313" s="14">
        <v>42136.327800925923</v>
      </c>
      <c r="B2313" s="8"/>
      <c r="C2313" s="8"/>
      <c r="D2313" s="8"/>
      <c r="E2313" s="8">
        <v>1</v>
      </c>
      <c r="F2313" s="8">
        <v>1</v>
      </c>
    </row>
    <row r="2314" spans="1:6" x14ac:dyDescent="0.2">
      <c r="A2314" s="14">
        <v>42136.466863425929</v>
      </c>
      <c r="B2314" s="8"/>
      <c r="C2314" s="8"/>
      <c r="D2314" s="8"/>
      <c r="E2314" s="8">
        <v>1</v>
      </c>
      <c r="F2314" s="8">
        <v>1</v>
      </c>
    </row>
    <row r="2315" spans="1:6" x14ac:dyDescent="0.2">
      <c r="A2315" s="14">
        <v>42136.542673611111</v>
      </c>
      <c r="B2315" s="8"/>
      <c r="C2315" s="8"/>
      <c r="D2315" s="8"/>
      <c r="E2315" s="8">
        <v>1</v>
      </c>
      <c r="F2315" s="8">
        <v>1</v>
      </c>
    </row>
    <row r="2316" spans="1:6" x14ac:dyDescent="0.2">
      <c r="A2316" s="14">
        <v>42136.558842592596</v>
      </c>
      <c r="B2316" s="8"/>
      <c r="C2316" s="8">
        <v>1</v>
      </c>
      <c r="D2316" s="8"/>
      <c r="E2316" s="8"/>
      <c r="F2316" s="8">
        <v>1</v>
      </c>
    </row>
    <row r="2317" spans="1:6" x14ac:dyDescent="0.2">
      <c r="A2317" s="14">
        <v>42137.187465277777</v>
      </c>
      <c r="B2317" s="8"/>
      <c r="C2317" s="8"/>
      <c r="D2317" s="8"/>
      <c r="E2317" s="8">
        <v>1</v>
      </c>
      <c r="F2317" s="8">
        <v>1</v>
      </c>
    </row>
    <row r="2318" spans="1:6" x14ac:dyDescent="0.2">
      <c r="A2318" s="14">
        <v>42138.298043981478</v>
      </c>
      <c r="B2318" s="8"/>
      <c r="C2318" s="8"/>
      <c r="D2318" s="8"/>
      <c r="E2318" s="8">
        <v>1</v>
      </c>
      <c r="F2318" s="8">
        <v>1</v>
      </c>
    </row>
    <row r="2319" spans="1:6" x14ac:dyDescent="0.2">
      <c r="A2319" s="14">
        <v>42138.475856481484</v>
      </c>
      <c r="B2319" s="8"/>
      <c r="C2319" s="8"/>
      <c r="D2319" s="8"/>
      <c r="E2319" s="8">
        <v>1</v>
      </c>
      <c r="F2319" s="8">
        <v>1</v>
      </c>
    </row>
    <row r="2320" spans="1:6" x14ac:dyDescent="0.2">
      <c r="A2320" s="14">
        <v>42138.484293981484</v>
      </c>
      <c r="B2320" s="8"/>
      <c r="C2320" s="8">
        <v>1</v>
      </c>
      <c r="D2320" s="8"/>
      <c r="E2320" s="8"/>
      <c r="F2320" s="8">
        <v>1</v>
      </c>
    </row>
    <row r="2321" spans="1:6" x14ac:dyDescent="0.2">
      <c r="A2321" s="14">
        <v>42138.590486111112</v>
      </c>
      <c r="B2321" s="8"/>
      <c r="C2321" s="8">
        <v>1</v>
      </c>
      <c r="D2321" s="8"/>
      <c r="E2321" s="8"/>
      <c r="F2321" s="8">
        <v>1</v>
      </c>
    </row>
    <row r="2322" spans="1:6" x14ac:dyDescent="0.2">
      <c r="A2322" s="14">
        <v>42138.722337962965</v>
      </c>
      <c r="B2322" s="8"/>
      <c r="C2322" s="8"/>
      <c r="D2322" s="8"/>
      <c r="E2322" s="8">
        <v>1</v>
      </c>
      <c r="F2322" s="8">
        <v>1</v>
      </c>
    </row>
    <row r="2323" spans="1:6" x14ac:dyDescent="0.2">
      <c r="A2323" s="14">
        <v>42138.806192129632</v>
      </c>
      <c r="B2323" s="8"/>
      <c r="C2323" s="8"/>
      <c r="D2323" s="8"/>
      <c r="E2323" s="8">
        <v>1</v>
      </c>
      <c r="F2323" s="8">
        <v>1</v>
      </c>
    </row>
    <row r="2324" spans="1:6" x14ac:dyDescent="0.2">
      <c r="A2324" s="14">
        <v>42139.317233796297</v>
      </c>
      <c r="B2324" s="8"/>
      <c r="C2324" s="8"/>
      <c r="D2324" s="8"/>
      <c r="E2324" s="8">
        <v>1</v>
      </c>
      <c r="F2324" s="8">
        <v>1</v>
      </c>
    </row>
    <row r="2325" spans="1:6" x14ac:dyDescent="0.2">
      <c r="A2325" s="14">
        <v>42139.333969907406</v>
      </c>
      <c r="B2325" s="8"/>
      <c r="C2325" s="8">
        <v>1</v>
      </c>
      <c r="D2325" s="8"/>
      <c r="E2325" s="8"/>
      <c r="F2325" s="8">
        <v>1</v>
      </c>
    </row>
    <row r="2326" spans="1:6" x14ac:dyDescent="0.2">
      <c r="A2326" s="14">
        <v>42139.573344907411</v>
      </c>
      <c r="B2326" s="8"/>
      <c r="C2326" s="8"/>
      <c r="D2326" s="8"/>
      <c r="E2326" s="8">
        <v>1</v>
      </c>
      <c r="F2326" s="8">
        <v>1</v>
      </c>
    </row>
    <row r="2327" spans="1:6" x14ac:dyDescent="0.2">
      <c r="A2327" s="14">
        <v>42139.608506944445</v>
      </c>
      <c r="B2327" s="8"/>
      <c r="C2327" s="8"/>
      <c r="D2327" s="8"/>
      <c r="E2327" s="8">
        <v>1</v>
      </c>
      <c r="F2327" s="8">
        <v>1</v>
      </c>
    </row>
    <row r="2328" spans="1:6" x14ac:dyDescent="0.2">
      <c r="A2328" s="14">
        <v>42139.964918981481</v>
      </c>
      <c r="B2328" s="8"/>
      <c r="C2328" s="8">
        <v>1</v>
      </c>
      <c r="D2328" s="8"/>
      <c r="E2328" s="8"/>
      <c r="F2328" s="8">
        <v>1</v>
      </c>
    </row>
    <row r="2329" spans="1:6" x14ac:dyDescent="0.2">
      <c r="A2329" s="14">
        <v>42140.21298611111</v>
      </c>
      <c r="B2329" s="8"/>
      <c r="C2329" s="8">
        <v>1</v>
      </c>
      <c r="D2329" s="8"/>
      <c r="E2329" s="8"/>
      <c r="F2329" s="8">
        <v>1</v>
      </c>
    </row>
    <row r="2330" spans="1:6" x14ac:dyDescent="0.2">
      <c r="A2330" s="14">
        <v>42140.503981481481</v>
      </c>
      <c r="B2330" s="8"/>
      <c r="C2330" s="8"/>
      <c r="D2330" s="8"/>
      <c r="E2330" s="8">
        <v>1</v>
      </c>
      <c r="F2330" s="8">
        <v>1</v>
      </c>
    </row>
    <row r="2331" spans="1:6" x14ac:dyDescent="0.2">
      <c r="A2331" s="14">
        <v>42140.670925925922</v>
      </c>
      <c r="B2331" s="8">
        <v>1</v>
      </c>
      <c r="C2331" s="8"/>
      <c r="D2331" s="8"/>
      <c r="E2331" s="8"/>
      <c r="F2331" s="8">
        <v>1</v>
      </c>
    </row>
    <row r="2332" spans="1:6" x14ac:dyDescent="0.2">
      <c r="A2332" s="14">
        <v>42140.712731481479</v>
      </c>
      <c r="B2332" s="8">
        <v>1</v>
      </c>
      <c r="C2332" s="8"/>
      <c r="D2332" s="8"/>
      <c r="E2332" s="8"/>
      <c r="F2332" s="8">
        <v>1</v>
      </c>
    </row>
    <row r="2333" spans="1:6" x14ac:dyDescent="0.2">
      <c r="A2333" s="14">
        <v>42141.332800925928</v>
      </c>
      <c r="B2333" s="8"/>
      <c r="C2333" s="8"/>
      <c r="D2333" s="8"/>
      <c r="E2333" s="8">
        <v>1</v>
      </c>
      <c r="F2333" s="8">
        <v>1</v>
      </c>
    </row>
    <row r="2334" spans="1:6" x14ac:dyDescent="0.2">
      <c r="A2334" s="14">
        <v>42141.53297453704</v>
      </c>
      <c r="B2334" s="8">
        <v>1</v>
      </c>
      <c r="C2334" s="8"/>
      <c r="D2334" s="8"/>
      <c r="E2334" s="8"/>
      <c r="F2334" s="8">
        <v>1</v>
      </c>
    </row>
    <row r="2335" spans="1:6" x14ac:dyDescent="0.2">
      <c r="A2335" s="14">
        <v>42141.554467592592</v>
      </c>
      <c r="B2335" s="8"/>
      <c r="C2335" s="8"/>
      <c r="D2335" s="8"/>
      <c r="E2335" s="8">
        <v>1</v>
      </c>
      <c r="F2335" s="8">
        <v>1</v>
      </c>
    </row>
    <row r="2336" spans="1:6" x14ac:dyDescent="0.2">
      <c r="A2336" s="14">
        <v>42141.748784722222</v>
      </c>
      <c r="B2336" s="8"/>
      <c r="C2336" s="8"/>
      <c r="D2336" s="8"/>
      <c r="E2336" s="8">
        <v>1</v>
      </c>
      <c r="F2336" s="8">
        <v>1</v>
      </c>
    </row>
    <row r="2337" spans="1:6" x14ac:dyDescent="0.2">
      <c r="A2337" s="14">
        <v>42142.30568287037</v>
      </c>
      <c r="B2337" s="8"/>
      <c r="C2337" s="8"/>
      <c r="D2337" s="8"/>
      <c r="E2337" s="8">
        <v>1</v>
      </c>
      <c r="F2337" s="8">
        <v>1</v>
      </c>
    </row>
    <row r="2338" spans="1:6" x14ac:dyDescent="0.2">
      <c r="A2338" s="14">
        <v>42142.55877314815</v>
      </c>
      <c r="B2338" s="8"/>
      <c r="C2338" s="8">
        <v>1</v>
      </c>
      <c r="D2338" s="8"/>
      <c r="E2338" s="8"/>
      <c r="F2338" s="8">
        <v>1</v>
      </c>
    </row>
    <row r="2339" spans="1:6" x14ac:dyDescent="0.2">
      <c r="A2339" s="14">
        <v>42142.560486111113</v>
      </c>
      <c r="B2339" s="8"/>
      <c r="C2339" s="8">
        <v>1</v>
      </c>
      <c r="D2339" s="8"/>
      <c r="E2339" s="8"/>
      <c r="F2339" s="8">
        <v>1</v>
      </c>
    </row>
    <row r="2340" spans="1:6" x14ac:dyDescent="0.2">
      <c r="A2340" s="14">
        <v>42143.236886574072</v>
      </c>
      <c r="B2340" s="8"/>
      <c r="C2340" s="8"/>
      <c r="D2340" s="8"/>
      <c r="E2340" s="8">
        <v>1</v>
      </c>
      <c r="F2340" s="8">
        <v>1</v>
      </c>
    </row>
    <row r="2341" spans="1:6" x14ac:dyDescent="0.2">
      <c r="A2341" s="14">
        <v>42143.252789351849</v>
      </c>
      <c r="B2341" s="8"/>
      <c r="C2341" s="8"/>
      <c r="D2341" s="8"/>
      <c r="E2341" s="8">
        <v>1</v>
      </c>
      <c r="F2341" s="8">
        <v>1</v>
      </c>
    </row>
    <row r="2342" spans="1:6" x14ac:dyDescent="0.2">
      <c r="A2342" s="14">
        <v>42143.505844907406</v>
      </c>
      <c r="B2342" s="8"/>
      <c r="C2342" s="8">
        <v>1</v>
      </c>
      <c r="D2342" s="8"/>
      <c r="E2342" s="8"/>
      <c r="F2342" s="8">
        <v>1</v>
      </c>
    </row>
    <row r="2343" spans="1:6" x14ac:dyDescent="0.2">
      <c r="A2343" s="14">
        <v>42143.585821759261</v>
      </c>
      <c r="B2343" s="8">
        <v>1</v>
      </c>
      <c r="C2343" s="8"/>
      <c r="D2343" s="8"/>
      <c r="E2343" s="8"/>
      <c r="F2343" s="8">
        <v>1</v>
      </c>
    </row>
    <row r="2344" spans="1:6" x14ac:dyDescent="0.2">
      <c r="A2344" s="14">
        <v>42143.709409722222</v>
      </c>
      <c r="B2344" s="8"/>
      <c r="C2344" s="8">
        <v>1</v>
      </c>
      <c r="D2344" s="8"/>
      <c r="E2344" s="8"/>
      <c r="F2344" s="8">
        <v>1</v>
      </c>
    </row>
    <row r="2345" spans="1:6" x14ac:dyDescent="0.2">
      <c r="A2345" s="14">
        <v>42143.833518518521</v>
      </c>
      <c r="B2345" s="8"/>
      <c r="C2345" s="8"/>
      <c r="D2345" s="8"/>
      <c r="E2345" s="8">
        <v>1</v>
      </c>
      <c r="F2345" s="8">
        <v>1</v>
      </c>
    </row>
    <row r="2346" spans="1:6" x14ac:dyDescent="0.2">
      <c r="A2346" s="14">
        <v>42144.023194444446</v>
      </c>
      <c r="B2346" s="8"/>
      <c r="C2346" s="8">
        <v>1</v>
      </c>
      <c r="D2346" s="8"/>
      <c r="E2346" s="8"/>
      <c r="F2346" s="8">
        <v>1</v>
      </c>
    </row>
    <row r="2347" spans="1:6" x14ac:dyDescent="0.2">
      <c r="A2347" s="14">
        <v>42144.207199074073</v>
      </c>
      <c r="B2347" s="8"/>
      <c r="C2347" s="8">
        <v>1</v>
      </c>
      <c r="D2347" s="8"/>
      <c r="E2347" s="8"/>
      <c r="F2347" s="8">
        <v>1</v>
      </c>
    </row>
    <row r="2348" spans="1:6" x14ac:dyDescent="0.2">
      <c r="A2348" s="14">
        <v>42144.365474537037</v>
      </c>
      <c r="B2348" s="8"/>
      <c r="C2348" s="8"/>
      <c r="D2348" s="8"/>
      <c r="E2348" s="8">
        <v>1</v>
      </c>
      <c r="F2348" s="8">
        <v>1</v>
      </c>
    </row>
    <row r="2349" spans="1:6" x14ac:dyDescent="0.2">
      <c r="A2349" s="14">
        <v>42144.561145833337</v>
      </c>
      <c r="B2349" s="8">
        <v>1</v>
      </c>
      <c r="C2349" s="8"/>
      <c r="D2349" s="8"/>
      <c r="E2349" s="8"/>
      <c r="F2349" s="8">
        <v>1</v>
      </c>
    </row>
    <row r="2350" spans="1:6" x14ac:dyDescent="0.2">
      <c r="A2350" s="14">
        <v>42145.538356481484</v>
      </c>
      <c r="B2350" s="8"/>
      <c r="C2350" s="8"/>
      <c r="D2350" s="8"/>
      <c r="E2350" s="8">
        <v>1</v>
      </c>
      <c r="F2350" s="8">
        <v>1</v>
      </c>
    </row>
    <row r="2351" spans="1:6" x14ac:dyDescent="0.2">
      <c r="A2351" s="14">
        <v>42145.711354166669</v>
      </c>
      <c r="B2351" s="8"/>
      <c r="C2351" s="8"/>
      <c r="D2351" s="8"/>
      <c r="E2351" s="8">
        <v>1</v>
      </c>
      <c r="F2351" s="8">
        <v>1</v>
      </c>
    </row>
    <row r="2352" spans="1:6" x14ac:dyDescent="0.2">
      <c r="A2352" s="14">
        <v>42145.982569444444</v>
      </c>
      <c r="B2352" s="8"/>
      <c r="C2352" s="8"/>
      <c r="D2352" s="8"/>
      <c r="E2352" s="8">
        <v>1</v>
      </c>
      <c r="F2352" s="8">
        <v>1</v>
      </c>
    </row>
    <row r="2353" spans="1:6" x14ac:dyDescent="0.2">
      <c r="A2353" s="14">
        <v>42146.362060185187</v>
      </c>
      <c r="B2353" s="8"/>
      <c r="C2353" s="8"/>
      <c r="D2353" s="8"/>
      <c r="E2353" s="8">
        <v>1</v>
      </c>
      <c r="F2353" s="8">
        <v>1</v>
      </c>
    </row>
    <row r="2354" spans="1:6" x14ac:dyDescent="0.2">
      <c r="A2354" s="14">
        <v>42146.52275462963</v>
      </c>
      <c r="B2354" s="8"/>
      <c r="C2354" s="8"/>
      <c r="D2354" s="8"/>
      <c r="E2354" s="8">
        <v>1</v>
      </c>
      <c r="F2354" s="8">
        <v>1</v>
      </c>
    </row>
    <row r="2355" spans="1:6" x14ac:dyDescent="0.2">
      <c r="A2355" s="14">
        <v>42146.627881944441</v>
      </c>
      <c r="B2355" s="8"/>
      <c r="C2355" s="8"/>
      <c r="D2355" s="8"/>
      <c r="E2355" s="8">
        <v>1</v>
      </c>
      <c r="F2355" s="8">
        <v>1</v>
      </c>
    </row>
    <row r="2356" spans="1:6" x14ac:dyDescent="0.2">
      <c r="A2356" s="14">
        <v>42147.521597222221</v>
      </c>
      <c r="B2356" s="8"/>
      <c r="C2356" s="8"/>
      <c r="D2356" s="8"/>
      <c r="E2356" s="8">
        <v>1</v>
      </c>
      <c r="F2356" s="8">
        <v>1</v>
      </c>
    </row>
    <row r="2357" spans="1:6" x14ac:dyDescent="0.2">
      <c r="A2357" s="14">
        <v>42147.533506944441</v>
      </c>
      <c r="B2357" s="8"/>
      <c r="C2357" s="8">
        <v>1</v>
      </c>
      <c r="D2357" s="8"/>
      <c r="E2357" s="8"/>
      <c r="F2357" s="8">
        <v>1</v>
      </c>
    </row>
    <row r="2358" spans="1:6" x14ac:dyDescent="0.2">
      <c r="A2358" s="14">
        <v>42147.618506944447</v>
      </c>
      <c r="B2358" s="8"/>
      <c r="C2358" s="8"/>
      <c r="D2358" s="8"/>
      <c r="E2358" s="8">
        <v>1</v>
      </c>
      <c r="F2358" s="8">
        <v>1</v>
      </c>
    </row>
    <row r="2359" spans="1:6" x14ac:dyDescent="0.2">
      <c r="A2359" s="14">
        <v>42148.468518518515</v>
      </c>
      <c r="B2359" s="8"/>
      <c r="C2359" s="8"/>
      <c r="D2359" s="8"/>
      <c r="E2359" s="8">
        <v>1</v>
      </c>
      <c r="F2359" s="8">
        <v>1</v>
      </c>
    </row>
    <row r="2360" spans="1:6" x14ac:dyDescent="0.2">
      <c r="A2360" s="14">
        <v>42149.340555555558</v>
      </c>
      <c r="B2360" s="8"/>
      <c r="C2360" s="8"/>
      <c r="D2360" s="8"/>
      <c r="E2360" s="8">
        <v>1</v>
      </c>
      <c r="F2360" s="8">
        <v>1</v>
      </c>
    </row>
    <row r="2361" spans="1:6" x14ac:dyDescent="0.2">
      <c r="A2361" s="14">
        <v>42149.732083333336</v>
      </c>
      <c r="B2361" s="8"/>
      <c r="C2361" s="8"/>
      <c r="D2361" s="8"/>
      <c r="E2361" s="8">
        <v>1</v>
      </c>
      <c r="F2361" s="8">
        <v>1</v>
      </c>
    </row>
    <row r="2362" spans="1:6" x14ac:dyDescent="0.2">
      <c r="A2362" s="14">
        <v>42150.253750000003</v>
      </c>
      <c r="B2362" s="8"/>
      <c r="C2362" s="8"/>
      <c r="D2362" s="8"/>
      <c r="E2362" s="8">
        <v>1</v>
      </c>
      <c r="F2362" s="8">
        <v>1</v>
      </c>
    </row>
    <row r="2363" spans="1:6" x14ac:dyDescent="0.2">
      <c r="A2363" s="14">
        <v>42150.277106481481</v>
      </c>
      <c r="B2363" s="8"/>
      <c r="C2363" s="8">
        <v>1</v>
      </c>
      <c r="D2363" s="8"/>
      <c r="E2363" s="8"/>
      <c r="F2363" s="8">
        <v>1</v>
      </c>
    </row>
    <row r="2364" spans="1:6" x14ac:dyDescent="0.2">
      <c r="A2364" s="14">
        <v>42150.502233796295</v>
      </c>
      <c r="B2364" s="8"/>
      <c r="C2364" s="8"/>
      <c r="D2364" s="8"/>
      <c r="E2364" s="8">
        <v>1</v>
      </c>
      <c r="F2364" s="8">
        <v>1</v>
      </c>
    </row>
    <row r="2365" spans="1:6" x14ac:dyDescent="0.2">
      <c r="A2365" s="14">
        <v>42150.546979166669</v>
      </c>
      <c r="B2365" s="8"/>
      <c r="C2365" s="8"/>
      <c r="D2365" s="8"/>
      <c r="E2365" s="8">
        <v>1</v>
      </c>
      <c r="F2365" s="8">
        <v>1</v>
      </c>
    </row>
    <row r="2366" spans="1:6" x14ac:dyDescent="0.2">
      <c r="A2366" s="14">
        <v>42150.569398148145</v>
      </c>
      <c r="B2366" s="8">
        <v>1</v>
      </c>
      <c r="C2366" s="8"/>
      <c r="D2366" s="8"/>
      <c r="E2366" s="8"/>
      <c r="F2366" s="8">
        <v>1</v>
      </c>
    </row>
    <row r="2367" spans="1:6" x14ac:dyDescent="0.2">
      <c r="A2367" s="14">
        <v>42150.861273148148</v>
      </c>
      <c r="B2367" s="8"/>
      <c r="C2367" s="8"/>
      <c r="D2367" s="8"/>
      <c r="E2367" s="8">
        <v>1</v>
      </c>
      <c r="F2367" s="8">
        <v>1</v>
      </c>
    </row>
    <row r="2368" spans="1:6" x14ac:dyDescent="0.2">
      <c r="A2368" s="14">
        <v>42150.981192129628</v>
      </c>
      <c r="B2368" s="8"/>
      <c r="C2368" s="8">
        <v>1</v>
      </c>
      <c r="D2368" s="8"/>
      <c r="E2368" s="8"/>
      <c r="F2368" s="8">
        <v>1</v>
      </c>
    </row>
    <row r="2369" spans="1:6" x14ac:dyDescent="0.2">
      <c r="A2369" s="14">
        <v>42151.029351851852</v>
      </c>
      <c r="B2369" s="8"/>
      <c r="C2369" s="8">
        <v>1</v>
      </c>
      <c r="D2369" s="8"/>
      <c r="E2369" s="8"/>
      <c r="F2369" s="8">
        <v>1</v>
      </c>
    </row>
    <row r="2370" spans="1:6" x14ac:dyDescent="0.2">
      <c r="A2370" s="14">
        <v>42151.459004629629</v>
      </c>
      <c r="B2370" s="8"/>
      <c r="C2370" s="8">
        <v>1</v>
      </c>
      <c r="D2370" s="8"/>
      <c r="E2370" s="8"/>
      <c r="F2370" s="8">
        <v>1</v>
      </c>
    </row>
    <row r="2371" spans="1:6" x14ac:dyDescent="0.2">
      <c r="A2371" s="14">
        <v>42151.697384259256</v>
      </c>
      <c r="B2371" s="8"/>
      <c r="C2371" s="8">
        <v>1</v>
      </c>
      <c r="D2371" s="8"/>
      <c r="E2371" s="8"/>
      <c r="F2371" s="8">
        <v>1</v>
      </c>
    </row>
    <row r="2372" spans="1:6" x14ac:dyDescent="0.2">
      <c r="A2372" s="14">
        <v>42152.08048611111</v>
      </c>
      <c r="B2372" s="8"/>
      <c r="C2372" s="8"/>
      <c r="D2372" s="8"/>
      <c r="E2372" s="8">
        <v>1</v>
      </c>
      <c r="F2372" s="8">
        <v>1</v>
      </c>
    </row>
    <row r="2373" spans="1:6" x14ac:dyDescent="0.2">
      <c r="A2373" s="14">
        <v>42152.295162037037</v>
      </c>
      <c r="B2373" s="8"/>
      <c r="C2373" s="8"/>
      <c r="D2373" s="8"/>
      <c r="E2373" s="8">
        <v>1</v>
      </c>
      <c r="F2373" s="8">
        <v>1</v>
      </c>
    </row>
    <row r="2374" spans="1:6" x14ac:dyDescent="0.2">
      <c r="A2374" s="14">
        <v>42152.432500000003</v>
      </c>
      <c r="B2374" s="8"/>
      <c r="C2374" s="8"/>
      <c r="D2374" s="8"/>
      <c r="E2374" s="8">
        <v>1</v>
      </c>
      <c r="F2374" s="8">
        <v>1</v>
      </c>
    </row>
    <row r="2375" spans="1:6" x14ac:dyDescent="0.2">
      <c r="A2375" s="14">
        <v>42152.557384259257</v>
      </c>
      <c r="B2375" s="8"/>
      <c r="C2375" s="8"/>
      <c r="D2375" s="8"/>
      <c r="E2375" s="8">
        <v>1</v>
      </c>
      <c r="F2375" s="8">
        <v>1</v>
      </c>
    </row>
    <row r="2376" spans="1:6" x14ac:dyDescent="0.2">
      <c r="A2376" s="14">
        <v>42152.698518518519</v>
      </c>
      <c r="B2376" s="8"/>
      <c r="C2376" s="8">
        <v>1</v>
      </c>
      <c r="D2376" s="8"/>
      <c r="E2376" s="8"/>
      <c r="F2376" s="8">
        <v>1</v>
      </c>
    </row>
    <row r="2377" spans="1:6" x14ac:dyDescent="0.2">
      <c r="A2377" s="14">
        <v>42153.423263888886</v>
      </c>
      <c r="B2377" s="8"/>
      <c r="C2377" s="8">
        <v>1</v>
      </c>
      <c r="D2377" s="8"/>
      <c r="E2377" s="8"/>
      <c r="F2377" s="8">
        <v>1</v>
      </c>
    </row>
    <row r="2378" spans="1:6" x14ac:dyDescent="0.2">
      <c r="A2378" s="14">
        <v>42154.431921296295</v>
      </c>
      <c r="B2378" s="8"/>
      <c r="C2378" s="8">
        <v>1</v>
      </c>
      <c r="D2378" s="8"/>
      <c r="E2378" s="8"/>
      <c r="F2378" s="8">
        <v>1</v>
      </c>
    </row>
    <row r="2379" spans="1:6" x14ac:dyDescent="0.2">
      <c r="A2379" s="14">
        <v>42154.518113425926</v>
      </c>
      <c r="B2379" s="8"/>
      <c r="C2379" s="8">
        <v>1</v>
      </c>
      <c r="D2379" s="8"/>
      <c r="E2379" s="8"/>
      <c r="F2379" s="8">
        <v>1</v>
      </c>
    </row>
    <row r="2380" spans="1:6" x14ac:dyDescent="0.2">
      <c r="A2380" s="14">
        <v>42154.610486111109</v>
      </c>
      <c r="B2380" s="8">
        <v>1</v>
      </c>
      <c r="C2380" s="8"/>
      <c r="D2380" s="8"/>
      <c r="E2380" s="8"/>
      <c r="F2380" s="8">
        <v>1</v>
      </c>
    </row>
    <row r="2381" spans="1:6" x14ac:dyDescent="0.2">
      <c r="A2381" s="14">
        <v>42154.66479166667</v>
      </c>
      <c r="B2381" s="8"/>
      <c r="C2381" s="8"/>
      <c r="D2381" s="8"/>
      <c r="E2381" s="8">
        <v>1</v>
      </c>
      <c r="F2381" s="8">
        <v>1</v>
      </c>
    </row>
    <row r="2382" spans="1:6" x14ac:dyDescent="0.2">
      <c r="A2382" s="14">
        <v>42154.921319444446</v>
      </c>
      <c r="B2382" s="8"/>
      <c r="C2382" s="8">
        <v>1</v>
      </c>
      <c r="D2382" s="8"/>
      <c r="E2382" s="8"/>
      <c r="F2382" s="8">
        <v>1</v>
      </c>
    </row>
    <row r="2383" spans="1:6" x14ac:dyDescent="0.2">
      <c r="A2383" s="14">
        <v>42154.931145833332</v>
      </c>
      <c r="B2383" s="8">
        <v>1</v>
      </c>
      <c r="C2383" s="8"/>
      <c r="D2383" s="8"/>
      <c r="E2383" s="8"/>
      <c r="F2383" s="8">
        <v>1</v>
      </c>
    </row>
    <row r="2384" spans="1:6" x14ac:dyDescent="0.2">
      <c r="A2384" s="14">
        <v>42154.934305555558</v>
      </c>
      <c r="B2384" s="8"/>
      <c r="C2384" s="8"/>
      <c r="D2384" s="8"/>
      <c r="E2384" s="8">
        <v>1</v>
      </c>
      <c r="F2384" s="8">
        <v>1</v>
      </c>
    </row>
    <row r="2385" spans="1:6" x14ac:dyDescent="0.2">
      <c r="A2385" s="14">
        <v>42155.48846064815</v>
      </c>
      <c r="B2385" s="8"/>
      <c r="C2385" s="8"/>
      <c r="D2385" s="8"/>
      <c r="E2385" s="8">
        <v>1</v>
      </c>
      <c r="F2385" s="8">
        <v>1</v>
      </c>
    </row>
    <row r="2386" spans="1:6" x14ac:dyDescent="0.2">
      <c r="A2386" s="14">
        <v>42155.711886574078</v>
      </c>
      <c r="B2386" s="8"/>
      <c r="C2386" s="8"/>
      <c r="D2386" s="8"/>
      <c r="E2386" s="8">
        <v>1</v>
      </c>
      <c r="F2386" s="8">
        <v>1</v>
      </c>
    </row>
    <row r="2387" spans="1:6" x14ac:dyDescent="0.2">
      <c r="A2387" s="14">
        <v>42156.302060185182</v>
      </c>
      <c r="B2387" s="8"/>
      <c r="C2387" s="8"/>
      <c r="D2387" s="8"/>
      <c r="E2387" s="8">
        <v>1</v>
      </c>
      <c r="F2387" s="8">
        <v>1</v>
      </c>
    </row>
    <row r="2388" spans="1:6" x14ac:dyDescent="0.2">
      <c r="A2388" s="14">
        <v>42157.043495370373</v>
      </c>
      <c r="B2388" s="8"/>
      <c r="C2388" s="8"/>
      <c r="D2388" s="8"/>
      <c r="E2388" s="8">
        <v>1</v>
      </c>
      <c r="F2388" s="8">
        <v>1</v>
      </c>
    </row>
    <row r="2389" spans="1:6" x14ac:dyDescent="0.2">
      <c r="A2389" s="14">
        <v>42157.26185185185</v>
      </c>
      <c r="B2389" s="8"/>
      <c r="C2389" s="8"/>
      <c r="D2389" s="8"/>
      <c r="E2389" s="8">
        <v>1</v>
      </c>
      <c r="F2389" s="8">
        <v>1</v>
      </c>
    </row>
    <row r="2390" spans="1:6" x14ac:dyDescent="0.2">
      <c r="A2390" s="14">
        <v>42157.382731481484</v>
      </c>
      <c r="B2390" s="8"/>
      <c r="C2390" s="8"/>
      <c r="D2390" s="8"/>
      <c r="E2390" s="8">
        <v>1</v>
      </c>
      <c r="F2390" s="8">
        <v>1</v>
      </c>
    </row>
    <row r="2391" spans="1:6" x14ac:dyDescent="0.2">
      <c r="A2391" s="14">
        <v>42157.389756944445</v>
      </c>
      <c r="B2391" s="8"/>
      <c r="C2391" s="8">
        <v>1</v>
      </c>
      <c r="D2391" s="8"/>
      <c r="E2391" s="8"/>
      <c r="F2391" s="8">
        <v>1</v>
      </c>
    </row>
    <row r="2392" spans="1:6" x14ac:dyDescent="0.2">
      <c r="A2392" s="14">
        <v>42157.444178240738</v>
      </c>
      <c r="B2392" s="8"/>
      <c r="C2392" s="8"/>
      <c r="D2392" s="8"/>
      <c r="E2392" s="8">
        <v>1</v>
      </c>
      <c r="F2392" s="8">
        <v>1</v>
      </c>
    </row>
    <row r="2393" spans="1:6" x14ac:dyDescent="0.2">
      <c r="A2393" s="14">
        <v>42157.708148148151</v>
      </c>
      <c r="B2393" s="8">
        <v>1</v>
      </c>
      <c r="C2393" s="8"/>
      <c r="D2393" s="8"/>
      <c r="E2393" s="8"/>
      <c r="F2393" s="8">
        <v>1</v>
      </c>
    </row>
    <row r="2394" spans="1:6" x14ac:dyDescent="0.2">
      <c r="A2394" s="14">
        <v>42157.819976851853</v>
      </c>
      <c r="B2394" s="8"/>
      <c r="C2394" s="8">
        <v>1</v>
      </c>
      <c r="D2394" s="8"/>
      <c r="E2394" s="8"/>
      <c r="F2394" s="8">
        <v>1</v>
      </c>
    </row>
    <row r="2395" spans="1:6" x14ac:dyDescent="0.2">
      <c r="A2395" s="14">
        <v>42157.857361111113</v>
      </c>
      <c r="B2395" s="8"/>
      <c r="C2395" s="8"/>
      <c r="D2395" s="8"/>
      <c r="E2395" s="8">
        <v>1</v>
      </c>
      <c r="F2395" s="8">
        <v>1</v>
      </c>
    </row>
    <row r="2396" spans="1:6" x14ac:dyDescent="0.2">
      <c r="A2396" s="14">
        <v>42159.016099537039</v>
      </c>
      <c r="B2396" s="8"/>
      <c r="C2396" s="8">
        <v>1</v>
      </c>
      <c r="D2396" s="8"/>
      <c r="E2396" s="8"/>
      <c r="F2396" s="8">
        <v>1</v>
      </c>
    </row>
    <row r="2397" spans="1:6" x14ac:dyDescent="0.2">
      <c r="A2397" s="14">
        <v>42159.264236111114</v>
      </c>
      <c r="B2397" s="8"/>
      <c r="C2397" s="8">
        <v>1</v>
      </c>
      <c r="D2397" s="8"/>
      <c r="E2397" s="8"/>
      <c r="F2397" s="8">
        <v>1</v>
      </c>
    </row>
    <row r="2398" spans="1:6" x14ac:dyDescent="0.2">
      <c r="A2398" s="14">
        <v>42159.441250000003</v>
      </c>
      <c r="B2398" s="8">
        <v>1</v>
      </c>
      <c r="C2398" s="8"/>
      <c r="D2398" s="8"/>
      <c r="E2398" s="8"/>
      <c r="F2398" s="8">
        <v>1</v>
      </c>
    </row>
    <row r="2399" spans="1:6" x14ac:dyDescent="0.2">
      <c r="A2399" s="14">
        <v>42160.374710648146</v>
      </c>
      <c r="B2399" s="8"/>
      <c r="C2399" s="8"/>
      <c r="D2399" s="8"/>
      <c r="E2399" s="8">
        <v>1</v>
      </c>
      <c r="F2399" s="8">
        <v>1</v>
      </c>
    </row>
    <row r="2400" spans="1:6" x14ac:dyDescent="0.2">
      <c r="A2400" s="14">
        <v>42160.443483796298</v>
      </c>
      <c r="B2400" s="8"/>
      <c r="C2400" s="8"/>
      <c r="D2400" s="8"/>
      <c r="E2400" s="8">
        <v>1</v>
      </c>
      <c r="F2400" s="8">
        <v>1</v>
      </c>
    </row>
    <row r="2401" spans="1:6" x14ac:dyDescent="0.2">
      <c r="A2401" s="14">
        <v>42160.500196759262</v>
      </c>
      <c r="B2401" s="8"/>
      <c r="C2401" s="8"/>
      <c r="D2401" s="8"/>
      <c r="E2401" s="8">
        <v>1</v>
      </c>
      <c r="F2401" s="8">
        <v>1</v>
      </c>
    </row>
    <row r="2402" spans="1:6" x14ac:dyDescent="0.2">
      <c r="A2402" s="14">
        <v>42160.526875000003</v>
      </c>
      <c r="B2402" s="8"/>
      <c r="C2402" s="8"/>
      <c r="D2402" s="8"/>
      <c r="E2402" s="8">
        <v>1</v>
      </c>
      <c r="F2402" s="8">
        <v>1</v>
      </c>
    </row>
    <row r="2403" spans="1:6" x14ac:dyDescent="0.2">
      <c r="A2403" s="14">
        <v>42160.719155092593</v>
      </c>
      <c r="B2403" s="8"/>
      <c r="C2403" s="8">
        <v>1</v>
      </c>
      <c r="D2403" s="8"/>
      <c r="E2403" s="8"/>
      <c r="F2403" s="8">
        <v>1</v>
      </c>
    </row>
    <row r="2404" spans="1:6" x14ac:dyDescent="0.2">
      <c r="A2404" s="14">
        <v>42161.5625</v>
      </c>
      <c r="B2404" s="8"/>
      <c r="C2404" s="8"/>
      <c r="D2404" s="8"/>
      <c r="E2404" s="8">
        <v>1</v>
      </c>
      <c r="F2404" s="8">
        <v>1</v>
      </c>
    </row>
    <row r="2405" spans="1:6" x14ac:dyDescent="0.2">
      <c r="A2405" s="14">
        <v>42161.938449074078</v>
      </c>
      <c r="B2405" s="8"/>
      <c r="C2405" s="8"/>
      <c r="D2405" s="8"/>
      <c r="E2405" s="8">
        <v>1</v>
      </c>
      <c r="F2405" s="8">
        <v>1</v>
      </c>
    </row>
    <row r="2406" spans="1:6" x14ac:dyDescent="0.2">
      <c r="A2406" s="14">
        <v>42162.521215277775</v>
      </c>
      <c r="B2406" s="8"/>
      <c r="C2406" s="8"/>
      <c r="D2406" s="8"/>
      <c r="E2406" s="8">
        <v>1</v>
      </c>
      <c r="F2406" s="8">
        <v>1</v>
      </c>
    </row>
    <row r="2407" spans="1:6" x14ac:dyDescent="0.2">
      <c r="A2407" s="14">
        <v>42163.09</v>
      </c>
      <c r="B2407" s="8"/>
      <c r="C2407" s="8"/>
      <c r="D2407" s="8"/>
      <c r="E2407" s="8">
        <v>1</v>
      </c>
      <c r="F2407" s="8">
        <v>1</v>
      </c>
    </row>
    <row r="2408" spans="1:6" x14ac:dyDescent="0.2">
      <c r="A2408" s="14">
        <v>42163.3752662037</v>
      </c>
      <c r="B2408" s="8"/>
      <c r="C2408" s="8"/>
      <c r="D2408" s="8"/>
      <c r="E2408" s="8">
        <v>1</v>
      </c>
      <c r="F2408" s="8">
        <v>1</v>
      </c>
    </row>
    <row r="2409" spans="1:6" x14ac:dyDescent="0.2">
      <c r="A2409" s="14">
        <v>42163.417453703703</v>
      </c>
      <c r="B2409" s="8"/>
      <c r="C2409" s="8"/>
      <c r="D2409" s="8"/>
      <c r="E2409" s="8">
        <v>1</v>
      </c>
      <c r="F2409" s="8">
        <v>1</v>
      </c>
    </row>
    <row r="2410" spans="1:6" x14ac:dyDescent="0.2">
      <c r="A2410" s="14">
        <v>42163.428495370368</v>
      </c>
      <c r="B2410" s="8"/>
      <c r="C2410" s="8">
        <v>1</v>
      </c>
      <c r="D2410" s="8"/>
      <c r="E2410" s="8"/>
      <c r="F2410" s="8">
        <v>1</v>
      </c>
    </row>
    <row r="2411" spans="1:6" x14ac:dyDescent="0.2">
      <c r="A2411" s="14">
        <v>42163.689583333333</v>
      </c>
      <c r="B2411" s="8"/>
      <c r="C2411" s="8"/>
      <c r="D2411" s="8"/>
      <c r="E2411" s="8">
        <v>1</v>
      </c>
      <c r="F2411" s="8">
        <v>1</v>
      </c>
    </row>
    <row r="2412" spans="1:6" x14ac:dyDescent="0.2">
      <c r="A2412" s="14">
        <v>42163.748993055553</v>
      </c>
      <c r="B2412" s="8"/>
      <c r="C2412" s="8"/>
      <c r="D2412" s="8"/>
      <c r="E2412" s="8">
        <v>1</v>
      </c>
      <c r="F2412" s="8">
        <v>1</v>
      </c>
    </row>
    <row r="2413" spans="1:6" x14ac:dyDescent="0.2">
      <c r="A2413" s="14">
        <v>42163.961712962962</v>
      </c>
      <c r="B2413" s="8"/>
      <c r="C2413" s="8">
        <v>1</v>
      </c>
      <c r="D2413" s="8"/>
      <c r="E2413" s="8"/>
      <c r="F2413" s="8">
        <v>1</v>
      </c>
    </row>
    <row r="2414" spans="1:6" x14ac:dyDescent="0.2">
      <c r="A2414" s="14">
        <v>42164.09138888889</v>
      </c>
      <c r="B2414" s="8"/>
      <c r="C2414" s="8">
        <v>1</v>
      </c>
      <c r="D2414" s="8"/>
      <c r="E2414" s="8"/>
      <c r="F2414" s="8">
        <v>1</v>
      </c>
    </row>
    <row r="2415" spans="1:6" x14ac:dyDescent="0.2">
      <c r="A2415" s="14">
        <v>42164.407523148147</v>
      </c>
      <c r="B2415" s="8"/>
      <c r="C2415" s="8">
        <v>1</v>
      </c>
      <c r="D2415" s="8"/>
      <c r="E2415" s="8"/>
      <c r="F2415" s="8">
        <v>1</v>
      </c>
    </row>
    <row r="2416" spans="1:6" x14ac:dyDescent="0.2">
      <c r="A2416" s="14">
        <v>42164.491319444445</v>
      </c>
      <c r="B2416" s="8"/>
      <c r="C2416" s="8">
        <v>1</v>
      </c>
      <c r="D2416" s="8"/>
      <c r="E2416" s="8"/>
      <c r="F2416" s="8">
        <v>1</v>
      </c>
    </row>
    <row r="2417" spans="1:6" x14ac:dyDescent="0.2">
      <c r="A2417" s="14">
        <v>42164.685659722221</v>
      </c>
      <c r="B2417" s="8"/>
      <c r="C2417" s="8">
        <v>1</v>
      </c>
      <c r="D2417" s="8"/>
      <c r="E2417" s="8"/>
      <c r="F2417" s="8">
        <v>1</v>
      </c>
    </row>
    <row r="2418" spans="1:6" x14ac:dyDescent="0.2">
      <c r="A2418" s="14">
        <v>42164.700196759259</v>
      </c>
      <c r="B2418" s="8"/>
      <c r="C2418" s="8">
        <v>1</v>
      </c>
      <c r="D2418" s="8"/>
      <c r="E2418" s="8"/>
      <c r="F2418" s="8">
        <v>1</v>
      </c>
    </row>
    <row r="2419" spans="1:6" x14ac:dyDescent="0.2">
      <c r="A2419" s="14">
        <v>42164.829247685186</v>
      </c>
      <c r="B2419" s="8"/>
      <c r="C2419" s="8">
        <v>1</v>
      </c>
      <c r="D2419" s="8"/>
      <c r="E2419" s="8"/>
      <c r="F2419" s="8">
        <v>1</v>
      </c>
    </row>
    <row r="2420" spans="1:6" x14ac:dyDescent="0.2">
      <c r="A2420" s="14">
        <v>42165.254293981481</v>
      </c>
      <c r="B2420" s="8"/>
      <c r="C2420" s="8"/>
      <c r="D2420" s="8"/>
      <c r="E2420" s="8">
        <v>1</v>
      </c>
      <c r="F2420" s="8">
        <v>1</v>
      </c>
    </row>
    <row r="2421" spans="1:6" x14ac:dyDescent="0.2">
      <c r="A2421" s="14">
        <v>42165.576956018522</v>
      </c>
      <c r="B2421" s="8"/>
      <c r="C2421" s="8">
        <v>1</v>
      </c>
      <c r="D2421" s="8"/>
      <c r="E2421" s="8"/>
      <c r="F2421" s="8">
        <v>1</v>
      </c>
    </row>
    <row r="2422" spans="1:6" x14ac:dyDescent="0.2">
      <c r="A2422" s="14">
        <v>42165.59</v>
      </c>
      <c r="B2422" s="8"/>
      <c r="C2422" s="8"/>
      <c r="D2422" s="8"/>
      <c r="E2422" s="8">
        <v>1</v>
      </c>
      <c r="F2422" s="8">
        <v>1</v>
      </c>
    </row>
    <row r="2423" spans="1:6" x14ac:dyDescent="0.2">
      <c r="A2423" s="14">
        <v>42165.714525462965</v>
      </c>
      <c r="B2423" s="8"/>
      <c r="C2423" s="8">
        <v>1</v>
      </c>
      <c r="D2423" s="8"/>
      <c r="E2423" s="8"/>
      <c r="F2423" s="8">
        <v>1</v>
      </c>
    </row>
    <row r="2424" spans="1:6" x14ac:dyDescent="0.2">
      <c r="A2424" s="14">
        <v>42165.784791666665</v>
      </c>
      <c r="B2424" s="8"/>
      <c r="C2424" s="8"/>
      <c r="D2424" s="8"/>
      <c r="E2424" s="8">
        <v>1</v>
      </c>
      <c r="F2424" s="8">
        <v>1</v>
      </c>
    </row>
    <row r="2425" spans="1:6" x14ac:dyDescent="0.2">
      <c r="A2425" s="14">
        <v>42166.011400462965</v>
      </c>
      <c r="B2425" s="8"/>
      <c r="C2425" s="8"/>
      <c r="D2425" s="8"/>
      <c r="E2425" s="8">
        <v>1</v>
      </c>
      <c r="F2425" s="8">
        <v>1</v>
      </c>
    </row>
    <row r="2426" spans="1:6" x14ac:dyDescent="0.2">
      <c r="A2426" s="14">
        <v>42166.814872685187</v>
      </c>
      <c r="B2426" s="8"/>
      <c r="C2426" s="8"/>
      <c r="D2426" s="8"/>
      <c r="E2426" s="8">
        <v>1</v>
      </c>
      <c r="F2426" s="8">
        <v>1</v>
      </c>
    </row>
    <row r="2427" spans="1:6" x14ac:dyDescent="0.2">
      <c r="A2427" s="14">
        <v>42166.998738425929</v>
      </c>
      <c r="B2427" s="8"/>
      <c r="C2427" s="8">
        <v>1</v>
      </c>
      <c r="D2427" s="8"/>
      <c r="E2427" s="8"/>
      <c r="F2427" s="8">
        <v>1</v>
      </c>
    </row>
    <row r="2428" spans="1:6" x14ac:dyDescent="0.2">
      <c r="A2428" s="14">
        <v>42167.22583333333</v>
      </c>
      <c r="B2428" s="8"/>
      <c r="C2428" s="8"/>
      <c r="D2428" s="8"/>
      <c r="E2428" s="8">
        <v>1</v>
      </c>
      <c r="F2428" s="8">
        <v>1</v>
      </c>
    </row>
    <row r="2429" spans="1:6" x14ac:dyDescent="0.2">
      <c r="A2429" s="14">
        <v>42167.324826388889</v>
      </c>
      <c r="B2429" s="8"/>
      <c r="C2429" s="8"/>
      <c r="D2429" s="8"/>
      <c r="E2429" s="8">
        <v>1</v>
      </c>
      <c r="F2429" s="8">
        <v>1</v>
      </c>
    </row>
    <row r="2430" spans="1:6" x14ac:dyDescent="0.2">
      <c r="A2430" s="14">
        <v>42167.326458333337</v>
      </c>
      <c r="B2430" s="8"/>
      <c r="C2430" s="8"/>
      <c r="D2430" s="8"/>
      <c r="E2430" s="8">
        <v>1</v>
      </c>
      <c r="F2430" s="8">
        <v>1</v>
      </c>
    </row>
    <row r="2431" spans="1:6" x14ac:dyDescent="0.2">
      <c r="A2431" s="14">
        <v>42167.605370370373</v>
      </c>
      <c r="B2431" s="8">
        <v>1</v>
      </c>
      <c r="C2431" s="8"/>
      <c r="D2431" s="8"/>
      <c r="E2431" s="8"/>
      <c r="F2431" s="8">
        <v>1</v>
      </c>
    </row>
    <row r="2432" spans="1:6" x14ac:dyDescent="0.2">
      <c r="A2432" s="14">
        <v>42167.685023148151</v>
      </c>
      <c r="B2432" s="8"/>
      <c r="C2432" s="8">
        <v>1</v>
      </c>
      <c r="D2432" s="8"/>
      <c r="E2432" s="8"/>
      <c r="F2432" s="8">
        <v>1</v>
      </c>
    </row>
    <row r="2433" spans="1:6" x14ac:dyDescent="0.2">
      <c r="A2433" s="14">
        <v>42168.108148148145</v>
      </c>
      <c r="B2433" s="8"/>
      <c r="C2433" s="8"/>
      <c r="D2433" s="8"/>
      <c r="E2433" s="8">
        <v>1</v>
      </c>
      <c r="F2433" s="8">
        <v>1</v>
      </c>
    </row>
    <row r="2434" spans="1:6" x14ac:dyDescent="0.2">
      <c r="A2434" s="14">
        <v>42168.351099537038</v>
      </c>
      <c r="B2434" s="8">
        <v>1</v>
      </c>
      <c r="C2434" s="8"/>
      <c r="D2434" s="8"/>
      <c r="E2434" s="8"/>
      <c r="F2434" s="8">
        <v>1</v>
      </c>
    </row>
    <row r="2435" spans="1:6" x14ac:dyDescent="0.2">
      <c r="A2435" s="14">
        <v>42169.606006944443</v>
      </c>
      <c r="B2435" s="8"/>
      <c r="C2435" s="8"/>
      <c r="D2435" s="8"/>
      <c r="E2435" s="8">
        <v>1</v>
      </c>
      <c r="F2435" s="8">
        <v>1</v>
      </c>
    </row>
    <row r="2436" spans="1:6" x14ac:dyDescent="0.2">
      <c r="A2436" s="14">
        <v>42169.750173611108</v>
      </c>
      <c r="B2436" s="8"/>
      <c r="C2436" s="8">
        <v>1</v>
      </c>
      <c r="D2436" s="8"/>
      <c r="E2436" s="8"/>
      <c r="F2436" s="8">
        <v>1</v>
      </c>
    </row>
    <row r="2437" spans="1:6" x14ac:dyDescent="0.2">
      <c r="A2437" s="14">
        <v>42170.238680555558</v>
      </c>
      <c r="B2437" s="8"/>
      <c r="C2437" s="8">
        <v>1</v>
      </c>
      <c r="D2437" s="8"/>
      <c r="E2437" s="8"/>
      <c r="F2437" s="8">
        <v>1</v>
      </c>
    </row>
    <row r="2438" spans="1:6" x14ac:dyDescent="0.2">
      <c r="A2438" s="14">
        <v>42170.520127314812</v>
      </c>
      <c r="B2438" s="8"/>
      <c r="C2438" s="8">
        <v>1</v>
      </c>
      <c r="D2438" s="8"/>
      <c r="E2438" s="8"/>
      <c r="F2438" s="8">
        <v>1</v>
      </c>
    </row>
    <row r="2439" spans="1:6" x14ac:dyDescent="0.2">
      <c r="A2439" s="14">
        <v>42170.638113425928</v>
      </c>
      <c r="B2439" s="8"/>
      <c r="C2439" s="8"/>
      <c r="D2439" s="8"/>
      <c r="E2439" s="8">
        <v>1</v>
      </c>
      <c r="F2439" s="8">
        <v>1</v>
      </c>
    </row>
    <row r="2440" spans="1:6" x14ac:dyDescent="0.2">
      <c r="A2440" s="14">
        <v>42170.701898148145</v>
      </c>
      <c r="B2440" s="8"/>
      <c r="C2440" s="8"/>
      <c r="D2440" s="8"/>
      <c r="E2440" s="8">
        <v>1</v>
      </c>
      <c r="F2440" s="8">
        <v>1</v>
      </c>
    </row>
    <row r="2441" spans="1:6" x14ac:dyDescent="0.2">
      <c r="A2441" s="14">
        <v>42170.788194444445</v>
      </c>
      <c r="B2441" s="8"/>
      <c r="C2441" s="8">
        <v>1</v>
      </c>
      <c r="D2441" s="8"/>
      <c r="E2441" s="8"/>
      <c r="F2441" s="8">
        <v>1</v>
      </c>
    </row>
    <row r="2442" spans="1:6" x14ac:dyDescent="0.2">
      <c r="A2442" s="14">
        <v>42170.826527777775</v>
      </c>
      <c r="B2442" s="8"/>
      <c r="C2442" s="8"/>
      <c r="D2442" s="8"/>
      <c r="E2442" s="8">
        <v>1</v>
      </c>
      <c r="F2442" s="8">
        <v>1</v>
      </c>
    </row>
    <row r="2443" spans="1:6" x14ac:dyDescent="0.2">
      <c r="A2443" s="14">
        <v>42171.1091087963</v>
      </c>
      <c r="B2443" s="8"/>
      <c r="C2443" s="8"/>
      <c r="D2443" s="8"/>
      <c r="E2443" s="8">
        <v>1</v>
      </c>
      <c r="F2443" s="8">
        <v>1</v>
      </c>
    </row>
    <row r="2444" spans="1:6" x14ac:dyDescent="0.2">
      <c r="A2444" s="14">
        <v>42171.175196759257</v>
      </c>
      <c r="B2444" s="8"/>
      <c r="C2444" s="8">
        <v>1</v>
      </c>
      <c r="D2444" s="8"/>
      <c r="E2444" s="8"/>
      <c r="F2444" s="8">
        <v>1</v>
      </c>
    </row>
    <row r="2445" spans="1:6" x14ac:dyDescent="0.2">
      <c r="A2445" s="14">
        <v>42171.517083333332</v>
      </c>
      <c r="B2445" s="8"/>
      <c r="C2445" s="8"/>
      <c r="D2445" s="8"/>
      <c r="E2445" s="8">
        <v>1</v>
      </c>
      <c r="F2445" s="8">
        <v>1</v>
      </c>
    </row>
    <row r="2446" spans="1:6" x14ac:dyDescent="0.2">
      <c r="A2446" s="14">
        <v>42171.535636574074</v>
      </c>
      <c r="B2446" s="8"/>
      <c r="C2446" s="8">
        <v>1</v>
      </c>
      <c r="D2446" s="8"/>
      <c r="E2446" s="8"/>
      <c r="F2446" s="8">
        <v>1</v>
      </c>
    </row>
    <row r="2447" spans="1:6" x14ac:dyDescent="0.2">
      <c r="A2447" s="14">
        <v>42171.55027777778</v>
      </c>
      <c r="B2447" s="8"/>
      <c r="C2447" s="8">
        <v>1</v>
      </c>
      <c r="D2447" s="8"/>
      <c r="E2447" s="8"/>
      <c r="F2447" s="8">
        <v>1</v>
      </c>
    </row>
    <row r="2448" spans="1:6" x14ac:dyDescent="0.2">
      <c r="A2448" s="14">
        <v>42171.555081018516</v>
      </c>
      <c r="B2448" s="8"/>
      <c r="C2448" s="8"/>
      <c r="D2448" s="8"/>
      <c r="E2448" s="8">
        <v>1</v>
      </c>
      <c r="F2448" s="8">
        <v>1</v>
      </c>
    </row>
    <row r="2449" spans="1:6" x14ac:dyDescent="0.2">
      <c r="A2449" s="14">
        <v>42171.609050925923</v>
      </c>
      <c r="B2449" s="8"/>
      <c r="C2449" s="8">
        <v>1</v>
      </c>
      <c r="D2449" s="8"/>
      <c r="E2449" s="8"/>
      <c r="F2449" s="8">
        <v>1</v>
      </c>
    </row>
    <row r="2450" spans="1:6" x14ac:dyDescent="0.2">
      <c r="A2450" s="14">
        <v>42171.616550925923</v>
      </c>
      <c r="B2450" s="8"/>
      <c r="C2450" s="8"/>
      <c r="D2450" s="8"/>
      <c r="E2450" s="8">
        <v>1</v>
      </c>
      <c r="F2450" s="8">
        <v>1</v>
      </c>
    </row>
    <row r="2451" spans="1:6" x14ac:dyDescent="0.2">
      <c r="A2451" s="14">
        <v>42171.619270833333</v>
      </c>
      <c r="B2451" s="8"/>
      <c r="C2451" s="8">
        <v>1</v>
      </c>
      <c r="D2451" s="8"/>
      <c r="E2451" s="8"/>
      <c r="F2451" s="8">
        <v>1</v>
      </c>
    </row>
    <row r="2452" spans="1:6" x14ac:dyDescent="0.2">
      <c r="A2452" s="14">
        <v>42171.704756944448</v>
      </c>
      <c r="B2452" s="8"/>
      <c r="C2452" s="8">
        <v>1</v>
      </c>
      <c r="D2452" s="8"/>
      <c r="E2452" s="8"/>
      <c r="F2452" s="8">
        <v>1</v>
      </c>
    </row>
    <row r="2453" spans="1:6" x14ac:dyDescent="0.2">
      <c r="A2453" s="14">
        <v>42172.231238425928</v>
      </c>
      <c r="B2453" s="8"/>
      <c r="C2453" s="8">
        <v>1</v>
      </c>
      <c r="D2453" s="8"/>
      <c r="E2453" s="8"/>
      <c r="F2453" s="8">
        <v>1</v>
      </c>
    </row>
    <row r="2454" spans="1:6" x14ac:dyDescent="0.2">
      <c r="A2454" s="14">
        <v>42172.405173611114</v>
      </c>
      <c r="B2454" s="8"/>
      <c r="C2454" s="8">
        <v>1</v>
      </c>
      <c r="D2454" s="8"/>
      <c r="E2454" s="8"/>
      <c r="F2454" s="8">
        <v>1</v>
      </c>
    </row>
    <row r="2455" spans="1:6" x14ac:dyDescent="0.2">
      <c r="A2455" s="14">
        <v>42172.460694444446</v>
      </c>
      <c r="B2455" s="8"/>
      <c r="C2455" s="8">
        <v>1</v>
      </c>
      <c r="D2455" s="8"/>
      <c r="E2455" s="8"/>
      <c r="F2455" s="8">
        <v>1</v>
      </c>
    </row>
    <row r="2456" spans="1:6" x14ac:dyDescent="0.2">
      <c r="A2456" s="14">
        <v>42172.477766203701</v>
      </c>
      <c r="B2456" s="8"/>
      <c r="C2456" s="8">
        <v>1</v>
      </c>
      <c r="D2456" s="8"/>
      <c r="E2456" s="8"/>
      <c r="F2456" s="8">
        <v>1</v>
      </c>
    </row>
    <row r="2457" spans="1:6" x14ac:dyDescent="0.2">
      <c r="A2457" s="14">
        <v>42172.549305555556</v>
      </c>
      <c r="B2457" s="8"/>
      <c r="C2457" s="8"/>
      <c r="D2457" s="8"/>
      <c r="E2457" s="8">
        <v>1</v>
      </c>
      <c r="F2457" s="8">
        <v>1</v>
      </c>
    </row>
    <row r="2458" spans="1:6" x14ac:dyDescent="0.2">
      <c r="A2458" s="14">
        <v>42172.608090277776</v>
      </c>
      <c r="B2458" s="8">
        <v>1</v>
      </c>
      <c r="C2458" s="8"/>
      <c r="D2458" s="8"/>
      <c r="E2458" s="8"/>
      <c r="F2458" s="8">
        <v>1</v>
      </c>
    </row>
    <row r="2459" spans="1:6" x14ac:dyDescent="0.2">
      <c r="A2459" s="14">
        <v>42172.698344907411</v>
      </c>
      <c r="B2459" s="8"/>
      <c r="C2459" s="8">
        <v>1</v>
      </c>
      <c r="D2459" s="8"/>
      <c r="E2459" s="8"/>
      <c r="F2459" s="8">
        <v>1</v>
      </c>
    </row>
    <row r="2460" spans="1:6" x14ac:dyDescent="0.2">
      <c r="A2460" s="14">
        <v>42172.750578703701</v>
      </c>
      <c r="B2460" s="8"/>
      <c r="C2460" s="8">
        <v>1</v>
      </c>
      <c r="D2460" s="8"/>
      <c r="E2460" s="8"/>
      <c r="F2460" s="8">
        <v>1</v>
      </c>
    </row>
    <row r="2461" spans="1:6" x14ac:dyDescent="0.2">
      <c r="A2461" s="14">
        <v>42173.067407407405</v>
      </c>
      <c r="B2461" s="8"/>
      <c r="C2461" s="8">
        <v>1</v>
      </c>
      <c r="D2461" s="8"/>
      <c r="E2461" s="8"/>
      <c r="F2461" s="8">
        <v>1</v>
      </c>
    </row>
    <row r="2462" spans="1:6" x14ac:dyDescent="0.2">
      <c r="A2462" s="14">
        <v>42173.258530092593</v>
      </c>
      <c r="B2462" s="8"/>
      <c r="C2462" s="8"/>
      <c r="D2462" s="8"/>
      <c r="E2462" s="8">
        <v>1</v>
      </c>
      <c r="F2462" s="8">
        <v>1</v>
      </c>
    </row>
    <row r="2463" spans="1:6" x14ac:dyDescent="0.2">
      <c r="A2463" s="14">
        <v>42173.462488425925</v>
      </c>
      <c r="B2463" s="8"/>
      <c r="C2463" s="8">
        <v>1</v>
      </c>
      <c r="D2463" s="8"/>
      <c r="E2463" s="8"/>
      <c r="F2463" s="8">
        <v>1</v>
      </c>
    </row>
    <row r="2464" spans="1:6" x14ac:dyDescent="0.2">
      <c r="A2464" s="14">
        <v>42173.53800925926</v>
      </c>
      <c r="B2464" s="8"/>
      <c r="C2464" s="8"/>
      <c r="D2464" s="8"/>
      <c r="E2464" s="8">
        <v>1</v>
      </c>
      <c r="F2464" s="8">
        <v>1</v>
      </c>
    </row>
    <row r="2465" spans="1:6" x14ac:dyDescent="0.2">
      <c r="A2465" s="14">
        <v>42173.594884259262</v>
      </c>
      <c r="B2465" s="8"/>
      <c r="C2465" s="8"/>
      <c r="D2465" s="8"/>
      <c r="E2465" s="8">
        <v>1</v>
      </c>
      <c r="F2465" s="8">
        <v>1</v>
      </c>
    </row>
    <row r="2466" spans="1:6" x14ac:dyDescent="0.2">
      <c r="A2466" s="14">
        <v>42173.63490740741</v>
      </c>
      <c r="B2466" s="8"/>
      <c r="C2466" s="8">
        <v>1</v>
      </c>
      <c r="D2466" s="8"/>
      <c r="E2466" s="8"/>
      <c r="F2466" s="8">
        <v>1</v>
      </c>
    </row>
    <row r="2467" spans="1:6" x14ac:dyDescent="0.2">
      <c r="A2467" s="14">
        <v>42173.761793981481</v>
      </c>
      <c r="B2467" s="8"/>
      <c r="C2467" s="8"/>
      <c r="D2467" s="8"/>
      <c r="E2467" s="8">
        <v>1</v>
      </c>
      <c r="F2467" s="8">
        <v>1</v>
      </c>
    </row>
    <row r="2468" spans="1:6" x14ac:dyDescent="0.2">
      <c r="A2468" s="14">
        <v>42174.572488425925</v>
      </c>
      <c r="B2468" s="8"/>
      <c r="C2468" s="8">
        <v>1</v>
      </c>
      <c r="D2468" s="8"/>
      <c r="E2468" s="8"/>
      <c r="F2468" s="8">
        <v>1</v>
      </c>
    </row>
    <row r="2469" spans="1:6" x14ac:dyDescent="0.2">
      <c r="A2469" s="14">
        <v>42175.572083333333</v>
      </c>
      <c r="B2469" s="8"/>
      <c r="C2469" s="8">
        <v>1</v>
      </c>
      <c r="D2469" s="8"/>
      <c r="E2469" s="8"/>
      <c r="F2469" s="8">
        <v>1</v>
      </c>
    </row>
    <row r="2470" spans="1:6" x14ac:dyDescent="0.2">
      <c r="A2470" s="14">
        <v>42175.608032407406</v>
      </c>
      <c r="B2470" s="8"/>
      <c r="C2470" s="8"/>
      <c r="D2470" s="8"/>
      <c r="E2470" s="8">
        <v>1</v>
      </c>
      <c r="F2470" s="8">
        <v>1</v>
      </c>
    </row>
    <row r="2471" spans="1:6" x14ac:dyDescent="0.2">
      <c r="A2471" s="14">
        <v>42175.740648148145</v>
      </c>
      <c r="B2471" s="8"/>
      <c r="C2471" s="8">
        <v>1</v>
      </c>
      <c r="D2471" s="8"/>
      <c r="E2471" s="8"/>
      <c r="F2471" s="8">
        <v>1</v>
      </c>
    </row>
    <row r="2472" spans="1:6" x14ac:dyDescent="0.2">
      <c r="A2472" s="14">
        <v>42176.210706018515</v>
      </c>
      <c r="B2472" s="8"/>
      <c r="C2472" s="8"/>
      <c r="D2472" s="8"/>
      <c r="E2472" s="8">
        <v>1</v>
      </c>
      <c r="F2472" s="8">
        <v>1</v>
      </c>
    </row>
    <row r="2473" spans="1:6" x14ac:dyDescent="0.2">
      <c r="A2473" s="14">
        <v>42176.798738425925</v>
      </c>
      <c r="B2473" s="8"/>
      <c r="C2473" s="8"/>
      <c r="D2473" s="8"/>
      <c r="E2473" s="8">
        <v>1</v>
      </c>
      <c r="F2473" s="8">
        <v>1</v>
      </c>
    </row>
    <row r="2474" spans="1:6" x14ac:dyDescent="0.2">
      <c r="A2474" s="14">
        <v>42177.283055555556</v>
      </c>
      <c r="B2474" s="8"/>
      <c r="C2474" s="8">
        <v>1</v>
      </c>
      <c r="D2474" s="8"/>
      <c r="E2474" s="8"/>
      <c r="F2474" s="8">
        <v>1</v>
      </c>
    </row>
    <row r="2475" spans="1:6" x14ac:dyDescent="0.2">
      <c r="A2475" s="14">
        <v>42177.334837962961</v>
      </c>
      <c r="B2475" s="8"/>
      <c r="C2475" s="8">
        <v>1</v>
      </c>
      <c r="D2475" s="8"/>
      <c r="E2475" s="8"/>
      <c r="F2475" s="8">
        <v>1</v>
      </c>
    </row>
    <row r="2476" spans="1:6" x14ac:dyDescent="0.2">
      <c r="A2476" s="14">
        <v>42177.553449074076</v>
      </c>
      <c r="B2476" s="8"/>
      <c r="C2476" s="8"/>
      <c r="D2476" s="8"/>
      <c r="E2476" s="8">
        <v>1</v>
      </c>
      <c r="F2476" s="8">
        <v>1</v>
      </c>
    </row>
    <row r="2477" spans="1:6" x14ac:dyDescent="0.2">
      <c r="A2477" s="14">
        <v>42177.58357638889</v>
      </c>
      <c r="B2477" s="8"/>
      <c r="C2477" s="8"/>
      <c r="D2477" s="8"/>
      <c r="E2477" s="8">
        <v>1</v>
      </c>
      <c r="F2477" s="8">
        <v>1</v>
      </c>
    </row>
    <row r="2478" spans="1:6" x14ac:dyDescent="0.2">
      <c r="A2478" s="14">
        <v>42177.755868055552</v>
      </c>
      <c r="B2478" s="8"/>
      <c r="C2478" s="8">
        <v>1</v>
      </c>
      <c r="D2478" s="8"/>
      <c r="E2478" s="8"/>
      <c r="F2478" s="8">
        <v>1</v>
      </c>
    </row>
    <row r="2479" spans="1:6" x14ac:dyDescent="0.2">
      <c r="A2479" s="14">
        <v>42178.07403935185</v>
      </c>
      <c r="B2479" s="8"/>
      <c r="C2479" s="8"/>
      <c r="D2479" s="8"/>
      <c r="E2479" s="8">
        <v>1</v>
      </c>
      <c r="F2479" s="8">
        <v>1</v>
      </c>
    </row>
    <row r="2480" spans="1:6" x14ac:dyDescent="0.2">
      <c r="A2480" s="14">
        <v>42178.406238425923</v>
      </c>
      <c r="B2480" s="8"/>
      <c r="C2480" s="8">
        <v>1</v>
      </c>
      <c r="D2480" s="8"/>
      <c r="E2480" s="8"/>
      <c r="F2480" s="8">
        <v>1</v>
      </c>
    </row>
    <row r="2481" spans="1:6" x14ac:dyDescent="0.2">
      <c r="A2481" s="14">
        <v>42178.607557870368</v>
      </c>
      <c r="B2481" s="8"/>
      <c r="C2481" s="8">
        <v>1</v>
      </c>
      <c r="D2481" s="8"/>
      <c r="E2481" s="8"/>
      <c r="F2481" s="8">
        <v>1</v>
      </c>
    </row>
    <row r="2482" spans="1:6" x14ac:dyDescent="0.2">
      <c r="A2482" s="14">
        <v>42178.952418981484</v>
      </c>
      <c r="B2482" s="8"/>
      <c r="C2482" s="8"/>
      <c r="D2482" s="8"/>
      <c r="E2482" s="8">
        <v>1</v>
      </c>
      <c r="F2482" s="8">
        <v>1</v>
      </c>
    </row>
    <row r="2483" spans="1:6" x14ac:dyDescent="0.2">
      <c r="A2483" s="14">
        <v>42179.098055555558</v>
      </c>
      <c r="B2483" s="8"/>
      <c r="C2483" s="8">
        <v>1</v>
      </c>
      <c r="D2483" s="8"/>
      <c r="E2483" s="8"/>
      <c r="F2483" s="8">
        <v>1</v>
      </c>
    </row>
    <row r="2484" spans="1:6" x14ac:dyDescent="0.2">
      <c r="A2484" s="14">
        <v>42179.136655092596</v>
      </c>
      <c r="B2484" s="8"/>
      <c r="C2484" s="8"/>
      <c r="D2484" s="8"/>
      <c r="E2484" s="8">
        <v>1</v>
      </c>
      <c r="F2484" s="8">
        <v>1</v>
      </c>
    </row>
    <row r="2485" spans="1:6" x14ac:dyDescent="0.2">
      <c r="A2485" s="14">
        <v>42179.4450462963</v>
      </c>
      <c r="B2485" s="8">
        <v>1</v>
      </c>
      <c r="C2485" s="8"/>
      <c r="D2485" s="8"/>
      <c r="E2485" s="8"/>
      <c r="F2485" s="8">
        <v>1</v>
      </c>
    </row>
    <row r="2486" spans="1:6" x14ac:dyDescent="0.2">
      <c r="A2486" s="14">
        <v>42179.646296296298</v>
      </c>
      <c r="B2486" s="8"/>
      <c r="C2486" s="8"/>
      <c r="D2486" s="8"/>
      <c r="E2486" s="8">
        <v>1</v>
      </c>
      <c r="F2486" s="8">
        <v>1</v>
      </c>
    </row>
    <row r="2487" spans="1:6" x14ac:dyDescent="0.2">
      <c r="A2487" s="14">
        <v>42179.690138888887</v>
      </c>
      <c r="B2487" s="8"/>
      <c r="C2487" s="8"/>
      <c r="D2487" s="8"/>
      <c r="E2487" s="8">
        <v>1</v>
      </c>
      <c r="F2487" s="8">
        <v>1</v>
      </c>
    </row>
    <row r="2488" spans="1:6" x14ac:dyDescent="0.2">
      <c r="A2488" s="14">
        <v>42179.9374537037</v>
      </c>
      <c r="B2488" s="8">
        <v>1</v>
      </c>
      <c r="C2488" s="8"/>
      <c r="D2488" s="8"/>
      <c r="E2488" s="8"/>
      <c r="F2488" s="8">
        <v>1</v>
      </c>
    </row>
    <row r="2489" spans="1:6" x14ac:dyDescent="0.2">
      <c r="A2489" s="14">
        <v>42179.977708333332</v>
      </c>
      <c r="B2489" s="8"/>
      <c r="C2489" s="8">
        <v>1</v>
      </c>
      <c r="D2489" s="8"/>
      <c r="E2489" s="8"/>
      <c r="F2489" s="8">
        <v>1</v>
      </c>
    </row>
    <row r="2490" spans="1:6" x14ac:dyDescent="0.2">
      <c r="A2490" s="14">
        <v>42180.181944444441</v>
      </c>
      <c r="B2490" s="8"/>
      <c r="C2490" s="8">
        <v>1</v>
      </c>
      <c r="D2490" s="8"/>
      <c r="E2490" s="8"/>
      <c r="F2490" s="8">
        <v>1</v>
      </c>
    </row>
    <row r="2491" spans="1:6" x14ac:dyDescent="0.2">
      <c r="A2491" s="14">
        <v>42181.693703703706</v>
      </c>
      <c r="B2491" s="8"/>
      <c r="C2491" s="8">
        <v>1</v>
      </c>
      <c r="D2491" s="8"/>
      <c r="E2491" s="8"/>
      <c r="F2491" s="8">
        <v>1</v>
      </c>
    </row>
    <row r="2492" spans="1:6" x14ac:dyDescent="0.2">
      <c r="A2492" s="14">
        <v>42181.800069444442</v>
      </c>
      <c r="B2492" s="8"/>
      <c r="C2492" s="8">
        <v>1</v>
      </c>
      <c r="D2492" s="8"/>
      <c r="E2492" s="8"/>
      <c r="F2492" s="8">
        <v>1</v>
      </c>
    </row>
    <row r="2493" spans="1:6" x14ac:dyDescent="0.2">
      <c r="A2493" s="14">
        <v>42181.854143518518</v>
      </c>
      <c r="B2493" s="8"/>
      <c r="C2493" s="8">
        <v>1</v>
      </c>
      <c r="D2493" s="8"/>
      <c r="E2493" s="8"/>
      <c r="F2493" s="8">
        <v>1</v>
      </c>
    </row>
    <row r="2494" spans="1:6" x14ac:dyDescent="0.2">
      <c r="A2494" s="14">
        <v>42181.899918981479</v>
      </c>
      <c r="B2494" s="8"/>
      <c r="C2494" s="8"/>
      <c r="D2494" s="8"/>
      <c r="E2494" s="8">
        <v>1</v>
      </c>
      <c r="F2494" s="8">
        <v>1</v>
      </c>
    </row>
    <row r="2495" spans="1:6" x14ac:dyDescent="0.2">
      <c r="A2495" s="14">
        <v>42182.026122685187</v>
      </c>
      <c r="B2495" s="8"/>
      <c r="C2495" s="8">
        <v>1</v>
      </c>
      <c r="D2495" s="8"/>
      <c r="E2495" s="8"/>
      <c r="F2495" s="8">
        <v>1</v>
      </c>
    </row>
    <row r="2496" spans="1:6" x14ac:dyDescent="0.2">
      <c r="A2496" s="14">
        <v>42183.022673611114</v>
      </c>
      <c r="B2496" s="8"/>
      <c r="C2496" s="8"/>
      <c r="D2496" s="8"/>
      <c r="E2496" s="8">
        <v>1</v>
      </c>
      <c r="F2496" s="8">
        <v>1</v>
      </c>
    </row>
    <row r="2497" spans="1:6" x14ac:dyDescent="0.2">
      <c r="A2497" s="14">
        <v>42183.977511574078</v>
      </c>
      <c r="B2497" s="8"/>
      <c r="C2497" s="8">
        <v>1</v>
      </c>
      <c r="D2497" s="8"/>
      <c r="E2497" s="8"/>
      <c r="F2497" s="8">
        <v>1</v>
      </c>
    </row>
    <row r="2498" spans="1:6" x14ac:dyDescent="0.2">
      <c r="A2498" s="14">
        <v>42184.001203703701</v>
      </c>
      <c r="B2498" s="8"/>
      <c r="C2498" s="8"/>
      <c r="D2498" s="8"/>
      <c r="E2498" s="8">
        <v>1</v>
      </c>
      <c r="F2498" s="8">
        <v>1</v>
      </c>
    </row>
    <row r="2499" spans="1:6" x14ac:dyDescent="0.2">
      <c r="A2499" s="14">
        <v>42184.364548611113</v>
      </c>
      <c r="B2499" s="8"/>
      <c r="C2499" s="8"/>
      <c r="D2499" s="8"/>
      <c r="E2499" s="8">
        <v>1</v>
      </c>
      <c r="F2499" s="8">
        <v>1</v>
      </c>
    </row>
    <row r="2500" spans="1:6" x14ac:dyDescent="0.2">
      <c r="A2500" s="14">
        <v>42184.417916666665</v>
      </c>
      <c r="B2500" s="8"/>
      <c r="C2500" s="8"/>
      <c r="D2500" s="8"/>
      <c r="E2500" s="8">
        <v>1</v>
      </c>
      <c r="F2500" s="8">
        <v>1</v>
      </c>
    </row>
    <row r="2501" spans="1:6" x14ac:dyDescent="0.2">
      <c r="A2501" s="14">
        <v>42184.438530092593</v>
      </c>
      <c r="B2501" s="8"/>
      <c r="C2501" s="8"/>
      <c r="D2501" s="8"/>
      <c r="E2501" s="8">
        <v>1</v>
      </c>
      <c r="F2501" s="8">
        <v>1</v>
      </c>
    </row>
    <row r="2502" spans="1:6" x14ac:dyDescent="0.2">
      <c r="A2502" s="14">
        <v>42184.608206018522</v>
      </c>
      <c r="B2502" s="8"/>
      <c r="C2502" s="8"/>
      <c r="D2502" s="8"/>
      <c r="E2502" s="8">
        <v>1</v>
      </c>
      <c r="F2502" s="8">
        <v>1</v>
      </c>
    </row>
    <row r="2503" spans="1:6" x14ac:dyDescent="0.2">
      <c r="A2503" s="14">
        <v>42184.666342592594</v>
      </c>
      <c r="B2503" s="8"/>
      <c r="C2503" s="8"/>
      <c r="D2503" s="8"/>
      <c r="E2503" s="8">
        <v>1</v>
      </c>
      <c r="F2503" s="8">
        <v>1</v>
      </c>
    </row>
    <row r="2504" spans="1:6" x14ac:dyDescent="0.2">
      <c r="A2504" s="14">
        <v>42184.850659722222</v>
      </c>
      <c r="B2504" s="8"/>
      <c r="C2504" s="8">
        <v>1</v>
      </c>
      <c r="D2504" s="8"/>
      <c r="E2504" s="8"/>
      <c r="F2504" s="8">
        <v>1</v>
      </c>
    </row>
    <row r="2505" spans="1:6" x14ac:dyDescent="0.2">
      <c r="A2505" s="14">
        <v>42185.058912037035</v>
      </c>
      <c r="B2505" s="8"/>
      <c r="C2505" s="8"/>
      <c r="D2505" s="8"/>
      <c r="E2505" s="8">
        <v>1</v>
      </c>
      <c r="F2505" s="8">
        <v>1</v>
      </c>
    </row>
    <row r="2506" spans="1:6" x14ac:dyDescent="0.2">
      <c r="A2506" s="14">
        <v>42185.189340277779</v>
      </c>
      <c r="B2506" s="8"/>
      <c r="C2506" s="8">
        <v>1</v>
      </c>
      <c r="D2506" s="8"/>
      <c r="E2506" s="8"/>
      <c r="F2506" s="8">
        <v>1</v>
      </c>
    </row>
    <row r="2507" spans="1:6" x14ac:dyDescent="0.2">
      <c r="A2507" s="14">
        <v>42185.312754629631</v>
      </c>
      <c r="B2507" s="8"/>
      <c r="C2507" s="8"/>
      <c r="D2507" s="8"/>
      <c r="E2507" s="8">
        <v>1</v>
      </c>
      <c r="F2507" s="8">
        <v>1</v>
      </c>
    </row>
    <row r="2508" spans="1:6" x14ac:dyDescent="0.2">
      <c r="A2508" s="14">
        <v>42185.347824074073</v>
      </c>
      <c r="B2508" s="8"/>
      <c r="C2508" s="8"/>
      <c r="D2508" s="8"/>
      <c r="E2508" s="8">
        <v>1</v>
      </c>
      <c r="F2508" s="8">
        <v>1</v>
      </c>
    </row>
    <row r="2509" spans="1:6" x14ac:dyDescent="0.2">
      <c r="A2509" s="14">
        <v>42185.802835648145</v>
      </c>
      <c r="B2509" s="8"/>
      <c r="C2509" s="8">
        <v>1</v>
      </c>
      <c r="D2509" s="8"/>
      <c r="E2509" s="8"/>
      <c r="F2509" s="8">
        <v>1</v>
      </c>
    </row>
    <row r="2510" spans="1:6" x14ac:dyDescent="0.2">
      <c r="A2510" s="14">
        <v>42186.049085648148</v>
      </c>
      <c r="B2510" s="8">
        <v>1</v>
      </c>
      <c r="C2510" s="8"/>
      <c r="D2510" s="8"/>
      <c r="E2510" s="8"/>
      <c r="F2510" s="8">
        <v>1</v>
      </c>
    </row>
    <row r="2511" spans="1:6" x14ac:dyDescent="0.2">
      <c r="A2511" s="14">
        <v>42186.647546296299</v>
      </c>
      <c r="B2511" s="8"/>
      <c r="C2511" s="8"/>
      <c r="D2511" s="8"/>
      <c r="E2511" s="8">
        <v>1</v>
      </c>
      <c r="F2511" s="8">
        <v>1</v>
      </c>
    </row>
    <row r="2512" spans="1:6" x14ac:dyDescent="0.2">
      <c r="A2512" s="14">
        <v>42186.917291666665</v>
      </c>
      <c r="B2512" s="8"/>
      <c r="C2512" s="8"/>
      <c r="D2512" s="8"/>
      <c r="E2512" s="8">
        <v>1</v>
      </c>
      <c r="F2512" s="8">
        <v>1</v>
      </c>
    </row>
    <row r="2513" spans="1:6" x14ac:dyDescent="0.2">
      <c r="A2513" s="14">
        <v>42187.073344907411</v>
      </c>
      <c r="B2513" s="8"/>
      <c r="C2513" s="8">
        <v>1</v>
      </c>
      <c r="D2513" s="8"/>
      <c r="E2513" s="8"/>
      <c r="F2513" s="8">
        <v>1</v>
      </c>
    </row>
    <row r="2514" spans="1:6" x14ac:dyDescent="0.2">
      <c r="A2514" s="14">
        <v>42187.712638888886</v>
      </c>
      <c r="B2514" s="8">
        <v>1</v>
      </c>
      <c r="C2514" s="8"/>
      <c r="D2514" s="8"/>
      <c r="E2514" s="8"/>
      <c r="F2514" s="8">
        <v>1</v>
      </c>
    </row>
    <row r="2515" spans="1:6" x14ac:dyDescent="0.2">
      <c r="A2515" s="14">
        <v>42187.731747685182</v>
      </c>
      <c r="B2515" s="8"/>
      <c r="C2515" s="8">
        <v>1</v>
      </c>
      <c r="D2515" s="8"/>
      <c r="E2515" s="8"/>
      <c r="F2515" s="8">
        <v>1</v>
      </c>
    </row>
    <row r="2516" spans="1:6" x14ac:dyDescent="0.2">
      <c r="A2516" s="14">
        <v>42187.804444444446</v>
      </c>
      <c r="B2516" s="8"/>
      <c r="C2516" s="8">
        <v>1</v>
      </c>
      <c r="D2516" s="8"/>
      <c r="E2516" s="8"/>
      <c r="F2516" s="8">
        <v>1</v>
      </c>
    </row>
    <row r="2517" spans="1:6" x14ac:dyDescent="0.2">
      <c r="A2517" s="14">
        <v>42188.043865740743</v>
      </c>
      <c r="B2517" s="8"/>
      <c r="C2517" s="8">
        <v>1</v>
      </c>
      <c r="D2517" s="8"/>
      <c r="E2517" s="8"/>
      <c r="F2517" s="8">
        <v>1</v>
      </c>
    </row>
    <row r="2518" spans="1:6" x14ac:dyDescent="0.2">
      <c r="A2518" s="14">
        <v>42188.259166666663</v>
      </c>
      <c r="B2518" s="8"/>
      <c r="C2518" s="8"/>
      <c r="D2518" s="8"/>
      <c r="E2518" s="8">
        <v>1</v>
      </c>
      <c r="F2518" s="8">
        <v>1</v>
      </c>
    </row>
    <row r="2519" spans="1:6" x14ac:dyDescent="0.2">
      <c r="A2519" s="14">
        <v>42188.595289351855</v>
      </c>
      <c r="B2519" s="8">
        <v>1</v>
      </c>
      <c r="C2519" s="8"/>
      <c r="D2519" s="8"/>
      <c r="E2519" s="8"/>
      <c r="F2519" s="8">
        <v>1</v>
      </c>
    </row>
    <row r="2520" spans="1:6" x14ac:dyDescent="0.2">
      <c r="A2520" s="14">
        <v>42188.624606481484</v>
      </c>
      <c r="B2520" s="8"/>
      <c r="C2520" s="8">
        <v>1</v>
      </c>
      <c r="D2520" s="8"/>
      <c r="E2520" s="8"/>
      <c r="F2520" s="8">
        <v>1</v>
      </c>
    </row>
    <row r="2521" spans="1:6" x14ac:dyDescent="0.2">
      <c r="A2521" s="14">
        <v>42188.822708333333</v>
      </c>
      <c r="B2521" s="8"/>
      <c r="C2521" s="8">
        <v>1</v>
      </c>
      <c r="D2521" s="8"/>
      <c r="E2521" s="8"/>
      <c r="F2521" s="8">
        <v>1</v>
      </c>
    </row>
    <row r="2522" spans="1:6" x14ac:dyDescent="0.2">
      <c r="A2522" s="14">
        <v>42189.464930555558</v>
      </c>
      <c r="B2522" s="8"/>
      <c r="C2522" s="8">
        <v>1</v>
      </c>
      <c r="D2522" s="8"/>
      <c r="E2522" s="8"/>
      <c r="F2522" s="8">
        <v>1</v>
      </c>
    </row>
    <row r="2523" spans="1:6" x14ac:dyDescent="0.2">
      <c r="A2523" s="14">
        <v>42190.815196759257</v>
      </c>
      <c r="B2523" s="8"/>
      <c r="C2523" s="8">
        <v>1</v>
      </c>
      <c r="D2523" s="8"/>
      <c r="E2523" s="8"/>
      <c r="F2523" s="8">
        <v>1</v>
      </c>
    </row>
    <row r="2524" spans="1:6" x14ac:dyDescent="0.2">
      <c r="A2524" s="14">
        <v>42191.155173611114</v>
      </c>
      <c r="B2524" s="8"/>
      <c r="C2524" s="8"/>
      <c r="D2524" s="8"/>
      <c r="E2524" s="8">
        <v>1</v>
      </c>
      <c r="F2524" s="8">
        <v>1</v>
      </c>
    </row>
    <row r="2525" spans="1:6" x14ac:dyDescent="0.2">
      <c r="A2525" s="14">
        <v>42191.493425925924</v>
      </c>
      <c r="B2525" s="8">
        <v>1</v>
      </c>
      <c r="C2525" s="8"/>
      <c r="D2525" s="8"/>
      <c r="E2525" s="8"/>
      <c r="F2525" s="8">
        <v>1</v>
      </c>
    </row>
    <row r="2526" spans="1:6" x14ac:dyDescent="0.2">
      <c r="A2526" s="14">
        <v>42191.615729166668</v>
      </c>
      <c r="B2526" s="8"/>
      <c r="C2526" s="8">
        <v>1</v>
      </c>
      <c r="D2526" s="8"/>
      <c r="E2526" s="8"/>
      <c r="F2526" s="8">
        <v>1</v>
      </c>
    </row>
    <row r="2527" spans="1:6" x14ac:dyDescent="0.2">
      <c r="A2527" s="14">
        <v>42192.25371527778</v>
      </c>
      <c r="B2527" s="8"/>
      <c r="C2527" s="8">
        <v>1</v>
      </c>
      <c r="D2527" s="8"/>
      <c r="E2527" s="8"/>
      <c r="F2527" s="8">
        <v>1</v>
      </c>
    </row>
    <row r="2528" spans="1:6" x14ac:dyDescent="0.2">
      <c r="A2528" s="14">
        <v>42192.383611111109</v>
      </c>
      <c r="B2528" s="8"/>
      <c r="C2528" s="8"/>
      <c r="D2528" s="8"/>
      <c r="E2528" s="8">
        <v>1</v>
      </c>
      <c r="F2528" s="8">
        <v>1</v>
      </c>
    </row>
    <row r="2529" spans="1:6" x14ac:dyDescent="0.2">
      <c r="A2529" s="14">
        <v>42192.438738425924</v>
      </c>
      <c r="B2529" s="8"/>
      <c r="C2529" s="8"/>
      <c r="D2529" s="8"/>
      <c r="E2529" s="8">
        <v>1</v>
      </c>
      <c r="F2529" s="8">
        <v>1</v>
      </c>
    </row>
    <row r="2530" spans="1:6" x14ac:dyDescent="0.2">
      <c r="A2530" s="14">
        <v>42192.467488425929</v>
      </c>
      <c r="B2530" s="8"/>
      <c r="C2530" s="8">
        <v>1</v>
      </c>
      <c r="D2530" s="8"/>
      <c r="E2530" s="8"/>
      <c r="F2530" s="8">
        <v>1</v>
      </c>
    </row>
    <row r="2531" spans="1:6" x14ac:dyDescent="0.2">
      <c r="A2531" s="14">
        <v>42192.607905092591</v>
      </c>
      <c r="B2531" s="8"/>
      <c r="C2531" s="8">
        <v>1</v>
      </c>
      <c r="D2531" s="8"/>
      <c r="E2531" s="8"/>
      <c r="F2531" s="8">
        <v>1</v>
      </c>
    </row>
    <row r="2532" spans="1:6" x14ac:dyDescent="0.2">
      <c r="A2532" s="14">
        <v>42192.69736111111</v>
      </c>
      <c r="B2532" s="8"/>
      <c r="C2532" s="8">
        <v>1</v>
      </c>
      <c r="D2532" s="8"/>
      <c r="E2532" s="8"/>
      <c r="F2532" s="8">
        <v>1</v>
      </c>
    </row>
    <row r="2533" spans="1:6" x14ac:dyDescent="0.2">
      <c r="A2533" s="14">
        <v>42192.725624999999</v>
      </c>
      <c r="B2533" s="8"/>
      <c r="C2533" s="8"/>
      <c r="D2533" s="8"/>
      <c r="E2533" s="8">
        <v>1</v>
      </c>
      <c r="F2533" s="8">
        <v>1</v>
      </c>
    </row>
    <row r="2534" spans="1:6" x14ac:dyDescent="0.2">
      <c r="A2534" s="14">
        <v>42193.273958333331</v>
      </c>
      <c r="B2534" s="8"/>
      <c r="C2534" s="8">
        <v>1</v>
      </c>
      <c r="D2534" s="8"/>
      <c r="E2534" s="8"/>
      <c r="F2534" s="8">
        <v>1</v>
      </c>
    </row>
    <row r="2535" spans="1:6" x14ac:dyDescent="0.2">
      <c r="A2535" s="14">
        <v>42193.442337962966</v>
      </c>
      <c r="B2535" s="8"/>
      <c r="C2535" s="8"/>
      <c r="D2535" s="8"/>
      <c r="E2535" s="8">
        <v>1</v>
      </c>
      <c r="F2535" s="8">
        <v>1</v>
      </c>
    </row>
    <row r="2536" spans="1:6" x14ac:dyDescent="0.2">
      <c r="A2536" s="14">
        <v>42193.5155787037</v>
      </c>
      <c r="B2536" s="8"/>
      <c r="C2536" s="8"/>
      <c r="D2536" s="8"/>
      <c r="E2536" s="8">
        <v>1</v>
      </c>
      <c r="F2536" s="8">
        <v>1</v>
      </c>
    </row>
    <row r="2537" spans="1:6" x14ac:dyDescent="0.2">
      <c r="A2537" s="14">
        <v>42193.563148148147</v>
      </c>
      <c r="B2537" s="8"/>
      <c r="C2537" s="8"/>
      <c r="D2537" s="8"/>
      <c r="E2537" s="8">
        <v>1</v>
      </c>
      <c r="F2537" s="8">
        <v>1</v>
      </c>
    </row>
    <row r="2538" spans="1:6" x14ac:dyDescent="0.2">
      <c r="A2538" s="14">
        <v>42193.605196759258</v>
      </c>
      <c r="B2538" s="8"/>
      <c r="C2538" s="8"/>
      <c r="D2538" s="8"/>
      <c r="E2538" s="8">
        <v>1</v>
      </c>
      <c r="F2538" s="8">
        <v>1</v>
      </c>
    </row>
    <row r="2539" spans="1:6" x14ac:dyDescent="0.2">
      <c r="A2539" s="14">
        <v>42193.733425925922</v>
      </c>
      <c r="B2539" s="8">
        <v>1</v>
      </c>
      <c r="C2539" s="8"/>
      <c r="D2539" s="8"/>
      <c r="E2539" s="8"/>
      <c r="F2539" s="8">
        <v>1</v>
      </c>
    </row>
    <row r="2540" spans="1:6" x14ac:dyDescent="0.2">
      <c r="A2540" s="14">
        <v>42193.887824074074</v>
      </c>
      <c r="B2540" s="8"/>
      <c r="C2540" s="8"/>
      <c r="D2540" s="8"/>
      <c r="E2540" s="8">
        <v>1</v>
      </c>
      <c r="F2540" s="8">
        <v>1</v>
      </c>
    </row>
    <row r="2541" spans="1:6" x14ac:dyDescent="0.2">
      <c r="A2541" s="14">
        <v>42194.149398148147</v>
      </c>
      <c r="B2541" s="8">
        <v>1</v>
      </c>
      <c r="C2541" s="8"/>
      <c r="D2541" s="8"/>
      <c r="E2541" s="8"/>
      <c r="F2541" s="8">
        <v>1</v>
      </c>
    </row>
    <row r="2542" spans="1:6" x14ac:dyDescent="0.2">
      <c r="A2542" s="14">
        <v>42194.440011574072</v>
      </c>
      <c r="B2542" s="8">
        <v>1</v>
      </c>
      <c r="C2542" s="8"/>
      <c r="D2542" s="8"/>
      <c r="E2542" s="8"/>
      <c r="F2542" s="8">
        <v>1</v>
      </c>
    </row>
    <row r="2543" spans="1:6" x14ac:dyDescent="0.2">
      <c r="A2543" s="14">
        <v>42194.543344907404</v>
      </c>
      <c r="B2543" s="8"/>
      <c r="C2543" s="8"/>
      <c r="D2543" s="8"/>
      <c r="E2543" s="8">
        <v>1</v>
      </c>
      <c r="F2543" s="8">
        <v>1</v>
      </c>
    </row>
    <row r="2544" spans="1:6" x14ac:dyDescent="0.2">
      <c r="A2544" s="14">
        <v>42194.625451388885</v>
      </c>
      <c r="B2544" s="8"/>
      <c r="C2544" s="8">
        <v>1</v>
      </c>
      <c r="D2544" s="8"/>
      <c r="E2544" s="8"/>
      <c r="F2544" s="8">
        <v>1</v>
      </c>
    </row>
    <row r="2545" spans="1:6" x14ac:dyDescent="0.2">
      <c r="A2545" s="14">
        <v>42194.979201388887</v>
      </c>
      <c r="B2545" s="8">
        <v>1</v>
      </c>
      <c r="C2545" s="8"/>
      <c r="D2545" s="8"/>
      <c r="E2545" s="8"/>
      <c r="F2545" s="8">
        <v>1</v>
      </c>
    </row>
    <row r="2546" spans="1:6" x14ac:dyDescent="0.2">
      <c r="A2546" s="14">
        <v>42195.435532407406</v>
      </c>
      <c r="B2546" s="8"/>
      <c r="C2546" s="8">
        <v>1</v>
      </c>
      <c r="D2546" s="8"/>
      <c r="E2546" s="8"/>
      <c r="F2546" s="8">
        <v>1</v>
      </c>
    </row>
    <row r="2547" spans="1:6" x14ac:dyDescent="0.2">
      <c r="A2547" s="14">
        <v>42195.541412037041</v>
      </c>
      <c r="B2547" s="8"/>
      <c r="C2547" s="8"/>
      <c r="D2547" s="8"/>
      <c r="E2547" s="8">
        <v>1</v>
      </c>
      <c r="F2547" s="8">
        <v>1</v>
      </c>
    </row>
    <row r="2548" spans="1:6" x14ac:dyDescent="0.2">
      <c r="A2548" s="14">
        <v>42195.820370370369</v>
      </c>
      <c r="B2548" s="8"/>
      <c r="C2548" s="8"/>
      <c r="D2548" s="8"/>
      <c r="E2548" s="8">
        <v>1</v>
      </c>
      <c r="F2548" s="8">
        <v>1</v>
      </c>
    </row>
    <row r="2549" spans="1:6" x14ac:dyDescent="0.2">
      <c r="A2549" s="14">
        <v>42195.958541666667</v>
      </c>
      <c r="B2549" s="8"/>
      <c r="C2549" s="8">
        <v>1</v>
      </c>
      <c r="D2549" s="8"/>
      <c r="E2549" s="8"/>
      <c r="F2549" s="8">
        <v>1</v>
      </c>
    </row>
    <row r="2550" spans="1:6" x14ac:dyDescent="0.2">
      <c r="A2550" s="14">
        <v>42196.720335648148</v>
      </c>
      <c r="B2550" s="8"/>
      <c r="C2550" s="8"/>
      <c r="D2550" s="8"/>
      <c r="E2550" s="8">
        <v>1</v>
      </c>
      <c r="F2550" s="8">
        <v>1</v>
      </c>
    </row>
    <row r="2551" spans="1:6" x14ac:dyDescent="0.2">
      <c r="A2551" s="14">
        <v>42197.563657407409</v>
      </c>
      <c r="B2551" s="8"/>
      <c r="C2551" s="8"/>
      <c r="D2551" s="8"/>
      <c r="E2551" s="8">
        <v>1</v>
      </c>
      <c r="F2551" s="8">
        <v>1</v>
      </c>
    </row>
    <row r="2552" spans="1:6" x14ac:dyDescent="0.2">
      <c r="A2552" s="14">
        <v>42198.351145833331</v>
      </c>
      <c r="B2552" s="8">
        <v>1</v>
      </c>
      <c r="C2552" s="8"/>
      <c r="D2552" s="8"/>
      <c r="E2552" s="8"/>
      <c r="F2552" s="8">
        <v>1</v>
      </c>
    </row>
    <row r="2553" spans="1:6" x14ac:dyDescent="0.2">
      <c r="A2553" s="14">
        <v>42198.468321759261</v>
      </c>
      <c r="B2553" s="8"/>
      <c r="C2553" s="8"/>
      <c r="D2553" s="8"/>
      <c r="E2553" s="8">
        <v>1</v>
      </c>
      <c r="F2553" s="8">
        <v>1</v>
      </c>
    </row>
    <row r="2554" spans="1:6" x14ac:dyDescent="0.2">
      <c r="A2554" s="14">
        <v>42198.486805555556</v>
      </c>
      <c r="B2554" s="8"/>
      <c r="C2554" s="8">
        <v>1</v>
      </c>
      <c r="D2554" s="8"/>
      <c r="E2554" s="8"/>
      <c r="F2554" s="8">
        <v>1</v>
      </c>
    </row>
    <row r="2555" spans="1:6" x14ac:dyDescent="0.2">
      <c r="A2555" s="14">
        <v>42198.541921296295</v>
      </c>
      <c r="B2555" s="8"/>
      <c r="C2555" s="8"/>
      <c r="D2555" s="8"/>
      <c r="E2555" s="8">
        <v>1</v>
      </c>
      <c r="F2555" s="8">
        <v>1</v>
      </c>
    </row>
    <row r="2556" spans="1:6" x14ac:dyDescent="0.2">
      <c r="A2556" s="14">
        <v>42198.557511574072</v>
      </c>
      <c r="B2556" s="8"/>
      <c r="C2556" s="8">
        <v>1</v>
      </c>
      <c r="D2556" s="8"/>
      <c r="E2556" s="8"/>
      <c r="F2556" s="8">
        <v>1</v>
      </c>
    </row>
    <row r="2557" spans="1:6" x14ac:dyDescent="0.2">
      <c r="A2557" s="14">
        <v>42198.567453703705</v>
      </c>
      <c r="B2557" s="8">
        <v>1</v>
      </c>
      <c r="C2557" s="8"/>
      <c r="D2557" s="8"/>
      <c r="E2557" s="8"/>
      <c r="F2557" s="8">
        <v>1</v>
      </c>
    </row>
    <row r="2558" spans="1:6" x14ac:dyDescent="0.2">
      <c r="A2558" s="14">
        <v>42199.118738425925</v>
      </c>
      <c r="B2558" s="8"/>
      <c r="C2558" s="8"/>
      <c r="D2558" s="8"/>
      <c r="E2558" s="8">
        <v>1</v>
      </c>
      <c r="F2558" s="8">
        <v>1</v>
      </c>
    </row>
    <row r="2559" spans="1:6" x14ac:dyDescent="0.2">
      <c r="A2559" s="14">
        <v>42199.157511574071</v>
      </c>
      <c r="B2559" s="8"/>
      <c r="C2559" s="8"/>
      <c r="D2559" s="8"/>
      <c r="E2559" s="8">
        <v>1</v>
      </c>
      <c r="F2559" s="8">
        <v>1</v>
      </c>
    </row>
    <row r="2560" spans="1:6" x14ac:dyDescent="0.2">
      <c r="A2560" s="14">
        <v>42199.361666666664</v>
      </c>
      <c r="B2560" s="8"/>
      <c r="C2560" s="8"/>
      <c r="D2560" s="8"/>
      <c r="E2560" s="8">
        <v>1</v>
      </c>
      <c r="F2560" s="8">
        <v>1</v>
      </c>
    </row>
    <row r="2561" spans="1:6" x14ac:dyDescent="0.2">
      <c r="A2561" s="14">
        <v>42199.410185185188</v>
      </c>
      <c r="B2561" s="8"/>
      <c r="C2561" s="8"/>
      <c r="D2561" s="8"/>
      <c r="E2561" s="8">
        <v>1</v>
      </c>
      <c r="F2561" s="8">
        <v>1</v>
      </c>
    </row>
    <row r="2562" spans="1:6" x14ac:dyDescent="0.2">
      <c r="A2562" s="14">
        <v>42199.440578703703</v>
      </c>
      <c r="B2562" s="8"/>
      <c r="C2562" s="8">
        <v>1</v>
      </c>
      <c r="D2562" s="8"/>
      <c r="E2562" s="8"/>
      <c r="F2562" s="8">
        <v>1</v>
      </c>
    </row>
    <row r="2563" spans="1:6" x14ac:dyDescent="0.2">
      <c r="A2563" s="14">
        <v>42199.442986111113</v>
      </c>
      <c r="B2563" s="8"/>
      <c r="C2563" s="8"/>
      <c r="D2563" s="8"/>
      <c r="E2563" s="8">
        <v>1</v>
      </c>
      <c r="F2563" s="8">
        <v>1</v>
      </c>
    </row>
    <row r="2564" spans="1:6" x14ac:dyDescent="0.2">
      <c r="A2564" s="14">
        <v>42199.665069444447</v>
      </c>
      <c r="B2564" s="8"/>
      <c r="C2564" s="8">
        <v>1</v>
      </c>
      <c r="D2564" s="8"/>
      <c r="E2564" s="8"/>
      <c r="F2564" s="8">
        <v>1</v>
      </c>
    </row>
    <row r="2565" spans="1:6" x14ac:dyDescent="0.2">
      <c r="A2565" s="14">
        <v>42200.053460648145</v>
      </c>
      <c r="B2565" s="8">
        <v>1</v>
      </c>
      <c r="C2565" s="8"/>
      <c r="D2565" s="8"/>
      <c r="E2565" s="8"/>
      <c r="F2565" s="8">
        <v>1</v>
      </c>
    </row>
    <row r="2566" spans="1:6" x14ac:dyDescent="0.2">
      <c r="A2566" s="14">
        <v>42200.333935185183</v>
      </c>
      <c r="B2566" s="8">
        <v>1</v>
      </c>
      <c r="C2566" s="8"/>
      <c r="D2566" s="8"/>
      <c r="E2566" s="8"/>
      <c r="F2566" s="8">
        <v>1</v>
      </c>
    </row>
    <row r="2567" spans="1:6" x14ac:dyDescent="0.2">
      <c r="A2567" s="14">
        <v>42200.369976851849</v>
      </c>
      <c r="B2567" s="8"/>
      <c r="C2567" s="8"/>
      <c r="D2567" s="8"/>
      <c r="E2567" s="8">
        <v>1</v>
      </c>
      <c r="F2567" s="8">
        <v>1</v>
      </c>
    </row>
    <row r="2568" spans="1:6" x14ac:dyDescent="0.2">
      <c r="A2568" s="14">
        <v>42200.417500000003</v>
      </c>
      <c r="B2568" s="8"/>
      <c r="C2568" s="8"/>
      <c r="D2568" s="8"/>
      <c r="E2568" s="8">
        <v>1</v>
      </c>
      <c r="F2568" s="8">
        <v>1</v>
      </c>
    </row>
    <row r="2569" spans="1:6" x14ac:dyDescent="0.2">
      <c r="A2569" s="14">
        <v>42200.457928240743</v>
      </c>
      <c r="B2569" s="8"/>
      <c r="C2569" s="8"/>
      <c r="D2569" s="8"/>
      <c r="E2569" s="8">
        <v>1</v>
      </c>
      <c r="F2569" s="8">
        <v>1</v>
      </c>
    </row>
    <row r="2570" spans="1:6" x14ac:dyDescent="0.2">
      <c r="A2570" s="14">
        <v>42200.468263888892</v>
      </c>
      <c r="B2570" s="8"/>
      <c r="C2570" s="8"/>
      <c r="D2570" s="8"/>
      <c r="E2570" s="8">
        <v>1</v>
      </c>
      <c r="F2570" s="8">
        <v>1</v>
      </c>
    </row>
    <row r="2571" spans="1:6" x14ac:dyDescent="0.2">
      <c r="A2571" s="14">
        <v>42200.549907407411</v>
      </c>
      <c r="B2571" s="8"/>
      <c r="C2571" s="8"/>
      <c r="D2571" s="8"/>
      <c r="E2571" s="8">
        <v>1</v>
      </c>
      <c r="F2571" s="8">
        <v>1</v>
      </c>
    </row>
    <row r="2572" spans="1:6" x14ac:dyDescent="0.2">
      <c r="A2572" s="14">
        <v>42201.227893518517</v>
      </c>
      <c r="B2572" s="8"/>
      <c r="C2572" s="8">
        <v>1</v>
      </c>
      <c r="D2572" s="8"/>
      <c r="E2572" s="8"/>
      <c r="F2572" s="8">
        <v>1</v>
      </c>
    </row>
    <row r="2573" spans="1:6" x14ac:dyDescent="0.2">
      <c r="A2573" s="14">
        <v>42201.466678240744</v>
      </c>
      <c r="B2573" s="8"/>
      <c r="C2573" s="8"/>
      <c r="D2573" s="8"/>
      <c r="E2573" s="8">
        <v>1</v>
      </c>
      <c r="F2573" s="8">
        <v>1</v>
      </c>
    </row>
    <row r="2574" spans="1:6" x14ac:dyDescent="0.2">
      <c r="A2574" s="14">
        <v>42202.069861111115</v>
      </c>
      <c r="B2574" s="8"/>
      <c r="C2574" s="8"/>
      <c r="D2574" s="8"/>
      <c r="E2574" s="8">
        <v>1</v>
      </c>
      <c r="F2574" s="8">
        <v>1</v>
      </c>
    </row>
    <row r="2575" spans="1:6" x14ac:dyDescent="0.2">
      <c r="A2575" s="14">
        <v>42202.385960648149</v>
      </c>
      <c r="B2575" s="8"/>
      <c r="C2575" s="8">
        <v>1</v>
      </c>
      <c r="D2575" s="8"/>
      <c r="E2575" s="8"/>
      <c r="F2575" s="8">
        <v>1</v>
      </c>
    </row>
    <row r="2576" spans="1:6" x14ac:dyDescent="0.2">
      <c r="A2576" s="14">
        <v>42203.223796296297</v>
      </c>
      <c r="B2576" s="8"/>
      <c r="C2576" s="8"/>
      <c r="D2576" s="8"/>
      <c r="E2576" s="8">
        <v>1</v>
      </c>
      <c r="F2576" s="8">
        <v>1</v>
      </c>
    </row>
    <row r="2577" spans="1:6" x14ac:dyDescent="0.2">
      <c r="A2577" s="14">
        <v>42203.46943287037</v>
      </c>
      <c r="B2577" s="8"/>
      <c r="C2577" s="8">
        <v>1</v>
      </c>
      <c r="D2577" s="8"/>
      <c r="E2577" s="8"/>
      <c r="F2577" s="8">
        <v>1</v>
      </c>
    </row>
    <row r="2578" spans="1:6" x14ac:dyDescent="0.2">
      <c r="A2578" s="14">
        <v>42203.471967592595</v>
      </c>
      <c r="B2578" s="8"/>
      <c r="C2578" s="8"/>
      <c r="D2578" s="8"/>
      <c r="E2578" s="8">
        <v>1</v>
      </c>
      <c r="F2578" s="8">
        <v>1</v>
      </c>
    </row>
    <row r="2579" spans="1:6" x14ac:dyDescent="0.2">
      <c r="A2579" s="14">
        <v>42204.667534722219</v>
      </c>
      <c r="B2579" s="8"/>
      <c r="C2579" s="8">
        <v>1</v>
      </c>
      <c r="D2579" s="8"/>
      <c r="E2579" s="8"/>
      <c r="F2579" s="8">
        <v>1</v>
      </c>
    </row>
    <row r="2580" spans="1:6" x14ac:dyDescent="0.2">
      <c r="A2580" s="14">
        <v>42204.962685185186</v>
      </c>
      <c r="B2580" s="8"/>
      <c r="C2580" s="8">
        <v>1</v>
      </c>
      <c r="D2580" s="8"/>
      <c r="E2580" s="8"/>
      <c r="F2580" s="8">
        <v>1</v>
      </c>
    </row>
    <row r="2581" spans="1:6" x14ac:dyDescent="0.2">
      <c r="A2581" s="14">
        <v>42205.502546296295</v>
      </c>
      <c r="B2581" s="8"/>
      <c r="C2581" s="8"/>
      <c r="D2581" s="8"/>
      <c r="E2581" s="8">
        <v>1</v>
      </c>
      <c r="F2581" s="8">
        <v>1</v>
      </c>
    </row>
    <row r="2582" spans="1:6" x14ac:dyDescent="0.2">
      <c r="A2582" s="14">
        <v>42205.510555555556</v>
      </c>
      <c r="B2582" s="8"/>
      <c r="C2582" s="8"/>
      <c r="D2582" s="8"/>
      <c r="E2582" s="8">
        <v>1</v>
      </c>
      <c r="F2582" s="8">
        <v>1</v>
      </c>
    </row>
    <row r="2583" spans="1:6" x14ac:dyDescent="0.2">
      <c r="A2583" s="14">
        <v>42206.554884259262</v>
      </c>
      <c r="B2583" s="8"/>
      <c r="C2583" s="8">
        <v>1</v>
      </c>
      <c r="D2583" s="8"/>
      <c r="E2583" s="8"/>
      <c r="F2583" s="8">
        <v>1</v>
      </c>
    </row>
    <row r="2584" spans="1:6" x14ac:dyDescent="0.2">
      <c r="A2584" s="14">
        <v>42206.62703703704</v>
      </c>
      <c r="B2584" s="8"/>
      <c r="C2584" s="8"/>
      <c r="D2584" s="8"/>
      <c r="E2584" s="8">
        <v>1</v>
      </c>
      <c r="F2584" s="8">
        <v>1</v>
      </c>
    </row>
    <row r="2585" spans="1:6" x14ac:dyDescent="0.2">
      <c r="A2585" s="14">
        <v>42207.051585648151</v>
      </c>
      <c r="B2585" s="8"/>
      <c r="C2585" s="8"/>
      <c r="D2585" s="8"/>
      <c r="E2585" s="8">
        <v>1</v>
      </c>
      <c r="F2585" s="8">
        <v>1</v>
      </c>
    </row>
    <row r="2586" spans="1:6" x14ac:dyDescent="0.2">
      <c r="A2586" s="14">
        <v>42207.378657407404</v>
      </c>
      <c r="B2586" s="8"/>
      <c r="C2586" s="8"/>
      <c r="D2586" s="8"/>
      <c r="E2586" s="8">
        <v>1</v>
      </c>
      <c r="F2586" s="8">
        <v>1</v>
      </c>
    </row>
    <row r="2587" spans="1:6" x14ac:dyDescent="0.2">
      <c r="A2587" s="14">
        <v>42207.538344907407</v>
      </c>
      <c r="B2587" s="8"/>
      <c r="C2587" s="8"/>
      <c r="D2587" s="8"/>
      <c r="E2587" s="8">
        <v>1</v>
      </c>
      <c r="F2587" s="8">
        <v>1</v>
      </c>
    </row>
    <row r="2588" spans="1:6" x14ac:dyDescent="0.2">
      <c r="A2588" s="14">
        <v>42207.587453703702</v>
      </c>
      <c r="B2588" s="8"/>
      <c r="C2588" s="8">
        <v>1</v>
      </c>
      <c r="D2588" s="8"/>
      <c r="E2588" s="8"/>
      <c r="F2588" s="8">
        <v>1</v>
      </c>
    </row>
    <row r="2589" spans="1:6" x14ac:dyDescent="0.2">
      <c r="A2589" s="14">
        <v>42208.420358796298</v>
      </c>
      <c r="B2589" s="8"/>
      <c r="C2589" s="8">
        <v>1</v>
      </c>
      <c r="D2589" s="8"/>
      <c r="E2589" s="8"/>
      <c r="F2589" s="8">
        <v>1</v>
      </c>
    </row>
    <row r="2590" spans="1:6" x14ac:dyDescent="0.2">
      <c r="A2590" s="14">
        <v>42208.471689814818</v>
      </c>
      <c r="B2590" s="8"/>
      <c r="C2590" s="8"/>
      <c r="D2590" s="8"/>
      <c r="E2590" s="8">
        <v>1</v>
      </c>
      <c r="F2590" s="8">
        <v>1</v>
      </c>
    </row>
    <row r="2591" spans="1:6" x14ac:dyDescent="0.2">
      <c r="A2591" s="14">
        <v>42208.638136574074</v>
      </c>
      <c r="B2591" s="8"/>
      <c r="C2591" s="8"/>
      <c r="D2591" s="8"/>
      <c r="E2591" s="8">
        <v>1</v>
      </c>
      <c r="F2591" s="8">
        <v>1</v>
      </c>
    </row>
    <row r="2592" spans="1:6" x14ac:dyDescent="0.2">
      <c r="A2592" s="14">
        <v>42209.359490740739</v>
      </c>
      <c r="B2592" s="8"/>
      <c r="C2592" s="8"/>
      <c r="D2592" s="8"/>
      <c r="E2592" s="8">
        <v>1</v>
      </c>
      <c r="F2592" s="8">
        <v>1</v>
      </c>
    </row>
    <row r="2593" spans="1:6" x14ac:dyDescent="0.2">
      <c r="A2593" s="14">
        <v>42209.385358796295</v>
      </c>
      <c r="B2593" s="8"/>
      <c r="C2593" s="8"/>
      <c r="D2593" s="8"/>
      <c r="E2593" s="8">
        <v>1</v>
      </c>
      <c r="F2593" s="8">
        <v>1</v>
      </c>
    </row>
    <row r="2594" spans="1:6" x14ac:dyDescent="0.2">
      <c r="A2594" s="14">
        <v>42209.464548611111</v>
      </c>
      <c r="B2594" s="8"/>
      <c r="C2594" s="8">
        <v>1</v>
      </c>
      <c r="D2594" s="8"/>
      <c r="E2594" s="8"/>
      <c r="F2594" s="8">
        <v>1</v>
      </c>
    </row>
    <row r="2595" spans="1:6" x14ac:dyDescent="0.2">
      <c r="A2595" s="14">
        <v>42210.231435185182</v>
      </c>
      <c r="B2595" s="8"/>
      <c r="C2595" s="8">
        <v>1</v>
      </c>
      <c r="D2595" s="8"/>
      <c r="E2595" s="8"/>
      <c r="F2595" s="8">
        <v>1</v>
      </c>
    </row>
    <row r="2596" spans="1:6" x14ac:dyDescent="0.2">
      <c r="A2596" s="14">
        <v>42211.420277777775</v>
      </c>
      <c r="B2596" s="8"/>
      <c r="C2596" s="8"/>
      <c r="D2596" s="8"/>
      <c r="E2596" s="8">
        <v>1</v>
      </c>
      <c r="F2596" s="8">
        <v>1</v>
      </c>
    </row>
    <row r="2597" spans="1:6" x14ac:dyDescent="0.2">
      <c r="A2597" s="14">
        <v>42211.524097222224</v>
      </c>
      <c r="B2597" s="8"/>
      <c r="C2597" s="8">
        <v>1</v>
      </c>
      <c r="D2597" s="8"/>
      <c r="E2597" s="8"/>
      <c r="F2597" s="8">
        <v>1</v>
      </c>
    </row>
    <row r="2598" spans="1:6" x14ac:dyDescent="0.2">
      <c r="A2598" s="14">
        <v>42211.742951388886</v>
      </c>
      <c r="B2598" s="8"/>
      <c r="C2598" s="8"/>
      <c r="D2598" s="8"/>
      <c r="E2598" s="8">
        <v>1</v>
      </c>
      <c r="F2598" s="8">
        <v>1</v>
      </c>
    </row>
    <row r="2599" spans="1:6" x14ac:dyDescent="0.2">
      <c r="A2599" s="14">
        <v>42211.786215277774</v>
      </c>
      <c r="B2599" s="8"/>
      <c r="C2599" s="8"/>
      <c r="D2599" s="8"/>
      <c r="E2599" s="8">
        <v>1</v>
      </c>
      <c r="F2599" s="8">
        <v>1</v>
      </c>
    </row>
    <row r="2600" spans="1:6" x14ac:dyDescent="0.2">
      <c r="A2600" s="14">
        <v>42212.415856481479</v>
      </c>
      <c r="B2600" s="8"/>
      <c r="C2600" s="8">
        <v>1</v>
      </c>
      <c r="D2600" s="8"/>
      <c r="E2600" s="8"/>
      <c r="F2600" s="8">
        <v>1</v>
      </c>
    </row>
    <row r="2601" spans="1:6" x14ac:dyDescent="0.2">
      <c r="A2601" s="14">
        <v>42212.804745370369</v>
      </c>
      <c r="B2601" s="8">
        <v>1</v>
      </c>
      <c r="C2601" s="8"/>
      <c r="D2601" s="8"/>
      <c r="E2601" s="8"/>
      <c r="F2601" s="8">
        <v>1</v>
      </c>
    </row>
    <row r="2602" spans="1:6" x14ac:dyDescent="0.2">
      <c r="A2602" s="14">
        <v>42213.2971412037</v>
      </c>
      <c r="B2602" s="8"/>
      <c r="C2602" s="8"/>
      <c r="D2602" s="8"/>
      <c r="E2602" s="8">
        <v>1</v>
      </c>
      <c r="F2602" s="8">
        <v>1</v>
      </c>
    </row>
    <row r="2603" spans="1:6" x14ac:dyDescent="0.2">
      <c r="A2603" s="14">
        <v>42213.454571759263</v>
      </c>
      <c r="B2603" s="8"/>
      <c r="C2603" s="8">
        <v>1</v>
      </c>
      <c r="D2603" s="8"/>
      <c r="E2603" s="8"/>
      <c r="F2603" s="8">
        <v>1</v>
      </c>
    </row>
    <row r="2604" spans="1:6" x14ac:dyDescent="0.2">
      <c r="A2604" s="14">
        <v>42213.593865740739</v>
      </c>
      <c r="B2604" s="8"/>
      <c r="C2604" s="8"/>
      <c r="D2604" s="8"/>
      <c r="E2604" s="8">
        <v>1</v>
      </c>
      <c r="F2604" s="8">
        <v>1</v>
      </c>
    </row>
    <row r="2605" spans="1:6" x14ac:dyDescent="0.2">
      <c r="A2605" s="14">
        <v>42214.487337962964</v>
      </c>
      <c r="B2605" s="8"/>
      <c r="C2605" s="8"/>
      <c r="D2605" s="8"/>
      <c r="E2605" s="8">
        <v>1</v>
      </c>
      <c r="F2605" s="8">
        <v>1</v>
      </c>
    </row>
    <row r="2606" spans="1:6" x14ac:dyDescent="0.2">
      <c r="A2606" s="14">
        <v>42215.453981481478</v>
      </c>
      <c r="B2606" s="8">
        <v>1</v>
      </c>
      <c r="C2606" s="8"/>
      <c r="D2606" s="8"/>
      <c r="E2606" s="8"/>
      <c r="F2606" s="8">
        <v>1</v>
      </c>
    </row>
    <row r="2607" spans="1:6" x14ac:dyDescent="0.2">
      <c r="A2607" s="14">
        <v>42216.769479166665</v>
      </c>
      <c r="B2607" s="8"/>
      <c r="C2607" s="8">
        <v>1</v>
      </c>
      <c r="D2607" s="8"/>
      <c r="E2607" s="8"/>
      <c r="F2607" s="8">
        <v>1</v>
      </c>
    </row>
    <row r="2608" spans="1:6" x14ac:dyDescent="0.2">
      <c r="A2608" s="14">
        <v>42217.461770833332</v>
      </c>
      <c r="B2608" s="8"/>
      <c r="C2608" s="8">
        <v>1</v>
      </c>
      <c r="D2608" s="8"/>
      <c r="E2608" s="8"/>
      <c r="F2608" s="8">
        <v>1</v>
      </c>
    </row>
    <row r="2609" spans="1:6" x14ac:dyDescent="0.2">
      <c r="A2609" s="14">
        <v>42217.626192129632</v>
      </c>
      <c r="B2609" s="8"/>
      <c r="C2609" s="8"/>
      <c r="D2609" s="8"/>
      <c r="E2609" s="8">
        <v>1</v>
      </c>
      <c r="F2609" s="8">
        <v>1</v>
      </c>
    </row>
    <row r="2610" spans="1:6" x14ac:dyDescent="0.2">
      <c r="A2610" s="14">
        <v>42217.960960648146</v>
      </c>
      <c r="B2610" s="8"/>
      <c r="C2610" s="8"/>
      <c r="D2610" s="8"/>
      <c r="E2610" s="8">
        <v>1</v>
      </c>
      <c r="F2610" s="8">
        <v>1</v>
      </c>
    </row>
    <row r="2611" spans="1:6" x14ac:dyDescent="0.2">
      <c r="A2611" s="14">
        <v>42218.664652777778</v>
      </c>
      <c r="B2611" s="8"/>
      <c r="C2611" s="8">
        <v>1</v>
      </c>
      <c r="D2611" s="8"/>
      <c r="E2611" s="8"/>
      <c r="F2611" s="8">
        <v>1</v>
      </c>
    </row>
    <row r="2612" spans="1:6" x14ac:dyDescent="0.2">
      <c r="A2612" s="14">
        <v>42218.811400462961</v>
      </c>
      <c r="B2612" s="8"/>
      <c r="C2612" s="8"/>
      <c r="D2612" s="8"/>
      <c r="E2612" s="8">
        <v>1</v>
      </c>
      <c r="F2612" s="8">
        <v>1</v>
      </c>
    </row>
    <row r="2613" spans="1:6" x14ac:dyDescent="0.2">
      <c r="A2613" s="14">
        <v>42218.972060185188</v>
      </c>
      <c r="B2613" s="8"/>
      <c r="C2613" s="8"/>
      <c r="D2613" s="8"/>
      <c r="E2613" s="8">
        <v>1</v>
      </c>
      <c r="F2613" s="8">
        <v>1</v>
      </c>
    </row>
    <row r="2614" spans="1:6" x14ac:dyDescent="0.2">
      <c r="A2614" s="14">
        <v>42219.074618055558</v>
      </c>
      <c r="B2614" s="8"/>
      <c r="C2614" s="8">
        <v>1</v>
      </c>
      <c r="D2614" s="8"/>
      <c r="E2614" s="8"/>
      <c r="F2614" s="8">
        <v>1</v>
      </c>
    </row>
    <row r="2615" spans="1:6" x14ac:dyDescent="0.2">
      <c r="A2615" s="14">
        <v>42219.45684027778</v>
      </c>
      <c r="B2615" s="8"/>
      <c r="C2615" s="8"/>
      <c r="D2615" s="8"/>
      <c r="E2615" s="8">
        <v>1</v>
      </c>
      <c r="F2615" s="8">
        <v>1</v>
      </c>
    </row>
    <row r="2616" spans="1:6" x14ac:dyDescent="0.2">
      <c r="A2616" s="14">
        <v>42219.70752314815</v>
      </c>
      <c r="B2616" s="8"/>
      <c r="C2616" s="8"/>
      <c r="D2616" s="8"/>
      <c r="E2616" s="8">
        <v>1</v>
      </c>
      <c r="F2616" s="8">
        <v>1</v>
      </c>
    </row>
    <row r="2617" spans="1:6" x14ac:dyDescent="0.2">
      <c r="A2617" s="14">
        <v>42219.742395833331</v>
      </c>
      <c r="B2617" s="8"/>
      <c r="C2617" s="8"/>
      <c r="D2617" s="8"/>
      <c r="E2617" s="8">
        <v>1</v>
      </c>
      <c r="F2617" s="8">
        <v>1</v>
      </c>
    </row>
    <row r="2618" spans="1:6" x14ac:dyDescent="0.2">
      <c r="A2618" s="14">
        <v>42220.586539351854</v>
      </c>
      <c r="B2618" s="8"/>
      <c r="C2618" s="8"/>
      <c r="D2618" s="8"/>
      <c r="E2618" s="8">
        <v>1</v>
      </c>
      <c r="F2618" s="8">
        <v>1</v>
      </c>
    </row>
    <row r="2619" spans="1:6" x14ac:dyDescent="0.2">
      <c r="A2619" s="14">
        <v>42221.448449074072</v>
      </c>
      <c r="B2619" s="8"/>
      <c r="C2619" s="8">
        <v>1</v>
      </c>
      <c r="D2619" s="8"/>
      <c r="E2619" s="8"/>
      <c r="F2619" s="8">
        <v>1</v>
      </c>
    </row>
    <row r="2620" spans="1:6" x14ac:dyDescent="0.2">
      <c r="A2620" s="14">
        <v>42221.465995370374</v>
      </c>
      <c r="B2620" s="8"/>
      <c r="C2620" s="8"/>
      <c r="D2620" s="8"/>
      <c r="E2620" s="8">
        <v>1</v>
      </c>
      <c r="F2620" s="8">
        <v>1</v>
      </c>
    </row>
    <row r="2621" spans="1:6" x14ac:dyDescent="0.2">
      <c r="A2621" s="14">
        <v>42221.583449074074</v>
      </c>
      <c r="B2621" s="8"/>
      <c r="C2621" s="8"/>
      <c r="D2621" s="8"/>
      <c r="E2621" s="8">
        <v>1</v>
      </c>
      <c r="F2621" s="8">
        <v>1</v>
      </c>
    </row>
    <row r="2622" spans="1:6" x14ac:dyDescent="0.2">
      <c r="A2622" s="14">
        <v>42221.701597222222</v>
      </c>
      <c r="B2622" s="8">
        <v>1</v>
      </c>
      <c r="C2622" s="8"/>
      <c r="D2622" s="8"/>
      <c r="E2622" s="8"/>
      <c r="F2622" s="8">
        <v>1</v>
      </c>
    </row>
    <row r="2623" spans="1:6" x14ac:dyDescent="0.2">
      <c r="A2623" s="14">
        <v>42222.41443287037</v>
      </c>
      <c r="B2623" s="8"/>
      <c r="C2623" s="8"/>
      <c r="D2623" s="8"/>
      <c r="E2623" s="8">
        <v>1</v>
      </c>
      <c r="F2623" s="8">
        <v>1</v>
      </c>
    </row>
    <row r="2624" spans="1:6" x14ac:dyDescent="0.2">
      <c r="A2624" s="14">
        <v>42222.521701388891</v>
      </c>
      <c r="B2624" s="8"/>
      <c r="C2624" s="8"/>
      <c r="D2624" s="8"/>
      <c r="E2624" s="8">
        <v>1</v>
      </c>
      <c r="F2624" s="8">
        <v>1</v>
      </c>
    </row>
    <row r="2625" spans="1:6" x14ac:dyDescent="0.2">
      <c r="A2625" s="14">
        <v>42222.90053240741</v>
      </c>
      <c r="B2625" s="8"/>
      <c r="C2625" s="8">
        <v>1</v>
      </c>
      <c r="D2625" s="8"/>
      <c r="E2625" s="8"/>
      <c r="F2625" s="8">
        <v>1</v>
      </c>
    </row>
    <row r="2626" spans="1:6" x14ac:dyDescent="0.2">
      <c r="A2626" s="14">
        <v>42223.186030092591</v>
      </c>
      <c r="B2626" s="8"/>
      <c r="C2626" s="8"/>
      <c r="D2626" s="8"/>
      <c r="E2626" s="8">
        <v>1</v>
      </c>
      <c r="F2626" s="8">
        <v>1</v>
      </c>
    </row>
    <row r="2627" spans="1:6" x14ac:dyDescent="0.2">
      <c r="A2627" s="14">
        <v>42223.407685185186</v>
      </c>
      <c r="B2627" s="8"/>
      <c r="C2627" s="8">
        <v>1</v>
      </c>
      <c r="D2627" s="8"/>
      <c r="E2627" s="8"/>
      <c r="F2627" s="8">
        <v>1</v>
      </c>
    </row>
    <row r="2628" spans="1:6" x14ac:dyDescent="0.2">
      <c r="A2628" s="14">
        <v>42223.411122685182</v>
      </c>
      <c r="B2628" s="8">
        <v>1</v>
      </c>
      <c r="C2628" s="8"/>
      <c r="D2628" s="8"/>
      <c r="E2628" s="8"/>
      <c r="F2628" s="8">
        <v>1</v>
      </c>
    </row>
    <row r="2629" spans="1:6" x14ac:dyDescent="0.2">
      <c r="A2629" s="14">
        <v>42223.894247685188</v>
      </c>
      <c r="B2629" s="8"/>
      <c r="C2629" s="8">
        <v>1</v>
      </c>
      <c r="D2629" s="8"/>
      <c r="E2629" s="8"/>
      <c r="F2629" s="8">
        <v>1</v>
      </c>
    </row>
    <row r="2630" spans="1:6" x14ac:dyDescent="0.2">
      <c r="A2630" s="14">
        <v>42224.199942129628</v>
      </c>
      <c r="B2630" s="8"/>
      <c r="C2630" s="8">
        <v>1</v>
      </c>
      <c r="D2630" s="8"/>
      <c r="E2630" s="8"/>
      <c r="F2630" s="8">
        <v>1</v>
      </c>
    </row>
    <row r="2631" spans="1:6" x14ac:dyDescent="0.2">
      <c r="A2631" s="14">
        <v>42224.548576388886</v>
      </c>
      <c r="B2631" s="8"/>
      <c r="C2631" s="8">
        <v>1</v>
      </c>
      <c r="D2631" s="8"/>
      <c r="E2631" s="8"/>
      <c r="F2631" s="8">
        <v>1</v>
      </c>
    </row>
    <row r="2632" spans="1:6" x14ac:dyDescent="0.2">
      <c r="A2632" s="14">
        <v>42225.305555555555</v>
      </c>
      <c r="B2632" s="8"/>
      <c r="C2632" s="8"/>
      <c r="D2632" s="8"/>
      <c r="E2632" s="8">
        <v>1</v>
      </c>
      <c r="F2632" s="8">
        <v>1</v>
      </c>
    </row>
    <row r="2633" spans="1:6" x14ac:dyDescent="0.2">
      <c r="A2633" s="14">
        <v>42225.351342592592</v>
      </c>
      <c r="B2633" s="8"/>
      <c r="C2633" s="8"/>
      <c r="D2633" s="8"/>
      <c r="E2633" s="8">
        <v>1</v>
      </c>
      <c r="F2633" s="8">
        <v>1</v>
      </c>
    </row>
    <row r="2634" spans="1:6" x14ac:dyDescent="0.2">
      <c r="A2634" s="14">
        <v>42226.10496527778</v>
      </c>
      <c r="B2634" s="8">
        <v>1</v>
      </c>
      <c r="C2634" s="8"/>
      <c r="D2634" s="8"/>
      <c r="E2634" s="8"/>
      <c r="F2634" s="8">
        <v>1</v>
      </c>
    </row>
    <row r="2635" spans="1:6" x14ac:dyDescent="0.2">
      <c r="A2635" s="14">
        <v>42226.443553240744</v>
      </c>
      <c r="B2635" s="8"/>
      <c r="C2635" s="8">
        <v>1</v>
      </c>
      <c r="D2635" s="8"/>
      <c r="E2635" s="8"/>
      <c r="F2635" s="8">
        <v>1</v>
      </c>
    </row>
    <row r="2636" spans="1:6" x14ac:dyDescent="0.2">
      <c r="A2636" s="14">
        <v>42226.486446759256</v>
      </c>
      <c r="B2636" s="8"/>
      <c r="C2636" s="8">
        <v>1</v>
      </c>
      <c r="D2636" s="8"/>
      <c r="E2636" s="8"/>
      <c r="F2636" s="8">
        <v>1</v>
      </c>
    </row>
    <row r="2637" spans="1:6" x14ac:dyDescent="0.2">
      <c r="A2637" s="14">
        <v>42226.730081018519</v>
      </c>
      <c r="B2637" s="8"/>
      <c r="C2637" s="8">
        <v>1</v>
      </c>
      <c r="D2637" s="8"/>
      <c r="E2637" s="8"/>
      <c r="F2637" s="8">
        <v>1</v>
      </c>
    </row>
    <row r="2638" spans="1:6" x14ac:dyDescent="0.2">
      <c r="A2638" s="14">
        <v>42226.964826388888</v>
      </c>
      <c r="B2638" s="8"/>
      <c r="C2638" s="8">
        <v>1</v>
      </c>
      <c r="D2638" s="8"/>
      <c r="E2638" s="8"/>
      <c r="F2638" s="8">
        <v>1</v>
      </c>
    </row>
    <row r="2639" spans="1:6" x14ac:dyDescent="0.2">
      <c r="A2639" s="14">
        <v>42227.615879629629</v>
      </c>
      <c r="B2639" s="8"/>
      <c r="C2639" s="8"/>
      <c r="D2639" s="8"/>
      <c r="E2639" s="8">
        <v>1</v>
      </c>
      <c r="F2639" s="8">
        <v>1</v>
      </c>
    </row>
    <row r="2640" spans="1:6" x14ac:dyDescent="0.2">
      <c r="A2640" s="14">
        <v>42227.727824074071</v>
      </c>
      <c r="B2640" s="8"/>
      <c r="C2640" s="8"/>
      <c r="D2640" s="8"/>
      <c r="E2640" s="8">
        <v>1</v>
      </c>
      <c r="F2640" s="8">
        <v>1</v>
      </c>
    </row>
    <row r="2641" spans="1:6" x14ac:dyDescent="0.2">
      <c r="A2641" s="14">
        <v>42227.836331018516</v>
      </c>
      <c r="B2641" s="8"/>
      <c r="C2641" s="8"/>
      <c r="D2641" s="8"/>
      <c r="E2641" s="8">
        <v>1</v>
      </c>
      <c r="F2641" s="8">
        <v>1</v>
      </c>
    </row>
    <row r="2642" spans="1:6" x14ac:dyDescent="0.2">
      <c r="A2642" s="14">
        <v>42227.943368055552</v>
      </c>
      <c r="B2642" s="8"/>
      <c r="C2642" s="8">
        <v>1</v>
      </c>
      <c r="D2642" s="8"/>
      <c r="E2642" s="8"/>
      <c r="F2642" s="8">
        <v>1</v>
      </c>
    </row>
    <row r="2643" spans="1:6" x14ac:dyDescent="0.2">
      <c r="A2643" s="14">
        <v>42228.421550925923</v>
      </c>
      <c r="B2643" s="8"/>
      <c r="C2643" s="8">
        <v>1</v>
      </c>
      <c r="D2643" s="8"/>
      <c r="E2643" s="8"/>
      <c r="F2643" s="8">
        <v>1</v>
      </c>
    </row>
    <row r="2644" spans="1:6" x14ac:dyDescent="0.2">
      <c r="A2644" s="14">
        <v>42228.425995370373</v>
      </c>
      <c r="B2644" s="8"/>
      <c r="C2644" s="8"/>
      <c r="D2644" s="8"/>
      <c r="E2644" s="8">
        <v>1</v>
      </c>
      <c r="F2644" s="8">
        <v>1</v>
      </c>
    </row>
    <row r="2645" spans="1:6" x14ac:dyDescent="0.2">
      <c r="A2645" s="14">
        <v>42229.611840277779</v>
      </c>
      <c r="B2645" s="8"/>
      <c r="C2645" s="8"/>
      <c r="D2645" s="8"/>
      <c r="E2645" s="8">
        <v>1</v>
      </c>
      <c r="F2645" s="8">
        <v>1</v>
      </c>
    </row>
    <row r="2646" spans="1:6" x14ac:dyDescent="0.2">
      <c r="A2646" s="14">
        <v>42229.872835648152</v>
      </c>
      <c r="B2646" s="8"/>
      <c r="C2646" s="8">
        <v>1</v>
      </c>
      <c r="D2646" s="8"/>
      <c r="E2646" s="8"/>
      <c r="F2646" s="8">
        <v>1</v>
      </c>
    </row>
    <row r="2647" spans="1:6" x14ac:dyDescent="0.2">
      <c r="A2647" s="14">
        <v>42230.027499999997</v>
      </c>
      <c r="B2647" s="8"/>
      <c r="C2647" s="8"/>
      <c r="D2647" s="8"/>
      <c r="E2647" s="8">
        <v>1</v>
      </c>
      <c r="F2647" s="8">
        <v>1</v>
      </c>
    </row>
    <row r="2648" spans="1:6" x14ac:dyDescent="0.2">
      <c r="A2648" s="14">
        <v>42230.263888888891</v>
      </c>
      <c r="B2648" s="8"/>
      <c r="C2648" s="8"/>
      <c r="D2648" s="8"/>
      <c r="E2648" s="8">
        <v>1</v>
      </c>
      <c r="F2648" s="8">
        <v>1</v>
      </c>
    </row>
    <row r="2649" spans="1:6" x14ac:dyDescent="0.2">
      <c r="A2649" s="14">
        <v>42230.370289351849</v>
      </c>
      <c r="B2649" s="8"/>
      <c r="C2649" s="8">
        <v>1</v>
      </c>
      <c r="D2649" s="8"/>
      <c r="E2649" s="8"/>
      <c r="F2649" s="8">
        <v>1</v>
      </c>
    </row>
    <row r="2650" spans="1:6" x14ac:dyDescent="0.2">
      <c r="A2650" s="14">
        <v>42230.454398148147</v>
      </c>
      <c r="B2650" s="8"/>
      <c r="C2650" s="8"/>
      <c r="D2650" s="8"/>
      <c r="E2650" s="8">
        <v>1</v>
      </c>
      <c r="F2650" s="8">
        <v>1</v>
      </c>
    </row>
    <row r="2651" spans="1:6" x14ac:dyDescent="0.2">
      <c r="A2651" s="14">
        <v>42231.588854166665</v>
      </c>
      <c r="B2651" s="8">
        <v>1</v>
      </c>
      <c r="C2651" s="8"/>
      <c r="D2651" s="8"/>
      <c r="E2651" s="8"/>
      <c r="F2651" s="8">
        <v>1</v>
      </c>
    </row>
    <row r="2652" spans="1:6" x14ac:dyDescent="0.2">
      <c r="A2652" s="14">
        <v>42231.941828703704</v>
      </c>
      <c r="B2652" s="8"/>
      <c r="C2652" s="8">
        <v>1</v>
      </c>
      <c r="D2652" s="8"/>
      <c r="E2652" s="8"/>
      <c r="F2652" s="8">
        <v>1</v>
      </c>
    </row>
    <row r="2653" spans="1:6" x14ac:dyDescent="0.2">
      <c r="A2653" s="14">
        <v>42232.494212962964</v>
      </c>
      <c r="B2653" s="8"/>
      <c r="C2653" s="8"/>
      <c r="D2653" s="8"/>
      <c r="E2653" s="8">
        <v>1</v>
      </c>
      <c r="F2653" s="8">
        <v>1</v>
      </c>
    </row>
    <row r="2654" spans="1:6" x14ac:dyDescent="0.2">
      <c r="A2654" s="14">
        <v>42233.153981481482</v>
      </c>
      <c r="B2654" s="8"/>
      <c r="C2654" s="8">
        <v>1</v>
      </c>
      <c r="D2654" s="8"/>
      <c r="E2654" s="8"/>
      <c r="F2654" s="8">
        <v>1</v>
      </c>
    </row>
    <row r="2655" spans="1:6" x14ac:dyDescent="0.2">
      <c r="A2655" s="14">
        <v>42233.463414351849</v>
      </c>
      <c r="B2655" s="8"/>
      <c r="C2655" s="8">
        <v>1</v>
      </c>
      <c r="D2655" s="8"/>
      <c r="E2655" s="8"/>
      <c r="F2655" s="8">
        <v>1</v>
      </c>
    </row>
    <row r="2656" spans="1:6" x14ac:dyDescent="0.2">
      <c r="A2656" s="14">
        <v>42233.530231481483</v>
      </c>
      <c r="B2656" s="8"/>
      <c r="C2656" s="8"/>
      <c r="D2656" s="8"/>
      <c r="E2656" s="8">
        <v>1</v>
      </c>
      <c r="F2656" s="8">
        <v>1</v>
      </c>
    </row>
    <row r="2657" spans="1:6" x14ac:dyDescent="0.2">
      <c r="A2657" s="14">
        <v>42233.5390162037</v>
      </c>
      <c r="B2657" s="8"/>
      <c r="C2657" s="8"/>
      <c r="D2657" s="8"/>
      <c r="E2657" s="8">
        <v>1</v>
      </c>
      <c r="F2657" s="8">
        <v>1</v>
      </c>
    </row>
    <row r="2658" spans="1:6" x14ac:dyDescent="0.2">
      <c r="A2658" s="14">
        <v>42233.555497685185</v>
      </c>
      <c r="B2658" s="8"/>
      <c r="C2658" s="8"/>
      <c r="D2658" s="8"/>
      <c r="E2658" s="8">
        <v>1</v>
      </c>
      <c r="F2658" s="8">
        <v>1</v>
      </c>
    </row>
    <row r="2659" spans="1:6" x14ac:dyDescent="0.2">
      <c r="A2659" s="14">
        <v>42233.897129629629</v>
      </c>
      <c r="B2659" s="8">
        <v>1</v>
      </c>
      <c r="C2659" s="8"/>
      <c r="D2659" s="8"/>
      <c r="E2659" s="8"/>
      <c r="F2659" s="8">
        <v>1</v>
      </c>
    </row>
    <row r="2660" spans="1:6" x14ac:dyDescent="0.2">
      <c r="A2660" s="14">
        <v>42234.389351851853</v>
      </c>
      <c r="B2660" s="8"/>
      <c r="C2660" s="8"/>
      <c r="D2660" s="8"/>
      <c r="E2660" s="8">
        <v>1</v>
      </c>
      <c r="F2660" s="8">
        <v>1</v>
      </c>
    </row>
    <row r="2661" spans="1:6" x14ac:dyDescent="0.2">
      <c r="A2661" s="14">
        <v>42234.416562500002</v>
      </c>
      <c r="B2661" s="8"/>
      <c r="C2661" s="8"/>
      <c r="D2661" s="8"/>
      <c r="E2661" s="8">
        <v>1</v>
      </c>
      <c r="F2661" s="8">
        <v>1</v>
      </c>
    </row>
    <row r="2662" spans="1:6" x14ac:dyDescent="0.2">
      <c r="A2662" s="14">
        <v>42234.581550925926</v>
      </c>
      <c r="B2662" s="8"/>
      <c r="C2662" s="8"/>
      <c r="D2662" s="8"/>
      <c r="E2662" s="8">
        <v>1</v>
      </c>
      <c r="F2662" s="8">
        <v>1</v>
      </c>
    </row>
    <row r="2663" spans="1:6" x14ac:dyDescent="0.2">
      <c r="A2663" s="14">
        <v>42234.909143518518</v>
      </c>
      <c r="B2663" s="8"/>
      <c r="C2663" s="8">
        <v>1</v>
      </c>
      <c r="D2663" s="8"/>
      <c r="E2663" s="8"/>
      <c r="F2663" s="8">
        <v>1</v>
      </c>
    </row>
    <row r="2664" spans="1:6" x14ac:dyDescent="0.2">
      <c r="A2664" s="14">
        <v>42235.556006944447</v>
      </c>
      <c r="B2664" s="8"/>
      <c r="C2664" s="8"/>
      <c r="D2664" s="8"/>
      <c r="E2664" s="8">
        <v>1</v>
      </c>
      <c r="F2664" s="8">
        <v>1</v>
      </c>
    </row>
    <row r="2665" spans="1:6" x14ac:dyDescent="0.2">
      <c r="A2665" s="14">
        <v>42235.951585648145</v>
      </c>
      <c r="B2665" s="8"/>
      <c r="C2665" s="8">
        <v>1</v>
      </c>
      <c r="D2665" s="8"/>
      <c r="E2665" s="8"/>
      <c r="F2665" s="8">
        <v>1</v>
      </c>
    </row>
    <row r="2666" spans="1:6" x14ac:dyDescent="0.2">
      <c r="A2666" s="14">
        <v>42236.067719907405</v>
      </c>
      <c r="B2666" s="8"/>
      <c r="C2666" s="8">
        <v>1</v>
      </c>
      <c r="D2666" s="8"/>
      <c r="E2666" s="8"/>
      <c r="F2666" s="8">
        <v>1</v>
      </c>
    </row>
    <row r="2667" spans="1:6" x14ac:dyDescent="0.2">
      <c r="A2667" s="14">
        <v>42236.414918981478</v>
      </c>
      <c r="B2667" s="8"/>
      <c r="C2667" s="8"/>
      <c r="D2667" s="8"/>
      <c r="E2667" s="8">
        <v>1</v>
      </c>
      <c r="F2667" s="8">
        <v>1</v>
      </c>
    </row>
    <row r="2668" spans="1:6" x14ac:dyDescent="0.2">
      <c r="A2668" s="14">
        <v>42236.808055555557</v>
      </c>
      <c r="B2668" s="8">
        <v>1</v>
      </c>
      <c r="C2668" s="8"/>
      <c r="D2668" s="8"/>
      <c r="E2668" s="8"/>
      <c r="F2668" s="8">
        <v>1</v>
      </c>
    </row>
    <row r="2669" spans="1:6" x14ac:dyDescent="0.2">
      <c r="A2669" s="14">
        <v>42236.973275462966</v>
      </c>
      <c r="B2669" s="8"/>
      <c r="C2669" s="8">
        <v>1</v>
      </c>
      <c r="D2669" s="8"/>
      <c r="E2669" s="8"/>
      <c r="F2669" s="8">
        <v>1</v>
      </c>
    </row>
    <row r="2670" spans="1:6" x14ac:dyDescent="0.2">
      <c r="A2670" s="14">
        <v>42237.814571759256</v>
      </c>
      <c r="B2670" s="8">
        <v>1</v>
      </c>
      <c r="C2670" s="8"/>
      <c r="D2670" s="8"/>
      <c r="E2670" s="8"/>
      <c r="F2670" s="8">
        <v>1</v>
      </c>
    </row>
    <row r="2671" spans="1:6" x14ac:dyDescent="0.2">
      <c r="A2671" s="14">
        <v>42237.924490740741</v>
      </c>
      <c r="B2671" s="8"/>
      <c r="C2671" s="8"/>
      <c r="D2671" s="8"/>
      <c r="E2671" s="8">
        <v>1</v>
      </c>
      <c r="F2671" s="8">
        <v>1</v>
      </c>
    </row>
    <row r="2672" spans="1:6" x14ac:dyDescent="0.2">
      <c r="A2672" s="14">
        <v>42238.51829861111</v>
      </c>
      <c r="B2672" s="8"/>
      <c r="C2672" s="8">
        <v>1</v>
      </c>
      <c r="D2672" s="8"/>
      <c r="E2672" s="8"/>
      <c r="F2672" s="8">
        <v>1</v>
      </c>
    </row>
    <row r="2673" spans="1:6" x14ac:dyDescent="0.2">
      <c r="A2673" s="14">
        <v>42239.233078703706</v>
      </c>
      <c r="B2673" s="8"/>
      <c r="C2673" s="8">
        <v>1</v>
      </c>
      <c r="D2673" s="8"/>
      <c r="E2673" s="8"/>
      <c r="F2673" s="8">
        <v>1</v>
      </c>
    </row>
    <row r="2674" spans="1:6" x14ac:dyDescent="0.2">
      <c r="A2674" s="14">
        <v>42239.365659722222</v>
      </c>
      <c r="B2674" s="8">
        <v>1</v>
      </c>
      <c r="C2674" s="8"/>
      <c r="D2674" s="8"/>
      <c r="E2674" s="8"/>
      <c r="F2674" s="8">
        <v>1</v>
      </c>
    </row>
    <row r="2675" spans="1:6" x14ac:dyDescent="0.2">
      <c r="A2675" s="14">
        <v>42239.74962962963</v>
      </c>
      <c r="B2675" s="8"/>
      <c r="C2675" s="8"/>
      <c r="D2675" s="8"/>
      <c r="E2675" s="8">
        <v>1</v>
      </c>
      <c r="F2675" s="8">
        <v>1</v>
      </c>
    </row>
    <row r="2676" spans="1:6" x14ac:dyDescent="0.2">
      <c r="A2676" s="14">
        <v>42240.631956018522</v>
      </c>
      <c r="B2676" s="8"/>
      <c r="C2676" s="8">
        <v>1</v>
      </c>
      <c r="D2676" s="8"/>
      <c r="E2676" s="8"/>
      <c r="F2676" s="8">
        <v>1</v>
      </c>
    </row>
    <row r="2677" spans="1:6" x14ac:dyDescent="0.2">
      <c r="A2677" s="14">
        <v>42240.644201388888</v>
      </c>
      <c r="B2677" s="8"/>
      <c r="C2677" s="8"/>
      <c r="D2677" s="8"/>
      <c r="E2677" s="8">
        <v>1</v>
      </c>
      <c r="F2677" s="8">
        <v>1</v>
      </c>
    </row>
    <row r="2678" spans="1:6" x14ac:dyDescent="0.2">
      <c r="A2678" s="14">
        <v>42240.648888888885</v>
      </c>
      <c r="B2678" s="8"/>
      <c r="C2678" s="8">
        <v>1</v>
      </c>
      <c r="D2678" s="8"/>
      <c r="E2678" s="8"/>
      <c r="F2678" s="8">
        <v>1</v>
      </c>
    </row>
    <row r="2679" spans="1:6" x14ac:dyDescent="0.2">
      <c r="A2679" s="14">
        <v>42241.22078703704</v>
      </c>
      <c r="B2679" s="8"/>
      <c r="C2679" s="8">
        <v>1</v>
      </c>
      <c r="D2679" s="8"/>
      <c r="E2679" s="8"/>
      <c r="F2679" s="8">
        <v>1</v>
      </c>
    </row>
    <row r="2680" spans="1:6" x14ac:dyDescent="0.2">
      <c r="A2680" s="14">
        <v>42241.405462962961</v>
      </c>
      <c r="B2680" s="8"/>
      <c r="C2680" s="8">
        <v>1</v>
      </c>
      <c r="D2680" s="8"/>
      <c r="E2680" s="8"/>
      <c r="F2680" s="8">
        <v>1</v>
      </c>
    </row>
    <row r="2681" spans="1:6" x14ac:dyDescent="0.2">
      <c r="A2681" s="14">
        <v>42241.589872685188</v>
      </c>
      <c r="B2681" s="8"/>
      <c r="C2681" s="8">
        <v>1</v>
      </c>
      <c r="D2681" s="8"/>
      <c r="E2681" s="8"/>
      <c r="F2681" s="8">
        <v>1</v>
      </c>
    </row>
    <row r="2682" spans="1:6" x14ac:dyDescent="0.2">
      <c r="A2682" s="14">
        <v>42241.651412037034</v>
      </c>
      <c r="B2682" s="8"/>
      <c r="C2682" s="8"/>
      <c r="D2682" s="8"/>
      <c r="E2682" s="8">
        <v>1</v>
      </c>
      <c r="F2682" s="8">
        <v>1</v>
      </c>
    </row>
    <row r="2683" spans="1:6" x14ac:dyDescent="0.2">
      <c r="A2683" s="14">
        <v>42241.913877314815</v>
      </c>
      <c r="B2683" s="8">
        <v>1</v>
      </c>
      <c r="C2683" s="8"/>
      <c r="D2683" s="8"/>
      <c r="E2683" s="8"/>
      <c r="F2683" s="8">
        <v>1</v>
      </c>
    </row>
    <row r="2684" spans="1:6" x14ac:dyDescent="0.2">
      <c r="A2684" s="14">
        <v>42242.780347222222</v>
      </c>
      <c r="B2684" s="8"/>
      <c r="C2684" s="8">
        <v>1</v>
      </c>
      <c r="D2684" s="8"/>
      <c r="E2684" s="8"/>
      <c r="F2684" s="8">
        <v>1</v>
      </c>
    </row>
    <row r="2685" spans="1:6" x14ac:dyDescent="0.2">
      <c r="A2685" s="14">
        <v>42242.981724537036</v>
      </c>
      <c r="B2685" s="8"/>
      <c r="C2685" s="8"/>
      <c r="D2685" s="8"/>
      <c r="E2685" s="8">
        <v>1</v>
      </c>
      <c r="F2685" s="8">
        <v>1</v>
      </c>
    </row>
    <row r="2686" spans="1:6" x14ac:dyDescent="0.2">
      <c r="A2686" s="14">
        <v>42243.416932870372</v>
      </c>
      <c r="B2686" s="8"/>
      <c r="C2686" s="8"/>
      <c r="D2686" s="8"/>
      <c r="E2686" s="8">
        <v>1</v>
      </c>
      <c r="F2686" s="8">
        <v>1</v>
      </c>
    </row>
    <row r="2687" spans="1:6" x14ac:dyDescent="0.2">
      <c r="A2687" s="14">
        <v>42243.582060185188</v>
      </c>
      <c r="B2687" s="8"/>
      <c r="C2687" s="8">
        <v>1</v>
      </c>
      <c r="D2687" s="8"/>
      <c r="E2687" s="8"/>
      <c r="F2687" s="8">
        <v>1</v>
      </c>
    </row>
    <row r="2688" spans="1:6" x14ac:dyDescent="0.2">
      <c r="A2688" s="14">
        <v>42243.752939814818</v>
      </c>
      <c r="B2688" s="8"/>
      <c r="C2688" s="8">
        <v>1</v>
      </c>
      <c r="D2688" s="8"/>
      <c r="E2688" s="8"/>
      <c r="F2688" s="8">
        <v>1</v>
      </c>
    </row>
    <row r="2689" spans="1:6" x14ac:dyDescent="0.2">
      <c r="A2689" s="14">
        <v>42244.568333333336</v>
      </c>
      <c r="B2689" s="8"/>
      <c r="C2689" s="8">
        <v>1</v>
      </c>
      <c r="D2689" s="8"/>
      <c r="E2689" s="8"/>
      <c r="F2689" s="8">
        <v>1</v>
      </c>
    </row>
    <row r="2690" spans="1:6" x14ac:dyDescent="0.2">
      <c r="A2690" s="14">
        <v>42244.80840277778</v>
      </c>
      <c r="B2690" s="8"/>
      <c r="C2690" s="8">
        <v>1</v>
      </c>
      <c r="D2690" s="8"/>
      <c r="E2690" s="8"/>
      <c r="F2690" s="8">
        <v>1</v>
      </c>
    </row>
    <row r="2691" spans="1:6" x14ac:dyDescent="0.2">
      <c r="A2691" s="14">
        <v>42245.026006944441</v>
      </c>
      <c r="B2691" s="8"/>
      <c r="C2691" s="8">
        <v>1</v>
      </c>
      <c r="D2691" s="8"/>
      <c r="E2691" s="8"/>
      <c r="F2691" s="8">
        <v>1</v>
      </c>
    </row>
    <row r="2692" spans="1:6" x14ac:dyDescent="0.2">
      <c r="A2692" s="14">
        <v>42245.066365740742</v>
      </c>
      <c r="B2692" s="8"/>
      <c r="C2692" s="8">
        <v>1</v>
      </c>
      <c r="D2692" s="8"/>
      <c r="E2692" s="8"/>
      <c r="F2692" s="8">
        <v>1</v>
      </c>
    </row>
    <row r="2693" spans="1:6" x14ac:dyDescent="0.2">
      <c r="A2693" s="14">
        <v>42246.581631944442</v>
      </c>
      <c r="B2693" s="8"/>
      <c r="C2693" s="8">
        <v>1</v>
      </c>
      <c r="D2693" s="8"/>
      <c r="E2693" s="8"/>
      <c r="F2693" s="8">
        <v>1</v>
      </c>
    </row>
    <row r="2694" spans="1:6" x14ac:dyDescent="0.2">
      <c r="A2694" s="14">
        <v>42246.675451388888</v>
      </c>
      <c r="B2694" s="8"/>
      <c r="C2694" s="8">
        <v>1</v>
      </c>
      <c r="D2694" s="8"/>
      <c r="E2694" s="8"/>
      <c r="F2694" s="8">
        <v>1</v>
      </c>
    </row>
    <row r="2695" spans="1:6" x14ac:dyDescent="0.2">
      <c r="A2695" s="14">
        <v>42247.288425925923</v>
      </c>
      <c r="B2695" s="8">
        <v>1</v>
      </c>
      <c r="C2695" s="8"/>
      <c r="D2695" s="8"/>
      <c r="E2695" s="8"/>
      <c r="F2695" s="8">
        <v>1</v>
      </c>
    </row>
    <row r="2696" spans="1:6" x14ac:dyDescent="0.2">
      <c r="A2696" s="14">
        <v>42247.408067129632</v>
      </c>
      <c r="B2696" s="8"/>
      <c r="C2696" s="8"/>
      <c r="D2696" s="8"/>
      <c r="E2696" s="8">
        <v>1</v>
      </c>
      <c r="F2696" s="8">
        <v>1</v>
      </c>
    </row>
    <row r="2697" spans="1:6" x14ac:dyDescent="0.2">
      <c r="A2697" s="14">
        <v>42247.595578703702</v>
      </c>
      <c r="B2697" s="8"/>
      <c r="C2697" s="8">
        <v>1</v>
      </c>
      <c r="D2697" s="8"/>
      <c r="E2697" s="8"/>
      <c r="F2697" s="8">
        <v>1</v>
      </c>
    </row>
    <row r="2698" spans="1:6" x14ac:dyDescent="0.2">
      <c r="A2698" s="14">
        <v>42248.327453703707</v>
      </c>
      <c r="B2698" s="8"/>
      <c r="C2698" s="8">
        <v>1</v>
      </c>
      <c r="D2698" s="8"/>
      <c r="E2698" s="8"/>
      <c r="F2698" s="8">
        <v>1</v>
      </c>
    </row>
    <row r="2699" spans="1:6" x14ac:dyDescent="0.2">
      <c r="A2699" s="14">
        <v>42248.418680555558</v>
      </c>
      <c r="B2699" s="8"/>
      <c r="C2699" s="8">
        <v>1</v>
      </c>
      <c r="D2699" s="8"/>
      <c r="E2699" s="8"/>
      <c r="F2699" s="8">
        <v>1</v>
      </c>
    </row>
    <row r="2700" spans="1:6" x14ac:dyDescent="0.2">
      <c r="A2700" s="14">
        <v>42248.42386574074</v>
      </c>
      <c r="B2700" s="8"/>
      <c r="C2700" s="8">
        <v>1</v>
      </c>
      <c r="D2700" s="8"/>
      <c r="E2700" s="8"/>
      <c r="F2700" s="8">
        <v>1</v>
      </c>
    </row>
    <row r="2701" spans="1:6" x14ac:dyDescent="0.2">
      <c r="A2701" s="14">
        <v>42248.431828703702</v>
      </c>
      <c r="B2701" s="8"/>
      <c r="C2701" s="8"/>
      <c r="D2701" s="8"/>
      <c r="E2701" s="8">
        <v>1</v>
      </c>
      <c r="F2701" s="8">
        <v>1</v>
      </c>
    </row>
    <row r="2702" spans="1:6" x14ac:dyDescent="0.2">
      <c r="A2702" s="14">
        <v>42248.489421296297</v>
      </c>
      <c r="B2702" s="8"/>
      <c r="C2702" s="8"/>
      <c r="D2702" s="8"/>
      <c r="E2702" s="8">
        <v>1</v>
      </c>
      <c r="F2702" s="8">
        <v>1</v>
      </c>
    </row>
    <row r="2703" spans="1:6" x14ac:dyDescent="0.2">
      <c r="A2703" s="14">
        <v>42248.515405092592</v>
      </c>
      <c r="B2703" s="8"/>
      <c r="C2703" s="8">
        <v>1</v>
      </c>
      <c r="D2703" s="8"/>
      <c r="E2703" s="8"/>
      <c r="F2703" s="8">
        <v>1</v>
      </c>
    </row>
    <row r="2704" spans="1:6" x14ac:dyDescent="0.2">
      <c r="A2704" s="14">
        <v>42248.584976851853</v>
      </c>
      <c r="B2704" s="8">
        <v>1</v>
      </c>
      <c r="C2704" s="8"/>
      <c r="D2704" s="8"/>
      <c r="E2704" s="8"/>
      <c r="F2704" s="8">
        <v>1</v>
      </c>
    </row>
    <row r="2705" spans="1:6" x14ac:dyDescent="0.2">
      <c r="A2705" s="14">
        <v>42248.692094907405</v>
      </c>
      <c r="B2705" s="8"/>
      <c r="C2705" s="8"/>
      <c r="D2705" s="8"/>
      <c r="E2705" s="8">
        <v>1</v>
      </c>
      <c r="F2705" s="8">
        <v>1</v>
      </c>
    </row>
    <row r="2706" spans="1:6" x14ac:dyDescent="0.2">
      <c r="A2706" s="14">
        <v>42248.726342592592</v>
      </c>
      <c r="B2706" s="8">
        <v>1</v>
      </c>
      <c r="C2706" s="8"/>
      <c r="D2706" s="8"/>
      <c r="E2706" s="8"/>
      <c r="F2706" s="8">
        <v>1</v>
      </c>
    </row>
    <row r="2707" spans="1:6" x14ac:dyDescent="0.2">
      <c r="A2707" s="14">
        <v>42248.856388888889</v>
      </c>
      <c r="B2707" s="8"/>
      <c r="C2707" s="8">
        <v>1</v>
      </c>
      <c r="D2707" s="8"/>
      <c r="E2707" s="8"/>
      <c r="F2707" s="8">
        <v>1</v>
      </c>
    </row>
    <row r="2708" spans="1:6" x14ac:dyDescent="0.2">
      <c r="A2708" s="14">
        <v>42249.459664351853</v>
      </c>
      <c r="B2708" s="8"/>
      <c r="C2708" s="8">
        <v>1</v>
      </c>
      <c r="D2708" s="8"/>
      <c r="E2708" s="8"/>
      <c r="F2708" s="8">
        <v>1</v>
      </c>
    </row>
    <row r="2709" spans="1:6" x14ac:dyDescent="0.2">
      <c r="A2709" s="14">
        <v>42250.389884259261</v>
      </c>
      <c r="B2709" s="8"/>
      <c r="C2709" s="8"/>
      <c r="D2709" s="8"/>
      <c r="E2709" s="8">
        <v>1</v>
      </c>
      <c r="F2709" s="8">
        <v>1</v>
      </c>
    </row>
    <row r="2710" spans="1:6" x14ac:dyDescent="0.2">
      <c r="A2710" s="14">
        <v>42250.477372685185</v>
      </c>
      <c r="B2710" s="8"/>
      <c r="C2710" s="8">
        <v>1</v>
      </c>
      <c r="D2710" s="8"/>
      <c r="E2710" s="8"/>
      <c r="F2710" s="8">
        <v>1</v>
      </c>
    </row>
    <row r="2711" spans="1:6" x14ac:dyDescent="0.2">
      <c r="A2711" s="14">
        <v>42250.958819444444</v>
      </c>
      <c r="B2711" s="8"/>
      <c r="C2711" s="8"/>
      <c r="D2711" s="8"/>
      <c r="E2711" s="8">
        <v>1</v>
      </c>
      <c r="F2711" s="8">
        <v>1</v>
      </c>
    </row>
    <row r="2712" spans="1:6" x14ac:dyDescent="0.2">
      <c r="A2712" s="14">
        <v>42252.069282407407</v>
      </c>
      <c r="B2712" s="8"/>
      <c r="C2712" s="8">
        <v>1</v>
      </c>
      <c r="D2712" s="8"/>
      <c r="E2712" s="8"/>
      <c r="F2712" s="8">
        <v>1</v>
      </c>
    </row>
    <row r="2713" spans="1:6" x14ac:dyDescent="0.2">
      <c r="A2713" s="14">
        <v>42252.266018518516</v>
      </c>
      <c r="B2713" s="8"/>
      <c r="C2713" s="8"/>
      <c r="D2713" s="8"/>
      <c r="E2713" s="8">
        <v>1</v>
      </c>
      <c r="F2713" s="8">
        <v>1</v>
      </c>
    </row>
    <row r="2714" spans="1:6" x14ac:dyDescent="0.2">
      <c r="A2714" s="14">
        <v>42252.580567129633</v>
      </c>
      <c r="B2714" s="8"/>
      <c r="C2714" s="8"/>
      <c r="D2714" s="8"/>
      <c r="E2714" s="8">
        <v>1</v>
      </c>
      <c r="F2714" s="8">
        <v>1</v>
      </c>
    </row>
    <row r="2715" spans="1:6" x14ac:dyDescent="0.2">
      <c r="A2715" s="14">
        <v>42253.424826388888</v>
      </c>
      <c r="B2715" s="8"/>
      <c r="C2715" s="8">
        <v>1</v>
      </c>
      <c r="D2715" s="8"/>
      <c r="E2715" s="8"/>
      <c r="F2715" s="8">
        <v>1</v>
      </c>
    </row>
    <row r="2716" spans="1:6" x14ac:dyDescent="0.2">
      <c r="A2716" s="14">
        <v>42253.479710648149</v>
      </c>
      <c r="B2716" s="8"/>
      <c r="C2716" s="8"/>
      <c r="D2716" s="8"/>
      <c r="E2716" s="8">
        <v>1</v>
      </c>
      <c r="F2716" s="8">
        <v>1</v>
      </c>
    </row>
    <row r="2717" spans="1:6" x14ac:dyDescent="0.2">
      <c r="A2717" s="14">
        <v>42253.720196759263</v>
      </c>
      <c r="B2717" s="8"/>
      <c r="C2717" s="8"/>
      <c r="D2717" s="8"/>
      <c r="E2717" s="8">
        <v>1</v>
      </c>
      <c r="F2717" s="8">
        <v>1</v>
      </c>
    </row>
    <row r="2718" spans="1:6" x14ac:dyDescent="0.2">
      <c r="A2718" s="14">
        <v>42254.056354166663</v>
      </c>
      <c r="B2718" s="8"/>
      <c r="C2718" s="8"/>
      <c r="D2718" s="8"/>
      <c r="E2718" s="8">
        <v>1</v>
      </c>
      <c r="F2718" s="8">
        <v>1</v>
      </c>
    </row>
    <row r="2719" spans="1:6" x14ac:dyDescent="0.2">
      <c r="A2719" s="14">
        <v>42255.124918981484</v>
      </c>
      <c r="B2719" s="8"/>
      <c r="C2719" s="8"/>
      <c r="D2719" s="8"/>
      <c r="E2719" s="8">
        <v>1</v>
      </c>
      <c r="F2719" s="8">
        <v>1</v>
      </c>
    </row>
    <row r="2720" spans="1:6" x14ac:dyDescent="0.2">
      <c r="A2720" s="14">
        <v>42255.41101851852</v>
      </c>
      <c r="B2720" s="8"/>
      <c r="C2720" s="8">
        <v>1</v>
      </c>
      <c r="D2720" s="8"/>
      <c r="E2720" s="8"/>
      <c r="F2720" s="8">
        <v>1</v>
      </c>
    </row>
    <row r="2721" spans="1:6" x14ac:dyDescent="0.2">
      <c r="A2721" s="14">
        <v>42255.487673611111</v>
      </c>
      <c r="B2721" s="8">
        <v>1</v>
      </c>
      <c r="C2721" s="8"/>
      <c r="D2721" s="8"/>
      <c r="E2721" s="8"/>
      <c r="F2721" s="8">
        <v>1</v>
      </c>
    </row>
    <row r="2722" spans="1:6" x14ac:dyDescent="0.2">
      <c r="A2722" s="14">
        <v>42255.58357638889</v>
      </c>
      <c r="B2722" s="8">
        <v>1</v>
      </c>
      <c r="C2722" s="8"/>
      <c r="D2722" s="8"/>
      <c r="E2722" s="8"/>
      <c r="F2722" s="8">
        <v>1</v>
      </c>
    </row>
    <row r="2723" spans="1:6" x14ac:dyDescent="0.2">
      <c r="A2723" s="14">
        <v>42255.719490740739</v>
      </c>
      <c r="B2723" s="8"/>
      <c r="C2723" s="8">
        <v>1</v>
      </c>
      <c r="D2723" s="8"/>
      <c r="E2723" s="8"/>
      <c r="F2723" s="8">
        <v>1</v>
      </c>
    </row>
    <row r="2724" spans="1:6" x14ac:dyDescent="0.2">
      <c r="A2724" s="14">
        <v>42256.183541666665</v>
      </c>
      <c r="B2724" s="8"/>
      <c r="C2724" s="8"/>
      <c r="D2724" s="8"/>
      <c r="E2724" s="8">
        <v>1</v>
      </c>
      <c r="F2724" s="8">
        <v>1</v>
      </c>
    </row>
    <row r="2725" spans="1:6" x14ac:dyDescent="0.2">
      <c r="A2725" s="14">
        <v>42256.555879629632</v>
      </c>
      <c r="B2725" s="8"/>
      <c r="C2725" s="8"/>
      <c r="D2725" s="8"/>
      <c r="E2725" s="8">
        <v>1</v>
      </c>
      <c r="F2725" s="8">
        <v>1</v>
      </c>
    </row>
    <row r="2726" spans="1:6" x14ac:dyDescent="0.2">
      <c r="A2726" s="14">
        <v>42256.776458333334</v>
      </c>
      <c r="B2726" s="8"/>
      <c r="C2726" s="8">
        <v>1</v>
      </c>
      <c r="D2726" s="8"/>
      <c r="E2726" s="8"/>
      <c r="F2726" s="8">
        <v>1</v>
      </c>
    </row>
    <row r="2727" spans="1:6" x14ac:dyDescent="0.2">
      <c r="A2727" s="14">
        <v>42256.806631944448</v>
      </c>
      <c r="B2727" s="8"/>
      <c r="C2727" s="8">
        <v>1</v>
      </c>
      <c r="D2727" s="8"/>
      <c r="E2727" s="8"/>
      <c r="F2727" s="8">
        <v>1</v>
      </c>
    </row>
    <row r="2728" spans="1:6" x14ac:dyDescent="0.2">
      <c r="A2728" s="14">
        <v>42257.3825</v>
      </c>
      <c r="B2728" s="8"/>
      <c r="C2728" s="8">
        <v>1</v>
      </c>
      <c r="D2728" s="8"/>
      <c r="E2728" s="8"/>
      <c r="F2728" s="8">
        <v>1</v>
      </c>
    </row>
    <row r="2729" spans="1:6" x14ac:dyDescent="0.2">
      <c r="A2729" s="14">
        <v>42257.674398148149</v>
      </c>
      <c r="B2729" s="8">
        <v>1</v>
      </c>
      <c r="C2729" s="8"/>
      <c r="D2729" s="8"/>
      <c r="E2729" s="8"/>
      <c r="F2729" s="8">
        <v>1</v>
      </c>
    </row>
    <row r="2730" spans="1:6" x14ac:dyDescent="0.2">
      <c r="A2730" s="14">
        <v>42258.088761574072</v>
      </c>
      <c r="B2730" s="8"/>
      <c r="C2730" s="8">
        <v>1</v>
      </c>
      <c r="D2730" s="8"/>
      <c r="E2730" s="8"/>
      <c r="F2730" s="8">
        <v>1</v>
      </c>
    </row>
    <row r="2731" spans="1:6" x14ac:dyDescent="0.2">
      <c r="A2731" s="14">
        <v>42258.438171296293</v>
      </c>
      <c r="B2731" s="8"/>
      <c r="C2731" s="8">
        <v>1</v>
      </c>
      <c r="D2731" s="8"/>
      <c r="E2731" s="8"/>
      <c r="F2731" s="8">
        <v>1</v>
      </c>
    </row>
    <row r="2732" spans="1:6" x14ac:dyDescent="0.2">
      <c r="A2732" s="14">
        <v>42258.57199074074</v>
      </c>
      <c r="B2732" s="8"/>
      <c r="C2732" s="8">
        <v>1</v>
      </c>
      <c r="D2732" s="8"/>
      <c r="E2732" s="8"/>
      <c r="F2732" s="8">
        <v>1</v>
      </c>
    </row>
    <row r="2733" spans="1:6" x14ac:dyDescent="0.2">
      <c r="A2733" s="14">
        <v>42259.334467592591</v>
      </c>
      <c r="B2733" s="8"/>
      <c r="C2733" s="8">
        <v>1</v>
      </c>
      <c r="D2733" s="8"/>
      <c r="E2733" s="8"/>
      <c r="F2733" s="8">
        <v>1</v>
      </c>
    </row>
    <row r="2734" spans="1:6" x14ac:dyDescent="0.2">
      <c r="A2734" s="14">
        <v>42260.320474537039</v>
      </c>
      <c r="B2734" s="8">
        <v>1</v>
      </c>
      <c r="C2734" s="8"/>
      <c r="D2734" s="8"/>
      <c r="E2734" s="8"/>
      <c r="F2734" s="8">
        <v>1</v>
      </c>
    </row>
    <row r="2735" spans="1:6" x14ac:dyDescent="0.2">
      <c r="A2735" s="14">
        <v>42261.291909722226</v>
      </c>
      <c r="B2735" s="8"/>
      <c r="C2735" s="8"/>
      <c r="D2735" s="8"/>
      <c r="E2735" s="8">
        <v>1</v>
      </c>
      <c r="F2735" s="8">
        <v>1</v>
      </c>
    </row>
    <row r="2736" spans="1:6" x14ac:dyDescent="0.2">
      <c r="A2736" s="14">
        <v>42261.424583333333</v>
      </c>
      <c r="B2736" s="8"/>
      <c r="C2736" s="8">
        <v>1</v>
      </c>
      <c r="D2736" s="8"/>
      <c r="E2736" s="8"/>
      <c r="F2736" s="8">
        <v>1</v>
      </c>
    </row>
    <row r="2737" spans="1:6" x14ac:dyDescent="0.2">
      <c r="A2737" s="14">
        <v>42261.709062499998</v>
      </c>
      <c r="B2737" s="8"/>
      <c r="C2737" s="8"/>
      <c r="D2737" s="8"/>
      <c r="E2737" s="8">
        <v>1</v>
      </c>
      <c r="F2737" s="8">
        <v>1</v>
      </c>
    </row>
    <row r="2738" spans="1:6" x14ac:dyDescent="0.2">
      <c r="A2738" s="14">
        <v>42261.888449074075</v>
      </c>
      <c r="B2738" s="8"/>
      <c r="C2738" s="8"/>
      <c r="D2738" s="8"/>
      <c r="E2738" s="8">
        <v>1</v>
      </c>
      <c r="F2738" s="8">
        <v>1</v>
      </c>
    </row>
    <row r="2739" spans="1:6" x14ac:dyDescent="0.2">
      <c r="A2739" s="14">
        <v>42261.89644675926</v>
      </c>
      <c r="B2739" s="8"/>
      <c r="C2739" s="8">
        <v>1</v>
      </c>
      <c r="D2739" s="8"/>
      <c r="E2739" s="8"/>
      <c r="F2739" s="8">
        <v>1</v>
      </c>
    </row>
    <row r="2740" spans="1:6" x14ac:dyDescent="0.2">
      <c r="A2740" s="14">
        <v>42262.208310185182</v>
      </c>
      <c r="B2740" s="8"/>
      <c r="C2740" s="8"/>
      <c r="D2740" s="8"/>
      <c r="E2740" s="8">
        <v>1</v>
      </c>
      <c r="F2740" s="8">
        <v>1</v>
      </c>
    </row>
    <row r="2741" spans="1:6" x14ac:dyDescent="0.2">
      <c r="A2741" s="14">
        <v>42262.640717592592</v>
      </c>
      <c r="B2741" s="8">
        <v>1</v>
      </c>
      <c r="C2741" s="8"/>
      <c r="D2741" s="8"/>
      <c r="E2741" s="8"/>
      <c r="F2741" s="8">
        <v>1</v>
      </c>
    </row>
    <row r="2742" spans="1:6" x14ac:dyDescent="0.2">
      <c r="A2742" s="14">
        <v>42263.471956018519</v>
      </c>
      <c r="B2742" s="8"/>
      <c r="C2742" s="8"/>
      <c r="D2742" s="8"/>
      <c r="E2742" s="8">
        <v>1</v>
      </c>
      <c r="F2742" s="8">
        <v>1</v>
      </c>
    </row>
    <row r="2743" spans="1:6" x14ac:dyDescent="0.2">
      <c r="A2743" s="14">
        <v>42263.483240740738</v>
      </c>
      <c r="B2743" s="8"/>
      <c r="C2743" s="8">
        <v>1</v>
      </c>
      <c r="D2743" s="8"/>
      <c r="E2743" s="8"/>
      <c r="F2743" s="8">
        <v>1</v>
      </c>
    </row>
    <row r="2744" spans="1:6" x14ac:dyDescent="0.2">
      <c r="A2744" s="14">
        <v>42263.744328703702</v>
      </c>
      <c r="B2744" s="8"/>
      <c r="C2744" s="8"/>
      <c r="D2744" s="8"/>
      <c r="E2744" s="8">
        <v>1</v>
      </c>
      <c r="F2744" s="8">
        <v>1</v>
      </c>
    </row>
    <row r="2745" spans="1:6" x14ac:dyDescent="0.2">
      <c r="A2745" s="14">
        <v>42264.083449074074</v>
      </c>
      <c r="B2745" s="8"/>
      <c r="C2745" s="8"/>
      <c r="D2745" s="8"/>
      <c r="E2745" s="8">
        <v>1</v>
      </c>
      <c r="F2745" s="8">
        <v>1</v>
      </c>
    </row>
    <row r="2746" spans="1:6" x14ac:dyDescent="0.2">
      <c r="A2746" s="14">
        <v>42264.411782407406</v>
      </c>
      <c r="B2746" s="8">
        <v>1</v>
      </c>
      <c r="C2746" s="8"/>
      <c r="D2746" s="8"/>
      <c r="E2746" s="8"/>
      <c r="F2746" s="8">
        <v>1</v>
      </c>
    </row>
    <row r="2747" spans="1:6" x14ac:dyDescent="0.2">
      <c r="A2747" s="14">
        <v>42264.754826388889</v>
      </c>
      <c r="B2747" s="8"/>
      <c r="C2747" s="8">
        <v>1</v>
      </c>
      <c r="D2747" s="8"/>
      <c r="E2747" s="8"/>
      <c r="F2747" s="8">
        <v>1</v>
      </c>
    </row>
    <row r="2748" spans="1:6" x14ac:dyDescent="0.2">
      <c r="A2748" s="14">
        <v>42264.81449074074</v>
      </c>
      <c r="B2748" s="8"/>
      <c r="C2748" s="8"/>
      <c r="D2748" s="8"/>
      <c r="E2748" s="8">
        <v>1</v>
      </c>
      <c r="F2748" s="8">
        <v>1</v>
      </c>
    </row>
    <row r="2749" spans="1:6" x14ac:dyDescent="0.2">
      <c r="A2749" s="14">
        <v>42265.474849537037</v>
      </c>
      <c r="B2749" s="8"/>
      <c r="C2749" s="8">
        <v>1</v>
      </c>
      <c r="D2749" s="8"/>
      <c r="E2749" s="8"/>
      <c r="F2749" s="8">
        <v>1</v>
      </c>
    </row>
    <row r="2750" spans="1:6" x14ac:dyDescent="0.2">
      <c r="A2750" s="14">
        <v>42265.608668981484</v>
      </c>
      <c r="B2750" s="8"/>
      <c r="C2750" s="8">
        <v>1</v>
      </c>
      <c r="D2750" s="8"/>
      <c r="E2750" s="8"/>
      <c r="F2750" s="8">
        <v>1</v>
      </c>
    </row>
    <row r="2751" spans="1:6" x14ac:dyDescent="0.2">
      <c r="A2751" s="14">
        <v>42265.610289351855</v>
      </c>
      <c r="B2751" s="8"/>
      <c r="C2751" s="8">
        <v>1</v>
      </c>
      <c r="D2751" s="8"/>
      <c r="E2751" s="8"/>
      <c r="F2751" s="8">
        <v>1</v>
      </c>
    </row>
    <row r="2752" spans="1:6" x14ac:dyDescent="0.2">
      <c r="A2752" s="14">
        <v>42267.538449074076</v>
      </c>
      <c r="B2752" s="8"/>
      <c r="C2752" s="8"/>
      <c r="D2752" s="8"/>
      <c r="E2752" s="8">
        <v>1</v>
      </c>
      <c r="F2752" s="8">
        <v>1</v>
      </c>
    </row>
    <row r="2753" spans="1:6" x14ac:dyDescent="0.2">
      <c r="A2753" s="14">
        <v>42267.800891203704</v>
      </c>
      <c r="B2753" s="8"/>
      <c r="C2753" s="8"/>
      <c r="D2753" s="8"/>
      <c r="E2753" s="8">
        <v>1</v>
      </c>
      <c r="F2753" s="8">
        <v>1</v>
      </c>
    </row>
    <row r="2754" spans="1:6" x14ac:dyDescent="0.2">
      <c r="A2754" s="14">
        <v>42267.919363425928</v>
      </c>
      <c r="B2754" s="8"/>
      <c r="C2754" s="8"/>
      <c r="D2754" s="8"/>
      <c r="E2754" s="8">
        <v>1</v>
      </c>
      <c r="F2754" s="8">
        <v>1</v>
      </c>
    </row>
    <row r="2755" spans="1:6" x14ac:dyDescent="0.2">
      <c r="A2755" s="14">
        <v>42268.323298611111</v>
      </c>
      <c r="B2755" s="8">
        <v>1</v>
      </c>
      <c r="C2755" s="8"/>
      <c r="D2755" s="8"/>
      <c r="E2755" s="8"/>
      <c r="F2755" s="8">
        <v>1</v>
      </c>
    </row>
    <row r="2756" spans="1:6" x14ac:dyDescent="0.2">
      <c r="A2756" s="14">
        <v>42268.417523148149</v>
      </c>
      <c r="B2756" s="8"/>
      <c r="C2756" s="8">
        <v>1</v>
      </c>
      <c r="D2756" s="8"/>
      <c r="E2756" s="8"/>
      <c r="F2756" s="8">
        <v>1</v>
      </c>
    </row>
    <row r="2757" spans="1:6" x14ac:dyDescent="0.2">
      <c r="A2757" s="14">
        <v>42268.450381944444</v>
      </c>
      <c r="B2757" s="8"/>
      <c r="C2757" s="8">
        <v>1</v>
      </c>
      <c r="D2757" s="8"/>
      <c r="E2757" s="8"/>
      <c r="F2757" s="8">
        <v>1</v>
      </c>
    </row>
    <row r="2758" spans="1:6" x14ac:dyDescent="0.2">
      <c r="A2758" s="14">
        <v>42268.917893518519</v>
      </c>
      <c r="B2758" s="8"/>
      <c r="C2758" s="8">
        <v>1</v>
      </c>
      <c r="D2758" s="8"/>
      <c r="E2758" s="8"/>
      <c r="F2758" s="8">
        <v>1</v>
      </c>
    </row>
    <row r="2759" spans="1:6" x14ac:dyDescent="0.2">
      <c r="A2759" s="14">
        <v>42269.759502314817</v>
      </c>
      <c r="B2759" s="8"/>
      <c r="C2759" s="8"/>
      <c r="D2759" s="8"/>
      <c r="E2759" s="8">
        <v>1</v>
      </c>
      <c r="F2759" s="8">
        <v>1</v>
      </c>
    </row>
    <row r="2760" spans="1:6" x14ac:dyDescent="0.2">
      <c r="A2760" s="14">
        <v>42270.373807870368</v>
      </c>
      <c r="B2760" s="8"/>
      <c r="C2760" s="8"/>
      <c r="D2760" s="8"/>
      <c r="E2760" s="8">
        <v>1</v>
      </c>
      <c r="F2760" s="8">
        <v>1</v>
      </c>
    </row>
    <row r="2761" spans="1:6" x14ac:dyDescent="0.2">
      <c r="A2761" s="14">
        <v>42270.518587962964</v>
      </c>
      <c r="B2761" s="8"/>
      <c r="C2761" s="8"/>
      <c r="D2761" s="8"/>
      <c r="E2761" s="8">
        <v>1</v>
      </c>
      <c r="F2761" s="8">
        <v>1</v>
      </c>
    </row>
    <row r="2762" spans="1:6" x14ac:dyDescent="0.2">
      <c r="A2762" s="14">
        <v>42270.602662037039</v>
      </c>
      <c r="B2762" s="8"/>
      <c r="C2762" s="8"/>
      <c r="D2762" s="8"/>
      <c r="E2762" s="8">
        <v>1</v>
      </c>
      <c r="F2762" s="8">
        <v>1</v>
      </c>
    </row>
    <row r="2763" spans="1:6" x14ac:dyDescent="0.2">
      <c r="A2763" s="14">
        <v>42270.667372685188</v>
      </c>
      <c r="B2763" s="8"/>
      <c r="C2763" s="8">
        <v>1</v>
      </c>
      <c r="D2763" s="8"/>
      <c r="E2763" s="8"/>
      <c r="F2763" s="8">
        <v>1</v>
      </c>
    </row>
    <row r="2764" spans="1:6" x14ac:dyDescent="0.2">
      <c r="A2764" s="14">
        <v>42270.968113425923</v>
      </c>
      <c r="B2764" s="8"/>
      <c r="C2764" s="8"/>
      <c r="D2764" s="8"/>
      <c r="E2764" s="8">
        <v>1</v>
      </c>
      <c r="F2764" s="8">
        <v>1</v>
      </c>
    </row>
    <row r="2765" spans="1:6" x14ac:dyDescent="0.2">
      <c r="A2765" s="14">
        <v>42271.043645833335</v>
      </c>
      <c r="B2765" s="8"/>
      <c r="C2765" s="8"/>
      <c r="D2765" s="8"/>
      <c r="E2765" s="8">
        <v>1</v>
      </c>
      <c r="F2765" s="8">
        <v>1</v>
      </c>
    </row>
    <row r="2766" spans="1:6" x14ac:dyDescent="0.2">
      <c r="A2766" s="14">
        <v>42271.879432870373</v>
      </c>
      <c r="B2766" s="8"/>
      <c r="C2766" s="8">
        <v>1</v>
      </c>
      <c r="D2766" s="8"/>
      <c r="E2766" s="8"/>
      <c r="F2766" s="8">
        <v>1</v>
      </c>
    </row>
    <row r="2767" spans="1:6" x14ac:dyDescent="0.2">
      <c r="A2767" s="14">
        <v>42272.322175925925</v>
      </c>
      <c r="B2767" s="8"/>
      <c r="C2767" s="8"/>
      <c r="D2767" s="8"/>
      <c r="E2767" s="8">
        <v>1</v>
      </c>
      <c r="F2767" s="8">
        <v>1</v>
      </c>
    </row>
    <row r="2768" spans="1:6" x14ac:dyDescent="0.2">
      <c r="A2768" s="14">
        <v>42272.504837962966</v>
      </c>
      <c r="B2768" s="8">
        <v>1</v>
      </c>
      <c r="C2768" s="8"/>
      <c r="D2768" s="8"/>
      <c r="E2768" s="8"/>
      <c r="F2768" s="8">
        <v>1</v>
      </c>
    </row>
    <row r="2769" spans="1:6" x14ac:dyDescent="0.2">
      <c r="A2769" s="14">
        <v>42272.731157407405</v>
      </c>
      <c r="B2769" s="8"/>
      <c r="C2769" s="8">
        <v>1</v>
      </c>
      <c r="D2769" s="8"/>
      <c r="E2769" s="8"/>
      <c r="F2769" s="8">
        <v>1</v>
      </c>
    </row>
    <row r="2770" spans="1:6" x14ac:dyDescent="0.2">
      <c r="A2770" s="14">
        <v>42272.882407407407</v>
      </c>
      <c r="B2770" s="8"/>
      <c r="C2770" s="8">
        <v>1</v>
      </c>
      <c r="D2770" s="8"/>
      <c r="E2770" s="8"/>
      <c r="F2770" s="8">
        <v>1</v>
      </c>
    </row>
    <row r="2771" spans="1:6" x14ac:dyDescent="0.2">
      <c r="A2771" s="14">
        <v>42273.67597222222</v>
      </c>
      <c r="B2771" s="8"/>
      <c r="C2771" s="8"/>
      <c r="D2771" s="8"/>
      <c r="E2771" s="8">
        <v>1</v>
      </c>
      <c r="F2771" s="8">
        <v>1</v>
      </c>
    </row>
    <row r="2772" spans="1:6" x14ac:dyDescent="0.2">
      <c r="A2772" s="14">
        <v>42275.380381944444</v>
      </c>
      <c r="B2772" s="8"/>
      <c r="C2772" s="8"/>
      <c r="D2772" s="8"/>
      <c r="E2772" s="8">
        <v>1</v>
      </c>
      <c r="F2772" s="8">
        <v>1</v>
      </c>
    </row>
    <row r="2773" spans="1:6" x14ac:dyDescent="0.2">
      <c r="A2773" s="14">
        <v>42275.511886574073</v>
      </c>
      <c r="B2773" s="8"/>
      <c r="C2773" s="8">
        <v>1</v>
      </c>
      <c r="D2773" s="8"/>
      <c r="E2773" s="8"/>
      <c r="F2773" s="8">
        <v>1</v>
      </c>
    </row>
    <row r="2774" spans="1:6" x14ac:dyDescent="0.2">
      <c r="A2774" s="14">
        <v>42275.523333333331</v>
      </c>
      <c r="B2774" s="8"/>
      <c r="C2774" s="8"/>
      <c r="D2774" s="8"/>
      <c r="E2774" s="8">
        <v>1</v>
      </c>
      <c r="F2774" s="8">
        <v>1</v>
      </c>
    </row>
    <row r="2775" spans="1:6" x14ac:dyDescent="0.2">
      <c r="A2775" s="14">
        <v>42275.558969907404</v>
      </c>
      <c r="B2775" s="8"/>
      <c r="C2775" s="8"/>
      <c r="D2775" s="8"/>
      <c r="E2775" s="8">
        <v>1</v>
      </c>
      <c r="F2775" s="8">
        <v>1</v>
      </c>
    </row>
    <row r="2776" spans="1:6" x14ac:dyDescent="0.2">
      <c r="A2776" s="14">
        <v>42275.652824074074</v>
      </c>
      <c r="B2776" s="8"/>
      <c r="C2776" s="8">
        <v>1</v>
      </c>
      <c r="D2776" s="8"/>
      <c r="E2776" s="8"/>
      <c r="F2776" s="8">
        <v>1</v>
      </c>
    </row>
    <row r="2777" spans="1:6" x14ac:dyDescent="0.2">
      <c r="A2777" s="14">
        <v>42275.838356481479</v>
      </c>
      <c r="B2777" s="8"/>
      <c r="C2777" s="8">
        <v>1</v>
      </c>
      <c r="D2777" s="8"/>
      <c r="E2777" s="8"/>
      <c r="F2777" s="8">
        <v>1</v>
      </c>
    </row>
    <row r="2778" spans="1:6" x14ac:dyDescent="0.2">
      <c r="A2778" s="14">
        <v>42275.912303240744</v>
      </c>
      <c r="B2778" s="8">
        <v>1</v>
      </c>
      <c r="C2778" s="8"/>
      <c r="D2778" s="8"/>
      <c r="E2778" s="8"/>
      <c r="F2778" s="8">
        <v>1</v>
      </c>
    </row>
    <row r="2779" spans="1:6" x14ac:dyDescent="0.2">
      <c r="A2779" s="14">
        <v>42276.41646990741</v>
      </c>
      <c r="B2779" s="8">
        <v>1</v>
      </c>
      <c r="C2779" s="8"/>
      <c r="D2779" s="8"/>
      <c r="E2779" s="8"/>
      <c r="F2779" s="8">
        <v>1</v>
      </c>
    </row>
    <row r="2780" spans="1:6" x14ac:dyDescent="0.2">
      <c r="A2780" s="14">
        <v>42276.695</v>
      </c>
      <c r="B2780" s="8"/>
      <c r="C2780" s="8">
        <v>1</v>
      </c>
      <c r="D2780" s="8"/>
      <c r="E2780" s="8"/>
      <c r="F2780" s="8">
        <v>1</v>
      </c>
    </row>
    <row r="2781" spans="1:6" x14ac:dyDescent="0.2">
      <c r="A2781" s="14">
        <v>42277.375138888892</v>
      </c>
      <c r="B2781" s="8"/>
      <c r="C2781" s="8"/>
      <c r="D2781" s="8"/>
      <c r="E2781" s="8">
        <v>1</v>
      </c>
      <c r="F2781" s="8">
        <v>1</v>
      </c>
    </row>
    <row r="2782" spans="1:6" x14ac:dyDescent="0.2">
      <c r="A2782" s="14">
        <v>42277.880706018521</v>
      </c>
      <c r="B2782" s="8"/>
      <c r="C2782" s="8"/>
      <c r="D2782" s="8"/>
      <c r="E2782" s="8">
        <v>1</v>
      </c>
      <c r="F2782" s="8">
        <v>1</v>
      </c>
    </row>
    <row r="2783" spans="1:6" x14ac:dyDescent="0.2">
      <c r="A2783" s="14">
        <v>42278.245335648149</v>
      </c>
      <c r="B2783" s="8"/>
      <c r="C2783" s="8"/>
      <c r="D2783" s="8"/>
      <c r="E2783" s="8">
        <v>1</v>
      </c>
      <c r="F2783" s="8">
        <v>1</v>
      </c>
    </row>
    <row r="2784" spans="1:6" x14ac:dyDescent="0.2">
      <c r="A2784" s="14">
        <v>42278.289907407408</v>
      </c>
      <c r="B2784" s="8">
        <v>1</v>
      </c>
      <c r="C2784" s="8"/>
      <c r="D2784" s="8"/>
      <c r="E2784" s="8"/>
      <c r="F2784" s="8">
        <v>1</v>
      </c>
    </row>
    <row r="2785" spans="1:6" x14ac:dyDescent="0.2">
      <c r="A2785" s="14">
        <v>42278.421377314815</v>
      </c>
      <c r="B2785" s="8"/>
      <c r="C2785" s="8">
        <v>1</v>
      </c>
      <c r="D2785" s="8"/>
      <c r="E2785" s="8"/>
      <c r="F2785" s="8">
        <v>1</v>
      </c>
    </row>
    <row r="2786" spans="1:6" x14ac:dyDescent="0.2">
      <c r="A2786" s="14">
        <v>42278.453703703701</v>
      </c>
      <c r="B2786" s="8"/>
      <c r="C2786" s="8"/>
      <c r="D2786" s="8"/>
      <c r="E2786" s="8">
        <v>1</v>
      </c>
      <c r="F2786" s="8">
        <v>1</v>
      </c>
    </row>
    <row r="2787" spans="1:6" x14ac:dyDescent="0.2">
      <c r="A2787" s="14">
        <v>42278.456631944442</v>
      </c>
      <c r="B2787" s="8"/>
      <c r="C2787" s="8">
        <v>1</v>
      </c>
      <c r="D2787" s="8"/>
      <c r="E2787" s="8"/>
      <c r="F2787" s="8">
        <v>1</v>
      </c>
    </row>
    <row r="2788" spans="1:6" x14ac:dyDescent="0.2">
      <c r="A2788" s="14">
        <v>42278.738287037035</v>
      </c>
      <c r="B2788" s="8"/>
      <c r="C2788" s="8"/>
      <c r="D2788" s="8"/>
      <c r="E2788" s="8">
        <v>1</v>
      </c>
      <c r="F2788" s="8">
        <v>1</v>
      </c>
    </row>
    <row r="2789" spans="1:6" x14ac:dyDescent="0.2">
      <c r="A2789" s="14">
        <v>42279.461435185185</v>
      </c>
      <c r="B2789" s="8"/>
      <c r="C2789" s="8"/>
      <c r="D2789" s="8"/>
      <c r="E2789" s="8">
        <v>1</v>
      </c>
      <c r="F2789" s="8">
        <v>1</v>
      </c>
    </row>
    <row r="2790" spans="1:6" x14ac:dyDescent="0.2">
      <c r="A2790" s="14">
        <v>42279.570231481484</v>
      </c>
      <c r="B2790" s="8"/>
      <c r="C2790" s="8">
        <v>1</v>
      </c>
      <c r="D2790" s="8"/>
      <c r="E2790" s="8"/>
      <c r="F2790" s="8">
        <v>1</v>
      </c>
    </row>
    <row r="2791" spans="1:6" x14ac:dyDescent="0.2">
      <c r="A2791" s="14">
        <v>42279.584039351852</v>
      </c>
      <c r="B2791" s="8"/>
      <c r="C2791" s="8"/>
      <c r="D2791" s="8"/>
      <c r="E2791" s="8">
        <v>1</v>
      </c>
      <c r="F2791" s="8">
        <v>1</v>
      </c>
    </row>
    <row r="2792" spans="1:6" x14ac:dyDescent="0.2">
      <c r="A2792" s="14">
        <v>42280.927766203706</v>
      </c>
      <c r="B2792" s="8"/>
      <c r="C2792" s="8">
        <v>1</v>
      </c>
      <c r="D2792" s="8"/>
      <c r="E2792" s="8"/>
      <c r="F2792" s="8">
        <v>1</v>
      </c>
    </row>
    <row r="2793" spans="1:6" x14ac:dyDescent="0.2">
      <c r="A2793" s="14">
        <v>42281.960659722223</v>
      </c>
      <c r="B2793" s="8"/>
      <c r="C2793" s="8">
        <v>1</v>
      </c>
      <c r="D2793" s="8"/>
      <c r="E2793" s="8"/>
      <c r="F2793" s="8">
        <v>1</v>
      </c>
    </row>
    <row r="2794" spans="1:6" x14ac:dyDescent="0.2">
      <c r="A2794" s="14">
        <v>42282.447210648148</v>
      </c>
      <c r="B2794" s="8"/>
      <c r="C2794" s="8">
        <v>1</v>
      </c>
      <c r="D2794" s="8"/>
      <c r="E2794" s="8"/>
      <c r="F2794" s="8">
        <v>1</v>
      </c>
    </row>
    <row r="2795" spans="1:6" x14ac:dyDescent="0.2">
      <c r="A2795" s="14">
        <v>42282.469953703701</v>
      </c>
      <c r="B2795" s="8"/>
      <c r="C2795" s="8">
        <v>1</v>
      </c>
      <c r="D2795" s="8"/>
      <c r="E2795" s="8"/>
      <c r="F2795" s="8">
        <v>1</v>
      </c>
    </row>
    <row r="2796" spans="1:6" x14ac:dyDescent="0.2">
      <c r="A2796" s="14">
        <v>42282.507962962962</v>
      </c>
      <c r="B2796" s="8"/>
      <c r="C2796" s="8">
        <v>1</v>
      </c>
      <c r="D2796" s="8"/>
      <c r="E2796" s="8"/>
      <c r="F2796" s="8">
        <v>1</v>
      </c>
    </row>
    <row r="2797" spans="1:6" x14ac:dyDescent="0.2">
      <c r="A2797" s="14">
        <v>42282.560081018521</v>
      </c>
      <c r="B2797" s="8"/>
      <c r="C2797" s="8"/>
      <c r="D2797" s="8"/>
      <c r="E2797" s="8">
        <v>1</v>
      </c>
      <c r="F2797" s="8">
        <v>1</v>
      </c>
    </row>
    <row r="2798" spans="1:6" x14ac:dyDescent="0.2">
      <c r="A2798" s="14">
        <v>42282.561898148146</v>
      </c>
      <c r="B2798" s="8"/>
      <c r="C2798" s="8"/>
      <c r="D2798" s="8"/>
      <c r="E2798" s="8">
        <v>1</v>
      </c>
      <c r="F2798" s="8">
        <v>1</v>
      </c>
    </row>
    <row r="2799" spans="1:6" x14ac:dyDescent="0.2">
      <c r="A2799" s="14">
        <v>42283.182604166665</v>
      </c>
      <c r="B2799" s="8"/>
      <c r="C2799" s="8">
        <v>1</v>
      </c>
      <c r="D2799" s="8"/>
      <c r="E2799" s="8"/>
      <c r="F2799" s="8">
        <v>1</v>
      </c>
    </row>
    <row r="2800" spans="1:6" x14ac:dyDescent="0.2">
      <c r="A2800" s="14">
        <v>42283.344618055555</v>
      </c>
      <c r="B2800" s="8"/>
      <c r="C2800" s="8">
        <v>1</v>
      </c>
      <c r="D2800" s="8"/>
      <c r="E2800" s="8"/>
      <c r="F2800" s="8">
        <v>1</v>
      </c>
    </row>
    <row r="2801" spans="1:6" x14ac:dyDescent="0.2">
      <c r="A2801" s="14">
        <v>42283.384131944447</v>
      </c>
      <c r="B2801" s="8"/>
      <c r="C2801" s="8">
        <v>1</v>
      </c>
      <c r="D2801" s="8"/>
      <c r="E2801" s="8"/>
      <c r="F2801" s="8">
        <v>1</v>
      </c>
    </row>
    <row r="2802" spans="1:6" x14ac:dyDescent="0.2">
      <c r="A2802" s="14">
        <v>42283.656018518515</v>
      </c>
      <c r="B2802" s="8"/>
      <c r="C2802" s="8"/>
      <c r="D2802" s="8"/>
      <c r="E2802" s="8">
        <v>1</v>
      </c>
      <c r="F2802" s="8">
        <v>1</v>
      </c>
    </row>
    <row r="2803" spans="1:6" x14ac:dyDescent="0.2">
      <c r="A2803" s="14">
        <v>42284.291770833333</v>
      </c>
      <c r="B2803" s="8"/>
      <c r="C2803" s="8"/>
      <c r="D2803" s="8"/>
      <c r="E2803" s="8">
        <v>1</v>
      </c>
      <c r="F2803" s="8">
        <v>1</v>
      </c>
    </row>
    <row r="2804" spans="1:6" x14ac:dyDescent="0.2">
      <c r="A2804" s="14">
        <v>42284.30773148148</v>
      </c>
      <c r="B2804" s="8"/>
      <c r="C2804" s="8"/>
      <c r="D2804" s="8"/>
      <c r="E2804" s="8">
        <v>1</v>
      </c>
      <c r="F2804" s="8">
        <v>1</v>
      </c>
    </row>
    <row r="2805" spans="1:6" x14ac:dyDescent="0.2">
      <c r="A2805" s="14">
        <v>42284.488611111112</v>
      </c>
      <c r="B2805" s="8"/>
      <c r="C2805" s="8"/>
      <c r="D2805" s="8"/>
      <c r="E2805" s="8">
        <v>1</v>
      </c>
      <c r="F2805" s="8">
        <v>1</v>
      </c>
    </row>
    <row r="2806" spans="1:6" x14ac:dyDescent="0.2">
      <c r="A2806" s="14">
        <v>42284.935636574075</v>
      </c>
      <c r="B2806" s="8"/>
      <c r="C2806" s="8">
        <v>1</v>
      </c>
      <c r="D2806" s="8"/>
      <c r="E2806" s="8"/>
      <c r="F2806" s="8">
        <v>1</v>
      </c>
    </row>
    <row r="2807" spans="1:6" x14ac:dyDescent="0.2">
      <c r="A2807" s="14">
        <v>42285.700694444444</v>
      </c>
      <c r="B2807" s="8"/>
      <c r="C2807" s="8">
        <v>1</v>
      </c>
      <c r="D2807" s="8"/>
      <c r="E2807" s="8"/>
      <c r="F2807" s="8">
        <v>1</v>
      </c>
    </row>
    <row r="2808" spans="1:6" x14ac:dyDescent="0.2">
      <c r="A2808" s="14">
        <v>42285.706736111111</v>
      </c>
      <c r="B2808" s="8"/>
      <c r="C2808" s="8">
        <v>1</v>
      </c>
      <c r="D2808" s="8"/>
      <c r="E2808" s="8"/>
      <c r="F2808" s="8">
        <v>1</v>
      </c>
    </row>
    <row r="2809" spans="1:6" x14ac:dyDescent="0.2">
      <c r="A2809" s="14">
        <v>42286.452557870369</v>
      </c>
      <c r="B2809" s="8"/>
      <c r="C2809" s="8"/>
      <c r="D2809" s="8"/>
      <c r="E2809" s="8">
        <v>1</v>
      </c>
      <c r="F2809" s="8">
        <v>1</v>
      </c>
    </row>
    <row r="2810" spans="1:6" x14ac:dyDescent="0.2">
      <c r="A2810" s="14">
        <v>42286.541446759256</v>
      </c>
      <c r="B2810" s="8"/>
      <c r="C2810" s="8">
        <v>1</v>
      </c>
      <c r="D2810" s="8"/>
      <c r="E2810" s="8"/>
      <c r="F2810" s="8">
        <v>1</v>
      </c>
    </row>
    <row r="2811" spans="1:6" x14ac:dyDescent="0.2">
      <c r="A2811" s="14">
        <v>42286.65315972222</v>
      </c>
      <c r="B2811" s="8"/>
      <c r="C2811" s="8">
        <v>1</v>
      </c>
      <c r="D2811" s="8"/>
      <c r="E2811" s="8"/>
      <c r="F2811" s="8">
        <v>1</v>
      </c>
    </row>
    <row r="2812" spans="1:6" x14ac:dyDescent="0.2">
      <c r="A2812" s="14">
        <v>42286.673842592594</v>
      </c>
      <c r="B2812" s="8"/>
      <c r="C2812" s="8">
        <v>1</v>
      </c>
      <c r="D2812" s="8"/>
      <c r="E2812" s="8"/>
      <c r="F2812" s="8">
        <v>1</v>
      </c>
    </row>
    <row r="2813" spans="1:6" x14ac:dyDescent="0.2">
      <c r="A2813" s="14">
        <v>42289.466840277775</v>
      </c>
      <c r="B2813" s="8">
        <v>1</v>
      </c>
      <c r="C2813" s="8"/>
      <c r="D2813" s="8"/>
      <c r="E2813" s="8"/>
      <c r="F2813" s="8">
        <v>1</v>
      </c>
    </row>
    <row r="2814" spans="1:6" x14ac:dyDescent="0.2">
      <c r="A2814" s="14">
        <v>42289.552858796298</v>
      </c>
      <c r="B2814" s="8"/>
      <c r="C2814" s="8"/>
      <c r="D2814" s="8"/>
      <c r="E2814" s="8">
        <v>1</v>
      </c>
      <c r="F2814" s="8">
        <v>1</v>
      </c>
    </row>
    <row r="2815" spans="1:6" x14ac:dyDescent="0.2">
      <c r="A2815" s="14">
        <v>42289.688009259262</v>
      </c>
      <c r="B2815" s="8">
        <v>1</v>
      </c>
      <c r="C2815" s="8"/>
      <c r="D2815" s="8"/>
      <c r="E2815" s="8"/>
      <c r="F2815" s="8">
        <v>1</v>
      </c>
    </row>
    <row r="2816" spans="1:6" x14ac:dyDescent="0.2">
      <c r="A2816" s="14">
        <v>42289.732164351852</v>
      </c>
      <c r="B2816" s="8"/>
      <c r="C2816" s="8">
        <v>1</v>
      </c>
      <c r="D2816" s="8"/>
      <c r="E2816" s="8"/>
      <c r="F2816" s="8">
        <v>1</v>
      </c>
    </row>
    <row r="2817" spans="1:6" x14ac:dyDescent="0.2">
      <c r="A2817" s="14">
        <v>42289.748842592591</v>
      </c>
      <c r="B2817" s="8"/>
      <c r="C2817" s="8"/>
      <c r="D2817" s="8"/>
      <c r="E2817" s="8">
        <v>1</v>
      </c>
      <c r="F2817" s="8">
        <v>1</v>
      </c>
    </row>
    <row r="2818" spans="1:6" x14ac:dyDescent="0.2">
      <c r="A2818" s="14">
        <v>42289.851261574076</v>
      </c>
      <c r="B2818" s="8"/>
      <c r="C2818" s="8"/>
      <c r="D2818" s="8"/>
      <c r="E2818" s="8">
        <v>1</v>
      </c>
      <c r="F2818" s="8">
        <v>1</v>
      </c>
    </row>
    <row r="2819" spans="1:6" x14ac:dyDescent="0.2">
      <c r="A2819" s="14">
        <v>42290.251689814817</v>
      </c>
      <c r="B2819" s="8"/>
      <c r="C2819" s="8"/>
      <c r="D2819" s="8"/>
      <c r="E2819" s="8">
        <v>1</v>
      </c>
      <c r="F2819" s="8">
        <v>1</v>
      </c>
    </row>
    <row r="2820" spans="1:6" x14ac:dyDescent="0.2">
      <c r="A2820" s="14">
        <v>42290.410219907404</v>
      </c>
      <c r="B2820" s="8"/>
      <c r="C2820" s="8"/>
      <c r="D2820" s="8"/>
      <c r="E2820" s="8">
        <v>1</v>
      </c>
      <c r="F2820" s="8">
        <v>1</v>
      </c>
    </row>
    <row r="2821" spans="1:6" x14ac:dyDescent="0.2">
      <c r="A2821" s="14">
        <v>42291.258414351854</v>
      </c>
      <c r="B2821" s="8"/>
      <c r="C2821" s="8"/>
      <c r="D2821" s="8"/>
      <c r="E2821" s="8">
        <v>1</v>
      </c>
      <c r="F2821" s="8">
        <v>1</v>
      </c>
    </row>
    <row r="2822" spans="1:6" x14ac:dyDescent="0.2">
      <c r="A2822" s="14">
        <v>42291.347743055558</v>
      </c>
      <c r="B2822" s="8"/>
      <c r="C2822" s="8"/>
      <c r="D2822" s="8"/>
      <c r="E2822" s="8">
        <v>1</v>
      </c>
      <c r="F2822" s="8">
        <v>1</v>
      </c>
    </row>
    <row r="2823" spans="1:6" x14ac:dyDescent="0.2">
      <c r="A2823" s="14">
        <v>42291.373043981483</v>
      </c>
      <c r="B2823" s="8"/>
      <c r="C2823" s="8"/>
      <c r="D2823" s="8"/>
      <c r="E2823" s="8">
        <v>1</v>
      </c>
      <c r="F2823" s="8">
        <v>1</v>
      </c>
    </row>
    <row r="2824" spans="1:6" x14ac:dyDescent="0.2">
      <c r="A2824" s="14">
        <v>42291.387939814813</v>
      </c>
      <c r="B2824" s="8"/>
      <c r="C2824" s="8"/>
      <c r="D2824" s="8"/>
      <c r="E2824" s="8">
        <v>1</v>
      </c>
      <c r="F2824" s="8">
        <v>1</v>
      </c>
    </row>
    <row r="2825" spans="1:6" x14ac:dyDescent="0.2">
      <c r="A2825" s="14">
        <v>42291.531215277777</v>
      </c>
      <c r="B2825" s="8"/>
      <c r="C2825" s="8">
        <v>1</v>
      </c>
      <c r="D2825" s="8"/>
      <c r="E2825" s="8"/>
      <c r="F2825" s="8">
        <v>1</v>
      </c>
    </row>
    <row r="2826" spans="1:6" x14ac:dyDescent="0.2">
      <c r="A2826" s="14">
        <v>42291.6249537037</v>
      </c>
      <c r="B2826" s="8"/>
      <c r="C2826" s="8">
        <v>1</v>
      </c>
      <c r="D2826" s="8"/>
      <c r="E2826" s="8"/>
      <c r="F2826" s="8">
        <v>1</v>
      </c>
    </row>
    <row r="2827" spans="1:6" x14ac:dyDescent="0.2">
      <c r="A2827" s="14">
        <v>42291.663842592592</v>
      </c>
      <c r="B2827" s="8"/>
      <c r="C2827" s="8">
        <v>1</v>
      </c>
      <c r="D2827" s="8"/>
      <c r="E2827" s="8"/>
      <c r="F2827" s="8">
        <v>1</v>
      </c>
    </row>
    <row r="2828" spans="1:6" x14ac:dyDescent="0.2">
      <c r="A2828" s="14">
        <v>42291.794560185182</v>
      </c>
      <c r="B2828" s="8"/>
      <c r="C2828" s="8"/>
      <c r="D2828" s="8"/>
      <c r="E2828" s="8">
        <v>1</v>
      </c>
      <c r="F2828" s="8">
        <v>1</v>
      </c>
    </row>
    <row r="2829" spans="1:6" x14ac:dyDescent="0.2">
      <c r="A2829" s="14">
        <v>42291.879259259258</v>
      </c>
      <c r="B2829" s="8"/>
      <c r="C2829" s="8"/>
      <c r="D2829" s="8"/>
      <c r="E2829" s="8">
        <v>1</v>
      </c>
      <c r="F2829" s="8">
        <v>1</v>
      </c>
    </row>
    <row r="2830" spans="1:6" x14ac:dyDescent="0.2">
      <c r="A2830" s="14">
        <v>42292.042453703703</v>
      </c>
      <c r="B2830" s="8"/>
      <c r="C2830" s="8"/>
      <c r="D2830" s="8"/>
      <c r="E2830" s="8">
        <v>1</v>
      </c>
      <c r="F2830" s="8">
        <v>1</v>
      </c>
    </row>
    <row r="2831" spans="1:6" x14ac:dyDescent="0.2">
      <c r="A2831" s="14">
        <v>42292.227199074077</v>
      </c>
      <c r="B2831" s="8"/>
      <c r="C2831" s="8"/>
      <c r="D2831" s="8"/>
      <c r="E2831" s="8">
        <v>1</v>
      </c>
      <c r="F2831" s="8">
        <v>1</v>
      </c>
    </row>
    <row r="2832" spans="1:6" x14ac:dyDescent="0.2">
      <c r="A2832" s="14">
        <v>42292.287141203706</v>
      </c>
      <c r="B2832" s="8"/>
      <c r="C2832" s="8"/>
      <c r="D2832" s="8"/>
      <c r="E2832" s="8">
        <v>1</v>
      </c>
      <c r="F2832" s="8">
        <v>1</v>
      </c>
    </row>
    <row r="2833" spans="1:6" x14ac:dyDescent="0.2">
      <c r="A2833" s="14">
        <v>42292.305555555555</v>
      </c>
      <c r="B2833" s="8"/>
      <c r="C2833" s="8"/>
      <c r="D2833" s="8"/>
      <c r="E2833" s="8">
        <v>1</v>
      </c>
      <c r="F2833" s="8">
        <v>1</v>
      </c>
    </row>
    <row r="2834" spans="1:6" x14ac:dyDescent="0.2">
      <c r="A2834" s="14">
        <v>42292.33121527778</v>
      </c>
      <c r="B2834" s="8"/>
      <c r="C2834" s="8"/>
      <c r="D2834" s="8"/>
      <c r="E2834" s="8">
        <v>1</v>
      </c>
      <c r="F2834" s="8">
        <v>1</v>
      </c>
    </row>
    <row r="2835" spans="1:6" x14ac:dyDescent="0.2">
      <c r="A2835" s="14">
        <v>42292.492719907408</v>
      </c>
      <c r="B2835" s="8"/>
      <c r="C2835" s="8"/>
      <c r="D2835" s="8"/>
      <c r="E2835" s="8">
        <v>1</v>
      </c>
      <c r="F2835" s="8">
        <v>1</v>
      </c>
    </row>
    <row r="2836" spans="1:6" x14ac:dyDescent="0.2">
      <c r="A2836" s="14">
        <v>42293.60087962963</v>
      </c>
      <c r="B2836" s="8"/>
      <c r="C2836" s="8">
        <v>1</v>
      </c>
      <c r="D2836" s="8"/>
      <c r="E2836" s="8"/>
      <c r="F2836" s="8">
        <v>1</v>
      </c>
    </row>
    <row r="2837" spans="1:6" x14ac:dyDescent="0.2">
      <c r="A2837" s="14">
        <v>42293.645208333335</v>
      </c>
      <c r="B2837" s="8"/>
      <c r="C2837" s="8">
        <v>1</v>
      </c>
      <c r="D2837" s="8"/>
      <c r="E2837" s="8"/>
      <c r="F2837" s="8">
        <v>1</v>
      </c>
    </row>
    <row r="2838" spans="1:6" x14ac:dyDescent="0.2">
      <c r="A2838" s="14">
        <v>42293.71465277778</v>
      </c>
      <c r="B2838" s="8"/>
      <c r="C2838" s="8">
        <v>1</v>
      </c>
      <c r="D2838" s="8"/>
      <c r="E2838" s="8"/>
      <c r="F2838" s="8">
        <v>1</v>
      </c>
    </row>
    <row r="2839" spans="1:6" x14ac:dyDescent="0.2">
      <c r="A2839" s="14">
        <v>42294.221307870372</v>
      </c>
      <c r="B2839" s="8"/>
      <c r="C2839" s="8"/>
      <c r="D2839" s="8"/>
      <c r="E2839" s="8">
        <v>1</v>
      </c>
      <c r="F2839" s="8">
        <v>1</v>
      </c>
    </row>
    <row r="2840" spans="1:6" x14ac:dyDescent="0.2">
      <c r="A2840" s="14">
        <v>42294.420115740744</v>
      </c>
      <c r="B2840" s="8"/>
      <c r="C2840" s="8">
        <v>1</v>
      </c>
      <c r="D2840" s="8"/>
      <c r="E2840" s="8"/>
      <c r="F2840" s="8">
        <v>1</v>
      </c>
    </row>
    <row r="2841" spans="1:6" x14ac:dyDescent="0.2">
      <c r="A2841" s="14">
        <v>42294.599791666667</v>
      </c>
      <c r="B2841" s="8"/>
      <c r="C2841" s="8"/>
      <c r="D2841" s="8"/>
      <c r="E2841" s="8">
        <v>1</v>
      </c>
      <c r="F2841" s="8">
        <v>1</v>
      </c>
    </row>
    <row r="2842" spans="1:6" x14ac:dyDescent="0.2">
      <c r="A2842" s="14">
        <v>42295.545057870368</v>
      </c>
      <c r="B2842" s="8"/>
      <c r="C2842" s="8">
        <v>1</v>
      </c>
      <c r="D2842" s="8"/>
      <c r="E2842" s="8"/>
      <c r="F2842" s="8">
        <v>1</v>
      </c>
    </row>
    <row r="2843" spans="1:6" x14ac:dyDescent="0.2">
      <c r="A2843" s="14">
        <v>42295.683495370373</v>
      </c>
      <c r="B2843" s="8"/>
      <c r="C2843" s="8">
        <v>1</v>
      </c>
      <c r="D2843" s="8"/>
      <c r="E2843" s="8"/>
      <c r="F2843" s="8">
        <v>1</v>
      </c>
    </row>
    <row r="2844" spans="1:6" x14ac:dyDescent="0.2">
      <c r="A2844" s="14">
        <v>42295.945798611108</v>
      </c>
      <c r="B2844" s="8"/>
      <c r="C2844" s="8">
        <v>1</v>
      </c>
      <c r="D2844" s="8"/>
      <c r="E2844" s="8"/>
      <c r="F2844" s="8">
        <v>1</v>
      </c>
    </row>
    <row r="2845" spans="1:6" x14ac:dyDescent="0.2">
      <c r="A2845" s="14">
        <v>42296.052754629629</v>
      </c>
      <c r="B2845" s="8"/>
      <c r="C2845" s="8">
        <v>1</v>
      </c>
      <c r="D2845" s="8"/>
      <c r="E2845" s="8"/>
      <c r="F2845" s="8">
        <v>1</v>
      </c>
    </row>
    <row r="2846" spans="1:6" x14ac:dyDescent="0.2">
      <c r="A2846" s="14">
        <v>42296.3750462963</v>
      </c>
      <c r="B2846" s="8"/>
      <c r="C2846" s="8"/>
      <c r="D2846" s="8"/>
      <c r="E2846" s="8">
        <v>1</v>
      </c>
      <c r="F2846" s="8">
        <v>1</v>
      </c>
    </row>
    <row r="2847" spans="1:6" x14ac:dyDescent="0.2">
      <c r="A2847" s="14">
        <v>42296.422997685186</v>
      </c>
      <c r="B2847" s="8"/>
      <c r="C2847" s="8"/>
      <c r="D2847" s="8"/>
      <c r="E2847" s="8">
        <v>1</v>
      </c>
      <c r="F2847" s="8">
        <v>1</v>
      </c>
    </row>
    <row r="2848" spans="1:6" x14ac:dyDescent="0.2">
      <c r="A2848" s="14">
        <v>42296.901967592596</v>
      </c>
      <c r="B2848" s="8"/>
      <c r="C2848" s="8">
        <v>1</v>
      </c>
      <c r="D2848" s="8"/>
      <c r="E2848" s="8"/>
      <c r="F2848" s="8">
        <v>1</v>
      </c>
    </row>
    <row r="2849" spans="1:6" x14ac:dyDescent="0.2">
      <c r="A2849" s="14">
        <v>42297.224618055552</v>
      </c>
      <c r="B2849" s="8"/>
      <c r="C2849" s="8">
        <v>1</v>
      </c>
      <c r="D2849" s="8"/>
      <c r="E2849" s="8"/>
      <c r="F2849" s="8">
        <v>1</v>
      </c>
    </row>
    <row r="2850" spans="1:6" x14ac:dyDescent="0.2">
      <c r="A2850" s="14">
        <v>42297.482673611114</v>
      </c>
      <c r="B2850" s="8"/>
      <c r="C2850" s="8">
        <v>1</v>
      </c>
      <c r="D2850" s="8"/>
      <c r="E2850" s="8"/>
      <c r="F2850" s="8">
        <v>1</v>
      </c>
    </row>
    <row r="2851" spans="1:6" x14ac:dyDescent="0.2">
      <c r="A2851" s="14">
        <v>42297.539733796293</v>
      </c>
      <c r="B2851" s="8"/>
      <c r="C2851" s="8"/>
      <c r="D2851" s="8"/>
      <c r="E2851" s="8">
        <v>1</v>
      </c>
      <c r="F2851" s="8">
        <v>1</v>
      </c>
    </row>
    <row r="2852" spans="1:6" x14ac:dyDescent="0.2">
      <c r="A2852" s="14">
        <v>42297.540405092594</v>
      </c>
      <c r="B2852" s="8"/>
      <c r="C2852" s="8"/>
      <c r="D2852" s="8"/>
      <c r="E2852" s="8">
        <v>1</v>
      </c>
      <c r="F2852" s="8">
        <v>1</v>
      </c>
    </row>
    <row r="2853" spans="1:6" x14ac:dyDescent="0.2">
      <c r="A2853" s="14">
        <v>42297.583553240744</v>
      </c>
      <c r="B2853" s="8"/>
      <c r="C2853" s="8"/>
      <c r="D2853" s="8"/>
      <c r="E2853" s="8">
        <v>1</v>
      </c>
      <c r="F2853" s="8">
        <v>1</v>
      </c>
    </row>
    <row r="2854" spans="1:6" x14ac:dyDescent="0.2">
      <c r="A2854" s="14">
        <v>42297.607951388891</v>
      </c>
      <c r="B2854" s="8"/>
      <c r="C2854" s="8">
        <v>1</v>
      </c>
      <c r="D2854" s="8"/>
      <c r="E2854" s="8"/>
      <c r="F2854" s="8">
        <v>1</v>
      </c>
    </row>
    <row r="2855" spans="1:6" x14ac:dyDescent="0.2">
      <c r="A2855" s="14">
        <v>42297.61478009259</v>
      </c>
      <c r="B2855" s="8"/>
      <c r="C2855" s="8">
        <v>1</v>
      </c>
      <c r="D2855" s="8"/>
      <c r="E2855" s="8"/>
      <c r="F2855" s="8">
        <v>1</v>
      </c>
    </row>
    <row r="2856" spans="1:6" x14ac:dyDescent="0.2">
      <c r="A2856" s="14">
        <v>42298.139502314814</v>
      </c>
      <c r="B2856" s="8"/>
      <c r="C2856" s="8"/>
      <c r="D2856" s="8"/>
      <c r="E2856" s="8">
        <v>1</v>
      </c>
      <c r="F2856" s="8">
        <v>1</v>
      </c>
    </row>
    <row r="2857" spans="1:6" x14ac:dyDescent="0.2">
      <c r="A2857" s="14">
        <v>42298.9218287037</v>
      </c>
      <c r="B2857" s="8"/>
      <c r="C2857" s="8">
        <v>1</v>
      </c>
      <c r="D2857" s="8"/>
      <c r="E2857" s="8"/>
      <c r="F2857" s="8">
        <v>1</v>
      </c>
    </row>
    <row r="2858" spans="1:6" x14ac:dyDescent="0.2">
      <c r="A2858" s="14">
        <v>42299.568437499998</v>
      </c>
      <c r="B2858" s="8"/>
      <c r="C2858" s="8"/>
      <c r="D2858" s="8"/>
      <c r="E2858" s="8">
        <v>1</v>
      </c>
      <c r="F2858" s="8">
        <v>1</v>
      </c>
    </row>
    <row r="2859" spans="1:6" x14ac:dyDescent="0.2">
      <c r="A2859" s="14">
        <v>42299.717812499999</v>
      </c>
      <c r="B2859" s="8"/>
      <c r="C2859" s="8">
        <v>1</v>
      </c>
      <c r="D2859" s="8"/>
      <c r="E2859" s="8"/>
      <c r="F2859" s="8">
        <v>1</v>
      </c>
    </row>
    <row r="2860" spans="1:6" x14ac:dyDescent="0.2">
      <c r="A2860" s="14">
        <v>42300.377557870372</v>
      </c>
      <c r="B2860" s="8"/>
      <c r="C2860" s="8">
        <v>1</v>
      </c>
      <c r="D2860" s="8"/>
      <c r="E2860" s="8"/>
      <c r="F2860" s="8">
        <v>1</v>
      </c>
    </row>
    <row r="2861" spans="1:6" x14ac:dyDescent="0.2">
      <c r="A2861" s="14">
        <v>42300.617314814815</v>
      </c>
      <c r="B2861" s="8">
        <v>1</v>
      </c>
      <c r="C2861" s="8"/>
      <c r="D2861" s="8"/>
      <c r="E2861" s="8"/>
      <c r="F2861" s="8">
        <v>1</v>
      </c>
    </row>
    <row r="2862" spans="1:6" x14ac:dyDescent="0.2">
      <c r="A2862" s="14">
        <v>42302.49318287037</v>
      </c>
      <c r="B2862" s="8"/>
      <c r="C2862" s="8"/>
      <c r="D2862" s="8"/>
      <c r="E2862" s="8">
        <v>1</v>
      </c>
      <c r="F2862" s="8">
        <v>1</v>
      </c>
    </row>
    <row r="2863" spans="1:6" x14ac:dyDescent="0.2">
      <c r="A2863" s="14">
        <v>42303.409155092595</v>
      </c>
      <c r="B2863" s="8"/>
      <c r="C2863" s="8"/>
      <c r="D2863" s="8"/>
      <c r="E2863" s="8">
        <v>1</v>
      </c>
      <c r="F2863" s="8">
        <v>1</v>
      </c>
    </row>
    <row r="2864" spans="1:6" x14ac:dyDescent="0.2">
      <c r="A2864" s="14">
        <v>42303.450983796298</v>
      </c>
      <c r="B2864" s="8">
        <v>1</v>
      </c>
      <c r="C2864" s="8"/>
      <c r="D2864" s="8"/>
      <c r="E2864" s="8"/>
      <c r="F2864" s="8">
        <v>1</v>
      </c>
    </row>
    <row r="2865" spans="1:6" x14ac:dyDescent="0.2">
      <c r="A2865" s="14">
        <v>42303.464328703703</v>
      </c>
      <c r="B2865" s="8"/>
      <c r="C2865" s="8"/>
      <c r="D2865" s="8"/>
      <c r="E2865" s="8">
        <v>1</v>
      </c>
      <c r="F2865" s="8">
        <v>1</v>
      </c>
    </row>
    <row r="2866" spans="1:6" x14ac:dyDescent="0.2">
      <c r="A2866" s="14">
        <v>42303.670081018521</v>
      </c>
      <c r="B2866" s="8">
        <v>1</v>
      </c>
      <c r="C2866" s="8"/>
      <c r="D2866" s="8"/>
      <c r="E2866" s="8"/>
      <c r="F2866" s="8">
        <v>1</v>
      </c>
    </row>
    <row r="2867" spans="1:6" x14ac:dyDescent="0.2">
      <c r="A2867" s="14">
        <v>42304.002500000002</v>
      </c>
      <c r="B2867" s="8"/>
      <c r="C2867" s="8">
        <v>1</v>
      </c>
      <c r="D2867" s="8"/>
      <c r="E2867" s="8"/>
      <c r="F2867" s="8">
        <v>1</v>
      </c>
    </row>
    <row r="2868" spans="1:6" x14ac:dyDescent="0.2">
      <c r="A2868" s="14">
        <v>42304.621076388888</v>
      </c>
      <c r="B2868" s="8"/>
      <c r="C2868" s="8"/>
      <c r="D2868" s="8"/>
      <c r="E2868" s="8">
        <v>1</v>
      </c>
      <c r="F2868" s="8">
        <v>1</v>
      </c>
    </row>
    <row r="2869" spans="1:6" x14ac:dyDescent="0.2">
      <c r="A2869" s="14">
        <v>42304.732627314814</v>
      </c>
      <c r="B2869" s="8"/>
      <c r="C2869" s="8">
        <v>1</v>
      </c>
      <c r="D2869" s="8"/>
      <c r="E2869" s="8"/>
      <c r="F2869" s="8">
        <v>1</v>
      </c>
    </row>
    <row r="2870" spans="1:6" x14ac:dyDescent="0.2">
      <c r="A2870" s="14">
        <v>42304.747048611112</v>
      </c>
      <c r="B2870" s="8"/>
      <c r="C2870" s="8">
        <v>1</v>
      </c>
      <c r="D2870" s="8"/>
      <c r="E2870" s="8"/>
      <c r="F2870" s="8">
        <v>1</v>
      </c>
    </row>
    <row r="2871" spans="1:6" x14ac:dyDescent="0.2">
      <c r="A2871" s="14">
        <v>42305.462581018517</v>
      </c>
      <c r="B2871" s="8"/>
      <c r="C2871" s="8">
        <v>1</v>
      </c>
      <c r="D2871" s="8"/>
      <c r="E2871" s="8"/>
      <c r="F2871" s="8">
        <v>1</v>
      </c>
    </row>
    <row r="2872" spans="1:6" x14ac:dyDescent="0.2">
      <c r="A2872" s="14">
        <v>42306.640520833331</v>
      </c>
      <c r="B2872" s="8"/>
      <c r="C2872" s="8">
        <v>1</v>
      </c>
      <c r="D2872" s="8"/>
      <c r="E2872" s="8"/>
      <c r="F2872" s="8">
        <v>1</v>
      </c>
    </row>
    <row r="2873" spans="1:6" x14ac:dyDescent="0.2">
      <c r="A2873" s="14">
        <v>42306.825740740744</v>
      </c>
      <c r="B2873" s="8">
        <v>1</v>
      </c>
      <c r="C2873" s="8"/>
      <c r="D2873" s="8"/>
      <c r="E2873" s="8"/>
      <c r="F2873" s="8">
        <v>1</v>
      </c>
    </row>
    <row r="2874" spans="1:6" x14ac:dyDescent="0.2">
      <c r="A2874" s="14">
        <v>42306.980937499997</v>
      </c>
      <c r="B2874" s="8"/>
      <c r="C2874" s="8">
        <v>1</v>
      </c>
      <c r="D2874" s="8"/>
      <c r="E2874" s="8"/>
      <c r="F2874" s="8">
        <v>1</v>
      </c>
    </row>
    <row r="2875" spans="1:6" x14ac:dyDescent="0.2">
      <c r="A2875" s="14">
        <v>42307.331064814818</v>
      </c>
      <c r="B2875" s="8"/>
      <c r="C2875" s="8">
        <v>1</v>
      </c>
      <c r="D2875" s="8"/>
      <c r="E2875" s="8"/>
      <c r="F2875" s="8">
        <v>1</v>
      </c>
    </row>
    <row r="2876" spans="1:6" x14ac:dyDescent="0.2">
      <c r="A2876" s="14">
        <v>42307.700046296297</v>
      </c>
      <c r="B2876" s="8"/>
      <c r="C2876" s="8"/>
      <c r="D2876" s="8"/>
      <c r="E2876" s="8">
        <v>1</v>
      </c>
      <c r="F2876" s="8">
        <v>1</v>
      </c>
    </row>
    <row r="2877" spans="1:6" x14ac:dyDescent="0.2">
      <c r="A2877" s="14">
        <v>42308.002881944441</v>
      </c>
      <c r="B2877" s="8"/>
      <c r="C2877" s="8">
        <v>1</v>
      </c>
      <c r="D2877" s="8"/>
      <c r="E2877" s="8"/>
      <c r="F2877" s="8">
        <v>1</v>
      </c>
    </row>
    <row r="2878" spans="1:6" x14ac:dyDescent="0.2">
      <c r="A2878" s="14">
        <v>42308.982974537037</v>
      </c>
      <c r="B2878" s="8"/>
      <c r="C2878" s="8"/>
      <c r="D2878" s="8"/>
      <c r="E2878" s="8">
        <v>1</v>
      </c>
      <c r="F2878" s="8">
        <v>1</v>
      </c>
    </row>
    <row r="2879" spans="1:6" x14ac:dyDescent="0.2">
      <c r="A2879" s="14">
        <v>42309.54828703704</v>
      </c>
      <c r="B2879" s="8"/>
      <c r="C2879" s="8"/>
      <c r="D2879" s="8"/>
      <c r="E2879" s="8">
        <v>1</v>
      </c>
      <c r="F2879" s="8">
        <v>1</v>
      </c>
    </row>
    <row r="2880" spans="1:6" x14ac:dyDescent="0.2">
      <c r="A2880" s="14">
        <v>42310.760185185187</v>
      </c>
      <c r="B2880" s="8"/>
      <c r="C2880" s="8">
        <v>1</v>
      </c>
      <c r="D2880" s="8"/>
      <c r="E2880" s="8"/>
      <c r="F2880" s="8">
        <v>1</v>
      </c>
    </row>
    <row r="2881" spans="1:6" x14ac:dyDescent="0.2">
      <c r="A2881" s="14">
        <v>42311.008564814816</v>
      </c>
      <c r="B2881" s="8"/>
      <c r="C2881" s="8"/>
      <c r="D2881" s="8"/>
      <c r="E2881" s="8">
        <v>1</v>
      </c>
      <c r="F2881" s="8">
        <v>1</v>
      </c>
    </row>
    <row r="2882" spans="1:6" x14ac:dyDescent="0.2">
      <c r="A2882" s="14">
        <v>42311.413124999999</v>
      </c>
      <c r="B2882" s="8"/>
      <c r="C2882" s="8">
        <v>1</v>
      </c>
      <c r="D2882" s="8"/>
      <c r="E2882" s="8"/>
      <c r="F2882" s="8">
        <v>1</v>
      </c>
    </row>
    <row r="2883" spans="1:6" x14ac:dyDescent="0.2">
      <c r="A2883" s="14">
        <v>42311.416747685187</v>
      </c>
      <c r="B2883" s="8"/>
      <c r="C2883" s="8"/>
      <c r="D2883" s="8"/>
      <c r="E2883" s="8">
        <v>1</v>
      </c>
      <c r="F2883" s="8">
        <v>1</v>
      </c>
    </row>
    <row r="2884" spans="1:6" x14ac:dyDescent="0.2">
      <c r="A2884" s="14">
        <v>42311.503645833334</v>
      </c>
      <c r="B2884" s="8"/>
      <c r="C2884" s="8"/>
      <c r="D2884" s="8"/>
      <c r="E2884" s="8">
        <v>1</v>
      </c>
      <c r="F2884" s="8">
        <v>1</v>
      </c>
    </row>
    <row r="2885" spans="1:6" x14ac:dyDescent="0.2">
      <c r="A2885" s="14">
        <v>42311.541990740741</v>
      </c>
      <c r="B2885" s="8"/>
      <c r="C2885" s="8"/>
      <c r="D2885" s="8"/>
      <c r="E2885" s="8">
        <v>1</v>
      </c>
      <c r="F2885" s="8">
        <v>1</v>
      </c>
    </row>
    <row r="2886" spans="1:6" x14ac:dyDescent="0.2">
      <c r="A2886" s="14">
        <v>42311.996481481481</v>
      </c>
      <c r="B2886" s="8">
        <v>1</v>
      </c>
      <c r="C2886" s="8"/>
      <c r="D2886" s="8"/>
      <c r="E2886" s="8"/>
      <c r="F2886" s="8">
        <v>1</v>
      </c>
    </row>
    <row r="2887" spans="1:6" x14ac:dyDescent="0.2">
      <c r="A2887" s="14">
        <v>42312.584328703706</v>
      </c>
      <c r="B2887" s="8"/>
      <c r="C2887" s="8"/>
      <c r="D2887" s="8"/>
      <c r="E2887" s="8">
        <v>1</v>
      </c>
      <c r="F2887" s="8">
        <v>1</v>
      </c>
    </row>
    <row r="2888" spans="1:6" x14ac:dyDescent="0.2">
      <c r="A2888" s="14">
        <v>42312.666261574072</v>
      </c>
      <c r="B2888" s="8"/>
      <c r="C2888" s="8"/>
      <c r="D2888" s="8"/>
      <c r="E2888" s="8">
        <v>1</v>
      </c>
      <c r="F2888" s="8">
        <v>1</v>
      </c>
    </row>
    <row r="2889" spans="1:6" x14ac:dyDescent="0.2">
      <c r="A2889" s="14">
        <v>42312.817094907405</v>
      </c>
      <c r="B2889" s="8"/>
      <c r="C2889" s="8"/>
      <c r="D2889" s="8"/>
      <c r="E2889" s="8">
        <v>1</v>
      </c>
      <c r="F2889" s="8">
        <v>1</v>
      </c>
    </row>
    <row r="2890" spans="1:6" x14ac:dyDescent="0.2">
      <c r="A2890" s="14">
        <v>42313.495567129627</v>
      </c>
      <c r="B2890" s="8"/>
      <c r="C2890" s="8"/>
      <c r="D2890" s="8"/>
      <c r="E2890" s="8">
        <v>1</v>
      </c>
      <c r="F2890" s="8">
        <v>1</v>
      </c>
    </row>
    <row r="2891" spans="1:6" x14ac:dyDescent="0.2">
      <c r="A2891" s="14">
        <v>42313.728032407409</v>
      </c>
      <c r="B2891" s="8">
        <v>1</v>
      </c>
      <c r="C2891" s="8"/>
      <c r="D2891" s="8"/>
      <c r="E2891" s="8"/>
      <c r="F2891" s="8">
        <v>1</v>
      </c>
    </row>
    <row r="2892" spans="1:6" x14ac:dyDescent="0.2">
      <c r="A2892" s="14">
        <v>42315.491157407407</v>
      </c>
      <c r="B2892" s="8"/>
      <c r="C2892" s="8"/>
      <c r="D2892" s="8"/>
      <c r="E2892" s="8">
        <v>1</v>
      </c>
      <c r="F2892" s="8">
        <v>1</v>
      </c>
    </row>
    <row r="2893" spans="1:6" x14ac:dyDescent="0.2">
      <c r="A2893" s="14">
        <v>42317.124247685184</v>
      </c>
      <c r="B2893" s="8"/>
      <c r="C2893" s="8"/>
      <c r="D2893" s="8"/>
      <c r="E2893" s="8">
        <v>1</v>
      </c>
      <c r="F2893" s="8">
        <v>1</v>
      </c>
    </row>
    <row r="2894" spans="1:6" x14ac:dyDescent="0.2">
      <c r="A2894" s="14">
        <v>42317.601886574077</v>
      </c>
      <c r="B2894" s="8">
        <v>1</v>
      </c>
      <c r="C2894" s="8"/>
      <c r="D2894" s="8"/>
      <c r="E2894" s="8"/>
      <c r="F2894" s="8">
        <v>1</v>
      </c>
    </row>
    <row r="2895" spans="1:6" x14ac:dyDescent="0.2">
      <c r="A2895" s="14">
        <v>42317.618043981478</v>
      </c>
      <c r="B2895" s="8"/>
      <c r="C2895" s="8">
        <v>1</v>
      </c>
      <c r="D2895" s="8"/>
      <c r="E2895" s="8"/>
      <c r="F2895" s="8">
        <v>1</v>
      </c>
    </row>
    <row r="2896" spans="1:6" x14ac:dyDescent="0.2">
      <c r="A2896" s="14">
        <v>42317.746238425927</v>
      </c>
      <c r="B2896" s="8"/>
      <c r="C2896" s="8">
        <v>1</v>
      </c>
      <c r="D2896" s="8"/>
      <c r="E2896" s="8"/>
      <c r="F2896" s="8">
        <v>1</v>
      </c>
    </row>
    <row r="2897" spans="1:6" x14ac:dyDescent="0.2">
      <c r="A2897" s="14">
        <v>42317.816678240742</v>
      </c>
      <c r="B2897" s="8"/>
      <c r="C2897" s="8"/>
      <c r="D2897" s="8"/>
      <c r="E2897" s="8">
        <v>1</v>
      </c>
      <c r="F2897" s="8">
        <v>1</v>
      </c>
    </row>
    <row r="2898" spans="1:6" x14ac:dyDescent="0.2">
      <c r="A2898" s="14">
        <v>42317.889884259261</v>
      </c>
      <c r="B2898" s="8"/>
      <c r="C2898" s="8">
        <v>1</v>
      </c>
      <c r="D2898" s="8"/>
      <c r="E2898" s="8"/>
      <c r="F2898" s="8">
        <v>1</v>
      </c>
    </row>
    <row r="2899" spans="1:6" x14ac:dyDescent="0.2">
      <c r="A2899" s="14">
        <v>42318.385370370372</v>
      </c>
      <c r="B2899" s="8"/>
      <c r="C2899" s="8"/>
      <c r="D2899" s="8"/>
      <c r="E2899" s="8">
        <v>1</v>
      </c>
      <c r="F2899" s="8">
        <v>1</v>
      </c>
    </row>
    <row r="2900" spans="1:6" x14ac:dyDescent="0.2">
      <c r="A2900" s="14">
        <v>42318.408518518518</v>
      </c>
      <c r="B2900" s="8"/>
      <c r="C2900" s="8">
        <v>1</v>
      </c>
      <c r="D2900" s="8"/>
      <c r="E2900" s="8"/>
      <c r="F2900" s="8">
        <v>1</v>
      </c>
    </row>
    <row r="2901" spans="1:6" x14ac:dyDescent="0.2">
      <c r="A2901" s="14">
        <v>42318.493761574071</v>
      </c>
      <c r="B2901" s="8"/>
      <c r="C2901" s="8"/>
      <c r="D2901" s="8"/>
      <c r="E2901" s="8">
        <v>1</v>
      </c>
      <c r="F2901" s="8">
        <v>1</v>
      </c>
    </row>
    <row r="2902" spans="1:6" x14ac:dyDescent="0.2">
      <c r="A2902" s="14">
        <v>42318.717199074075</v>
      </c>
      <c r="B2902" s="8">
        <v>1</v>
      </c>
      <c r="C2902" s="8"/>
      <c r="D2902" s="8"/>
      <c r="E2902" s="8"/>
      <c r="F2902" s="8">
        <v>1</v>
      </c>
    </row>
    <row r="2903" spans="1:6" x14ac:dyDescent="0.2">
      <c r="A2903" s="14">
        <v>42318.741840277777</v>
      </c>
      <c r="B2903" s="8"/>
      <c r="C2903" s="8"/>
      <c r="D2903" s="8"/>
      <c r="E2903" s="8">
        <v>1</v>
      </c>
      <c r="F2903" s="8">
        <v>1</v>
      </c>
    </row>
    <row r="2904" spans="1:6" x14ac:dyDescent="0.2">
      <c r="A2904" s="14">
        <v>42318.827499999999</v>
      </c>
      <c r="B2904" s="8"/>
      <c r="C2904" s="8"/>
      <c r="D2904" s="8"/>
      <c r="E2904" s="8">
        <v>1</v>
      </c>
      <c r="F2904" s="8">
        <v>1</v>
      </c>
    </row>
    <row r="2905" spans="1:6" x14ac:dyDescent="0.2">
      <c r="A2905" s="14">
        <v>42319.25304398148</v>
      </c>
      <c r="B2905" s="8"/>
      <c r="C2905" s="8">
        <v>1</v>
      </c>
      <c r="D2905" s="8"/>
      <c r="E2905" s="8"/>
      <c r="F2905" s="8">
        <v>1</v>
      </c>
    </row>
    <row r="2906" spans="1:6" x14ac:dyDescent="0.2">
      <c r="A2906" s="14">
        <v>42319.643055555556</v>
      </c>
      <c r="B2906" s="8">
        <v>1</v>
      </c>
      <c r="C2906" s="8"/>
      <c r="D2906" s="8"/>
      <c r="E2906" s="8"/>
      <c r="F2906" s="8">
        <v>1</v>
      </c>
    </row>
    <row r="2907" spans="1:6" x14ac:dyDescent="0.2">
      <c r="A2907" s="14">
        <v>42320.876145833332</v>
      </c>
      <c r="B2907" s="8"/>
      <c r="C2907" s="8">
        <v>1</v>
      </c>
      <c r="D2907" s="8"/>
      <c r="E2907" s="8"/>
      <c r="F2907" s="8">
        <v>1</v>
      </c>
    </row>
    <row r="2908" spans="1:6" x14ac:dyDescent="0.2">
      <c r="A2908" s="14">
        <v>42320.893425925926</v>
      </c>
      <c r="B2908" s="8"/>
      <c r="C2908" s="8"/>
      <c r="D2908" s="8"/>
      <c r="E2908" s="8">
        <v>1</v>
      </c>
      <c r="F2908" s="8">
        <v>1</v>
      </c>
    </row>
    <row r="2909" spans="1:6" x14ac:dyDescent="0.2">
      <c r="A2909" s="14">
        <v>42321.07476851852</v>
      </c>
      <c r="B2909" s="8"/>
      <c r="C2909" s="8">
        <v>1</v>
      </c>
      <c r="D2909" s="8"/>
      <c r="E2909" s="8"/>
      <c r="F2909" s="8">
        <v>1</v>
      </c>
    </row>
    <row r="2910" spans="1:6" x14ac:dyDescent="0.2">
      <c r="A2910" s="14">
        <v>42321.417962962965</v>
      </c>
      <c r="B2910" s="8"/>
      <c r="C2910" s="8"/>
      <c r="D2910" s="8"/>
      <c r="E2910" s="8">
        <v>1</v>
      </c>
      <c r="F2910" s="8">
        <v>1</v>
      </c>
    </row>
    <row r="2911" spans="1:6" x14ac:dyDescent="0.2">
      <c r="A2911" s="14">
        <v>42321.452175925922</v>
      </c>
      <c r="B2911" s="8"/>
      <c r="C2911" s="8">
        <v>1</v>
      </c>
      <c r="D2911" s="8"/>
      <c r="E2911" s="8"/>
      <c r="F2911" s="8">
        <v>1</v>
      </c>
    </row>
    <row r="2912" spans="1:6" x14ac:dyDescent="0.2">
      <c r="A2912" s="14">
        <v>42321.803240740737</v>
      </c>
      <c r="B2912" s="8">
        <v>1</v>
      </c>
      <c r="C2912" s="8"/>
      <c r="D2912" s="8"/>
      <c r="E2912" s="8"/>
      <c r="F2912" s="8">
        <v>1</v>
      </c>
    </row>
    <row r="2913" spans="1:6" x14ac:dyDescent="0.2">
      <c r="A2913" s="14">
        <v>42321.816782407404</v>
      </c>
      <c r="B2913" s="8"/>
      <c r="C2913" s="8">
        <v>1</v>
      </c>
      <c r="D2913" s="8"/>
      <c r="E2913" s="8"/>
      <c r="F2913" s="8">
        <v>1</v>
      </c>
    </row>
    <row r="2914" spans="1:6" x14ac:dyDescent="0.2">
      <c r="A2914" s="14">
        <v>42322.445416666669</v>
      </c>
      <c r="B2914" s="8"/>
      <c r="C2914" s="8"/>
      <c r="D2914" s="8"/>
      <c r="E2914" s="8">
        <v>1</v>
      </c>
      <c r="F2914" s="8">
        <v>1</v>
      </c>
    </row>
    <row r="2915" spans="1:6" x14ac:dyDescent="0.2">
      <c r="A2915" s="14">
        <v>42322.966273148151</v>
      </c>
      <c r="B2915" s="8"/>
      <c r="C2915" s="8"/>
      <c r="D2915" s="8"/>
      <c r="E2915" s="8">
        <v>1</v>
      </c>
      <c r="F2915" s="8">
        <v>1</v>
      </c>
    </row>
    <row r="2916" spans="1:6" x14ac:dyDescent="0.2">
      <c r="A2916" s="14">
        <v>42323.353888888887</v>
      </c>
      <c r="B2916" s="8"/>
      <c r="C2916" s="8"/>
      <c r="D2916" s="8"/>
      <c r="E2916" s="8">
        <v>1</v>
      </c>
      <c r="F2916" s="8">
        <v>1</v>
      </c>
    </row>
    <row r="2917" spans="1:6" x14ac:dyDescent="0.2">
      <c r="A2917" s="14">
        <v>42323.500972222224</v>
      </c>
      <c r="B2917" s="8"/>
      <c r="C2917" s="8"/>
      <c r="D2917" s="8"/>
      <c r="E2917" s="8">
        <v>1</v>
      </c>
      <c r="F2917" s="8">
        <v>1</v>
      </c>
    </row>
    <row r="2918" spans="1:6" x14ac:dyDescent="0.2">
      <c r="A2918" s="14">
        <v>42323.591805555552</v>
      </c>
      <c r="B2918" s="8"/>
      <c r="C2918" s="8"/>
      <c r="D2918" s="8"/>
      <c r="E2918" s="8">
        <v>1</v>
      </c>
      <c r="F2918" s="8">
        <v>1</v>
      </c>
    </row>
    <row r="2919" spans="1:6" x14ac:dyDescent="0.2">
      <c r="A2919" s="14">
        <v>42323.756643518522</v>
      </c>
      <c r="B2919" s="8"/>
      <c r="C2919" s="8"/>
      <c r="D2919" s="8"/>
      <c r="E2919" s="8">
        <v>1</v>
      </c>
      <c r="F2919" s="8">
        <v>1</v>
      </c>
    </row>
    <row r="2920" spans="1:6" x14ac:dyDescent="0.2">
      <c r="A2920" s="14">
        <v>42324.555671296293</v>
      </c>
      <c r="B2920" s="8"/>
      <c r="C2920" s="8"/>
      <c r="D2920" s="8"/>
      <c r="E2920" s="8">
        <v>1</v>
      </c>
      <c r="F2920" s="8">
        <v>1</v>
      </c>
    </row>
    <row r="2921" spans="1:6" x14ac:dyDescent="0.2">
      <c r="A2921" s="14">
        <v>42324.559027777781</v>
      </c>
      <c r="B2921" s="8"/>
      <c r="C2921" s="8">
        <v>1</v>
      </c>
      <c r="D2921" s="8"/>
      <c r="E2921" s="8"/>
      <c r="F2921" s="8">
        <v>1</v>
      </c>
    </row>
    <row r="2922" spans="1:6" x14ac:dyDescent="0.2">
      <c r="A2922" s="14">
        <v>42324.755601851852</v>
      </c>
      <c r="B2922" s="8"/>
      <c r="C2922" s="8"/>
      <c r="D2922" s="8"/>
      <c r="E2922" s="8">
        <v>1</v>
      </c>
      <c r="F2922" s="8">
        <v>1</v>
      </c>
    </row>
    <row r="2923" spans="1:6" x14ac:dyDescent="0.2">
      <c r="A2923" s="14">
        <v>42324.985254629632</v>
      </c>
      <c r="B2923" s="8"/>
      <c r="C2923" s="8">
        <v>1</v>
      </c>
      <c r="D2923" s="8"/>
      <c r="E2923" s="8"/>
      <c r="F2923" s="8">
        <v>1</v>
      </c>
    </row>
    <row r="2924" spans="1:6" x14ac:dyDescent="0.2">
      <c r="A2924" s="14">
        <v>42325.240624999999</v>
      </c>
      <c r="B2924" s="8"/>
      <c r="C2924" s="8">
        <v>1</v>
      </c>
      <c r="D2924" s="8"/>
      <c r="E2924" s="8"/>
      <c r="F2924" s="8">
        <v>1</v>
      </c>
    </row>
    <row r="2925" spans="1:6" x14ac:dyDescent="0.2">
      <c r="A2925" s="14">
        <v>42325.475474537037</v>
      </c>
      <c r="B2925" s="8"/>
      <c r="C2925" s="8">
        <v>1</v>
      </c>
      <c r="D2925" s="8"/>
      <c r="E2925" s="8"/>
      <c r="F2925" s="8">
        <v>1</v>
      </c>
    </row>
    <row r="2926" spans="1:6" x14ac:dyDescent="0.2">
      <c r="A2926" s="14">
        <v>42325.475856481484</v>
      </c>
      <c r="B2926" s="8">
        <v>1</v>
      </c>
      <c r="C2926" s="8"/>
      <c r="D2926" s="8"/>
      <c r="E2926" s="8"/>
      <c r="F2926" s="8">
        <v>1</v>
      </c>
    </row>
    <row r="2927" spans="1:6" x14ac:dyDescent="0.2">
      <c r="A2927" s="14">
        <v>42325.712384259263</v>
      </c>
      <c r="B2927" s="8"/>
      <c r="C2927" s="8">
        <v>1</v>
      </c>
      <c r="D2927" s="8"/>
      <c r="E2927" s="8"/>
      <c r="F2927" s="8">
        <v>1</v>
      </c>
    </row>
    <row r="2928" spans="1:6" x14ac:dyDescent="0.2">
      <c r="A2928" s="14">
        <v>42326.477094907408</v>
      </c>
      <c r="B2928" s="8"/>
      <c r="C2928" s="8">
        <v>1</v>
      </c>
      <c r="D2928" s="8"/>
      <c r="E2928" s="8"/>
      <c r="F2928" s="8">
        <v>1</v>
      </c>
    </row>
    <row r="2929" spans="1:6" x14ac:dyDescent="0.2">
      <c r="A2929" s="14">
        <v>42326.610405092593</v>
      </c>
      <c r="B2929" s="8"/>
      <c r="C2929" s="8"/>
      <c r="D2929" s="8"/>
      <c r="E2929" s="8">
        <v>1</v>
      </c>
      <c r="F2929" s="8">
        <v>1</v>
      </c>
    </row>
    <row r="2930" spans="1:6" x14ac:dyDescent="0.2">
      <c r="A2930" s="14">
        <v>42327.282418981478</v>
      </c>
      <c r="B2930" s="8"/>
      <c r="C2930" s="8">
        <v>1</v>
      </c>
      <c r="D2930" s="8"/>
      <c r="E2930" s="8"/>
      <c r="F2930" s="8">
        <v>1</v>
      </c>
    </row>
    <row r="2931" spans="1:6" x14ac:dyDescent="0.2">
      <c r="A2931" s="14">
        <v>42327.46329861111</v>
      </c>
      <c r="B2931" s="8"/>
      <c r="C2931" s="8">
        <v>1</v>
      </c>
      <c r="D2931" s="8"/>
      <c r="E2931" s="8"/>
      <c r="F2931" s="8">
        <v>1</v>
      </c>
    </row>
    <row r="2932" spans="1:6" x14ac:dyDescent="0.2">
      <c r="A2932" s="14">
        <v>42327.597326388888</v>
      </c>
      <c r="B2932" s="8">
        <v>1</v>
      </c>
      <c r="C2932" s="8"/>
      <c r="D2932" s="8"/>
      <c r="E2932" s="8"/>
      <c r="F2932" s="8">
        <v>1</v>
      </c>
    </row>
    <row r="2933" spans="1:6" x14ac:dyDescent="0.2">
      <c r="A2933" s="14">
        <v>42327.616956018515</v>
      </c>
      <c r="B2933" s="8">
        <v>1</v>
      </c>
      <c r="C2933" s="8"/>
      <c r="D2933" s="8"/>
      <c r="E2933" s="8"/>
      <c r="F2933" s="8">
        <v>1</v>
      </c>
    </row>
    <row r="2934" spans="1:6" x14ac:dyDescent="0.2">
      <c r="A2934" s="14">
        <v>42327.625914351855</v>
      </c>
      <c r="B2934" s="8"/>
      <c r="C2934" s="8"/>
      <c r="D2934" s="8"/>
      <c r="E2934" s="8">
        <v>1</v>
      </c>
      <c r="F2934" s="8">
        <v>1</v>
      </c>
    </row>
    <row r="2935" spans="1:6" x14ac:dyDescent="0.2">
      <c r="A2935" s="14">
        <v>42328.352280092593</v>
      </c>
      <c r="B2935" s="8">
        <v>1</v>
      </c>
      <c r="C2935" s="8"/>
      <c r="D2935" s="8"/>
      <c r="E2935" s="8"/>
      <c r="F2935" s="8">
        <v>1</v>
      </c>
    </row>
    <row r="2936" spans="1:6" x14ac:dyDescent="0.2">
      <c r="A2936" s="14">
        <v>42328.518807870372</v>
      </c>
      <c r="B2936" s="8"/>
      <c r="C2936" s="8"/>
      <c r="D2936" s="8"/>
      <c r="E2936" s="8">
        <v>1</v>
      </c>
      <c r="F2936" s="8">
        <v>1</v>
      </c>
    </row>
    <row r="2937" spans="1:6" x14ac:dyDescent="0.2">
      <c r="A2937" s="14">
        <v>42328.570891203701</v>
      </c>
      <c r="B2937" s="8"/>
      <c r="C2937" s="8">
        <v>1</v>
      </c>
      <c r="D2937" s="8"/>
      <c r="E2937" s="8"/>
      <c r="F2937" s="8">
        <v>1</v>
      </c>
    </row>
    <row r="2938" spans="1:6" x14ac:dyDescent="0.2">
      <c r="A2938" s="14">
        <v>42329.380057870374</v>
      </c>
      <c r="B2938" s="8"/>
      <c r="C2938" s="8">
        <v>1</v>
      </c>
      <c r="D2938" s="8"/>
      <c r="E2938" s="8"/>
      <c r="F2938" s="8">
        <v>1</v>
      </c>
    </row>
    <row r="2939" spans="1:6" x14ac:dyDescent="0.2">
      <c r="A2939" s="14">
        <v>42329.629826388889</v>
      </c>
      <c r="B2939" s="8"/>
      <c r="C2939" s="8"/>
      <c r="D2939" s="8"/>
      <c r="E2939" s="8">
        <v>1</v>
      </c>
      <c r="F2939" s="8">
        <v>1</v>
      </c>
    </row>
    <row r="2940" spans="1:6" x14ac:dyDescent="0.2">
      <c r="A2940" s="14">
        <v>42331.170590277776</v>
      </c>
      <c r="B2940" s="8"/>
      <c r="C2940" s="8"/>
      <c r="D2940" s="8"/>
      <c r="E2940" s="8">
        <v>1</v>
      </c>
      <c r="F2940" s="8">
        <v>1</v>
      </c>
    </row>
    <row r="2941" spans="1:6" x14ac:dyDescent="0.2">
      <c r="A2941" s="14">
        <v>42331.342974537038</v>
      </c>
      <c r="B2941" s="8"/>
      <c r="C2941" s="8"/>
      <c r="D2941" s="8"/>
      <c r="E2941" s="8">
        <v>1</v>
      </c>
      <c r="F2941" s="8">
        <v>1</v>
      </c>
    </row>
    <row r="2942" spans="1:6" x14ac:dyDescent="0.2">
      <c r="A2942" s="14">
        <v>42331.499699074076</v>
      </c>
      <c r="B2942" s="8"/>
      <c r="C2942" s="8"/>
      <c r="D2942" s="8"/>
      <c r="E2942" s="8">
        <v>1</v>
      </c>
      <c r="F2942" s="8">
        <v>1</v>
      </c>
    </row>
    <row r="2943" spans="1:6" x14ac:dyDescent="0.2">
      <c r="A2943" s="14">
        <v>42331.637407407405</v>
      </c>
      <c r="B2943" s="8"/>
      <c r="C2943" s="8"/>
      <c r="D2943" s="8"/>
      <c r="E2943" s="8">
        <v>1</v>
      </c>
      <c r="F2943" s="8">
        <v>1</v>
      </c>
    </row>
    <row r="2944" spans="1:6" x14ac:dyDescent="0.2">
      <c r="A2944" s="14">
        <v>42332.691469907404</v>
      </c>
      <c r="B2944" s="8"/>
      <c r="C2944" s="8"/>
      <c r="D2944" s="8"/>
      <c r="E2944" s="8">
        <v>1</v>
      </c>
      <c r="F2944" s="8">
        <v>1</v>
      </c>
    </row>
    <row r="2945" spans="1:6" x14ac:dyDescent="0.2">
      <c r="A2945" s="14">
        <v>42332.699861111112</v>
      </c>
      <c r="B2945" s="8"/>
      <c r="C2945" s="8">
        <v>1</v>
      </c>
      <c r="D2945" s="8"/>
      <c r="E2945" s="8"/>
      <c r="F2945" s="8">
        <v>1</v>
      </c>
    </row>
    <row r="2946" spans="1:6" x14ac:dyDescent="0.2">
      <c r="A2946" s="14">
        <v>42333.121944444443</v>
      </c>
      <c r="B2946" s="8"/>
      <c r="C2946" s="8">
        <v>1</v>
      </c>
      <c r="D2946" s="8"/>
      <c r="E2946" s="8"/>
      <c r="F2946" s="8">
        <v>1</v>
      </c>
    </row>
    <row r="2947" spans="1:6" x14ac:dyDescent="0.2">
      <c r="A2947" s="14">
        <v>42333.390196759261</v>
      </c>
      <c r="B2947" s="8"/>
      <c r="C2947" s="8">
        <v>1</v>
      </c>
      <c r="D2947" s="8"/>
      <c r="E2947" s="8"/>
      <c r="F2947" s="8">
        <v>1</v>
      </c>
    </row>
    <row r="2948" spans="1:6" x14ac:dyDescent="0.2">
      <c r="A2948" s="14">
        <v>42333.391597222224</v>
      </c>
      <c r="B2948" s="8"/>
      <c r="C2948" s="8"/>
      <c r="D2948" s="8"/>
      <c r="E2948" s="8">
        <v>1</v>
      </c>
      <c r="F2948" s="8">
        <v>1</v>
      </c>
    </row>
    <row r="2949" spans="1:6" x14ac:dyDescent="0.2">
      <c r="A2949" s="14">
        <v>42333.410717592589</v>
      </c>
      <c r="B2949" s="8"/>
      <c r="C2949" s="8"/>
      <c r="D2949" s="8"/>
      <c r="E2949" s="8">
        <v>1</v>
      </c>
      <c r="F2949" s="8">
        <v>1</v>
      </c>
    </row>
    <row r="2950" spans="1:6" x14ac:dyDescent="0.2">
      <c r="A2950" s="14">
        <v>42333.487488425926</v>
      </c>
      <c r="B2950" s="8"/>
      <c r="C2950" s="8">
        <v>1</v>
      </c>
      <c r="D2950" s="8"/>
      <c r="E2950" s="8"/>
      <c r="F2950" s="8">
        <v>1</v>
      </c>
    </row>
    <row r="2951" spans="1:6" x14ac:dyDescent="0.2">
      <c r="A2951" s="14">
        <v>42333.504872685182</v>
      </c>
      <c r="B2951" s="8"/>
      <c r="C2951" s="8"/>
      <c r="D2951" s="8"/>
      <c r="E2951" s="8">
        <v>1</v>
      </c>
      <c r="F2951" s="8">
        <v>1</v>
      </c>
    </row>
    <row r="2952" spans="1:6" x14ac:dyDescent="0.2">
      <c r="A2952" s="14">
        <v>42333.804791666669</v>
      </c>
      <c r="B2952" s="8"/>
      <c r="C2952" s="8"/>
      <c r="D2952" s="8"/>
      <c r="E2952" s="8">
        <v>1</v>
      </c>
      <c r="F2952" s="8">
        <v>1</v>
      </c>
    </row>
    <row r="2953" spans="1:6" x14ac:dyDescent="0.2">
      <c r="A2953" s="14">
        <v>42334.260601851849</v>
      </c>
      <c r="B2953" s="8"/>
      <c r="C2953" s="8"/>
      <c r="D2953" s="8"/>
      <c r="E2953" s="8">
        <v>1</v>
      </c>
      <c r="F2953" s="8">
        <v>1</v>
      </c>
    </row>
    <row r="2954" spans="1:6" x14ac:dyDescent="0.2">
      <c r="A2954" s="14">
        <v>42334.595590277779</v>
      </c>
      <c r="B2954" s="8"/>
      <c r="C2954" s="8">
        <v>1</v>
      </c>
      <c r="D2954" s="8"/>
      <c r="E2954" s="8"/>
      <c r="F2954" s="8">
        <v>1</v>
      </c>
    </row>
    <row r="2955" spans="1:6" x14ac:dyDescent="0.2">
      <c r="A2955" s="14">
        <v>42336.812060185184</v>
      </c>
      <c r="B2955" s="8"/>
      <c r="C2955" s="8"/>
      <c r="D2955" s="8"/>
      <c r="E2955" s="8">
        <v>1</v>
      </c>
      <c r="F2955" s="8">
        <v>1</v>
      </c>
    </row>
    <row r="2956" spans="1:6" x14ac:dyDescent="0.2">
      <c r="A2956" s="14">
        <v>42337.584178240744</v>
      </c>
      <c r="B2956" s="8"/>
      <c r="C2956" s="8"/>
      <c r="D2956" s="8"/>
      <c r="E2956" s="8">
        <v>1</v>
      </c>
      <c r="F2956" s="8">
        <v>1</v>
      </c>
    </row>
    <row r="2957" spans="1:6" x14ac:dyDescent="0.2">
      <c r="A2957" s="14">
        <v>42338.407060185185</v>
      </c>
      <c r="B2957" s="8"/>
      <c r="C2957" s="8">
        <v>1</v>
      </c>
      <c r="D2957" s="8"/>
      <c r="E2957" s="8"/>
      <c r="F2957" s="8">
        <v>1</v>
      </c>
    </row>
    <row r="2958" spans="1:6" x14ac:dyDescent="0.2">
      <c r="A2958" s="14">
        <v>42338.467048611114</v>
      </c>
      <c r="B2958" s="8"/>
      <c r="C2958" s="8">
        <v>1</v>
      </c>
      <c r="D2958" s="8"/>
      <c r="E2958" s="8"/>
      <c r="F2958" s="8">
        <v>1</v>
      </c>
    </row>
    <row r="2959" spans="1:6" x14ac:dyDescent="0.2">
      <c r="A2959" s="14">
        <v>42338.500775462962</v>
      </c>
      <c r="B2959" s="8"/>
      <c r="C2959" s="8"/>
      <c r="D2959" s="8"/>
      <c r="E2959" s="8">
        <v>1</v>
      </c>
      <c r="F2959" s="8">
        <v>1</v>
      </c>
    </row>
    <row r="2960" spans="1:6" x14ac:dyDescent="0.2">
      <c r="A2960" s="14">
        <v>42338.635416666664</v>
      </c>
      <c r="B2960" s="8"/>
      <c r="C2960" s="8"/>
      <c r="D2960" s="8"/>
      <c r="E2960" s="8">
        <v>1</v>
      </c>
      <c r="F2960" s="8">
        <v>1</v>
      </c>
    </row>
    <row r="2961" spans="1:6" x14ac:dyDescent="0.2">
      <c r="A2961" s="14">
        <v>42338.755578703705</v>
      </c>
      <c r="B2961" s="8"/>
      <c r="C2961" s="8"/>
      <c r="D2961" s="8"/>
      <c r="E2961" s="8">
        <v>1</v>
      </c>
      <c r="F2961" s="8">
        <v>1</v>
      </c>
    </row>
    <row r="2962" spans="1:6" x14ac:dyDescent="0.2">
      <c r="A2962" s="14">
        <v>42339.067673611113</v>
      </c>
      <c r="B2962" s="8"/>
      <c r="C2962" s="8"/>
      <c r="D2962" s="8"/>
      <c r="E2962" s="8">
        <v>1</v>
      </c>
      <c r="F2962" s="8">
        <v>1</v>
      </c>
    </row>
    <row r="2963" spans="1:6" x14ac:dyDescent="0.2">
      <c r="A2963" s="14">
        <v>42339.625648148147</v>
      </c>
      <c r="B2963" s="8">
        <v>1</v>
      </c>
      <c r="C2963" s="8"/>
      <c r="D2963" s="8"/>
      <c r="E2963" s="8"/>
      <c r="F2963" s="8">
        <v>1</v>
      </c>
    </row>
    <row r="2964" spans="1:6" x14ac:dyDescent="0.2">
      <c r="A2964" s="14">
        <v>42339.759375000001</v>
      </c>
      <c r="B2964" s="8"/>
      <c r="C2964" s="8">
        <v>1</v>
      </c>
      <c r="D2964" s="8"/>
      <c r="E2964" s="8"/>
      <c r="F2964" s="8">
        <v>1</v>
      </c>
    </row>
    <row r="2965" spans="1:6" x14ac:dyDescent="0.2">
      <c r="A2965" s="14">
        <v>42339.963726851849</v>
      </c>
      <c r="B2965" s="8"/>
      <c r="C2965" s="8"/>
      <c r="D2965" s="8"/>
      <c r="E2965" s="8">
        <v>1</v>
      </c>
      <c r="F2965" s="8">
        <v>1</v>
      </c>
    </row>
    <row r="2966" spans="1:6" x14ac:dyDescent="0.2">
      <c r="A2966" s="14">
        <v>42340.151979166665</v>
      </c>
      <c r="B2966" s="8"/>
      <c r="C2966" s="8">
        <v>1</v>
      </c>
      <c r="D2966" s="8"/>
      <c r="E2966" s="8"/>
      <c r="F2966" s="8">
        <v>1</v>
      </c>
    </row>
    <row r="2967" spans="1:6" x14ac:dyDescent="0.2">
      <c r="A2967" s="14">
        <v>42340.493171296293</v>
      </c>
      <c r="B2967" s="8"/>
      <c r="C2967" s="8">
        <v>1</v>
      </c>
      <c r="D2967" s="8"/>
      <c r="E2967" s="8"/>
      <c r="F2967" s="8">
        <v>1</v>
      </c>
    </row>
    <row r="2968" spans="1:6" x14ac:dyDescent="0.2">
      <c r="A2968" s="14">
        <v>42340.639027777775</v>
      </c>
      <c r="B2968" s="8"/>
      <c r="C2968" s="8">
        <v>1</v>
      </c>
      <c r="D2968" s="8"/>
      <c r="E2968" s="8"/>
      <c r="F2968" s="8">
        <v>1</v>
      </c>
    </row>
    <row r="2969" spans="1:6" x14ac:dyDescent="0.2">
      <c r="A2969" s="14">
        <v>42340.763784722221</v>
      </c>
      <c r="B2969" s="8"/>
      <c r="C2969" s="8"/>
      <c r="D2969" s="8"/>
      <c r="E2969" s="8">
        <v>1</v>
      </c>
      <c r="F2969" s="8">
        <v>1</v>
      </c>
    </row>
    <row r="2970" spans="1:6" x14ac:dyDescent="0.2">
      <c r="A2970" s="14">
        <v>42340.972303240742</v>
      </c>
      <c r="B2970" s="8"/>
      <c r="C2970" s="8"/>
      <c r="D2970" s="8"/>
      <c r="E2970" s="8">
        <v>1</v>
      </c>
      <c r="F2970" s="8">
        <v>1</v>
      </c>
    </row>
    <row r="2971" spans="1:6" x14ac:dyDescent="0.2">
      <c r="A2971" s="14">
        <v>42341.365972222222</v>
      </c>
      <c r="B2971" s="8"/>
      <c r="C2971" s="8"/>
      <c r="D2971" s="8"/>
      <c r="E2971" s="8">
        <v>1</v>
      </c>
      <c r="F2971" s="8">
        <v>1</v>
      </c>
    </row>
    <row r="2972" spans="1:6" x14ac:dyDescent="0.2">
      <c r="A2972" s="14">
        <v>42341.382962962962</v>
      </c>
      <c r="B2972" s="8"/>
      <c r="C2972" s="8">
        <v>1</v>
      </c>
      <c r="D2972" s="8"/>
      <c r="E2972" s="8"/>
      <c r="F2972" s="8">
        <v>1</v>
      </c>
    </row>
    <row r="2973" spans="1:6" x14ac:dyDescent="0.2">
      <c r="A2973" s="14">
        <v>42341.610046296293</v>
      </c>
      <c r="B2973" s="8"/>
      <c r="C2973" s="8"/>
      <c r="D2973" s="8"/>
      <c r="E2973" s="8">
        <v>1</v>
      </c>
      <c r="F2973" s="8">
        <v>1</v>
      </c>
    </row>
    <row r="2974" spans="1:6" x14ac:dyDescent="0.2">
      <c r="A2974" s="14">
        <v>42341.750590277778</v>
      </c>
      <c r="B2974" s="8"/>
      <c r="C2974" s="8">
        <v>1</v>
      </c>
      <c r="D2974" s="8"/>
      <c r="E2974" s="8"/>
      <c r="F2974" s="8">
        <v>1</v>
      </c>
    </row>
    <row r="2975" spans="1:6" x14ac:dyDescent="0.2">
      <c r="A2975" s="14">
        <v>42341.788668981484</v>
      </c>
      <c r="B2975" s="8">
        <v>1</v>
      </c>
      <c r="C2975" s="8"/>
      <c r="D2975" s="8"/>
      <c r="E2975" s="8"/>
      <c r="F2975" s="8">
        <v>1</v>
      </c>
    </row>
    <row r="2976" spans="1:6" x14ac:dyDescent="0.2">
      <c r="A2976" s="14">
        <v>42341.831099537034</v>
      </c>
      <c r="B2976" s="8"/>
      <c r="C2976" s="8">
        <v>1</v>
      </c>
      <c r="D2976" s="8"/>
      <c r="E2976" s="8"/>
      <c r="F2976" s="8">
        <v>1</v>
      </c>
    </row>
    <row r="2977" spans="1:6" x14ac:dyDescent="0.2">
      <c r="A2977" s="14">
        <v>42341.87195601852</v>
      </c>
      <c r="B2977" s="8"/>
      <c r="C2977" s="8">
        <v>1</v>
      </c>
      <c r="D2977" s="8"/>
      <c r="E2977" s="8"/>
      <c r="F2977" s="8">
        <v>1</v>
      </c>
    </row>
    <row r="2978" spans="1:6" x14ac:dyDescent="0.2">
      <c r="A2978" s="14">
        <v>42342.63722222222</v>
      </c>
      <c r="B2978" s="8"/>
      <c r="C2978" s="8">
        <v>1</v>
      </c>
      <c r="D2978" s="8"/>
      <c r="E2978" s="8"/>
      <c r="F2978" s="8">
        <v>1</v>
      </c>
    </row>
    <row r="2979" spans="1:6" x14ac:dyDescent="0.2">
      <c r="A2979" s="14">
        <v>42343.789710648147</v>
      </c>
      <c r="B2979" s="8"/>
      <c r="C2979" s="8"/>
      <c r="D2979" s="8"/>
      <c r="E2979" s="8">
        <v>1</v>
      </c>
      <c r="F2979" s="8">
        <v>1</v>
      </c>
    </row>
    <row r="2980" spans="1:6" x14ac:dyDescent="0.2">
      <c r="A2980" s="14">
        <v>42344.118437500001</v>
      </c>
      <c r="B2980" s="8"/>
      <c r="C2980" s="8">
        <v>1</v>
      </c>
      <c r="D2980" s="8"/>
      <c r="E2980" s="8"/>
      <c r="F2980" s="8">
        <v>1</v>
      </c>
    </row>
    <row r="2981" spans="1:6" x14ac:dyDescent="0.2">
      <c r="A2981" s="14">
        <v>42344.616168981483</v>
      </c>
      <c r="B2981" s="8"/>
      <c r="C2981" s="8">
        <v>1</v>
      </c>
      <c r="D2981" s="8"/>
      <c r="E2981" s="8"/>
      <c r="F2981" s="8">
        <v>1</v>
      </c>
    </row>
    <row r="2982" spans="1:6" x14ac:dyDescent="0.2">
      <c r="A2982" s="14">
        <v>42344.675810185188</v>
      </c>
      <c r="B2982" s="8"/>
      <c r="C2982" s="8">
        <v>1</v>
      </c>
      <c r="D2982" s="8"/>
      <c r="E2982" s="8"/>
      <c r="F2982" s="8">
        <v>1</v>
      </c>
    </row>
    <row r="2983" spans="1:6" x14ac:dyDescent="0.2">
      <c r="A2983" s="14">
        <v>42345.651817129627</v>
      </c>
      <c r="B2983" s="8"/>
      <c r="C2983" s="8">
        <v>1</v>
      </c>
      <c r="D2983" s="8"/>
      <c r="E2983" s="8"/>
      <c r="F2983" s="8">
        <v>1</v>
      </c>
    </row>
    <row r="2984" spans="1:6" x14ac:dyDescent="0.2">
      <c r="A2984" s="14">
        <v>42345.743206018517</v>
      </c>
      <c r="B2984" s="8"/>
      <c r="C2984" s="8">
        <v>1</v>
      </c>
      <c r="D2984" s="8"/>
      <c r="E2984" s="8"/>
      <c r="F2984" s="8">
        <v>1</v>
      </c>
    </row>
    <row r="2985" spans="1:6" x14ac:dyDescent="0.2">
      <c r="A2985" s="14">
        <v>42345.998518518521</v>
      </c>
      <c r="B2985" s="8">
        <v>1</v>
      </c>
      <c r="C2985" s="8"/>
      <c r="D2985" s="8"/>
      <c r="E2985" s="8"/>
      <c r="F2985" s="8">
        <v>1</v>
      </c>
    </row>
    <row r="2986" spans="1:6" x14ac:dyDescent="0.2">
      <c r="A2986" s="14">
        <v>42346.528067129628</v>
      </c>
      <c r="B2986" s="8">
        <v>1</v>
      </c>
      <c r="C2986" s="8"/>
      <c r="D2986" s="8"/>
      <c r="E2986" s="8"/>
      <c r="F2986" s="8">
        <v>1</v>
      </c>
    </row>
    <row r="2987" spans="1:6" x14ac:dyDescent="0.2">
      <c r="A2987" s="14">
        <v>42346.995254629626</v>
      </c>
      <c r="B2987" s="8"/>
      <c r="C2987" s="8">
        <v>1</v>
      </c>
      <c r="D2987" s="8"/>
      <c r="E2987" s="8"/>
      <c r="F2987" s="8">
        <v>1</v>
      </c>
    </row>
    <row r="2988" spans="1:6" x14ac:dyDescent="0.2">
      <c r="A2988" s="14">
        <v>42347.150150462963</v>
      </c>
      <c r="B2988" s="8"/>
      <c r="C2988" s="8"/>
      <c r="D2988" s="8"/>
      <c r="E2988" s="8">
        <v>1</v>
      </c>
      <c r="F2988" s="8">
        <v>1</v>
      </c>
    </row>
    <row r="2989" spans="1:6" x14ac:dyDescent="0.2">
      <c r="A2989" s="14">
        <v>42348.713229166664</v>
      </c>
      <c r="B2989" s="8"/>
      <c r="C2989" s="8">
        <v>1</v>
      </c>
      <c r="D2989" s="8"/>
      <c r="E2989" s="8"/>
      <c r="F2989" s="8">
        <v>1</v>
      </c>
    </row>
    <row r="2990" spans="1:6" x14ac:dyDescent="0.2">
      <c r="A2990" s="14">
        <v>42349.615763888891</v>
      </c>
      <c r="B2990" s="8"/>
      <c r="C2990" s="8">
        <v>1</v>
      </c>
      <c r="D2990" s="8"/>
      <c r="E2990" s="8"/>
      <c r="F2990" s="8">
        <v>1</v>
      </c>
    </row>
    <row r="2991" spans="1:6" x14ac:dyDescent="0.2">
      <c r="A2991" s="14">
        <v>42351.450509259259</v>
      </c>
      <c r="B2991" s="8"/>
      <c r="C2991" s="8">
        <v>1</v>
      </c>
      <c r="D2991" s="8"/>
      <c r="E2991" s="8"/>
      <c r="F2991" s="8">
        <v>1</v>
      </c>
    </row>
    <row r="2992" spans="1:6" x14ac:dyDescent="0.2">
      <c r="A2992" s="14">
        <v>42352.958460648151</v>
      </c>
      <c r="B2992" s="8"/>
      <c r="C2992" s="8">
        <v>1</v>
      </c>
      <c r="D2992" s="8"/>
      <c r="E2992" s="8"/>
      <c r="F2992" s="8">
        <v>1</v>
      </c>
    </row>
    <row r="2993" spans="1:6" x14ac:dyDescent="0.2">
      <c r="A2993" s="14">
        <v>42353.553425925929</v>
      </c>
      <c r="B2993" s="8"/>
      <c r="C2993" s="8">
        <v>1</v>
      </c>
      <c r="D2993" s="8"/>
      <c r="E2993" s="8"/>
      <c r="F2993" s="8">
        <v>1</v>
      </c>
    </row>
    <row r="2994" spans="1:6" x14ac:dyDescent="0.2">
      <c r="A2994" s="14">
        <v>42353.923310185186</v>
      </c>
      <c r="B2994" s="8"/>
      <c r="C2994" s="8">
        <v>1</v>
      </c>
      <c r="D2994" s="8"/>
      <c r="E2994" s="8"/>
      <c r="F2994" s="8">
        <v>1</v>
      </c>
    </row>
    <row r="2995" spans="1:6" x14ac:dyDescent="0.2">
      <c r="A2995" s="14">
        <v>42356.542372685188</v>
      </c>
      <c r="B2995" s="8"/>
      <c r="C2995" s="8">
        <v>1</v>
      </c>
      <c r="D2995" s="8"/>
      <c r="E2995" s="8"/>
      <c r="F2995" s="8">
        <v>1</v>
      </c>
    </row>
    <row r="2996" spans="1:6" x14ac:dyDescent="0.2">
      <c r="A2996" s="14">
        <v>42358.364849537036</v>
      </c>
      <c r="B2996" s="8"/>
      <c r="C2996" s="8">
        <v>1</v>
      </c>
      <c r="D2996" s="8"/>
      <c r="E2996" s="8"/>
      <c r="F2996" s="8">
        <v>1</v>
      </c>
    </row>
    <row r="2997" spans="1:6" x14ac:dyDescent="0.2">
      <c r="A2997" s="14">
        <v>42358.476539351854</v>
      </c>
      <c r="B2997" s="8"/>
      <c r="C2997" s="8">
        <v>1</v>
      </c>
      <c r="D2997" s="8"/>
      <c r="E2997" s="8"/>
      <c r="F2997" s="8">
        <v>1</v>
      </c>
    </row>
    <row r="2998" spans="1:6" x14ac:dyDescent="0.2">
      <c r="A2998" s="14">
        <v>42359.516909722224</v>
      </c>
      <c r="B2998" s="8"/>
      <c r="C2998" s="8">
        <v>1</v>
      </c>
      <c r="D2998" s="8"/>
      <c r="E2998" s="8"/>
      <c r="F2998" s="8">
        <v>1</v>
      </c>
    </row>
    <row r="2999" spans="1:6" x14ac:dyDescent="0.2">
      <c r="A2999" s="14">
        <v>42359.58390046296</v>
      </c>
      <c r="B2999" s="8"/>
      <c r="C2999" s="8">
        <v>1</v>
      </c>
      <c r="D2999" s="8"/>
      <c r="E2999" s="8"/>
      <c r="F2999" s="8">
        <v>1</v>
      </c>
    </row>
    <row r="3000" spans="1:6" x14ac:dyDescent="0.2">
      <c r="A3000" s="14">
        <v>42359.660277777781</v>
      </c>
      <c r="B3000" s="8"/>
      <c r="C3000" s="8"/>
      <c r="D3000" s="8"/>
      <c r="E3000" s="8">
        <v>1</v>
      </c>
      <c r="F3000" s="8">
        <v>1</v>
      </c>
    </row>
    <row r="3001" spans="1:6" x14ac:dyDescent="0.2">
      <c r="A3001" s="14">
        <v>42360.003692129627</v>
      </c>
      <c r="B3001" s="8"/>
      <c r="C3001" s="8"/>
      <c r="D3001" s="8"/>
      <c r="E3001" s="8">
        <v>1</v>
      </c>
      <c r="F3001" s="8">
        <v>1</v>
      </c>
    </row>
    <row r="3002" spans="1:6" x14ac:dyDescent="0.2">
      <c r="A3002" s="14">
        <v>42360.228819444441</v>
      </c>
      <c r="B3002" s="8"/>
      <c r="C3002" s="8">
        <v>1</v>
      </c>
      <c r="D3002" s="8"/>
      <c r="E3002" s="8"/>
      <c r="F3002" s="8">
        <v>1</v>
      </c>
    </row>
    <row r="3003" spans="1:6" x14ac:dyDescent="0.2">
      <c r="A3003" s="14">
        <v>42360.278877314813</v>
      </c>
      <c r="B3003" s="8"/>
      <c r="C3003" s="8"/>
      <c r="D3003" s="8"/>
      <c r="E3003" s="8">
        <v>1</v>
      </c>
      <c r="F3003" s="8">
        <v>1</v>
      </c>
    </row>
    <row r="3004" spans="1:6" x14ac:dyDescent="0.2">
      <c r="A3004" s="14">
        <v>42360.679502314815</v>
      </c>
      <c r="B3004" s="8"/>
      <c r="C3004" s="8"/>
      <c r="D3004" s="8"/>
      <c r="E3004" s="8">
        <v>1</v>
      </c>
      <c r="F3004" s="8">
        <v>1</v>
      </c>
    </row>
    <row r="3005" spans="1:6" x14ac:dyDescent="0.2">
      <c r="A3005" s="14">
        <v>42360.723819444444</v>
      </c>
      <c r="B3005" s="8">
        <v>1</v>
      </c>
      <c r="C3005" s="8"/>
      <c r="D3005" s="8"/>
      <c r="E3005" s="8"/>
      <c r="F3005" s="8">
        <v>1</v>
      </c>
    </row>
    <row r="3006" spans="1:6" x14ac:dyDescent="0.2">
      <c r="A3006" s="14">
        <v>42360.835370370369</v>
      </c>
      <c r="B3006" s="8"/>
      <c r="C3006" s="8">
        <v>1</v>
      </c>
      <c r="D3006" s="8"/>
      <c r="E3006" s="8"/>
      <c r="F3006" s="8">
        <v>1</v>
      </c>
    </row>
    <row r="3007" spans="1:6" x14ac:dyDescent="0.2">
      <c r="A3007" s="14">
        <v>42361.394143518519</v>
      </c>
      <c r="B3007" s="8"/>
      <c r="C3007" s="8"/>
      <c r="D3007" s="8"/>
      <c r="E3007" s="8">
        <v>1</v>
      </c>
      <c r="F3007" s="8">
        <v>1</v>
      </c>
    </row>
    <row r="3008" spans="1:6" x14ac:dyDescent="0.2">
      <c r="A3008" s="14">
        <v>42362.156851851854</v>
      </c>
      <c r="B3008" s="8"/>
      <c r="C3008" s="8">
        <v>1</v>
      </c>
      <c r="D3008" s="8"/>
      <c r="E3008" s="8"/>
      <c r="F3008" s="8">
        <v>1</v>
      </c>
    </row>
    <row r="3009" spans="1:6" x14ac:dyDescent="0.2">
      <c r="A3009" s="14">
        <v>42365.9846412037</v>
      </c>
      <c r="B3009" s="8"/>
      <c r="C3009" s="8"/>
      <c r="D3009" s="8"/>
      <c r="E3009" s="8">
        <v>1</v>
      </c>
      <c r="F3009" s="8">
        <v>1</v>
      </c>
    </row>
    <row r="3010" spans="1:6" x14ac:dyDescent="0.2">
      <c r="A3010" s="14">
        <v>42366.774293981478</v>
      </c>
      <c r="B3010" s="8"/>
      <c r="C3010" s="8">
        <v>1</v>
      </c>
      <c r="D3010" s="8"/>
      <c r="E3010" s="8"/>
      <c r="F3010" s="8">
        <v>1</v>
      </c>
    </row>
    <row r="3011" spans="1:6" x14ac:dyDescent="0.2">
      <c r="A3011" s="14">
        <v>42367.511481481481</v>
      </c>
      <c r="B3011" s="8"/>
      <c r="C3011" s="8"/>
      <c r="D3011" s="8"/>
      <c r="E3011" s="8">
        <v>1</v>
      </c>
      <c r="F3011" s="8">
        <v>1</v>
      </c>
    </row>
    <row r="3012" spans="1:6" x14ac:dyDescent="0.2">
      <c r="A3012" s="14">
        <v>42368.125335648147</v>
      </c>
      <c r="B3012" s="8"/>
      <c r="C3012" s="8">
        <v>1</v>
      </c>
      <c r="D3012" s="8"/>
      <c r="E3012" s="8"/>
      <c r="F3012" s="8">
        <v>1</v>
      </c>
    </row>
    <row r="3013" spans="1:6" x14ac:dyDescent="0.2">
      <c r="A3013" s="14">
        <v>42369.799432870372</v>
      </c>
      <c r="B3013" s="8"/>
      <c r="C3013" s="8">
        <v>1</v>
      </c>
      <c r="D3013" s="8"/>
      <c r="E3013" s="8"/>
      <c r="F3013" s="8">
        <v>1</v>
      </c>
    </row>
    <row r="3014" spans="1:6" x14ac:dyDescent="0.2">
      <c r="A3014" s="14">
        <v>42370.363518518519</v>
      </c>
      <c r="B3014" s="8"/>
      <c r="C3014" s="8"/>
      <c r="D3014" s="8"/>
      <c r="E3014" s="8">
        <v>1</v>
      </c>
      <c r="F3014" s="8">
        <v>1</v>
      </c>
    </row>
    <row r="3015" spans="1:6" x14ac:dyDescent="0.2">
      <c r="A3015" s="14">
        <v>42370.372256944444</v>
      </c>
      <c r="B3015" s="8"/>
      <c r="C3015" s="8"/>
      <c r="D3015" s="8"/>
      <c r="E3015" s="8">
        <v>1</v>
      </c>
      <c r="F3015" s="8">
        <v>1</v>
      </c>
    </row>
    <row r="3016" spans="1:6" x14ac:dyDescent="0.2">
      <c r="A3016" s="14">
        <v>42370.694872685184</v>
      </c>
      <c r="B3016" s="8"/>
      <c r="C3016" s="8">
        <v>1</v>
      </c>
      <c r="D3016" s="8"/>
      <c r="E3016" s="8"/>
      <c r="F3016" s="8">
        <v>1</v>
      </c>
    </row>
    <row r="3017" spans="1:6" x14ac:dyDescent="0.2">
      <c r="A3017" s="14">
        <v>42371.14739583333</v>
      </c>
      <c r="B3017" s="8"/>
      <c r="C3017" s="8">
        <v>1</v>
      </c>
      <c r="D3017" s="8"/>
      <c r="E3017" s="8"/>
      <c r="F3017" s="8">
        <v>1</v>
      </c>
    </row>
    <row r="3018" spans="1:6" x14ac:dyDescent="0.2">
      <c r="A3018" s="14">
        <v>42371.238576388889</v>
      </c>
      <c r="B3018" s="8"/>
      <c r="C3018" s="8">
        <v>1</v>
      </c>
      <c r="D3018" s="8"/>
      <c r="E3018" s="8"/>
      <c r="F3018" s="8">
        <v>1</v>
      </c>
    </row>
    <row r="3019" spans="1:6" x14ac:dyDescent="0.2">
      <c r="A3019" s="14">
        <v>42371.408831018518</v>
      </c>
      <c r="B3019" s="8"/>
      <c r="C3019" s="8"/>
      <c r="D3019" s="8"/>
      <c r="E3019" s="8">
        <v>1</v>
      </c>
      <c r="F3019" s="8">
        <v>1</v>
      </c>
    </row>
    <row r="3020" spans="1:6" x14ac:dyDescent="0.2">
      <c r="A3020" s="14">
        <v>42371.727256944447</v>
      </c>
      <c r="B3020" s="8"/>
      <c r="C3020" s="8">
        <v>1</v>
      </c>
      <c r="D3020" s="8"/>
      <c r="E3020" s="8"/>
      <c r="F3020" s="8">
        <v>1</v>
      </c>
    </row>
    <row r="3021" spans="1:6" x14ac:dyDescent="0.2">
      <c r="A3021" s="14">
        <v>42372.415833333333</v>
      </c>
      <c r="B3021" s="8">
        <v>1</v>
      </c>
      <c r="C3021" s="8"/>
      <c r="D3021" s="8"/>
      <c r="E3021" s="8"/>
      <c r="F3021" s="8">
        <v>1</v>
      </c>
    </row>
    <row r="3022" spans="1:6" x14ac:dyDescent="0.2">
      <c r="A3022" s="14">
        <v>42372.484722222223</v>
      </c>
      <c r="B3022" s="8"/>
      <c r="C3022" s="8"/>
      <c r="D3022" s="8"/>
      <c r="E3022" s="8">
        <v>1</v>
      </c>
      <c r="F3022" s="8">
        <v>1</v>
      </c>
    </row>
    <row r="3023" spans="1:6" x14ac:dyDescent="0.2">
      <c r="A3023" s="14">
        <v>42373.043946759259</v>
      </c>
      <c r="B3023" s="8"/>
      <c r="C3023" s="8"/>
      <c r="D3023" s="8"/>
      <c r="E3023" s="8">
        <v>1</v>
      </c>
      <c r="F3023" s="8">
        <v>1</v>
      </c>
    </row>
    <row r="3024" spans="1:6" x14ac:dyDescent="0.2">
      <c r="A3024" s="14">
        <v>42373.50408564815</v>
      </c>
      <c r="B3024" s="8"/>
      <c r="C3024" s="8">
        <v>1</v>
      </c>
      <c r="D3024" s="8"/>
      <c r="E3024" s="8"/>
      <c r="F3024" s="8">
        <v>1</v>
      </c>
    </row>
    <row r="3025" spans="1:6" x14ac:dyDescent="0.2">
      <c r="A3025" s="14">
        <v>42373.77511574074</v>
      </c>
      <c r="B3025" s="8">
        <v>1</v>
      </c>
      <c r="C3025" s="8"/>
      <c r="D3025" s="8"/>
      <c r="E3025" s="8"/>
      <c r="F3025" s="8">
        <v>1</v>
      </c>
    </row>
    <row r="3026" spans="1:6" x14ac:dyDescent="0.2">
      <c r="A3026" s="14">
        <v>42374.443171296298</v>
      </c>
      <c r="B3026" s="8"/>
      <c r="C3026" s="8"/>
      <c r="D3026" s="8"/>
      <c r="E3026" s="8">
        <v>1</v>
      </c>
      <c r="F3026" s="8">
        <v>1</v>
      </c>
    </row>
    <row r="3027" spans="1:6" x14ac:dyDescent="0.2">
      <c r="A3027" s="14">
        <v>42374.446747685186</v>
      </c>
      <c r="B3027" s="8"/>
      <c r="C3027" s="8">
        <v>1</v>
      </c>
      <c r="D3027" s="8"/>
      <c r="E3027" s="8"/>
      <c r="F3027" s="8">
        <v>1</v>
      </c>
    </row>
    <row r="3028" spans="1:6" x14ac:dyDescent="0.2">
      <c r="A3028" s="14">
        <v>42374.614537037036</v>
      </c>
      <c r="B3028" s="8"/>
      <c r="C3028" s="8">
        <v>1</v>
      </c>
      <c r="D3028" s="8"/>
      <c r="E3028" s="8"/>
      <c r="F3028" s="8">
        <v>1</v>
      </c>
    </row>
    <row r="3029" spans="1:6" x14ac:dyDescent="0.2">
      <c r="A3029" s="14">
        <v>42374.702893518515</v>
      </c>
      <c r="B3029" s="8"/>
      <c r="C3029" s="8"/>
      <c r="D3029" s="8"/>
      <c r="E3029" s="8">
        <v>1</v>
      </c>
      <c r="F3029" s="8">
        <v>1</v>
      </c>
    </row>
    <row r="3030" spans="1:6" x14ac:dyDescent="0.2">
      <c r="A3030" s="14">
        <v>42374.875613425924</v>
      </c>
      <c r="B3030" s="8"/>
      <c r="C3030" s="8"/>
      <c r="D3030" s="8"/>
      <c r="E3030" s="8">
        <v>1</v>
      </c>
      <c r="F3030" s="8">
        <v>1</v>
      </c>
    </row>
    <row r="3031" spans="1:6" x14ac:dyDescent="0.2">
      <c r="A3031" s="14">
        <v>42374.906655092593</v>
      </c>
      <c r="B3031" s="8"/>
      <c r="C3031" s="8"/>
      <c r="D3031" s="8"/>
      <c r="E3031" s="8">
        <v>1</v>
      </c>
      <c r="F3031" s="8">
        <v>1</v>
      </c>
    </row>
    <row r="3032" spans="1:6" x14ac:dyDescent="0.2">
      <c r="A3032" s="14">
        <v>42375.021782407406</v>
      </c>
      <c r="B3032" s="8"/>
      <c r="C3032" s="8">
        <v>1</v>
      </c>
      <c r="D3032" s="8"/>
      <c r="E3032" s="8"/>
      <c r="F3032" s="8">
        <v>1</v>
      </c>
    </row>
    <row r="3033" spans="1:6" x14ac:dyDescent="0.2">
      <c r="A3033" s="14">
        <v>42375.788553240738</v>
      </c>
      <c r="B3033" s="8"/>
      <c r="C3033" s="8">
        <v>1</v>
      </c>
      <c r="D3033" s="8"/>
      <c r="E3033" s="8"/>
      <c r="F3033" s="8">
        <v>1</v>
      </c>
    </row>
    <row r="3034" spans="1:6" x14ac:dyDescent="0.2">
      <c r="A3034" s="14">
        <v>42376.583726851852</v>
      </c>
      <c r="B3034" s="8"/>
      <c r="C3034" s="8"/>
      <c r="D3034" s="8"/>
      <c r="E3034" s="8">
        <v>1</v>
      </c>
      <c r="F3034" s="8">
        <v>1</v>
      </c>
    </row>
    <row r="3035" spans="1:6" x14ac:dyDescent="0.2">
      <c r="A3035" s="14">
        <v>42377.34642361111</v>
      </c>
      <c r="B3035" s="8"/>
      <c r="C3035" s="8">
        <v>1</v>
      </c>
      <c r="D3035" s="8"/>
      <c r="E3035" s="8"/>
      <c r="F3035" s="8">
        <v>1</v>
      </c>
    </row>
    <row r="3036" spans="1:6" x14ac:dyDescent="0.2">
      <c r="A3036" s="14">
        <v>42377.368854166663</v>
      </c>
      <c r="B3036" s="8"/>
      <c r="C3036" s="8">
        <v>1</v>
      </c>
      <c r="D3036" s="8"/>
      <c r="E3036" s="8"/>
      <c r="F3036" s="8">
        <v>1</v>
      </c>
    </row>
    <row r="3037" spans="1:6" x14ac:dyDescent="0.2">
      <c r="A3037" s="14">
        <v>42377.498611111114</v>
      </c>
      <c r="B3037" s="8">
        <v>1</v>
      </c>
      <c r="C3037" s="8"/>
      <c r="D3037" s="8"/>
      <c r="E3037" s="8"/>
      <c r="F3037" s="8">
        <v>1</v>
      </c>
    </row>
    <row r="3038" spans="1:6" x14ac:dyDescent="0.2">
      <c r="A3038" s="14">
        <v>42378.270011574074</v>
      </c>
      <c r="B3038" s="8"/>
      <c r="C3038" s="8"/>
      <c r="D3038" s="8"/>
      <c r="E3038" s="8">
        <v>1</v>
      </c>
      <c r="F3038" s="8">
        <v>1</v>
      </c>
    </row>
    <row r="3039" spans="1:6" x14ac:dyDescent="0.2">
      <c r="A3039" s="14">
        <v>42379.535856481481</v>
      </c>
      <c r="B3039" s="8"/>
      <c r="C3039" s="8"/>
      <c r="D3039" s="8"/>
      <c r="E3039" s="8">
        <v>1</v>
      </c>
      <c r="F3039" s="8">
        <v>1</v>
      </c>
    </row>
    <row r="3040" spans="1:6" x14ac:dyDescent="0.2">
      <c r="A3040" s="14">
        <v>42380.372847222221</v>
      </c>
      <c r="B3040" s="8"/>
      <c r="C3040" s="8"/>
      <c r="D3040" s="8"/>
      <c r="E3040" s="8">
        <v>1</v>
      </c>
      <c r="F3040" s="8">
        <v>1</v>
      </c>
    </row>
    <row r="3041" spans="1:6" x14ac:dyDescent="0.2">
      <c r="A3041" s="14">
        <v>42380.481956018521</v>
      </c>
      <c r="B3041" s="8"/>
      <c r="C3041" s="8"/>
      <c r="D3041" s="8"/>
      <c r="E3041" s="8">
        <v>1</v>
      </c>
      <c r="F3041" s="8">
        <v>1</v>
      </c>
    </row>
    <row r="3042" spans="1:6" x14ac:dyDescent="0.2">
      <c r="A3042" s="14">
        <v>42380.488009259258</v>
      </c>
      <c r="B3042" s="8"/>
      <c r="C3042" s="8">
        <v>1</v>
      </c>
      <c r="D3042" s="8"/>
      <c r="E3042" s="8"/>
      <c r="F3042" s="8">
        <v>1</v>
      </c>
    </row>
    <row r="3043" spans="1:6" x14ac:dyDescent="0.2">
      <c r="A3043" s="14">
        <v>42380.60429398148</v>
      </c>
      <c r="B3043" s="8">
        <v>1</v>
      </c>
      <c r="C3043" s="8"/>
      <c r="D3043" s="8"/>
      <c r="E3043" s="8"/>
      <c r="F3043" s="8">
        <v>1</v>
      </c>
    </row>
    <row r="3044" spans="1:6" x14ac:dyDescent="0.2">
      <c r="A3044" s="14">
        <v>42380.676539351851</v>
      </c>
      <c r="B3044" s="8"/>
      <c r="C3044" s="8"/>
      <c r="D3044" s="8"/>
      <c r="E3044" s="8">
        <v>1</v>
      </c>
      <c r="F3044" s="8">
        <v>1</v>
      </c>
    </row>
    <row r="3045" spans="1:6" x14ac:dyDescent="0.2">
      <c r="A3045" s="14">
        <v>42380.717777777776</v>
      </c>
      <c r="B3045" s="8"/>
      <c r="C3045" s="8"/>
      <c r="D3045" s="8"/>
      <c r="E3045" s="8">
        <v>1</v>
      </c>
      <c r="F3045" s="8">
        <v>1</v>
      </c>
    </row>
    <row r="3046" spans="1:6" x14ac:dyDescent="0.2">
      <c r="A3046" s="14">
        <v>42381.270648148151</v>
      </c>
      <c r="B3046" s="8"/>
      <c r="C3046" s="8"/>
      <c r="D3046" s="8"/>
      <c r="E3046" s="8">
        <v>1</v>
      </c>
      <c r="F3046" s="8">
        <v>1</v>
      </c>
    </row>
    <row r="3047" spans="1:6" x14ac:dyDescent="0.2">
      <c r="A3047" s="14">
        <v>42381.463506944441</v>
      </c>
      <c r="B3047" s="8"/>
      <c r="C3047" s="8"/>
      <c r="D3047" s="8"/>
      <c r="E3047" s="8">
        <v>1</v>
      </c>
      <c r="F3047" s="8">
        <v>1</v>
      </c>
    </row>
    <row r="3048" spans="1:6" x14ac:dyDescent="0.2">
      <c r="A3048" s="14">
        <v>42381.478506944448</v>
      </c>
      <c r="B3048" s="8"/>
      <c r="C3048" s="8"/>
      <c r="D3048" s="8"/>
      <c r="E3048" s="8">
        <v>1</v>
      </c>
      <c r="F3048" s="8">
        <v>1</v>
      </c>
    </row>
    <row r="3049" spans="1:6" x14ac:dyDescent="0.2">
      <c r="A3049" s="14">
        <v>42381.590532407405</v>
      </c>
      <c r="B3049" s="8"/>
      <c r="C3049" s="8"/>
      <c r="D3049" s="8"/>
      <c r="E3049" s="8">
        <v>1</v>
      </c>
      <c r="F3049" s="8">
        <v>1</v>
      </c>
    </row>
    <row r="3050" spans="1:6" x14ac:dyDescent="0.2">
      <c r="A3050" s="14">
        <v>42381.657951388886</v>
      </c>
      <c r="B3050" s="8">
        <v>1</v>
      </c>
      <c r="C3050" s="8"/>
      <c r="D3050" s="8"/>
      <c r="E3050" s="8"/>
      <c r="F3050" s="8">
        <v>1</v>
      </c>
    </row>
    <row r="3051" spans="1:6" x14ac:dyDescent="0.2">
      <c r="A3051" s="14">
        <v>42381.922500000001</v>
      </c>
      <c r="B3051" s="8"/>
      <c r="C3051" s="8">
        <v>1</v>
      </c>
      <c r="D3051" s="8"/>
      <c r="E3051" s="8"/>
      <c r="F3051" s="8">
        <v>1</v>
      </c>
    </row>
    <row r="3052" spans="1:6" x14ac:dyDescent="0.2">
      <c r="A3052" s="14">
        <v>42381.981377314813</v>
      </c>
      <c r="B3052" s="8"/>
      <c r="C3052" s="8">
        <v>1</v>
      </c>
      <c r="D3052" s="8"/>
      <c r="E3052" s="8"/>
      <c r="F3052" s="8">
        <v>1</v>
      </c>
    </row>
    <row r="3053" spans="1:6" x14ac:dyDescent="0.2">
      <c r="A3053" s="14">
        <v>42382.036076388889</v>
      </c>
      <c r="B3053" s="8"/>
      <c r="C3053" s="8"/>
      <c r="D3053" s="8"/>
      <c r="E3053" s="8">
        <v>1</v>
      </c>
      <c r="F3053" s="8">
        <v>1</v>
      </c>
    </row>
    <row r="3054" spans="1:6" x14ac:dyDescent="0.2">
      <c r="A3054" s="14">
        <v>42382.222743055558</v>
      </c>
      <c r="B3054" s="8">
        <v>1</v>
      </c>
      <c r="C3054" s="8"/>
      <c r="D3054" s="8"/>
      <c r="E3054" s="8"/>
      <c r="F3054" s="8">
        <v>1</v>
      </c>
    </row>
    <row r="3055" spans="1:6" x14ac:dyDescent="0.2">
      <c r="A3055" s="14">
        <v>42382.531759259262</v>
      </c>
      <c r="B3055" s="8"/>
      <c r="C3055" s="8"/>
      <c r="D3055" s="8"/>
      <c r="E3055" s="8">
        <v>1</v>
      </c>
      <c r="F3055" s="8">
        <v>1</v>
      </c>
    </row>
    <row r="3056" spans="1:6" x14ac:dyDescent="0.2">
      <c r="A3056" s="14">
        <v>42382.634953703702</v>
      </c>
      <c r="B3056" s="8"/>
      <c r="C3056" s="8">
        <v>1</v>
      </c>
      <c r="D3056" s="8"/>
      <c r="E3056" s="8"/>
      <c r="F3056" s="8">
        <v>1</v>
      </c>
    </row>
    <row r="3057" spans="1:6" x14ac:dyDescent="0.2">
      <c r="A3057" s="14">
        <v>42382.698194444441</v>
      </c>
      <c r="B3057" s="8"/>
      <c r="C3057" s="8">
        <v>1</v>
      </c>
      <c r="D3057" s="8"/>
      <c r="E3057" s="8"/>
      <c r="F3057" s="8">
        <v>1</v>
      </c>
    </row>
    <row r="3058" spans="1:6" x14ac:dyDescent="0.2">
      <c r="A3058" s="14">
        <v>42383.584791666668</v>
      </c>
      <c r="B3058" s="8"/>
      <c r="C3058" s="8"/>
      <c r="D3058" s="8"/>
      <c r="E3058" s="8">
        <v>1</v>
      </c>
      <c r="F3058" s="8">
        <v>1</v>
      </c>
    </row>
    <row r="3059" spans="1:6" x14ac:dyDescent="0.2">
      <c r="A3059" s="14">
        <v>42383.691122685188</v>
      </c>
      <c r="B3059" s="8"/>
      <c r="C3059" s="8">
        <v>1</v>
      </c>
      <c r="D3059" s="8"/>
      <c r="E3059" s="8"/>
      <c r="F3059" s="8">
        <v>1</v>
      </c>
    </row>
    <row r="3060" spans="1:6" x14ac:dyDescent="0.2">
      <c r="A3060" s="14">
        <v>42383.725659722222</v>
      </c>
      <c r="B3060" s="8"/>
      <c r="C3060" s="8">
        <v>1</v>
      </c>
      <c r="D3060" s="8"/>
      <c r="E3060" s="8"/>
      <c r="F3060" s="8">
        <v>1</v>
      </c>
    </row>
    <row r="3061" spans="1:6" x14ac:dyDescent="0.2">
      <c r="A3061" s="14">
        <v>42383.902442129627</v>
      </c>
      <c r="B3061" s="8"/>
      <c r="C3061" s="8">
        <v>1</v>
      </c>
      <c r="D3061" s="8"/>
      <c r="E3061" s="8"/>
      <c r="F3061" s="8">
        <v>1</v>
      </c>
    </row>
    <row r="3062" spans="1:6" x14ac:dyDescent="0.2">
      <c r="A3062" s="14">
        <v>42384.098506944443</v>
      </c>
      <c r="B3062" s="8">
        <v>1</v>
      </c>
      <c r="C3062" s="8"/>
      <c r="D3062" s="8"/>
      <c r="E3062" s="8"/>
      <c r="F3062" s="8">
        <v>1</v>
      </c>
    </row>
    <row r="3063" spans="1:6" x14ac:dyDescent="0.2">
      <c r="A3063" s="14">
        <v>42384.472592592596</v>
      </c>
      <c r="B3063" s="8"/>
      <c r="C3063" s="8">
        <v>1</v>
      </c>
      <c r="D3063" s="8"/>
      <c r="E3063" s="8"/>
      <c r="F3063" s="8">
        <v>1</v>
      </c>
    </row>
    <row r="3064" spans="1:6" x14ac:dyDescent="0.2">
      <c r="A3064" s="14">
        <v>42387.190138888887</v>
      </c>
      <c r="B3064" s="8"/>
      <c r="C3064" s="8"/>
      <c r="D3064" s="8"/>
      <c r="E3064" s="8">
        <v>1</v>
      </c>
      <c r="F3064" s="8">
        <v>1</v>
      </c>
    </row>
    <row r="3065" spans="1:6" x14ac:dyDescent="0.2">
      <c r="A3065" s="14">
        <v>42387.294895833336</v>
      </c>
      <c r="B3065" s="8">
        <v>1</v>
      </c>
      <c r="C3065" s="8"/>
      <c r="D3065" s="8"/>
      <c r="E3065" s="8"/>
      <c r="F3065" s="8">
        <v>1</v>
      </c>
    </row>
    <row r="3066" spans="1:6" x14ac:dyDescent="0.2">
      <c r="A3066" s="14">
        <v>42387.518495370372</v>
      </c>
      <c r="B3066" s="8"/>
      <c r="C3066" s="8"/>
      <c r="D3066" s="8"/>
      <c r="E3066" s="8">
        <v>1</v>
      </c>
      <c r="F3066" s="8">
        <v>1</v>
      </c>
    </row>
    <row r="3067" spans="1:6" x14ac:dyDescent="0.2">
      <c r="A3067" s="14">
        <v>42388.314687500002</v>
      </c>
      <c r="B3067" s="8"/>
      <c r="C3067" s="8">
        <v>1</v>
      </c>
      <c r="D3067" s="8"/>
      <c r="E3067" s="8"/>
      <c r="F3067" s="8">
        <v>1</v>
      </c>
    </row>
    <row r="3068" spans="1:6" x14ac:dyDescent="0.2">
      <c r="A3068" s="14">
        <v>42388.366770833331</v>
      </c>
      <c r="B3068" s="8"/>
      <c r="C3068" s="8">
        <v>1</v>
      </c>
      <c r="D3068" s="8"/>
      <c r="E3068" s="8"/>
      <c r="F3068" s="8">
        <v>1</v>
      </c>
    </row>
    <row r="3069" spans="1:6" x14ac:dyDescent="0.2">
      <c r="A3069" s="14">
        <v>42388.380752314813</v>
      </c>
      <c r="B3069" s="8"/>
      <c r="C3069" s="8">
        <v>1</v>
      </c>
      <c r="D3069" s="8"/>
      <c r="E3069" s="8"/>
      <c r="F3069" s="8">
        <v>1</v>
      </c>
    </row>
    <row r="3070" spans="1:6" x14ac:dyDescent="0.2">
      <c r="A3070" s="14">
        <v>42388.5003125</v>
      </c>
      <c r="B3070" s="8">
        <v>1</v>
      </c>
      <c r="C3070" s="8"/>
      <c r="D3070" s="8"/>
      <c r="E3070" s="8"/>
      <c r="F3070" s="8">
        <v>1</v>
      </c>
    </row>
    <row r="3071" spans="1:6" x14ac:dyDescent="0.2">
      <c r="A3071" s="14">
        <v>42388.589918981481</v>
      </c>
      <c r="B3071" s="8"/>
      <c r="C3071" s="8">
        <v>1</v>
      </c>
      <c r="D3071" s="8"/>
      <c r="E3071" s="8"/>
      <c r="F3071" s="8">
        <v>1</v>
      </c>
    </row>
    <row r="3072" spans="1:6" x14ac:dyDescent="0.2">
      <c r="A3072" s="14">
        <v>42389.794317129628</v>
      </c>
      <c r="B3072" s="8"/>
      <c r="C3072" s="8">
        <v>1</v>
      </c>
      <c r="D3072" s="8"/>
      <c r="E3072" s="8"/>
      <c r="F3072" s="8">
        <v>1</v>
      </c>
    </row>
    <row r="3073" spans="1:6" x14ac:dyDescent="0.2">
      <c r="A3073" s="14">
        <v>42389.96292824074</v>
      </c>
      <c r="B3073" s="8"/>
      <c r="C3073" s="8">
        <v>1</v>
      </c>
      <c r="D3073" s="8"/>
      <c r="E3073" s="8"/>
      <c r="F3073" s="8">
        <v>1</v>
      </c>
    </row>
    <row r="3074" spans="1:6" x14ac:dyDescent="0.2">
      <c r="A3074" s="14">
        <v>42390.63040509259</v>
      </c>
      <c r="B3074" s="8"/>
      <c r="C3074" s="8"/>
      <c r="D3074" s="8"/>
      <c r="E3074" s="8">
        <v>1</v>
      </c>
      <c r="F3074" s="8">
        <v>1</v>
      </c>
    </row>
    <row r="3075" spans="1:6" x14ac:dyDescent="0.2">
      <c r="A3075" s="14">
        <v>42391.141863425924</v>
      </c>
      <c r="B3075" s="8"/>
      <c r="C3075" s="8">
        <v>1</v>
      </c>
      <c r="D3075" s="8"/>
      <c r="E3075" s="8"/>
      <c r="F3075" s="8">
        <v>1</v>
      </c>
    </row>
    <row r="3076" spans="1:6" x14ac:dyDescent="0.2">
      <c r="A3076" s="14">
        <v>42391.266956018517</v>
      </c>
      <c r="B3076" s="8"/>
      <c r="C3076" s="8"/>
      <c r="D3076" s="8"/>
      <c r="E3076" s="8">
        <v>1</v>
      </c>
      <c r="F3076" s="8">
        <v>1</v>
      </c>
    </row>
    <row r="3077" spans="1:6" x14ac:dyDescent="0.2">
      <c r="A3077" s="14">
        <v>42391.564664351848</v>
      </c>
      <c r="B3077" s="8"/>
      <c r="C3077" s="8">
        <v>1</v>
      </c>
      <c r="D3077" s="8"/>
      <c r="E3077" s="8"/>
      <c r="F3077" s="8">
        <v>1</v>
      </c>
    </row>
    <row r="3078" spans="1:6" x14ac:dyDescent="0.2">
      <c r="A3078" s="14">
        <v>42391.733761574076</v>
      </c>
      <c r="B3078" s="8"/>
      <c r="C3078" s="8">
        <v>1</v>
      </c>
      <c r="D3078" s="8"/>
      <c r="E3078" s="8"/>
      <c r="F3078" s="8">
        <v>1</v>
      </c>
    </row>
    <row r="3079" spans="1:6" x14ac:dyDescent="0.2">
      <c r="A3079" s="14">
        <v>42393.753576388888</v>
      </c>
      <c r="B3079" s="8">
        <v>1</v>
      </c>
      <c r="C3079" s="8"/>
      <c r="D3079" s="8"/>
      <c r="E3079" s="8"/>
      <c r="F3079" s="8">
        <v>1</v>
      </c>
    </row>
    <row r="3080" spans="1:6" x14ac:dyDescent="0.2">
      <c r="A3080" s="14">
        <v>42394.372407407405</v>
      </c>
      <c r="B3080" s="8"/>
      <c r="C3080" s="8"/>
      <c r="D3080" s="8"/>
      <c r="E3080" s="8">
        <v>1</v>
      </c>
      <c r="F3080" s="8">
        <v>1</v>
      </c>
    </row>
    <row r="3081" spans="1:6" x14ac:dyDescent="0.2">
      <c r="A3081" s="14">
        <v>42394.692129629628</v>
      </c>
      <c r="B3081" s="8"/>
      <c r="C3081" s="8">
        <v>1</v>
      </c>
      <c r="D3081" s="8"/>
      <c r="E3081" s="8"/>
      <c r="F3081" s="8">
        <v>1</v>
      </c>
    </row>
    <row r="3082" spans="1:6" x14ac:dyDescent="0.2">
      <c r="A3082" s="14">
        <v>42395.100706018522</v>
      </c>
      <c r="B3082" s="8"/>
      <c r="C3082" s="8">
        <v>1</v>
      </c>
      <c r="D3082" s="8"/>
      <c r="E3082" s="8"/>
      <c r="F3082" s="8">
        <v>1</v>
      </c>
    </row>
    <row r="3083" spans="1:6" x14ac:dyDescent="0.2">
      <c r="A3083" s="14">
        <v>42395.248078703706</v>
      </c>
      <c r="B3083" s="8"/>
      <c r="C3083" s="8">
        <v>1</v>
      </c>
      <c r="D3083" s="8"/>
      <c r="E3083" s="8"/>
      <c r="F3083" s="8">
        <v>1</v>
      </c>
    </row>
    <row r="3084" spans="1:6" x14ac:dyDescent="0.2">
      <c r="A3084" s="14">
        <v>42395.498101851852</v>
      </c>
      <c r="B3084" s="8"/>
      <c r="C3084" s="8"/>
      <c r="D3084" s="8"/>
      <c r="E3084" s="8">
        <v>1</v>
      </c>
      <c r="F3084" s="8">
        <v>1</v>
      </c>
    </row>
    <row r="3085" spans="1:6" x14ac:dyDescent="0.2">
      <c r="A3085" s="14">
        <v>42396.286249999997</v>
      </c>
      <c r="B3085" s="8"/>
      <c r="C3085" s="8"/>
      <c r="D3085" s="8"/>
      <c r="E3085" s="8">
        <v>1</v>
      </c>
      <c r="F3085" s="8">
        <v>1</v>
      </c>
    </row>
    <row r="3086" spans="1:6" x14ac:dyDescent="0.2">
      <c r="A3086" s="14">
        <v>42396.635729166665</v>
      </c>
      <c r="B3086" s="8"/>
      <c r="C3086" s="8"/>
      <c r="D3086" s="8"/>
      <c r="E3086" s="8">
        <v>1</v>
      </c>
      <c r="F3086" s="8">
        <v>1</v>
      </c>
    </row>
    <row r="3087" spans="1:6" x14ac:dyDescent="0.2">
      <c r="A3087" s="14">
        <v>42396.703379629631</v>
      </c>
      <c r="B3087" s="8">
        <v>1</v>
      </c>
      <c r="C3087" s="8"/>
      <c r="D3087" s="8"/>
      <c r="E3087" s="8"/>
      <c r="F3087" s="8">
        <v>1</v>
      </c>
    </row>
    <row r="3088" spans="1:6" x14ac:dyDescent="0.2">
      <c r="A3088" s="14">
        <v>42396.765474537038</v>
      </c>
      <c r="B3088" s="8"/>
      <c r="C3088" s="8">
        <v>1</v>
      </c>
      <c r="D3088" s="8"/>
      <c r="E3088" s="8"/>
      <c r="F3088" s="8">
        <v>1</v>
      </c>
    </row>
    <row r="3089" spans="1:6" x14ac:dyDescent="0.2">
      <c r="A3089" s="14">
        <v>42397.073333333334</v>
      </c>
      <c r="B3089" s="8">
        <v>1</v>
      </c>
      <c r="C3089" s="8"/>
      <c r="D3089" s="8"/>
      <c r="E3089" s="8"/>
      <c r="F3089" s="8">
        <v>1</v>
      </c>
    </row>
    <row r="3090" spans="1:6" x14ac:dyDescent="0.2">
      <c r="A3090" s="14">
        <v>42397.471180555556</v>
      </c>
      <c r="B3090" s="8"/>
      <c r="C3090" s="8">
        <v>1</v>
      </c>
      <c r="D3090" s="8"/>
      <c r="E3090" s="8"/>
      <c r="F3090" s="8">
        <v>1</v>
      </c>
    </row>
    <row r="3091" spans="1:6" x14ac:dyDescent="0.2">
      <c r="A3091" s="14">
        <v>42397.691469907404</v>
      </c>
      <c r="B3091" s="8"/>
      <c r="C3091" s="8">
        <v>1</v>
      </c>
      <c r="D3091" s="8"/>
      <c r="E3091" s="8"/>
      <c r="F3091" s="8">
        <v>1</v>
      </c>
    </row>
    <row r="3092" spans="1:6" x14ac:dyDescent="0.2">
      <c r="A3092" s="14">
        <v>42397.987638888888</v>
      </c>
      <c r="B3092" s="8"/>
      <c r="C3092" s="8">
        <v>1</v>
      </c>
      <c r="D3092" s="8"/>
      <c r="E3092" s="8"/>
      <c r="F3092" s="8">
        <v>1</v>
      </c>
    </row>
    <row r="3093" spans="1:6" x14ac:dyDescent="0.2">
      <c r="A3093" s="14">
        <v>42398.640925925924</v>
      </c>
      <c r="B3093" s="8"/>
      <c r="C3093" s="8"/>
      <c r="D3093" s="8"/>
      <c r="E3093" s="8">
        <v>1</v>
      </c>
      <c r="F3093" s="8">
        <v>1</v>
      </c>
    </row>
    <row r="3094" spans="1:6" x14ac:dyDescent="0.2">
      <c r="A3094" s="14">
        <v>42399.499074074076</v>
      </c>
      <c r="B3094" s="8"/>
      <c r="C3094" s="8">
        <v>1</v>
      </c>
      <c r="D3094" s="8"/>
      <c r="E3094" s="8"/>
      <c r="F3094" s="8">
        <v>1</v>
      </c>
    </row>
    <row r="3095" spans="1:6" x14ac:dyDescent="0.2">
      <c r="A3095" s="14">
        <v>42399.67428240741</v>
      </c>
      <c r="B3095" s="8"/>
      <c r="C3095" s="8">
        <v>1</v>
      </c>
      <c r="D3095" s="8"/>
      <c r="E3095" s="8"/>
      <c r="F3095" s="8">
        <v>1</v>
      </c>
    </row>
    <row r="3096" spans="1:6" x14ac:dyDescent="0.2">
      <c r="A3096" s="14">
        <v>42399.968043981484</v>
      </c>
      <c r="B3096" s="8"/>
      <c r="C3096" s="8">
        <v>1</v>
      </c>
      <c r="D3096" s="8"/>
      <c r="E3096" s="8"/>
      <c r="F3096" s="8">
        <v>1</v>
      </c>
    </row>
    <row r="3097" spans="1:6" x14ac:dyDescent="0.2">
      <c r="A3097" s="14">
        <v>42400.496203703704</v>
      </c>
      <c r="B3097" s="8"/>
      <c r="C3097" s="8"/>
      <c r="D3097" s="8"/>
      <c r="E3097" s="8">
        <v>1</v>
      </c>
      <c r="F3097" s="8">
        <v>1</v>
      </c>
    </row>
    <row r="3098" spans="1:6" x14ac:dyDescent="0.2">
      <c r="A3098" s="14">
        <v>42400.503634259258</v>
      </c>
      <c r="B3098" s="8"/>
      <c r="C3098" s="8">
        <v>1</v>
      </c>
      <c r="D3098" s="8"/>
      <c r="E3098" s="8"/>
      <c r="F3098" s="8">
        <v>1</v>
      </c>
    </row>
    <row r="3099" spans="1:6" x14ac:dyDescent="0.2">
      <c r="A3099" s="14">
        <v>42400.738263888888</v>
      </c>
      <c r="B3099" s="8"/>
      <c r="C3099" s="8">
        <v>1</v>
      </c>
      <c r="D3099" s="8"/>
      <c r="E3099" s="8"/>
      <c r="F3099" s="8">
        <v>1</v>
      </c>
    </row>
    <row r="3100" spans="1:6" x14ac:dyDescent="0.2">
      <c r="A3100" s="14">
        <v>42400.946597222224</v>
      </c>
      <c r="B3100" s="8"/>
      <c r="C3100" s="8"/>
      <c r="D3100" s="8"/>
      <c r="E3100" s="8">
        <v>1</v>
      </c>
      <c r="F3100" s="8">
        <v>1</v>
      </c>
    </row>
    <row r="3101" spans="1:6" x14ac:dyDescent="0.2">
      <c r="A3101" s="14">
        <v>42401.402650462966</v>
      </c>
      <c r="B3101" s="8"/>
      <c r="C3101" s="8"/>
      <c r="D3101" s="8"/>
      <c r="E3101" s="8">
        <v>1</v>
      </c>
      <c r="F3101" s="8">
        <v>1</v>
      </c>
    </row>
    <row r="3102" spans="1:6" x14ac:dyDescent="0.2">
      <c r="A3102" s="14">
        <v>42401.464039351849</v>
      </c>
      <c r="B3102" s="8"/>
      <c r="C3102" s="8">
        <v>1</v>
      </c>
      <c r="D3102" s="8"/>
      <c r="E3102" s="8"/>
      <c r="F3102" s="8">
        <v>1</v>
      </c>
    </row>
    <row r="3103" spans="1:6" x14ac:dyDescent="0.2">
      <c r="A3103" s="14">
        <v>42401.598229166666</v>
      </c>
      <c r="B3103" s="8"/>
      <c r="C3103" s="8"/>
      <c r="D3103" s="8"/>
      <c r="E3103" s="8">
        <v>1</v>
      </c>
      <c r="F3103" s="8">
        <v>1</v>
      </c>
    </row>
    <row r="3104" spans="1:6" x14ac:dyDescent="0.2">
      <c r="A3104" s="14">
        <v>42401.736886574072</v>
      </c>
      <c r="B3104" s="8"/>
      <c r="C3104" s="8"/>
      <c r="D3104" s="8"/>
      <c r="E3104" s="8">
        <v>1</v>
      </c>
      <c r="F3104" s="8">
        <v>1</v>
      </c>
    </row>
    <row r="3105" spans="1:6" x14ac:dyDescent="0.2">
      <c r="A3105" s="14">
        <v>42402.501319444447</v>
      </c>
      <c r="B3105" s="8">
        <v>1</v>
      </c>
      <c r="C3105" s="8"/>
      <c r="D3105" s="8"/>
      <c r="E3105" s="8"/>
      <c r="F3105" s="8">
        <v>1</v>
      </c>
    </row>
    <row r="3106" spans="1:6" x14ac:dyDescent="0.2">
      <c r="A3106" s="14">
        <v>42402.680694444447</v>
      </c>
      <c r="B3106" s="8"/>
      <c r="C3106" s="8"/>
      <c r="D3106" s="8"/>
      <c r="E3106" s="8">
        <v>1</v>
      </c>
      <c r="F3106" s="8">
        <v>1</v>
      </c>
    </row>
    <row r="3107" spans="1:6" x14ac:dyDescent="0.2">
      <c r="A3107" s="14">
        <v>42402.738668981481</v>
      </c>
      <c r="B3107" s="8"/>
      <c r="C3107" s="8">
        <v>1</v>
      </c>
      <c r="D3107" s="8"/>
      <c r="E3107" s="8"/>
      <c r="F3107" s="8">
        <v>1</v>
      </c>
    </row>
    <row r="3108" spans="1:6" x14ac:dyDescent="0.2">
      <c r="A3108" s="14">
        <v>42402.827233796299</v>
      </c>
      <c r="B3108" s="8"/>
      <c r="C3108" s="8"/>
      <c r="D3108" s="8"/>
      <c r="E3108" s="8">
        <v>1</v>
      </c>
      <c r="F3108" s="8">
        <v>1</v>
      </c>
    </row>
    <row r="3109" spans="1:6" x14ac:dyDescent="0.2">
      <c r="A3109" s="14">
        <v>42402.872164351851</v>
      </c>
      <c r="B3109" s="8"/>
      <c r="C3109" s="8">
        <v>1</v>
      </c>
      <c r="D3109" s="8"/>
      <c r="E3109" s="8"/>
      <c r="F3109" s="8">
        <v>1</v>
      </c>
    </row>
    <row r="3110" spans="1:6" x14ac:dyDescent="0.2">
      <c r="A3110" s="14">
        <v>42403.763518518521</v>
      </c>
      <c r="B3110" s="8"/>
      <c r="C3110" s="8">
        <v>1</v>
      </c>
      <c r="D3110" s="8"/>
      <c r="E3110" s="8"/>
      <c r="F3110" s="8">
        <v>1</v>
      </c>
    </row>
    <row r="3111" spans="1:6" x14ac:dyDescent="0.2">
      <c r="A3111" s="14">
        <v>42403.789884259262</v>
      </c>
      <c r="B3111" s="8"/>
      <c r="C3111" s="8"/>
      <c r="D3111" s="8"/>
      <c r="E3111" s="8">
        <v>1</v>
      </c>
      <c r="F3111" s="8">
        <v>1</v>
      </c>
    </row>
    <row r="3112" spans="1:6" x14ac:dyDescent="0.2">
      <c r="A3112" s="14">
        <v>42403.824756944443</v>
      </c>
      <c r="B3112" s="8">
        <v>1</v>
      </c>
      <c r="C3112" s="8"/>
      <c r="D3112" s="8"/>
      <c r="E3112" s="8"/>
      <c r="F3112" s="8">
        <v>1</v>
      </c>
    </row>
    <row r="3113" spans="1:6" x14ac:dyDescent="0.2">
      <c r="A3113" s="14">
        <v>42404.881967592592</v>
      </c>
      <c r="B3113" s="8"/>
      <c r="C3113" s="8"/>
      <c r="D3113" s="8"/>
      <c r="E3113" s="8">
        <v>1</v>
      </c>
      <c r="F3113" s="8">
        <v>1</v>
      </c>
    </row>
    <row r="3114" spans="1:6" x14ac:dyDescent="0.2">
      <c r="A3114" s="14">
        <v>42405.464270833334</v>
      </c>
      <c r="B3114" s="8"/>
      <c r="C3114" s="8"/>
      <c r="D3114" s="8"/>
      <c r="E3114" s="8">
        <v>1</v>
      </c>
      <c r="F3114" s="8">
        <v>1</v>
      </c>
    </row>
    <row r="3115" spans="1:6" x14ac:dyDescent="0.2">
      <c r="A3115" s="14">
        <v>42405.494016203702</v>
      </c>
      <c r="B3115" s="8"/>
      <c r="C3115" s="8"/>
      <c r="D3115" s="8"/>
      <c r="E3115" s="8">
        <v>1</v>
      </c>
      <c r="F3115" s="8">
        <v>1</v>
      </c>
    </row>
    <row r="3116" spans="1:6" x14ac:dyDescent="0.2">
      <c r="A3116" s="14">
        <v>42406.784085648149</v>
      </c>
      <c r="B3116" s="8">
        <v>1</v>
      </c>
      <c r="C3116" s="8"/>
      <c r="D3116" s="8"/>
      <c r="E3116" s="8"/>
      <c r="F3116" s="8">
        <v>1</v>
      </c>
    </row>
    <row r="3117" spans="1:6" x14ac:dyDescent="0.2">
      <c r="A3117" s="14">
        <v>42407.429224537038</v>
      </c>
      <c r="B3117" s="8"/>
      <c r="C3117" s="8"/>
      <c r="D3117" s="8"/>
      <c r="E3117" s="8">
        <v>1</v>
      </c>
      <c r="F3117" s="8">
        <v>1</v>
      </c>
    </row>
    <row r="3118" spans="1:6" x14ac:dyDescent="0.2">
      <c r="A3118" s="14">
        <v>42408.506481481483</v>
      </c>
      <c r="B3118" s="8">
        <v>1</v>
      </c>
      <c r="C3118" s="8"/>
      <c r="D3118" s="8"/>
      <c r="E3118" s="8"/>
      <c r="F3118" s="8">
        <v>1</v>
      </c>
    </row>
    <row r="3119" spans="1:6" x14ac:dyDescent="0.2">
      <c r="A3119" s="14">
        <v>42408.791238425925</v>
      </c>
      <c r="B3119" s="8"/>
      <c r="C3119" s="8">
        <v>1</v>
      </c>
      <c r="D3119" s="8"/>
      <c r="E3119" s="8"/>
      <c r="F3119" s="8">
        <v>1</v>
      </c>
    </row>
    <row r="3120" spans="1:6" x14ac:dyDescent="0.2">
      <c r="A3120" s="14">
        <v>42408.815972222219</v>
      </c>
      <c r="B3120" s="8"/>
      <c r="C3120" s="8">
        <v>1</v>
      </c>
      <c r="D3120" s="8"/>
      <c r="E3120" s="8"/>
      <c r="F3120" s="8">
        <v>1</v>
      </c>
    </row>
    <row r="3121" spans="1:6" x14ac:dyDescent="0.2">
      <c r="A3121" s="14">
        <v>42408.83189814815</v>
      </c>
      <c r="B3121" s="8"/>
      <c r="C3121" s="8">
        <v>1</v>
      </c>
      <c r="D3121" s="8"/>
      <c r="E3121" s="8"/>
      <c r="F3121" s="8">
        <v>1</v>
      </c>
    </row>
    <row r="3122" spans="1:6" x14ac:dyDescent="0.2">
      <c r="A3122" s="14">
        <v>42409.033414351848</v>
      </c>
      <c r="B3122" s="8"/>
      <c r="C3122" s="8">
        <v>1</v>
      </c>
      <c r="D3122" s="8"/>
      <c r="E3122" s="8"/>
      <c r="F3122" s="8">
        <v>1</v>
      </c>
    </row>
    <row r="3123" spans="1:6" x14ac:dyDescent="0.2">
      <c r="A3123" s="14">
        <v>42409.362951388888</v>
      </c>
      <c r="B3123" s="8"/>
      <c r="C3123" s="8">
        <v>1</v>
      </c>
      <c r="D3123" s="8"/>
      <c r="E3123" s="8"/>
      <c r="F3123" s="8">
        <v>1</v>
      </c>
    </row>
    <row r="3124" spans="1:6" x14ac:dyDescent="0.2">
      <c r="A3124" s="14">
        <v>42409.567743055559</v>
      </c>
      <c r="B3124" s="8"/>
      <c r="C3124" s="8"/>
      <c r="D3124" s="8"/>
      <c r="E3124" s="8">
        <v>1</v>
      </c>
      <c r="F3124" s="8">
        <v>1</v>
      </c>
    </row>
    <row r="3125" spans="1:6" x14ac:dyDescent="0.2">
      <c r="A3125" s="14">
        <v>42409.808865740742</v>
      </c>
      <c r="B3125" s="8"/>
      <c r="C3125" s="8"/>
      <c r="D3125" s="8"/>
      <c r="E3125" s="8">
        <v>1</v>
      </c>
      <c r="F3125" s="8">
        <v>1</v>
      </c>
    </row>
    <row r="3126" spans="1:6" x14ac:dyDescent="0.2">
      <c r="A3126" s="14">
        <v>42410.565821759257</v>
      </c>
      <c r="B3126" s="8">
        <v>1</v>
      </c>
      <c r="C3126" s="8"/>
      <c r="D3126" s="8"/>
      <c r="E3126" s="8"/>
      <c r="F3126" s="8">
        <v>1</v>
      </c>
    </row>
    <row r="3127" spans="1:6" x14ac:dyDescent="0.2">
      <c r="A3127" s="14">
        <v>42410.722719907404</v>
      </c>
      <c r="B3127" s="8"/>
      <c r="C3127" s="8">
        <v>1</v>
      </c>
      <c r="D3127" s="8"/>
      <c r="E3127" s="8"/>
      <c r="F3127" s="8">
        <v>1</v>
      </c>
    </row>
    <row r="3128" spans="1:6" x14ac:dyDescent="0.2">
      <c r="A3128" s="14">
        <v>42410.773668981485</v>
      </c>
      <c r="B3128" s="8"/>
      <c r="C3128" s="8"/>
      <c r="D3128" s="8"/>
      <c r="E3128" s="8">
        <v>1</v>
      </c>
      <c r="F3128" s="8">
        <v>1</v>
      </c>
    </row>
    <row r="3129" spans="1:6" x14ac:dyDescent="0.2">
      <c r="A3129" s="14">
        <v>42411.619953703703</v>
      </c>
      <c r="B3129" s="8"/>
      <c r="C3129" s="8">
        <v>1</v>
      </c>
      <c r="D3129" s="8"/>
      <c r="E3129" s="8"/>
      <c r="F3129" s="8">
        <v>1</v>
      </c>
    </row>
    <row r="3130" spans="1:6" x14ac:dyDescent="0.2">
      <c r="A3130" s="14">
        <v>42411.733958333331</v>
      </c>
      <c r="B3130" s="8"/>
      <c r="C3130" s="8"/>
      <c r="D3130" s="8"/>
      <c r="E3130" s="8">
        <v>1</v>
      </c>
      <c r="F3130" s="8">
        <v>1</v>
      </c>
    </row>
    <row r="3131" spans="1:6" x14ac:dyDescent="0.2">
      <c r="A3131" s="14">
        <v>42411.734664351854</v>
      </c>
      <c r="B3131" s="8"/>
      <c r="C3131" s="8">
        <v>1</v>
      </c>
      <c r="D3131" s="8"/>
      <c r="E3131" s="8"/>
      <c r="F3131" s="8">
        <v>1</v>
      </c>
    </row>
    <row r="3132" spans="1:6" x14ac:dyDescent="0.2">
      <c r="A3132" s="14">
        <v>42412.110335648147</v>
      </c>
      <c r="B3132" s="8"/>
      <c r="C3132" s="8">
        <v>1</v>
      </c>
      <c r="D3132" s="8"/>
      <c r="E3132" s="8"/>
      <c r="F3132" s="8">
        <v>1</v>
      </c>
    </row>
    <row r="3133" spans="1:6" x14ac:dyDescent="0.2">
      <c r="A3133" s="14">
        <v>42412.72587962963</v>
      </c>
      <c r="B3133" s="8"/>
      <c r="C3133" s="8">
        <v>1</v>
      </c>
      <c r="D3133" s="8"/>
      <c r="E3133" s="8"/>
      <c r="F3133" s="8">
        <v>1</v>
      </c>
    </row>
    <row r="3134" spans="1:6" x14ac:dyDescent="0.2">
      <c r="A3134" s="14">
        <v>42413.225497685184</v>
      </c>
      <c r="B3134" s="8"/>
      <c r="C3134" s="8">
        <v>1</v>
      </c>
      <c r="D3134" s="8"/>
      <c r="E3134" s="8"/>
      <c r="F3134" s="8">
        <v>1</v>
      </c>
    </row>
    <row r="3135" spans="1:6" x14ac:dyDescent="0.2">
      <c r="A3135" s="14">
        <v>42413.441307870373</v>
      </c>
      <c r="B3135" s="8"/>
      <c r="C3135" s="8">
        <v>1</v>
      </c>
      <c r="D3135" s="8"/>
      <c r="E3135" s="8"/>
      <c r="F3135" s="8">
        <v>1</v>
      </c>
    </row>
    <row r="3136" spans="1:6" x14ac:dyDescent="0.2">
      <c r="A3136" s="14">
        <v>42413.462673611109</v>
      </c>
      <c r="B3136" s="8"/>
      <c r="C3136" s="8">
        <v>1</v>
      </c>
      <c r="D3136" s="8"/>
      <c r="E3136" s="8"/>
      <c r="F3136" s="8">
        <v>1</v>
      </c>
    </row>
    <row r="3137" spans="1:6" x14ac:dyDescent="0.2">
      <c r="A3137" s="14">
        <v>42414.027546296296</v>
      </c>
      <c r="B3137" s="8"/>
      <c r="C3137" s="8">
        <v>1</v>
      </c>
      <c r="D3137" s="8"/>
      <c r="E3137" s="8"/>
      <c r="F3137" s="8">
        <v>1</v>
      </c>
    </row>
    <row r="3138" spans="1:6" x14ac:dyDescent="0.2">
      <c r="A3138" s="14">
        <v>42414.234988425924</v>
      </c>
      <c r="B3138" s="8"/>
      <c r="C3138" s="8"/>
      <c r="D3138" s="8"/>
      <c r="E3138" s="8">
        <v>1</v>
      </c>
      <c r="F3138" s="8">
        <v>1</v>
      </c>
    </row>
    <row r="3139" spans="1:6" x14ac:dyDescent="0.2">
      <c r="A3139" s="14">
        <v>42414.960231481484</v>
      </c>
      <c r="B3139" s="8"/>
      <c r="C3139" s="8">
        <v>1</v>
      </c>
      <c r="D3139" s="8"/>
      <c r="E3139" s="8"/>
      <c r="F3139" s="8">
        <v>1</v>
      </c>
    </row>
    <row r="3140" spans="1:6" x14ac:dyDescent="0.2">
      <c r="A3140" s="14">
        <v>42415.045104166667</v>
      </c>
      <c r="B3140" s="8"/>
      <c r="C3140" s="8"/>
      <c r="D3140" s="8"/>
      <c r="E3140" s="8">
        <v>1</v>
      </c>
      <c r="F3140" s="8">
        <v>1</v>
      </c>
    </row>
    <row r="3141" spans="1:6" x14ac:dyDescent="0.2">
      <c r="A3141" s="14">
        <v>42415.189699074072</v>
      </c>
      <c r="B3141" s="8"/>
      <c r="C3141" s="8">
        <v>1</v>
      </c>
      <c r="D3141" s="8"/>
      <c r="E3141" s="8"/>
      <c r="F3141" s="8">
        <v>1</v>
      </c>
    </row>
    <row r="3142" spans="1:6" x14ac:dyDescent="0.2">
      <c r="A3142" s="14">
        <v>42415.594826388886</v>
      </c>
      <c r="B3142" s="8"/>
      <c r="C3142" s="8"/>
      <c r="D3142" s="8"/>
      <c r="E3142" s="8">
        <v>1</v>
      </c>
      <c r="F3142" s="8">
        <v>1</v>
      </c>
    </row>
    <row r="3143" spans="1:6" x14ac:dyDescent="0.2">
      <c r="A3143" s="14">
        <v>42415.675092592595</v>
      </c>
      <c r="B3143" s="8"/>
      <c r="C3143" s="8">
        <v>1</v>
      </c>
      <c r="D3143" s="8"/>
      <c r="E3143" s="8"/>
      <c r="F3143" s="8">
        <v>1</v>
      </c>
    </row>
    <row r="3144" spans="1:6" x14ac:dyDescent="0.2">
      <c r="A3144" s="14">
        <v>42416.198796296296</v>
      </c>
      <c r="B3144" s="8"/>
      <c r="C3144" s="8"/>
      <c r="D3144" s="8"/>
      <c r="E3144" s="8">
        <v>1</v>
      </c>
      <c r="F3144" s="8">
        <v>1</v>
      </c>
    </row>
    <row r="3145" spans="1:6" x14ac:dyDescent="0.2">
      <c r="A3145" s="14">
        <v>42416.48332175926</v>
      </c>
      <c r="B3145" s="8"/>
      <c r="C3145" s="8"/>
      <c r="D3145" s="8"/>
      <c r="E3145" s="8">
        <v>1</v>
      </c>
      <c r="F3145" s="8">
        <v>1</v>
      </c>
    </row>
    <row r="3146" spans="1:6" x14ac:dyDescent="0.2">
      <c r="A3146" s="14">
        <v>42416.559594907405</v>
      </c>
      <c r="B3146" s="8"/>
      <c r="C3146" s="8"/>
      <c r="D3146" s="8"/>
      <c r="E3146" s="8">
        <v>1</v>
      </c>
      <c r="F3146" s="8">
        <v>1</v>
      </c>
    </row>
    <row r="3147" spans="1:6" x14ac:dyDescent="0.2">
      <c r="A3147" s="14">
        <v>42416.672685185185</v>
      </c>
      <c r="B3147" s="8"/>
      <c r="C3147" s="8">
        <v>1</v>
      </c>
      <c r="D3147" s="8"/>
      <c r="E3147" s="8"/>
      <c r="F3147" s="8">
        <v>1</v>
      </c>
    </row>
    <row r="3148" spans="1:6" x14ac:dyDescent="0.2">
      <c r="A3148" s="14">
        <v>42417.377199074072</v>
      </c>
      <c r="B3148" s="8"/>
      <c r="C3148" s="8"/>
      <c r="D3148" s="8"/>
      <c r="E3148" s="8">
        <v>1</v>
      </c>
      <c r="F3148" s="8">
        <v>1</v>
      </c>
    </row>
    <row r="3149" spans="1:6" x14ac:dyDescent="0.2">
      <c r="A3149" s="14">
        <v>42417.416712962964</v>
      </c>
      <c r="B3149" s="8"/>
      <c r="C3149" s="8"/>
      <c r="D3149" s="8"/>
      <c r="E3149" s="8">
        <v>1</v>
      </c>
      <c r="F3149" s="8">
        <v>1</v>
      </c>
    </row>
    <row r="3150" spans="1:6" x14ac:dyDescent="0.2">
      <c r="A3150" s="14">
        <v>42417.467546296299</v>
      </c>
      <c r="B3150" s="8"/>
      <c r="C3150" s="8">
        <v>1</v>
      </c>
      <c r="D3150" s="8"/>
      <c r="E3150" s="8"/>
      <c r="F3150" s="8">
        <v>1</v>
      </c>
    </row>
    <row r="3151" spans="1:6" x14ac:dyDescent="0.2">
      <c r="A3151" s="14">
        <v>42417.596284722225</v>
      </c>
      <c r="B3151" s="8"/>
      <c r="C3151" s="8"/>
      <c r="D3151" s="8"/>
      <c r="E3151" s="8">
        <v>1</v>
      </c>
      <c r="F3151" s="8">
        <v>1</v>
      </c>
    </row>
    <row r="3152" spans="1:6" x14ac:dyDescent="0.2">
      <c r="A3152" s="14">
        <v>42417.60974537037</v>
      </c>
      <c r="B3152" s="8"/>
      <c r="C3152" s="8"/>
      <c r="D3152" s="8"/>
      <c r="E3152" s="8">
        <v>1</v>
      </c>
      <c r="F3152" s="8">
        <v>1</v>
      </c>
    </row>
    <row r="3153" spans="1:6" x14ac:dyDescent="0.2">
      <c r="A3153" s="14">
        <v>42417.822847222225</v>
      </c>
      <c r="B3153" s="8"/>
      <c r="C3153" s="8"/>
      <c r="D3153" s="8"/>
      <c r="E3153" s="8">
        <v>1</v>
      </c>
      <c r="F3153" s="8">
        <v>1</v>
      </c>
    </row>
    <row r="3154" spans="1:6" x14ac:dyDescent="0.2">
      <c r="A3154" s="14">
        <v>42418.023414351854</v>
      </c>
      <c r="B3154" s="8"/>
      <c r="C3154" s="8"/>
      <c r="D3154" s="8"/>
      <c r="E3154" s="8">
        <v>1</v>
      </c>
      <c r="F3154" s="8">
        <v>1</v>
      </c>
    </row>
    <row r="3155" spans="1:6" x14ac:dyDescent="0.2">
      <c r="A3155" s="14">
        <v>42418.217650462961</v>
      </c>
      <c r="B3155" s="8"/>
      <c r="C3155" s="8"/>
      <c r="D3155" s="8"/>
      <c r="E3155" s="8">
        <v>1</v>
      </c>
      <c r="F3155" s="8">
        <v>1</v>
      </c>
    </row>
    <row r="3156" spans="1:6" x14ac:dyDescent="0.2">
      <c r="A3156" s="14">
        <v>42419.037835648145</v>
      </c>
      <c r="B3156" s="8"/>
      <c r="C3156" s="8">
        <v>1</v>
      </c>
      <c r="D3156" s="8"/>
      <c r="E3156" s="8"/>
      <c r="F3156" s="8">
        <v>1</v>
      </c>
    </row>
    <row r="3157" spans="1:6" x14ac:dyDescent="0.2">
      <c r="A3157" s="14">
        <v>42419.395370370374</v>
      </c>
      <c r="B3157" s="8"/>
      <c r="C3157" s="8"/>
      <c r="D3157" s="8"/>
      <c r="E3157" s="8">
        <v>1</v>
      </c>
      <c r="F3157" s="8">
        <v>1</v>
      </c>
    </row>
    <row r="3158" spans="1:6" x14ac:dyDescent="0.2">
      <c r="A3158" s="14">
        <v>42419.711087962962</v>
      </c>
      <c r="B3158" s="8"/>
      <c r="C3158" s="8"/>
      <c r="D3158" s="8"/>
      <c r="E3158" s="8">
        <v>1</v>
      </c>
      <c r="F3158" s="8">
        <v>1</v>
      </c>
    </row>
    <row r="3159" spans="1:6" x14ac:dyDescent="0.2">
      <c r="A3159" s="14">
        <v>42419.810763888891</v>
      </c>
      <c r="B3159" s="8"/>
      <c r="C3159" s="8"/>
      <c r="D3159" s="8"/>
      <c r="E3159" s="8">
        <v>1</v>
      </c>
      <c r="F3159" s="8">
        <v>1</v>
      </c>
    </row>
    <row r="3160" spans="1:6" x14ac:dyDescent="0.2">
      <c r="A3160" s="14">
        <v>42419.931944444441</v>
      </c>
      <c r="B3160" s="8"/>
      <c r="C3160" s="8"/>
      <c r="D3160" s="8"/>
      <c r="E3160" s="8">
        <v>1</v>
      </c>
      <c r="F3160" s="8">
        <v>1</v>
      </c>
    </row>
    <row r="3161" spans="1:6" x14ac:dyDescent="0.2">
      <c r="A3161" s="14">
        <v>42420.541296296295</v>
      </c>
      <c r="B3161" s="8"/>
      <c r="C3161" s="8"/>
      <c r="D3161" s="8"/>
      <c r="E3161" s="8">
        <v>1</v>
      </c>
      <c r="F3161" s="8">
        <v>1</v>
      </c>
    </row>
    <row r="3162" spans="1:6" x14ac:dyDescent="0.2">
      <c r="A3162" s="14">
        <v>42420.933136574073</v>
      </c>
      <c r="B3162" s="8"/>
      <c r="C3162" s="8">
        <v>1</v>
      </c>
      <c r="D3162" s="8"/>
      <c r="E3162" s="8"/>
      <c r="F3162" s="8">
        <v>1</v>
      </c>
    </row>
    <row r="3163" spans="1:6" x14ac:dyDescent="0.2">
      <c r="A3163" s="14">
        <v>42421.898796296293</v>
      </c>
      <c r="B3163" s="8">
        <v>1</v>
      </c>
      <c r="C3163" s="8"/>
      <c r="D3163" s="8"/>
      <c r="E3163" s="8"/>
      <c r="F3163" s="8">
        <v>1</v>
      </c>
    </row>
    <row r="3164" spans="1:6" x14ac:dyDescent="0.2">
      <c r="A3164" s="14">
        <v>42422.045995370368</v>
      </c>
      <c r="B3164" s="8"/>
      <c r="C3164" s="8">
        <v>1</v>
      </c>
      <c r="D3164" s="8"/>
      <c r="E3164" s="8"/>
      <c r="F3164" s="8">
        <v>1</v>
      </c>
    </row>
    <row r="3165" spans="1:6" x14ac:dyDescent="0.2">
      <c r="A3165" s="14">
        <v>42422.3278587963</v>
      </c>
      <c r="B3165" s="8"/>
      <c r="C3165" s="8">
        <v>1</v>
      </c>
      <c r="D3165" s="8"/>
      <c r="E3165" s="8"/>
      <c r="F3165" s="8">
        <v>1</v>
      </c>
    </row>
    <row r="3166" spans="1:6" x14ac:dyDescent="0.2">
      <c r="A3166" s="14">
        <v>42422.769085648149</v>
      </c>
      <c r="B3166" s="8"/>
      <c r="C3166" s="8"/>
      <c r="D3166" s="8"/>
      <c r="E3166" s="8">
        <v>1</v>
      </c>
      <c r="F3166" s="8">
        <v>1</v>
      </c>
    </row>
    <row r="3167" spans="1:6" x14ac:dyDescent="0.2">
      <c r="A3167" s="14">
        <v>42422.842280092591</v>
      </c>
      <c r="B3167" s="8"/>
      <c r="C3167" s="8"/>
      <c r="D3167" s="8"/>
      <c r="E3167" s="8">
        <v>1</v>
      </c>
      <c r="F3167" s="8">
        <v>1</v>
      </c>
    </row>
    <row r="3168" spans="1:6" x14ac:dyDescent="0.2">
      <c r="A3168" s="14">
        <v>42423.174745370372</v>
      </c>
      <c r="B3168" s="8"/>
      <c r="C3168" s="8"/>
      <c r="D3168" s="8"/>
      <c r="E3168" s="8">
        <v>1</v>
      </c>
      <c r="F3168" s="8">
        <v>1</v>
      </c>
    </row>
    <row r="3169" spans="1:6" x14ac:dyDescent="0.2">
      <c r="A3169" s="14">
        <v>42423.334050925929</v>
      </c>
      <c r="B3169" s="8"/>
      <c r="C3169" s="8"/>
      <c r="D3169" s="8"/>
      <c r="E3169" s="8">
        <v>1</v>
      </c>
      <c r="F3169" s="8">
        <v>1</v>
      </c>
    </row>
    <row r="3170" spans="1:6" x14ac:dyDescent="0.2">
      <c r="A3170" s="14">
        <v>42423.394166666665</v>
      </c>
      <c r="B3170" s="8"/>
      <c r="C3170" s="8"/>
      <c r="D3170" s="8"/>
      <c r="E3170" s="8">
        <v>1</v>
      </c>
      <c r="F3170" s="8">
        <v>1</v>
      </c>
    </row>
    <row r="3171" spans="1:6" x14ac:dyDescent="0.2">
      <c r="A3171" s="14">
        <v>42423.500740740739</v>
      </c>
      <c r="B3171" s="8"/>
      <c r="C3171" s="8"/>
      <c r="D3171" s="8"/>
      <c r="E3171" s="8">
        <v>1</v>
      </c>
      <c r="F3171" s="8">
        <v>1</v>
      </c>
    </row>
    <row r="3172" spans="1:6" x14ac:dyDescent="0.2">
      <c r="A3172" s="14">
        <v>42423.777233796296</v>
      </c>
      <c r="B3172" s="8"/>
      <c r="C3172" s="8">
        <v>1</v>
      </c>
      <c r="D3172" s="8"/>
      <c r="E3172" s="8"/>
      <c r="F3172" s="8">
        <v>1</v>
      </c>
    </row>
    <row r="3173" spans="1:6" x14ac:dyDescent="0.2">
      <c r="A3173" s="14">
        <v>42423.953564814816</v>
      </c>
      <c r="B3173" s="8"/>
      <c r="C3173" s="8"/>
      <c r="D3173" s="8"/>
      <c r="E3173" s="8">
        <v>1</v>
      </c>
      <c r="F3173" s="8">
        <v>1</v>
      </c>
    </row>
    <row r="3174" spans="1:6" x14ac:dyDescent="0.2">
      <c r="A3174" s="14">
        <v>42424.54115740741</v>
      </c>
      <c r="B3174" s="8"/>
      <c r="C3174" s="8">
        <v>1</v>
      </c>
      <c r="D3174" s="8"/>
      <c r="E3174" s="8"/>
      <c r="F3174" s="8">
        <v>1</v>
      </c>
    </row>
    <row r="3175" spans="1:6" x14ac:dyDescent="0.2">
      <c r="A3175" s="14">
        <v>42425.368564814817</v>
      </c>
      <c r="B3175" s="8"/>
      <c r="C3175" s="8"/>
      <c r="D3175" s="8"/>
      <c r="E3175" s="8">
        <v>1</v>
      </c>
      <c r="F3175" s="8">
        <v>1</v>
      </c>
    </row>
    <row r="3176" spans="1:6" x14ac:dyDescent="0.2">
      <c r="A3176" s="14">
        <v>42425.522337962961</v>
      </c>
      <c r="B3176" s="8"/>
      <c r="C3176" s="8"/>
      <c r="D3176" s="8"/>
      <c r="E3176" s="8">
        <v>1</v>
      </c>
      <c r="F3176" s="8">
        <v>1</v>
      </c>
    </row>
    <row r="3177" spans="1:6" x14ac:dyDescent="0.2">
      <c r="A3177" s="14">
        <v>42425.527083333334</v>
      </c>
      <c r="B3177" s="8"/>
      <c r="C3177" s="8"/>
      <c r="D3177" s="8"/>
      <c r="E3177" s="8">
        <v>1</v>
      </c>
      <c r="F3177" s="8">
        <v>1</v>
      </c>
    </row>
    <row r="3178" spans="1:6" x14ac:dyDescent="0.2">
      <c r="A3178" s="14">
        <v>42425.54965277778</v>
      </c>
      <c r="B3178" s="8"/>
      <c r="C3178" s="8"/>
      <c r="D3178" s="8"/>
      <c r="E3178" s="8">
        <v>1</v>
      </c>
      <c r="F3178" s="8">
        <v>1</v>
      </c>
    </row>
    <row r="3179" spans="1:6" x14ac:dyDescent="0.2">
      <c r="A3179" s="14">
        <v>42425.752650462964</v>
      </c>
      <c r="B3179" s="8"/>
      <c r="C3179" s="8">
        <v>1</v>
      </c>
      <c r="D3179" s="8"/>
      <c r="E3179" s="8"/>
      <c r="F3179" s="8">
        <v>1</v>
      </c>
    </row>
    <row r="3180" spans="1:6" x14ac:dyDescent="0.2">
      <c r="A3180" s="14">
        <v>42425.761759259258</v>
      </c>
      <c r="B3180" s="8">
        <v>1</v>
      </c>
      <c r="C3180" s="8"/>
      <c r="D3180" s="8"/>
      <c r="E3180" s="8"/>
      <c r="F3180" s="8">
        <v>1</v>
      </c>
    </row>
    <row r="3181" spans="1:6" x14ac:dyDescent="0.2">
      <c r="A3181" s="14">
        <v>42426.199259259258</v>
      </c>
      <c r="B3181" s="8"/>
      <c r="C3181" s="8"/>
      <c r="D3181" s="8"/>
      <c r="E3181" s="8">
        <v>1</v>
      </c>
      <c r="F3181" s="8">
        <v>1</v>
      </c>
    </row>
    <row r="3182" spans="1:6" x14ac:dyDescent="0.2">
      <c r="A3182" s="14">
        <v>42426.33425925926</v>
      </c>
      <c r="B3182" s="8"/>
      <c r="C3182" s="8"/>
      <c r="D3182" s="8"/>
      <c r="E3182" s="8">
        <v>1</v>
      </c>
      <c r="F3182" s="8">
        <v>1</v>
      </c>
    </row>
    <row r="3183" spans="1:6" x14ac:dyDescent="0.2">
      <c r="A3183" s="14">
        <v>42426.741655092592</v>
      </c>
      <c r="B3183" s="8"/>
      <c r="C3183" s="8"/>
      <c r="D3183" s="8"/>
      <c r="E3183" s="8">
        <v>1</v>
      </c>
      <c r="F3183" s="8">
        <v>1</v>
      </c>
    </row>
    <row r="3184" spans="1:6" x14ac:dyDescent="0.2">
      <c r="A3184" s="14">
        <v>42426.809745370374</v>
      </c>
      <c r="B3184" s="8">
        <v>1</v>
      </c>
      <c r="C3184" s="8"/>
      <c r="D3184" s="8"/>
      <c r="E3184" s="8"/>
      <c r="F3184" s="8">
        <v>1</v>
      </c>
    </row>
    <row r="3185" spans="1:6" x14ac:dyDescent="0.2">
      <c r="A3185" s="14">
        <v>42427.512673611112</v>
      </c>
      <c r="B3185" s="8"/>
      <c r="C3185" s="8">
        <v>1</v>
      </c>
      <c r="D3185" s="8"/>
      <c r="E3185" s="8"/>
      <c r="F3185" s="8">
        <v>1</v>
      </c>
    </row>
    <row r="3186" spans="1:6" x14ac:dyDescent="0.2">
      <c r="A3186" s="14">
        <v>42427.756412037037</v>
      </c>
      <c r="B3186" s="8"/>
      <c r="C3186" s="8"/>
      <c r="D3186" s="8"/>
      <c r="E3186" s="8">
        <v>1</v>
      </c>
      <c r="F3186" s="8">
        <v>1</v>
      </c>
    </row>
    <row r="3187" spans="1:6" x14ac:dyDescent="0.2">
      <c r="A3187" s="14">
        <v>42429.118344907409</v>
      </c>
      <c r="B3187" s="8"/>
      <c r="C3187" s="8">
        <v>1</v>
      </c>
      <c r="D3187" s="8"/>
      <c r="E3187" s="8"/>
      <c r="F3187" s="8">
        <v>1</v>
      </c>
    </row>
    <row r="3188" spans="1:6" x14ac:dyDescent="0.2">
      <c r="A3188" s="14">
        <v>42429.487210648149</v>
      </c>
      <c r="B3188" s="8"/>
      <c r="C3188" s="8">
        <v>1</v>
      </c>
      <c r="D3188" s="8"/>
      <c r="E3188" s="8"/>
      <c r="F3188" s="8">
        <v>1</v>
      </c>
    </row>
    <row r="3189" spans="1:6" x14ac:dyDescent="0.2">
      <c r="A3189" s="14">
        <v>42429.641226851854</v>
      </c>
      <c r="B3189" s="8"/>
      <c r="C3189" s="8">
        <v>1</v>
      </c>
      <c r="D3189" s="8"/>
      <c r="E3189" s="8"/>
      <c r="F3189" s="8">
        <v>1</v>
      </c>
    </row>
    <row r="3190" spans="1:6" x14ac:dyDescent="0.2">
      <c r="A3190" s="14">
        <v>42429.783391203702</v>
      </c>
      <c r="B3190" s="8"/>
      <c r="C3190" s="8"/>
      <c r="D3190" s="8"/>
      <c r="E3190" s="8">
        <v>1</v>
      </c>
      <c r="F3190" s="8">
        <v>1</v>
      </c>
    </row>
    <row r="3191" spans="1:6" x14ac:dyDescent="0.2">
      <c r="A3191" s="14">
        <v>42429.832465277781</v>
      </c>
      <c r="B3191" s="8"/>
      <c r="C3191" s="8"/>
      <c r="D3191" s="8"/>
      <c r="E3191" s="8">
        <v>1</v>
      </c>
      <c r="F3191" s="8">
        <v>1</v>
      </c>
    </row>
    <row r="3192" spans="1:6" x14ac:dyDescent="0.2">
      <c r="A3192" s="14">
        <v>42430.221909722219</v>
      </c>
      <c r="B3192" s="8"/>
      <c r="C3192" s="8"/>
      <c r="D3192" s="8"/>
      <c r="E3192" s="8">
        <v>1</v>
      </c>
      <c r="F3192" s="8">
        <v>1</v>
      </c>
    </row>
    <row r="3193" spans="1:6" x14ac:dyDescent="0.2">
      <c r="A3193" s="14">
        <v>42430.358564814815</v>
      </c>
      <c r="B3193" s="8"/>
      <c r="C3193" s="8">
        <v>1</v>
      </c>
      <c r="D3193" s="8"/>
      <c r="E3193" s="8"/>
      <c r="F3193" s="8">
        <v>1</v>
      </c>
    </row>
    <row r="3194" spans="1:6" x14ac:dyDescent="0.2">
      <c r="A3194" s="14">
        <v>42430.493877314817</v>
      </c>
      <c r="B3194" s="8"/>
      <c r="C3194" s="8"/>
      <c r="D3194" s="8"/>
      <c r="E3194" s="8">
        <v>1</v>
      </c>
      <c r="F3194" s="8">
        <v>1</v>
      </c>
    </row>
    <row r="3195" spans="1:6" x14ac:dyDescent="0.2">
      <c r="A3195" s="14">
        <v>42430.512118055558</v>
      </c>
      <c r="B3195" s="8"/>
      <c r="C3195" s="8"/>
      <c r="D3195" s="8"/>
      <c r="E3195" s="8">
        <v>1</v>
      </c>
      <c r="F3195" s="8">
        <v>1</v>
      </c>
    </row>
    <row r="3196" spans="1:6" x14ac:dyDescent="0.2">
      <c r="A3196" s="14">
        <v>42430.539178240739</v>
      </c>
      <c r="B3196" s="8"/>
      <c r="C3196" s="8">
        <v>1</v>
      </c>
      <c r="D3196" s="8"/>
      <c r="E3196" s="8"/>
      <c r="F3196" s="8">
        <v>1</v>
      </c>
    </row>
    <row r="3197" spans="1:6" x14ac:dyDescent="0.2">
      <c r="A3197" s="14">
        <v>42430.553888888891</v>
      </c>
      <c r="B3197" s="8"/>
      <c r="C3197" s="8"/>
      <c r="D3197" s="8"/>
      <c r="E3197" s="8">
        <v>1</v>
      </c>
      <c r="F3197" s="8">
        <v>1</v>
      </c>
    </row>
    <row r="3198" spans="1:6" x14ac:dyDescent="0.2">
      <c r="A3198" s="14">
        <v>42430.631064814814</v>
      </c>
      <c r="B3198" s="8"/>
      <c r="C3198" s="8"/>
      <c r="D3198" s="8"/>
      <c r="E3198" s="8">
        <v>1</v>
      </c>
      <c r="F3198" s="8">
        <v>1</v>
      </c>
    </row>
    <row r="3199" spans="1:6" x14ac:dyDescent="0.2">
      <c r="A3199" s="14">
        <v>42430.894201388888</v>
      </c>
      <c r="B3199" s="8"/>
      <c r="C3199" s="8"/>
      <c r="D3199" s="8"/>
      <c r="E3199" s="8">
        <v>1</v>
      </c>
      <c r="F3199" s="8">
        <v>1</v>
      </c>
    </row>
    <row r="3200" spans="1:6" x14ac:dyDescent="0.2">
      <c r="A3200" s="14">
        <v>42431.093668981484</v>
      </c>
      <c r="B3200" s="8"/>
      <c r="C3200" s="8"/>
      <c r="D3200" s="8"/>
      <c r="E3200" s="8">
        <v>1</v>
      </c>
      <c r="F3200" s="8">
        <v>1</v>
      </c>
    </row>
    <row r="3201" spans="1:6" x14ac:dyDescent="0.2">
      <c r="A3201" s="14">
        <v>42431.29173611111</v>
      </c>
      <c r="B3201" s="8"/>
      <c r="C3201" s="8"/>
      <c r="D3201" s="8"/>
      <c r="E3201" s="8">
        <v>1</v>
      </c>
      <c r="F3201" s="8">
        <v>1</v>
      </c>
    </row>
    <row r="3202" spans="1:6" x14ac:dyDescent="0.2">
      <c r="A3202" s="14">
        <v>42432.068379629629</v>
      </c>
      <c r="B3202" s="8">
        <v>1</v>
      </c>
      <c r="C3202" s="8"/>
      <c r="D3202" s="8"/>
      <c r="E3202" s="8"/>
      <c r="F3202" s="8">
        <v>1</v>
      </c>
    </row>
    <row r="3203" spans="1:6" x14ac:dyDescent="0.2">
      <c r="A3203" s="14">
        <v>42432.171493055554</v>
      </c>
      <c r="B3203" s="8"/>
      <c r="C3203" s="8">
        <v>1</v>
      </c>
      <c r="D3203" s="8"/>
      <c r="E3203" s="8"/>
      <c r="F3203" s="8">
        <v>1</v>
      </c>
    </row>
    <row r="3204" spans="1:6" x14ac:dyDescent="0.2">
      <c r="A3204" s="14">
        <v>42432.493391203701</v>
      </c>
      <c r="B3204" s="8"/>
      <c r="C3204" s="8"/>
      <c r="D3204" s="8"/>
      <c r="E3204" s="8">
        <v>1</v>
      </c>
      <c r="F3204" s="8">
        <v>1</v>
      </c>
    </row>
    <row r="3205" spans="1:6" x14ac:dyDescent="0.2">
      <c r="A3205" s="14">
        <v>42433.130416666667</v>
      </c>
      <c r="B3205" s="8"/>
      <c r="C3205" s="8">
        <v>1</v>
      </c>
      <c r="D3205" s="8"/>
      <c r="E3205" s="8"/>
      <c r="F3205" s="8">
        <v>1</v>
      </c>
    </row>
    <row r="3206" spans="1:6" x14ac:dyDescent="0.2">
      <c r="A3206" s="14">
        <v>42433.442256944443</v>
      </c>
      <c r="B3206" s="8"/>
      <c r="C3206" s="8">
        <v>1</v>
      </c>
      <c r="D3206" s="8"/>
      <c r="E3206" s="8"/>
      <c r="F3206" s="8">
        <v>1</v>
      </c>
    </row>
    <row r="3207" spans="1:6" x14ac:dyDescent="0.2">
      <c r="A3207" s="14">
        <v>42433.480567129627</v>
      </c>
      <c r="B3207" s="8"/>
      <c r="C3207" s="8"/>
      <c r="D3207" s="8"/>
      <c r="E3207" s="8">
        <v>1</v>
      </c>
      <c r="F3207" s="8">
        <v>1</v>
      </c>
    </row>
    <row r="3208" spans="1:6" x14ac:dyDescent="0.2">
      <c r="A3208" s="14">
        <v>42433.517835648148</v>
      </c>
      <c r="B3208" s="8"/>
      <c r="C3208" s="8">
        <v>1</v>
      </c>
      <c r="D3208" s="8"/>
      <c r="E3208" s="8"/>
      <c r="F3208" s="8">
        <v>1</v>
      </c>
    </row>
    <row r="3209" spans="1:6" x14ac:dyDescent="0.2">
      <c r="A3209" s="14">
        <v>42433.529120370367</v>
      </c>
      <c r="B3209" s="8"/>
      <c r="C3209" s="8">
        <v>1</v>
      </c>
      <c r="D3209" s="8"/>
      <c r="E3209" s="8"/>
      <c r="F3209" s="8">
        <v>1</v>
      </c>
    </row>
    <row r="3210" spans="1:6" x14ac:dyDescent="0.2">
      <c r="A3210" s="14">
        <v>42433.553553240738</v>
      </c>
      <c r="B3210" s="8"/>
      <c r="C3210" s="8"/>
      <c r="D3210" s="8"/>
      <c r="E3210" s="8">
        <v>1</v>
      </c>
      <c r="F3210" s="8">
        <v>1</v>
      </c>
    </row>
    <row r="3211" spans="1:6" x14ac:dyDescent="0.2">
      <c r="A3211" s="14">
        <v>42433.617384259262</v>
      </c>
      <c r="B3211" s="8"/>
      <c r="C3211" s="8">
        <v>1</v>
      </c>
      <c r="D3211" s="8"/>
      <c r="E3211" s="8"/>
      <c r="F3211" s="8">
        <v>1</v>
      </c>
    </row>
    <row r="3212" spans="1:6" x14ac:dyDescent="0.2">
      <c r="A3212" s="14">
        <v>42435.665879629632</v>
      </c>
      <c r="B3212" s="8"/>
      <c r="C3212" s="8">
        <v>1</v>
      </c>
      <c r="D3212" s="8"/>
      <c r="E3212" s="8"/>
      <c r="F3212" s="8">
        <v>1</v>
      </c>
    </row>
    <row r="3213" spans="1:6" x14ac:dyDescent="0.2">
      <c r="A3213" s="14">
        <v>42435.733749999999</v>
      </c>
      <c r="B3213" s="8"/>
      <c r="C3213" s="8">
        <v>1</v>
      </c>
      <c r="D3213" s="8"/>
      <c r="E3213" s="8"/>
      <c r="F3213" s="8">
        <v>1</v>
      </c>
    </row>
    <row r="3214" spans="1:6" x14ac:dyDescent="0.2">
      <c r="A3214" s="14">
        <v>42436.003368055557</v>
      </c>
      <c r="B3214" s="8"/>
      <c r="C3214" s="8">
        <v>1</v>
      </c>
      <c r="D3214" s="8"/>
      <c r="E3214" s="8"/>
      <c r="F3214" s="8">
        <v>1</v>
      </c>
    </row>
    <row r="3215" spans="1:6" x14ac:dyDescent="0.2">
      <c r="A3215" s="14">
        <v>42436.300775462965</v>
      </c>
      <c r="B3215" s="8"/>
      <c r="C3215" s="8">
        <v>1</v>
      </c>
      <c r="D3215" s="8"/>
      <c r="E3215" s="8"/>
      <c r="F3215" s="8">
        <v>1</v>
      </c>
    </row>
    <row r="3216" spans="1:6" x14ac:dyDescent="0.2">
      <c r="A3216" s="14">
        <v>42436.886157407411</v>
      </c>
      <c r="B3216" s="8"/>
      <c r="C3216" s="8">
        <v>1</v>
      </c>
      <c r="D3216" s="8"/>
      <c r="E3216" s="8"/>
      <c r="F3216" s="8">
        <v>1</v>
      </c>
    </row>
    <row r="3217" spans="1:6" x14ac:dyDescent="0.2">
      <c r="A3217" s="14">
        <v>42437.190347222226</v>
      </c>
      <c r="B3217" s="8"/>
      <c r="C3217" s="8"/>
      <c r="D3217" s="8"/>
      <c r="E3217" s="8">
        <v>1</v>
      </c>
      <c r="F3217" s="8">
        <v>1</v>
      </c>
    </row>
    <row r="3218" spans="1:6" x14ac:dyDescent="0.2">
      <c r="A3218" s="14">
        <v>42437.428136574075</v>
      </c>
      <c r="B3218" s="8"/>
      <c r="C3218" s="8"/>
      <c r="D3218" s="8"/>
      <c r="E3218" s="8">
        <v>1</v>
      </c>
      <c r="F3218" s="8">
        <v>1</v>
      </c>
    </row>
    <row r="3219" spans="1:6" x14ac:dyDescent="0.2">
      <c r="A3219" s="14">
        <v>42437.437013888892</v>
      </c>
      <c r="B3219" s="8"/>
      <c r="C3219" s="8">
        <v>1</v>
      </c>
      <c r="D3219" s="8"/>
      <c r="E3219" s="8"/>
      <c r="F3219" s="8">
        <v>1</v>
      </c>
    </row>
    <row r="3220" spans="1:6" x14ac:dyDescent="0.2">
      <c r="A3220" s="14">
        <v>42437.71665509259</v>
      </c>
      <c r="B3220" s="8"/>
      <c r="C3220" s="8">
        <v>1</v>
      </c>
      <c r="D3220" s="8"/>
      <c r="E3220" s="8"/>
      <c r="F3220" s="8">
        <v>1</v>
      </c>
    </row>
    <row r="3221" spans="1:6" x14ac:dyDescent="0.2">
      <c r="A3221" s="14">
        <v>42438.330740740741</v>
      </c>
      <c r="B3221" s="8"/>
      <c r="C3221" s="8">
        <v>1</v>
      </c>
      <c r="D3221" s="8"/>
      <c r="E3221" s="8"/>
      <c r="F3221" s="8">
        <v>1</v>
      </c>
    </row>
    <row r="3222" spans="1:6" x14ac:dyDescent="0.2">
      <c r="A3222" s="14">
        <v>42438.458738425928</v>
      </c>
      <c r="B3222" s="8"/>
      <c r="C3222" s="8"/>
      <c r="D3222" s="8"/>
      <c r="E3222" s="8">
        <v>1</v>
      </c>
      <c r="F3222" s="8">
        <v>1</v>
      </c>
    </row>
    <row r="3223" spans="1:6" x14ac:dyDescent="0.2">
      <c r="A3223" s="14">
        <v>42438.570798611108</v>
      </c>
      <c r="B3223" s="8">
        <v>1</v>
      </c>
      <c r="C3223" s="8"/>
      <c r="D3223" s="8"/>
      <c r="E3223" s="8"/>
      <c r="F3223" s="8">
        <v>1</v>
      </c>
    </row>
    <row r="3224" spans="1:6" x14ac:dyDescent="0.2">
      <c r="A3224" s="14">
        <v>42438.605115740742</v>
      </c>
      <c r="B3224" s="8">
        <v>1</v>
      </c>
      <c r="C3224" s="8"/>
      <c r="D3224" s="8"/>
      <c r="E3224" s="8"/>
      <c r="F3224" s="8">
        <v>1</v>
      </c>
    </row>
    <row r="3225" spans="1:6" x14ac:dyDescent="0.2">
      <c r="A3225" s="14">
        <v>42438.619456018518</v>
      </c>
      <c r="B3225" s="8"/>
      <c r="C3225" s="8"/>
      <c r="D3225" s="8"/>
      <c r="E3225" s="8">
        <v>1</v>
      </c>
      <c r="F3225" s="8">
        <v>1</v>
      </c>
    </row>
    <row r="3226" spans="1:6" x14ac:dyDescent="0.2">
      <c r="A3226" s="14">
        <v>42438.752939814818</v>
      </c>
      <c r="B3226" s="8"/>
      <c r="C3226" s="8">
        <v>1</v>
      </c>
      <c r="D3226" s="8"/>
      <c r="E3226" s="8"/>
      <c r="F3226" s="8">
        <v>1</v>
      </c>
    </row>
    <row r="3227" spans="1:6" x14ac:dyDescent="0.2">
      <c r="A3227" s="14">
        <v>42439.493981481479</v>
      </c>
      <c r="B3227" s="8"/>
      <c r="C3227" s="8">
        <v>1</v>
      </c>
      <c r="D3227" s="8"/>
      <c r="E3227" s="8"/>
      <c r="F3227" s="8">
        <v>1</v>
      </c>
    </row>
    <row r="3228" spans="1:6" x14ac:dyDescent="0.2">
      <c r="A3228" s="14">
        <v>42440.162777777776</v>
      </c>
      <c r="B3228" s="8"/>
      <c r="C3228" s="8">
        <v>1</v>
      </c>
      <c r="D3228" s="8"/>
      <c r="E3228" s="8"/>
      <c r="F3228" s="8">
        <v>1</v>
      </c>
    </row>
    <row r="3229" spans="1:6" x14ac:dyDescent="0.2">
      <c r="A3229" s="14">
        <v>42440.208171296297</v>
      </c>
      <c r="B3229" s="8"/>
      <c r="C3229" s="8"/>
      <c r="D3229" s="8"/>
      <c r="E3229" s="8">
        <v>1</v>
      </c>
      <c r="F3229" s="8">
        <v>1</v>
      </c>
    </row>
    <row r="3230" spans="1:6" x14ac:dyDescent="0.2">
      <c r="A3230" s="14">
        <v>42440.442002314812</v>
      </c>
      <c r="B3230" s="8">
        <v>1</v>
      </c>
      <c r="C3230" s="8"/>
      <c r="D3230" s="8"/>
      <c r="E3230" s="8"/>
      <c r="F3230" s="8">
        <v>1</v>
      </c>
    </row>
    <row r="3231" spans="1:6" x14ac:dyDescent="0.2">
      <c r="A3231" s="14">
        <v>42440.611944444441</v>
      </c>
      <c r="B3231" s="8"/>
      <c r="C3231" s="8">
        <v>1</v>
      </c>
      <c r="D3231" s="8"/>
      <c r="E3231" s="8"/>
      <c r="F3231" s="8">
        <v>1</v>
      </c>
    </row>
    <row r="3232" spans="1:6" x14ac:dyDescent="0.2">
      <c r="A3232" s="14">
        <v>42442.415011574078</v>
      </c>
      <c r="B3232" s="8"/>
      <c r="C3232" s="8"/>
      <c r="D3232" s="8"/>
      <c r="E3232" s="8">
        <v>1</v>
      </c>
      <c r="F3232" s="8">
        <v>1</v>
      </c>
    </row>
    <row r="3233" spans="1:6" x14ac:dyDescent="0.2">
      <c r="A3233" s="14">
        <v>42442.793715277781</v>
      </c>
      <c r="B3233" s="8"/>
      <c r="C3233" s="8"/>
      <c r="D3233" s="8"/>
      <c r="E3233" s="8">
        <v>1</v>
      </c>
      <c r="F3233" s="8">
        <v>1</v>
      </c>
    </row>
    <row r="3234" spans="1:6" x14ac:dyDescent="0.2">
      <c r="A3234" s="14">
        <v>42443.594027777777</v>
      </c>
      <c r="B3234" s="8"/>
      <c r="C3234" s="8"/>
      <c r="D3234" s="8"/>
      <c r="E3234" s="8">
        <v>1</v>
      </c>
      <c r="F3234" s="8">
        <v>1</v>
      </c>
    </row>
    <row r="3235" spans="1:6" x14ac:dyDescent="0.2">
      <c r="A3235" s="14">
        <v>42443.780717592592</v>
      </c>
      <c r="B3235" s="8"/>
      <c r="C3235" s="8"/>
      <c r="D3235" s="8"/>
      <c r="E3235" s="8">
        <v>1</v>
      </c>
      <c r="F3235" s="8">
        <v>1</v>
      </c>
    </row>
    <row r="3236" spans="1:6" x14ac:dyDescent="0.2">
      <c r="A3236" s="14">
        <v>42444.05976851852</v>
      </c>
      <c r="B3236" s="8">
        <v>1</v>
      </c>
      <c r="C3236" s="8"/>
      <c r="D3236" s="8"/>
      <c r="E3236" s="8"/>
      <c r="F3236" s="8">
        <v>1</v>
      </c>
    </row>
    <row r="3237" spans="1:6" x14ac:dyDescent="0.2">
      <c r="A3237" s="14">
        <v>42444.375578703701</v>
      </c>
      <c r="B3237" s="8"/>
      <c r="C3237" s="8">
        <v>1</v>
      </c>
      <c r="D3237" s="8"/>
      <c r="E3237" s="8"/>
      <c r="F3237" s="8">
        <v>1</v>
      </c>
    </row>
    <row r="3238" spans="1:6" x14ac:dyDescent="0.2">
      <c r="A3238" s="14">
        <v>42444.669409722221</v>
      </c>
      <c r="B3238" s="8"/>
      <c r="C3238" s="8">
        <v>1</v>
      </c>
      <c r="D3238" s="8"/>
      <c r="E3238" s="8"/>
      <c r="F3238" s="8">
        <v>1</v>
      </c>
    </row>
    <row r="3239" spans="1:6" x14ac:dyDescent="0.2">
      <c r="A3239" s="14">
        <v>42444.985972222225</v>
      </c>
      <c r="B3239" s="8"/>
      <c r="C3239" s="8"/>
      <c r="D3239" s="8"/>
      <c r="E3239" s="8">
        <v>1</v>
      </c>
      <c r="F3239" s="8">
        <v>1</v>
      </c>
    </row>
    <row r="3240" spans="1:6" x14ac:dyDescent="0.2">
      <c r="A3240" s="14">
        <v>42445.389803240738</v>
      </c>
      <c r="B3240" s="8"/>
      <c r="C3240" s="8"/>
      <c r="D3240" s="8"/>
      <c r="E3240" s="8">
        <v>1</v>
      </c>
      <c r="F3240" s="8">
        <v>1</v>
      </c>
    </row>
    <row r="3241" spans="1:6" x14ac:dyDescent="0.2">
      <c r="A3241" s="14">
        <v>42445.504421296297</v>
      </c>
      <c r="B3241" s="8"/>
      <c r="C3241" s="8">
        <v>1</v>
      </c>
      <c r="D3241" s="8"/>
      <c r="E3241" s="8"/>
      <c r="F3241" s="8">
        <v>1</v>
      </c>
    </row>
    <row r="3242" spans="1:6" x14ac:dyDescent="0.2">
      <c r="A3242" s="14">
        <v>42445.614722222221</v>
      </c>
      <c r="B3242" s="8"/>
      <c r="C3242" s="8"/>
      <c r="D3242" s="8"/>
      <c r="E3242" s="8">
        <v>1</v>
      </c>
      <c r="F3242" s="8">
        <v>1</v>
      </c>
    </row>
    <row r="3243" spans="1:6" x14ac:dyDescent="0.2">
      <c r="A3243" s="14">
        <v>42445.658645833333</v>
      </c>
      <c r="B3243" s="8"/>
      <c r="C3243" s="8"/>
      <c r="D3243" s="8"/>
      <c r="E3243" s="8">
        <v>1</v>
      </c>
      <c r="F3243" s="8">
        <v>1</v>
      </c>
    </row>
    <row r="3244" spans="1:6" x14ac:dyDescent="0.2">
      <c r="A3244" s="14">
        <v>42445.852361111109</v>
      </c>
      <c r="B3244" s="8"/>
      <c r="C3244" s="8">
        <v>1</v>
      </c>
      <c r="D3244" s="8"/>
      <c r="E3244" s="8"/>
      <c r="F3244" s="8">
        <v>1</v>
      </c>
    </row>
    <row r="3245" spans="1:6" x14ac:dyDescent="0.2">
      <c r="A3245" s="14">
        <v>42446.571828703702</v>
      </c>
      <c r="B3245" s="8"/>
      <c r="C3245" s="8">
        <v>1</v>
      </c>
      <c r="D3245" s="8"/>
      <c r="E3245" s="8"/>
      <c r="F3245" s="8">
        <v>1</v>
      </c>
    </row>
    <row r="3246" spans="1:6" x14ac:dyDescent="0.2">
      <c r="A3246" s="14">
        <v>42446.63721064815</v>
      </c>
      <c r="B3246" s="8"/>
      <c r="C3246" s="8"/>
      <c r="D3246" s="8"/>
      <c r="E3246" s="8">
        <v>1</v>
      </c>
      <c r="F3246" s="8">
        <v>1</v>
      </c>
    </row>
    <row r="3247" spans="1:6" x14ac:dyDescent="0.2">
      <c r="A3247" s="14">
        <v>42446.735497685186</v>
      </c>
      <c r="B3247" s="8"/>
      <c r="C3247" s="8"/>
      <c r="D3247" s="8"/>
      <c r="E3247" s="8">
        <v>1</v>
      </c>
      <c r="F3247" s="8">
        <v>1</v>
      </c>
    </row>
    <row r="3248" spans="1:6" x14ac:dyDescent="0.2">
      <c r="A3248" s="14">
        <v>42446.895185185182</v>
      </c>
      <c r="B3248" s="8"/>
      <c r="C3248" s="8"/>
      <c r="D3248" s="8"/>
      <c r="E3248" s="8">
        <v>1</v>
      </c>
      <c r="F3248" s="8">
        <v>1</v>
      </c>
    </row>
    <row r="3249" spans="1:6" x14ac:dyDescent="0.2">
      <c r="A3249" s="14">
        <v>42447.655219907407</v>
      </c>
      <c r="B3249" s="8"/>
      <c r="C3249" s="8">
        <v>1</v>
      </c>
      <c r="D3249" s="8"/>
      <c r="E3249" s="8"/>
      <c r="F3249" s="8">
        <v>1</v>
      </c>
    </row>
    <row r="3250" spans="1:6" x14ac:dyDescent="0.2">
      <c r="A3250" s="14">
        <v>42447.686099537037</v>
      </c>
      <c r="B3250" s="8"/>
      <c r="C3250" s="8"/>
      <c r="D3250" s="8"/>
      <c r="E3250" s="8">
        <v>1</v>
      </c>
      <c r="F3250" s="8">
        <v>1</v>
      </c>
    </row>
    <row r="3251" spans="1:6" x14ac:dyDescent="0.2">
      <c r="A3251" s="14">
        <v>42447.688333333332</v>
      </c>
      <c r="B3251" s="8"/>
      <c r="C3251" s="8"/>
      <c r="D3251" s="8"/>
      <c r="E3251" s="8">
        <v>1</v>
      </c>
      <c r="F3251" s="8">
        <v>1</v>
      </c>
    </row>
    <row r="3252" spans="1:6" x14ac:dyDescent="0.2">
      <c r="A3252" s="14">
        <v>42447.68854166667</v>
      </c>
      <c r="B3252" s="8"/>
      <c r="C3252" s="8">
        <v>1</v>
      </c>
      <c r="D3252" s="8"/>
      <c r="E3252" s="8"/>
      <c r="F3252" s="8">
        <v>1</v>
      </c>
    </row>
    <row r="3253" spans="1:6" x14ac:dyDescent="0.2">
      <c r="A3253" s="14">
        <v>42448.613252314812</v>
      </c>
      <c r="B3253" s="8"/>
      <c r="C3253" s="8"/>
      <c r="D3253" s="8"/>
      <c r="E3253" s="8">
        <v>1</v>
      </c>
      <c r="F3253" s="8">
        <v>1</v>
      </c>
    </row>
    <row r="3254" spans="1:6" x14ac:dyDescent="0.2">
      <c r="A3254" s="14">
        <v>42449.133344907408</v>
      </c>
      <c r="B3254" s="8">
        <v>1</v>
      </c>
      <c r="C3254" s="8"/>
      <c r="D3254" s="8"/>
      <c r="E3254" s="8"/>
      <c r="F3254" s="8">
        <v>1</v>
      </c>
    </row>
    <row r="3255" spans="1:6" x14ac:dyDescent="0.2">
      <c r="A3255" s="14">
        <v>42450.380810185183</v>
      </c>
      <c r="B3255" s="8"/>
      <c r="C3255" s="8">
        <v>1</v>
      </c>
      <c r="D3255" s="8"/>
      <c r="E3255" s="8"/>
      <c r="F3255" s="8">
        <v>1</v>
      </c>
    </row>
    <row r="3256" spans="1:6" x14ac:dyDescent="0.2">
      <c r="A3256" s="14">
        <v>42450.674490740741</v>
      </c>
      <c r="B3256" s="8"/>
      <c r="C3256" s="8">
        <v>1</v>
      </c>
      <c r="D3256" s="8"/>
      <c r="E3256" s="8"/>
      <c r="F3256" s="8">
        <v>1</v>
      </c>
    </row>
    <row r="3257" spans="1:6" x14ac:dyDescent="0.2">
      <c r="A3257" s="14">
        <v>42450.887523148151</v>
      </c>
      <c r="B3257" s="8"/>
      <c r="C3257" s="8"/>
      <c r="D3257" s="8"/>
      <c r="E3257" s="8">
        <v>1</v>
      </c>
      <c r="F3257" s="8">
        <v>1</v>
      </c>
    </row>
    <row r="3258" spans="1:6" x14ac:dyDescent="0.2">
      <c r="A3258" s="14">
        <v>42451.288483796299</v>
      </c>
      <c r="B3258" s="8"/>
      <c r="C3258" s="8"/>
      <c r="D3258" s="8"/>
      <c r="E3258" s="8">
        <v>1</v>
      </c>
      <c r="F3258" s="8">
        <v>1</v>
      </c>
    </row>
    <row r="3259" spans="1:6" x14ac:dyDescent="0.2">
      <c r="A3259" s="14">
        <v>42451.490115740744</v>
      </c>
      <c r="B3259" s="8">
        <v>1</v>
      </c>
      <c r="C3259" s="8"/>
      <c r="D3259" s="8"/>
      <c r="E3259" s="8"/>
      <c r="F3259" s="8">
        <v>1</v>
      </c>
    </row>
    <row r="3260" spans="1:6" x14ac:dyDescent="0.2">
      <c r="A3260" s="14">
        <v>42451.658634259256</v>
      </c>
      <c r="B3260" s="8"/>
      <c r="C3260" s="8">
        <v>1</v>
      </c>
      <c r="D3260" s="8"/>
      <c r="E3260" s="8"/>
      <c r="F3260" s="8">
        <v>1</v>
      </c>
    </row>
    <row r="3261" spans="1:6" x14ac:dyDescent="0.2">
      <c r="A3261" s="14">
        <v>42452.06449074074</v>
      </c>
      <c r="B3261" s="8"/>
      <c r="C3261" s="8"/>
      <c r="D3261" s="8"/>
      <c r="E3261" s="8">
        <v>1</v>
      </c>
      <c r="F3261" s="8">
        <v>1</v>
      </c>
    </row>
    <row r="3262" spans="1:6" x14ac:dyDescent="0.2">
      <c r="A3262" s="14">
        <v>42452.371655092589</v>
      </c>
      <c r="B3262" s="8"/>
      <c r="C3262" s="8"/>
      <c r="D3262" s="8"/>
      <c r="E3262" s="8">
        <v>1</v>
      </c>
      <c r="F3262" s="8">
        <v>1</v>
      </c>
    </row>
    <row r="3263" spans="1:6" x14ac:dyDescent="0.2">
      <c r="A3263" s="14">
        <v>42452.458437499998</v>
      </c>
      <c r="B3263" s="8"/>
      <c r="C3263" s="8"/>
      <c r="D3263" s="8"/>
      <c r="E3263" s="8">
        <v>1</v>
      </c>
      <c r="F3263" s="8">
        <v>1</v>
      </c>
    </row>
    <row r="3264" spans="1:6" x14ac:dyDescent="0.2">
      <c r="A3264" s="14">
        <v>42452.573495370372</v>
      </c>
      <c r="B3264" s="8"/>
      <c r="C3264" s="8"/>
      <c r="D3264" s="8"/>
      <c r="E3264" s="8">
        <v>1</v>
      </c>
      <c r="F3264" s="8">
        <v>1</v>
      </c>
    </row>
    <row r="3265" spans="1:6" x14ac:dyDescent="0.2">
      <c r="A3265" s="14">
        <v>42452.60732638889</v>
      </c>
      <c r="B3265" s="8"/>
      <c r="C3265" s="8">
        <v>1</v>
      </c>
      <c r="D3265" s="8"/>
      <c r="E3265" s="8"/>
      <c r="F3265" s="8">
        <v>1</v>
      </c>
    </row>
    <row r="3266" spans="1:6" x14ac:dyDescent="0.2">
      <c r="A3266" s="14">
        <v>42452.617407407408</v>
      </c>
      <c r="B3266" s="8"/>
      <c r="C3266" s="8"/>
      <c r="D3266" s="8"/>
      <c r="E3266" s="8">
        <v>1</v>
      </c>
      <c r="F3266" s="8">
        <v>1</v>
      </c>
    </row>
    <row r="3267" spans="1:6" x14ac:dyDescent="0.2">
      <c r="A3267" s="14">
        <v>42452.619409722225</v>
      </c>
      <c r="B3267" s="8"/>
      <c r="C3267" s="8"/>
      <c r="D3267" s="8"/>
      <c r="E3267" s="8">
        <v>1</v>
      </c>
      <c r="F3267" s="8">
        <v>1</v>
      </c>
    </row>
    <row r="3268" spans="1:6" x14ac:dyDescent="0.2">
      <c r="A3268" s="14">
        <v>42452.668576388889</v>
      </c>
      <c r="B3268" s="8"/>
      <c r="C3268" s="8"/>
      <c r="D3268" s="8"/>
      <c r="E3268" s="8">
        <v>1</v>
      </c>
      <c r="F3268" s="8">
        <v>1</v>
      </c>
    </row>
    <row r="3269" spans="1:6" x14ac:dyDescent="0.2">
      <c r="A3269" s="14">
        <v>42452.708148148151</v>
      </c>
      <c r="B3269" s="8"/>
      <c r="C3269" s="8"/>
      <c r="D3269" s="8"/>
      <c r="E3269" s="8">
        <v>1</v>
      </c>
      <c r="F3269" s="8">
        <v>1</v>
      </c>
    </row>
    <row r="3270" spans="1:6" x14ac:dyDescent="0.2">
      <c r="A3270" s="14">
        <v>42453.219907407409</v>
      </c>
      <c r="B3270" s="8"/>
      <c r="C3270" s="8">
        <v>1</v>
      </c>
      <c r="D3270" s="8"/>
      <c r="E3270" s="8"/>
      <c r="F3270" s="8">
        <v>1</v>
      </c>
    </row>
    <row r="3271" spans="1:6" x14ac:dyDescent="0.2">
      <c r="A3271" s="14">
        <v>42453.288935185185</v>
      </c>
      <c r="B3271" s="8"/>
      <c r="C3271" s="8"/>
      <c r="D3271" s="8"/>
      <c r="E3271" s="8">
        <v>1</v>
      </c>
      <c r="F3271" s="8">
        <v>1</v>
      </c>
    </row>
    <row r="3272" spans="1:6" x14ac:dyDescent="0.2">
      <c r="A3272" s="14">
        <v>42453.597974537035</v>
      </c>
      <c r="B3272" s="8"/>
      <c r="C3272" s="8">
        <v>1</v>
      </c>
      <c r="D3272" s="8"/>
      <c r="E3272" s="8"/>
      <c r="F3272" s="8">
        <v>1</v>
      </c>
    </row>
    <row r="3273" spans="1:6" x14ac:dyDescent="0.2">
      <c r="A3273" s="14">
        <v>42453.611354166664</v>
      </c>
      <c r="B3273" s="8"/>
      <c r="C3273" s="8">
        <v>1</v>
      </c>
      <c r="D3273" s="8"/>
      <c r="E3273" s="8"/>
      <c r="F3273" s="8">
        <v>1</v>
      </c>
    </row>
    <row r="3274" spans="1:6" x14ac:dyDescent="0.2">
      <c r="A3274" s="14">
        <v>42454.628518518519</v>
      </c>
      <c r="B3274" s="8"/>
      <c r="C3274" s="8"/>
      <c r="D3274" s="8"/>
      <c r="E3274" s="8">
        <v>1</v>
      </c>
      <c r="F3274" s="8">
        <v>1</v>
      </c>
    </row>
    <row r="3275" spans="1:6" x14ac:dyDescent="0.2">
      <c r="A3275" s="14">
        <v>42457.415590277778</v>
      </c>
      <c r="B3275" s="8"/>
      <c r="C3275" s="8"/>
      <c r="D3275" s="8"/>
      <c r="E3275" s="8">
        <v>1</v>
      </c>
      <c r="F3275" s="8">
        <v>1</v>
      </c>
    </row>
    <row r="3276" spans="1:6" x14ac:dyDescent="0.2">
      <c r="A3276" s="14">
        <v>42457.663182870368</v>
      </c>
      <c r="B3276" s="8"/>
      <c r="C3276" s="8">
        <v>1</v>
      </c>
      <c r="D3276" s="8"/>
      <c r="E3276" s="8"/>
      <c r="F3276" s="8">
        <v>1</v>
      </c>
    </row>
    <row r="3277" spans="1:6" x14ac:dyDescent="0.2">
      <c r="A3277" s="14">
        <v>42457.723692129628</v>
      </c>
      <c r="B3277" s="8"/>
      <c r="C3277" s="8">
        <v>1</v>
      </c>
      <c r="D3277" s="8"/>
      <c r="E3277" s="8"/>
      <c r="F3277" s="8">
        <v>1</v>
      </c>
    </row>
    <row r="3278" spans="1:6" x14ac:dyDescent="0.2">
      <c r="A3278" s="14">
        <v>42457.918842592589</v>
      </c>
      <c r="B3278" s="8"/>
      <c r="C3278" s="8"/>
      <c r="D3278" s="8"/>
      <c r="E3278" s="8">
        <v>1</v>
      </c>
      <c r="F3278" s="8">
        <v>1</v>
      </c>
    </row>
    <row r="3279" spans="1:6" x14ac:dyDescent="0.2">
      <c r="A3279" s="14">
        <v>42458.433391203704</v>
      </c>
      <c r="B3279" s="8"/>
      <c r="C3279" s="8"/>
      <c r="D3279" s="8"/>
      <c r="E3279" s="8">
        <v>1</v>
      </c>
      <c r="F3279" s="8">
        <v>1</v>
      </c>
    </row>
    <row r="3280" spans="1:6" x14ac:dyDescent="0.2">
      <c r="A3280" s="14">
        <v>42458.472592592596</v>
      </c>
      <c r="B3280" s="8"/>
      <c r="C3280" s="8"/>
      <c r="D3280" s="8"/>
      <c r="E3280" s="8">
        <v>1</v>
      </c>
      <c r="F3280" s="8">
        <v>1</v>
      </c>
    </row>
    <row r="3281" spans="1:6" x14ac:dyDescent="0.2">
      <c r="A3281" s="14">
        <v>42458.950277777774</v>
      </c>
      <c r="B3281" s="8"/>
      <c r="C3281" s="8"/>
      <c r="D3281" s="8"/>
      <c r="E3281" s="8">
        <v>1</v>
      </c>
      <c r="F3281" s="8">
        <v>1</v>
      </c>
    </row>
    <row r="3282" spans="1:6" x14ac:dyDescent="0.2">
      <c r="A3282" s="14">
        <v>42459.485532407409</v>
      </c>
      <c r="B3282" s="8"/>
      <c r="C3282" s="8"/>
      <c r="D3282" s="8"/>
      <c r="E3282" s="8">
        <v>1</v>
      </c>
      <c r="F3282" s="8">
        <v>1</v>
      </c>
    </row>
    <row r="3283" spans="1:6" x14ac:dyDescent="0.2">
      <c r="A3283" s="14">
        <v>42459.572511574072</v>
      </c>
      <c r="B3283" s="8"/>
      <c r="C3283" s="8"/>
      <c r="D3283" s="8"/>
      <c r="E3283" s="8">
        <v>1</v>
      </c>
      <c r="F3283" s="8">
        <v>1</v>
      </c>
    </row>
    <row r="3284" spans="1:6" x14ac:dyDescent="0.2">
      <c r="A3284" s="14">
        <v>42460.112280092595</v>
      </c>
      <c r="B3284" s="8"/>
      <c r="C3284" s="8">
        <v>1</v>
      </c>
      <c r="D3284" s="8"/>
      <c r="E3284" s="8"/>
      <c r="F3284" s="8">
        <v>1</v>
      </c>
    </row>
    <row r="3285" spans="1:6" x14ac:dyDescent="0.2">
      <c r="A3285" s="14">
        <v>42460.126979166664</v>
      </c>
      <c r="B3285" s="8"/>
      <c r="C3285" s="8"/>
      <c r="D3285" s="8"/>
      <c r="E3285" s="8">
        <v>1</v>
      </c>
      <c r="F3285" s="8">
        <v>1</v>
      </c>
    </row>
    <row r="3286" spans="1:6" x14ac:dyDescent="0.2">
      <c r="A3286" s="14">
        <v>42460.165972222225</v>
      </c>
      <c r="B3286" s="8"/>
      <c r="C3286" s="8">
        <v>1</v>
      </c>
      <c r="D3286" s="8"/>
      <c r="E3286" s="8"/>
      <c r="F3286" s="8">
        <v>1</v>
      </c>
    </row>
    <row r="3287" spans="1:6" x14ac:dyDescent="0.2">
      <c r="A3287" s="14">
        <v>42460.365277777775</v>
      </c>
      <c r="B3287" s="8"/>
      <c r="C3287" s="8"/>
      <c r="D3287" s="8"/>
      <c r="E3287" s="8">
        <v>1</v>
      </c>
      <c r="F3287" s="8">
        <v>1</v>
      </c>
    </row>
    <row r="3288" spans="1:6" x14ac:dyDescent="0.2">
      <c r="A3288" s="14">
        <v>42460.402187500003</v>
      </c>
      <c r="B3288" s="8"/>
      <c r="C3288" s="8">
        <v>1</v>
      </c>
      <c r="D3288" s="8"/>
      <c r="E3288" s="8"/>
      <c r="F3288" s="8">
        <v>1</v>
      </c>
    </row>
    <row r="3289" spans="1:6" x14ac:dyDescent="0.2">
      <c r="A3289" s="14">
        <v>42460.525196759256</v>
      </c>
      <c r="B3289" s="8"/>
      <c r="C3289" s="8"/>
      <c r="D3289" s="8"/>
      <c r="E3289" s="8">
        <v>1</v>
      </c>
      <c r="F3289" s="8">
        <v>1</v>
      </c>
    </row>
    <row r="3290" spans="1:6" x14ac:dyDescent="0.2">
      <c r="A3290" s="14">
        <v>42460.533414351848</v>
      </c>
      <c r="B3290" s="8"/>
      <c r="C3290" s="8"/>
      <c r="D3290" s="8"/>
      <c r="E3290" s="8">
        <v>1</v>
      </c>
      <c r="F3290" s="8">
        <v>1</v>
      </c>
    </row>
    <row r="3291" spans="1:6" x14ac:dyDescent="0.2">
      <c r="A3291" s="14">
        <v>42460.733888888892</v>
      </c>
      <c r="B3291" s="8"/>
      <c r="C3291" s="8"/>
      <c r="D3291" s="8"/>
      <c r="E3291" s="8">
        <v>1</v>
      </c>
      <c r="F3291" s="8">
        <v>1</v>
      </c>
    </row>
    <row r="3292" spans="1:6" x14ac:dyDescent="0.2">
      <c r="A3292" s="14">
        <v>42460.773587962962</v>
      </c>
      <c r="B3292" s="8"/>
      <c r="C3292" s="8">
        <v>1</v>
      </c>
      <c r="D3292" s="8"/>
      <c r="E3292" s="8"/>
      <c r="F3292" s="8">
        <v>1</v>
      </c>
    </row>
    <row r="3293" spans="1:6" x14ac:dyDescent="0.2">
      <c r="A3293" s="14">
        <v>42461.239328703705</v>
      </c>
      <c r="B3293" s="8"/>
      <c r="C3293" s="8">
        <v>1</v>
      </c>
      <c r="D3293" s="8"/>
      <c r="E3293" s="8"/>
      <c r="F3293" s="8">
        <v>1</v>
      </c>
    </row>
    <row r="3294" spans="1:6" x14ac:dyDescent="0.2">
      <c r="A3294" s="14">
        <v>42461.387939814813</v>
      </c>
      <c r="B3294" s="8"/>
      <c r="C3294" s="8">
        <v>1</v>
      </c>
      <c r="D3294" s="8"/>
      <c r="E3294" s="8"/>
      <c r="F3294" s="8">
        <v>1</v>
      </c>
    </row>
    <row r="3295" spans="1:6" x14ac:dyDescent="0.2">
      <c r="A3295" s="14">
        <v>42461.419178240743</v>
      </c>
      <c r="B3295" s="8"/>
      <c r="C3295" s="8"/>
      <c r="D3295" s="8"/>
      <c r="E3295" s="8">
        <v>1</v>
      </c>
      <c r="F3295" s="8">
        <v>1</v>
      </c>
    </row>
    <row r="3296" spans="1:6" x14ac:dyDescent="0.2">
      <c r="A3296" s="14">
        <v>42461.481412037036</v>
      </c>
      <c r="B3296" s="8"/>
      <c r="C3296" s="8"/>
      <c r="D3296" s="8"/>
      <c r="E3296" s="8">
        <v>1</v>
      </c>
      <c r="F3296" s="8">
        <v>1</v>
      </c>
    </row>
    <row r="3297" spans="1:6" x14ac:dyDescent="0.2">
      <c r="A3297" s="14">
        <v>42461.538865740738</v>
      </c>
      <c r="B3297" s="8"/>
      <c r="C3297" s="8"/>
      <c r="D3297" s="8"/>
      <c r="E3297" s="8">
        <v>1</v>
      </c>
      <c r="F3297" s="8">
        <v>1</v>
      </c>
    </row>
    <row r="3298" spans="1:6" x14ac:dyDescent="0.2">
      <c r="A3298" s="14">
        <v>42461.676805555559</v>
      </c>
      <c r="B3298" s="8"/>
      <c r="C3298" s="8"/>
      <c r="D3298" s="8"/>
      <c r="E3298" s="8">
        <v>1</v>
      </c>
      <c r="F3298" s="8">
        <v>1</v>
      </c>
    </row>
    <row r="3299" spans="1:6" x14ac:dyDescent="0.2">
      <c r="A3299" s="14">
        <v>42461.932534722226</v>
      </c>
      <c r="B3299" s="8"/>
      <c r="C3299" s="8"/>
      <c r="D3299" s="8"/>
      <c r="E3299" s="8">
        <v>1</v>
      </c>
      <c r="F3299" s="8">
        <v>1</v>
      </c>
    </row>
    <row r="3300" spans="1:6" x14ac:dyDescent="0.2">
      <c r="A3300" s="14">
        <v>42462.685162037036</v>
      </c>
      <c r="B3300" s="8"/>
      <c r="C3300" s="8"/>
      <c r="D3300" s="8"/>
      <c r="E3300" s="8">
        <v>1</v>
      </c>
      <c r="F3300" s="8">
        <v>1</v>
      </c>
    </row>
    <row r="3301" spans="1:6" x14ac:dyDescent="0.2">
      <c r="A3301" s="14">
        <v>42463.605520833335</v>
      </c>
      <c r="B3301" s="8"/>
      <c r="C3301" s="8"/>
      <c r="D3301" s="8"/>
      <c r="E3301" s="8">
        <v>1</v>
      </c>
      <c r="F3301" s="8">
        <v>1</v>
      </c>
    </row>
    <row r="3302" spans="1:6" x14ac:dyDescent="0.2">
      <c r="A3302" s="14">
        <v>42463.658333333333</v>
      </c>
      <c r="B3302" s="8">
        <v>1</v>
      </c>
      <c r="C3302" s="8"/>
      <c r="D3302" s="8"/>
      <c r="E3302" s="8"/>
      <c r="F3302" s="8">
        <v>1</v>
      </c>
    </row>
    <row r="3303" spans="1:6" x14ac:dyDescent="0.2">
      <c r="A3303" s="14">
        <v>42464.750578703701</v>
      </c>
      <c r="B3303" s="8">
        <v>1</v>
      </c>
      <c r="C3303" s="8"/>
      <c r="D3303" s="8"/>
      <c r="E3303" s="8"/>
      <c r="F3303" s="8">
        <v>1</v>
      </c>
    </row>
    <row r="3304" spans="1:6" x14ac:dyDescent="0.2">
      <c r="A3304" s="14">
        <v>42464.920057870368</v>
      </c>
      <c r="B3304" s="8"/>
      <c r="C3304" s="8">
        <v>1</v>
      </c>
      <c r="D3304" s="8"/>
      <c r="E3304" s="8"/>
      <c r="F3304" s="8">
        <v>1</v>
      </c>
    </row>
    <row r="3305" spans="1:6" x14ac:dyDescent="0.2">
      <c r="A3305" s="14">
        <v>42464.960185185184</v>
      </c>
      <c r="B3305" s="8"/>
      <c r="C3305" s="8"/>
      <c r="D3305" s="8"/>
      <c r="E3305" s="8">
        <v>1</v>
      </c>
      <c r="F3305" s="8">
        <v>1</v>
      </c>
    </row>
    <row r="3306" spans="1:6" x14ac:dyDescent="0.2">
      <c r="A3306" s="14">
        <v>42465.283101851855</v>
      </c>
      <c r="B3306" s="8"/>
      <c r="C3306" s="8"/>
      <c r="D3306" s="8"/>
      <c r="E3306" s="8">
        <v>1</v>
      </c>
      <c r="F3306" s="8">
        <v>1</v>
      </c>
    </row>
    <row r="3307" spans="1:6" x14ac:dyDescent="0.2">
      <c r="A3307" s="14">
        <v>42465.33457175926</v>
      </c>
      <c r="B3307" s="8"/>
      <c r="C3307" s="8"/>
      <c r="D3307" s="8"/>
      <c r="E3307" s="8">
        <v>1</v>
      </c>
      <c r="F3307" s="8">
        <v>1</v>
      </c>
    </row>
    <row r="3308" spans="1:6" x14ac:dyDescent="0.2">
      <c r="A3308" s="14">
        <v>42465.388252314813</v>
      </c>
      <c r="B3308" s="8"/>
      <c r="C3308" s="8"/>
      <c r="D3308" s="8"/>
      <c r="E3308" s="8">
        <v>1</v>
      </c>
      <c r="F3308" s="8">
        <v>1</v>
      </c>
    </row>
    <row r="3309" spans="1:6" x14ac:dyDescent="0.2">
      <c r="A3309" s="14">
        <v>42466.095381944448</v>
      </c>
      <c r="B3309" s="8"/>
      <c r="C3309" s="8"/>
      <c r="D3309" s="8"/>
      <c r="E3309" s="8">
        <v>1</v>
      </c>
      <c r="F3309" s="8">
        <v>1</v>
      </c>
    </row>
    <row r="3310" spans="1:6" x14ac:dyDescent="0.2">
      <c r="A3310" s="14">
        <v>42466.350462962961</v>
      </c>
      <c r="B3310" s="8"/>
      <c r="C3310" s="8"/>
      <c r="D3310" s="8"/>
      <c r="E3310" s="8">
        <v>1</v>
      </c>
      <c r="F3310" s="8">
        <v>1</v>
      </c>
    </row>
    <row r="3311" spans="1:6" x14ac:dyDescent="0.2">
      <c r="A3311" s="14">
        <v>42466.399976851855</v>
      </c>
      <c r="B3311" s="8"/>
      <c r="C3311" s="8"/>
      <c r="D3311" s="8"/>
      <c r="E3311" s="8">
        <v>1</v>
      </c>
      <c r="F3311" s="8">
        <v>1</v>
      </c>
    </row>
    <row r="3312" spans="1:6" x14ac:dyDescent="0.2">
      <c r="A3312" s="14">
        <v>42466.617847222224</v>
      </c>
      <c r="B3312" s="8"/>
      <c r="C3312" s="8"/>
      <c r="D3312" s="8"/>
      <c r="E3312" s="8">
        <v>1</v>
      </c>
      <c r="F3312" s="8">
        <v>1</v>
      </c>
    </row>
    <row r="3313" spans="1:6" x14ac:dyDescent="0.2">
      <c r="A3313" s="14">
        <v>42466.650555555556</v>
      </c>
      <c r="B3313" s="8">
        <v>1</v>
      </c>
      <c r="C3313" s="8"/>
      <c r="D3313" s="8"/>
      <c r="E3313" s="8"/>
      <c r="F3313" s="8">
        <v>1</v>
      </c>
    </row>
    <row r="3314" spans="1:6" x14ac:dyDescent="0.2">
      <c r="A3314" s="14">
        <v>42466.935833333337</v>
      </c>
      <c r="B3314" s="8"/>
      <c r="C3314" s="8"/>
      <c r="D3314" s="8"/>
      <c r="E3314" s="8">
        <v>1</v>
      </c>
      <c r="F3314" s="8">
        <v>1</v>
      </c>
    </row>
    <row r="3315" spans="1:6" x14ac:dyDescent="0.2">
      <c r="A3315" s="14">
        <v>42467.340208333335</v>
      </c>
      <c r="B3315" s="8"/>
      <c r="C3315" s="8">
        <v>1</v>
      </c>
      <c r="D3315" s="8"/>
      <c r="E3315" s="8"/>
      <c r="F3315" s="8">
        <v>1</v>
      </c>
    </row>
    <row r="3316" spans="1:6" x14ac:dyDescent="0.2">
      <c r="A3316" s="14">
        <v>42467.373055555552</v>
      </c>
      <c r="B3316" s="8"/>
      <c r="C3316" s="8"/>
      <c r="D3316" s="8"/>
      <c r="E3316" s="8">
        <v>1</v>
      </c>
      <c r="F3316" s="8">
        <v>1</v>
      </c>
    </row>
    <row r="3317" spans="1:6" x14ac:dyDescent="0.2">
      <c r="A3317" s="14">
        <v>42467.579861111109</v>
      </c>
      <c r="B3317" s="8"/>
      <c r="C3317" s="8"/>
      <c r="D3317" s="8"/>
      <c r="E3317" s="8">
        <v>1</v>
      </c>
      <c r="F3317" s="8">
        <v>1</v>
      </c>
    </row>
    <row r="3318" spans="1:6" x14ac:dyDescent="0.2">
      <c r="A3318" s="14">
        <v>42467.743645833332</v>
      </c>
      <c r="B3318" s="8"/>
      <c r="C3318" s="8"/>
      <c r="D3318" s="8"/>
      <c r="E3318" s="8">
        <v>1</v>
      </c>
      <c r="F3318" s="8">
        <v>1</v>
      </c>
    </row>
    <row r="3319" spans="1:6" x14ac:dyDescent="0.2">
      <c r="A3319" s="14">
        <v>42468.166273148148</v>
      </c>
      <c r="B3319" s="8"/>
      <c r="C3319" s="8"/>
      <c r="D3319" s="8"/>
      <c r="E3319" s="8">
        <v>1</v>
      </c>
      <c r="F3319" s="8">
        <v>1</v>
      </c>
    </row>
    <row r="3320" spans="1:6" x14ac:dyDescent="0.2">
      <c r="A3320" s="14">
        <v>42468.633414351854</v>
      </c>
      <c r="B3320" s="8"/>
      <c r="C3320" s="8">
        <v>1</v>
      </c>
      <c r="D3320" s="8"/>
      <c r="E3320" s="8"/>
      <c r="F3320" s="8">
        <v>1</v>
      </c>
    </row>
    <row r="3321" spans="1:6" x14ac:dyDescent="0.2">
      <c r="A3321" s="14">
        <v>42468.736250000002</v>
      </c>
      <c r="B3321" s="8"/>
      <c r="C3321" s="8"/>
      <c r="D3321" s="8"/>
      <c r="E3321" s="8">
        <v>1</v>
      </c>
      <c r="F3321" s="8">
        <v>1</v>
      </c>
    </row>
    <row r="3322" spans="1:6" x14ac:dyDescent="0.2">
      <c r="A3322" s="14">
        <v>42469.475810185184</v>
      </c>
      <c r="B3322" s="8"/>
      <c r="C3322" s="8">
        <v>1</v>
      </c>
      <c r="D3322" s="8"/>
      <c r="E3322" s="8"/>
      <c r="F3322" s="8">
        <v>1</v>
      </c>
    </row>
    <row r="3323" spans="1:6" x14ac:dyDescent="0.2">
      <c r="A3323" s="14">
        <v>42469.666574074072</v>
      </c>
      <c r="B3323" s="8"/>
      <c r="C3323" s="8"/>
      <c r="D3323" s="8"/>
      <c r="E3323" s="8">
        <v>1</v>
      </c>
      <c r="F3323" s="8">
        <v>1</v>
      </c>
    </row>
    <row r="3324" spans="1:6" x14ac:dyDescent="0.2">
      <c r="A3324" s="14">
        <v>42469.742951388886</v>
      </c>
      <c r="B3324" s="8">
        <v>1</v>
      </c>
      <c r="C3324" s="8"/>
      <c r="D3324" s="8"/>
      <c r="E3324" s="8"/>
      <c r="F3324" s="8">
        <v>1</v>
      </c>
    </row>
    <row r="3325" spans="1:6" x14ac:dyDescent="0.2">
      <c r="A3325" s="14">
        <v>42470.843819444446</v>
      </c>
      <c r="B3325" s="8"/>
      <c r="C3325" s="8">
        <v>1</v>
      </c>
      <c r="D3325" s="8"/>
      <c r="E3325" s="8"/>
      <c r="F3325" s="8">
        <v>1</v>
      </c>
    </row>
    <row r="3326" spans="1:6" x14ac:dyDescent="0.2">
      <c r="A3326" s="14">
        <v>42472.24113425926</v>
      </c>
      <c r="B3326" s="8"/>
      <c r="C3326" s="8">
        <v>1</v>
      </c>
      <c r="D3326" s="8"/>
      <c r="E3326" s="8"/>
      <c r="F3326" s="8">
        <v>1</v>
      </c>
    </row>
    <row r="3327" spans="1:6" x14ac:dyDescent="0.2">
      <c r="A3327" s="14">
        <v>42472.524317129632</v>
      </c>
      <c r="B3327" s="8"/>
      <c r="C3327" s="8"/>
      <c r="D3327" s="8"/>
      <c r="E3327" s="8">
        <v>1</v>
      </c>
      <c r="F3327" s="8">
        <v>1</v>
      </c>
    </row>
    <row r="3328" spans="1:6" x14ac:dyDescent="0.2">
      <c r="A3328" s="14">
        <v>42472.798703703702</v>
      </c>
      <c r="B3328" s="8"/>
      <c r="C3328" s="8"/>
      <c r="D3328" s="8"/>
      <c r="E3328" s="8">
        <v>1</v>
      </c>
      <c r="F3328" s="8">
        <v>1</v>
      </c>
    </row>
    <row r="3329" spans="1:6" x14ac:dyDescent="0.2">
      <c r="A3329" s="14">
        <v>42473.361666666664</v>
      </c>
      <c r="B3329" s="8"/>
      <c r="C3329" s="8"/>
      <c r="D3329" s="8"/>
      <c r="E3329" s="8">
        <v>1</v>
      </c>
      <c r="F3329" s="8">
        <v>1</v>
      </c>
    </row>
    <row r="3330" spans="1:6" x14ac:dyDescent="0.2">
      <c r="A3330" s="14">
        <v>42473.395937499998</v>
      </c>
      <c r="B3330" s="8"/>
      <c r="C3330" s="8"/>
      <c r="D3330" s="8"/>
      <c r="E3330" s="8">
        <v>1</v>
      </c>
      <c r="F3330" s="8">
        <v>1</v>
      </c>
    </row>
    <row r="3331" spans="1:6" x14ac:dyDescent="0.2">
      <c r="A3331" s="14">
        <v>42473.586377314816</v>
      </c>
      <c r="B3331" s="8"/>
      <c r="C3331" s="8"/>
      <c r="D3331" s="8"/>
      <c r="E3331" s="8">
        <v>1</v>
      </c>
      <c r="F3331" s="8">
        <v>1</v>
      </c>
    </row>
    <row r="3332" spans="1:6" x14ac:dyDescent="0.2">
      <c r="A3332" s="14">
        <v>42474.429490740738</v>
      </c>
      <c r="B3332" s="8">
        <v>1</v>
      </c>
      <c r="C3332" s="8"/>
      <c r="D3332" s="8"/>
      <c r="E3332" s="8"/>
      <c r="F3332" s="8">
        <v>1</v>
      </c>
    </row>
    <row r="3333" spans="1:6" x14ac:dyDescent="0.2">
      <c r="A3333" s="14">
        <v>42474.656493055554</v>
      </c>
      <c r="B3333" s="8"/>
      <c r="C3333" s="8">
        <v>1</v>
      </c>
      <c r="D3333" s="8"/>
      <c r="E3333" s="8"/>
      <c r="F3333" s="8">
        <v>1</v>
      </c>
    </row>
    <row r="3334" spans="1:6" x14ac:dyDescent="0.2">
      <c r="A3334" s="14">
        <v>42474.84883101852</v>
      </c>
      <c r="B3334" s="8"/>
      <c r="C3334" s="8"/>
      <c r="D3334" s="8"/>
      <c r="E3334" s="8">
        <v>1</v>
      </c>
      <c r="F3334" s="8">
        <v>1</v>
      </c>
    </row>
    <row r="3335" spans="1:6" x14ac:dyDescent="0.2">
      <c r="A3335" s="14">
        <v>42475.639733796299</v>
      </c>
      <c r="B3335" s="8"/>
      <c r="C3335" s="8">
        <v>1</v>
      </c>
      <c r="D3335" s="8"/>
      <c r="E3335" s="8"/>
      <c r="F3335" s="8">
        <v>1</v>
      </c>
    </row>
    <row r="3336" spans="1:6" x14ac:dyDescent="0.2">
      <c r="A3336" s="14">
        <v>42477.52144675926</v>
      </c>
      <c r="B3336" s="8"/>
      <c r="C3336" s="8"/>
      <c r="D3336" s="8"/>
      <c r="E3336" s="8">
        <v>1</v>
      </c>
      <c r="F3336" s="8">
        <v>1</v>
      </c>
    </row>
    <row r="3337" spans="1:6" x14ac:dyDescent="0.2">
      <c r="A3337" s="14">
        <v>42478.830879629626</v>
      </c>
      <c r="B3337" s="8"/>
      <c r="C3337" s="8">
        <v>1</v>
      </c>
      <c r="D3337" s="8"/>
      <c r="E3337" s="8"/>
      <c r="F3337" s="8">
        <v>1</v>
      </c>
    </row>
    <row r="3338" spans="1:6" x14ac:dyDescent="0.2">
      <c r="A3338" s="14">
        <v>42479.013773148145</v>
      </c>
      <c r="B3338" s="8"/>
      <c r="C3338" s="8">
        <v>1</v>
      </c>
      <c r="D3338" s="8"/>
      <c r="E3338" s="8"/>
      <c r="F3338" s="8">
        <v>1</v>
      </c>
    </row>
    <row r="3339" spans="1:6" x14ac:dyDescent="0.2">
      <c r="A3339" s="14">
        <v>42479.110185185185</v>
      </c>
      <c r="B3339" s="8"/>
      <c r="C3339" s="8">
        <v>1</v>
      </c>
      <c r="D3339" s="8"/>
      <c r="E3339" s="8"/>
      <c r="F3339" s="8">
        <v>1</v>
      </c>
    </row>
    <row r="3340" spans="1:6" x14ac:dyDescent="0.2">
      <c r="A3340" s="14">
        <v>42479.223958333336</v>
      </c>
      <c r="B3340" s="8"/>
      <c r="C3340" s="8"/>
      <c r="D3340" s="8"/>
      <c r="E3340" s="8">
        <v>1</v>
      </c>
      <c r="F3340" s="8">
        <v>1</v>
      </c>
    </row>
    <row r="3341" spans="1:6" x14ac:dyDescent="0.2">
      <c r="A3341" s="14">
        <v>42479.2575</v>
      </c>
      <c r="B3341" s="8"/>
      <c r="C3341" s="8"/>
      <c r="D3341" s="8"/>
      <c r="E3341" s="8">
        <v>1</v>
      </c>
      <c r="F3341" s="8">
        <v>1</v>
      </c>
    </row>
    <row r="3342" spans="1:6" x14ac:dyDescent="0.2">
      <c r="A3342" s="14">
        <v>42479.358055555553</v>
      </c>
      <c r="B3342" s="8"/>
      <c r="C3342" s="8">
        <v>1</v>
      </c>
      <c r="D3342" s="8"/>
      <c r="E3342" s="8"/>
      <c r="F3342" s="8">
        <v>1</v>
      </c>
    </row>
    <row r="3343" spans="1:6" x14ac:dyDescent="0.2">
      <c r="A3343" s="14">
        <v>42479.418541666666</v>
      </c>
      <c r="B3343" s="8"/>
      <c r="C3343" s="8"/>
      <c r="D3343" s="8"/>
      <c r="E3343" s="8">
        <v>1</v>
      </c>
      <c r="F3343" s="8">
        <v>1</v>
      </c>
    </row>
    <row r="3344" spans="1:6" x14ac:dyDescent="0.2">
      <c r="A3344" s="14">
        <v>42479.870381944442</v>
      </c>
      <c r="B3344" s="8"/>
      <c r="C3344" s="8"/>
      <c r="D3344" s="8"/>
      <c r="E3344" s="8">
        <v>1</v>
      </c>
      <c r="F3344" s="8">
        <v>1</v>
      </c>
    </row>
    <row r="3345" spans="1:6" x14ac:dyDescent="0.2">
      <c r="A3345" s="14">
        <v>42480.271527777775</v>
      </c>
      <c r="B3345" s="8"/>
      <c r="C3345" s="8"/>
      <c r="D3345" s="8"/>
      <c r="E3345" s="8">
        <v>1</v>
      </c>
      <c r="F3345" s="8">
        <v>1</v>
      </c>
    </row>
    <row r="3346" spans="1:6" x14ac:dyDescent="0.2">
      <c r="A3346" s="14">
        <v>42480.445277777777</v>
      </c>
      <c r="B3346" s="8"/>
      <c r="C3346" s="8">
        <v>1</v>
      </c>
      <c r="D3346" s="8"/>
      <c r="E3346" s="8"/>
      <c r="F3346" s="8">
        <v>1</v>
      </c>
    </row>
    <row r="3347" spans="1:6" x14ac:dyDescent="0.2">
      <c r="A3347" s="14">
        <v>42480.592314814814</v>
      </c>
      <c r="B3347" s="8"/>
      <c r="C3347" s="8">
        <v>1</v>
      </c>
      <c r="D3347" s="8"/>
      <c r="E3347" s="8"/>
      <c r="F3347" s="8">
        <v>1</v>
      </c>
    </row>
    <row r="3348" spans="1:6" x14ac:dyDescent="0.2">
      <c r="A3348" s="14">
        <v>42481.168263888889</v>
      </c>
      <c r="B3348" s="8"/>
      <c r="C3348" s="8">
        <v>1</v>
      </c>
      <c r="D3348" s="8"/>
      <c r="E3348" s="8"/>
      <c r="F3348" s="8">
        <v>1</v>
      </c>
    </row>
    <row r="3349" spans="1:6" x14ac:dyDescent="0.2">
      <c r="A3349" s="14">
        <v>42481.839699074073</v>
      </c>
      <c r="B3349" s="8"/>
      <c r="C3349" s="8">
        <v>1</v>
      </c>
      <c r="D3349" s="8"/>
      <c r="E3349" s="8"/>
      <c r="F3349" s="8">
        <v>1</v>
      </c>
    </row>
    <row r="3350" spans="1:6" x14ac:dyDescent="0.2">
      <c r="A3350" s="14">
        <v>42482.226446759261</v>
      </c>
      <c r="B3350" s="8"/>
      <c r="C3350" s="8"/>
      <c r="D3350" s="8"/>
      <c r="E3350" s="8">
        <v>1</v>
      </c>
      <c r="F3350" s="8">
        <v>1</v>
      </c>
    </row>
    <row r="3351" spans="1:6" x14ac:dyDescent="0.2">
      <c r="A3351" s="14">
        <v>42482.416365740741</v>
      </c>
      <c r="B3351" s="8"/>
      <c r="C3351" s="8">
        <v>1</v>
      </c>
      <c r="D3351" s="8"/>
      <c r="E3351" s="8"/>
      <c r="F3351" s="8">
        <v>1</v>
      </c>
    </row>
    <row r="3352" spans="1:6" x14ac:dyDescent="0.2">
      <c r="A3352" s="14">
        <v>42482.80736111111</v>
      </c>
      <c r="B3352" s="8"/>
      <c r="C3352" s="8"/>
      <c r="D3352" s="8"/>
      <c r="E3352" s="8">
        <v>1</v>
      </c>
      <c r="F3352" s="8">
        <v>1</v>
      </c>
    </row>
    <row r="3353" spans="1:6" x14ac:dyDescent="0.2">
      <c r="A3353" s="14">
        <v>42483.466874999998</v>
      </c>
      <c r="B3353" s="8"/>
      <c r="C3353" s="8"/>
      <c r="D3353" s="8"/>
      <c r="E3353" s="8">
        <v>1</v>
      </c>
      <c r="F3353" s="8">
        <v>1</v>
      </c>
    </row>
    <row r="3354" spans="1:6" x14ac:dyDescent="0.2">
      <c r="A3354" s="14">
        <v>42483.589062500003</v>
      </c>
      <c r="B3354" s="8">
        <v>1</v>
      </c>
      <c r="C3354" s="8"/>
      <c r="D3354" s="8"/>
      <c r="E3354" s="8"/>
      <c r="F3354" s="8">
        <v>1</v>
      </c>
    </row>
    <row r="3355" spans="1:6" x14ac:dyDescent="0.2">
      <c r="A3355" s="14">
        <v>42484.343217592592</v>
      </c>
      <c r="B3355" s="8"/>
      <c r="C3355" s="8"/>
      <c r="D3355" s="8"/>
      <c r="E3355" s="8">
        <v>1</v>
      </c>
      <c r="F3355" s="8">
        <v>1</v>
      </c>
    </row>
    <row r="3356" spans="1:6" x14ac:dyDescent="0.2">
      <c r="A3356" s="14">
        <v>42484.620729166665</v>
      </c>
      <c r="B3356" s="8"/>
      <c r="C3356" s="8"/>
      <c r="D3356" s="8"/>
      <c r="E3356" s="8">
        <v>1</v>
      </c>
      <c r="F3356" s="8">
        <v>1</v>
      </c>
    </row>
    <row r="3357" spans="1:6" x14ac:dyDescent="0.2">
      <c r="A3357" s="14">
        <v>42485.437013888892</v>
      </c>
      <c r="B3357" s="8"/>
      <c r="C3357" s="8">
        <v>1</v>
      </c>
      <c r="D3357" s="8"/>
      <c r="E3357" s="8"/>
      <c r="F3357" s="8">
        <v>1</v>
      </c>
    </row>
    <row r="3358" spans="1:6" x14ac:dyDescent="0.2">
      <c r="A3358" s="14">
        <v>42485.516435185185</v>
      </c>
      <c r="B3358" s="8"/>
      <c r="C3358" s="8"/>
      <c r="D3358" s="8"/>
      <c r="E3358" s="8">
        <v>1</v>
      </c>
      <c r="F3358" s="8">
        <v>1</v>
      </c>
    </row>
    <row r="3359" spans="1:6" x14ac:dyDescent="0.2">
      <c r="A3359" s="14">
        <v>42485.54619212963</v>
      </c>
      <c r="B3359" s="8"/>
      <c r="C3359" s="8"/>
      <c r="D3359" s="8"/>
      <c r="E3359" s="8">
        <v>1</v>
      </c>
      <c r="F3359" s="8">
        <v>1</v>
      </c>
    </row>
    <row r="3360" spans="1:6" x14ac:dyDescent="0.2">
      <c r="A3360" s="14">
        <v>42486.540081018517</v>
      </c>
      <c r="B3360" s="8"/>
      <c r="C3360" s="8">
        <v>1</v>
      </c>
      <c r="D3360" s="8"/>
      <c r="E3360" s="8"/>
      <c r="F3360" s="8">
        <v>1</v>
      </c>
    </row>
    <row r="3361" spans="1:6" x14ac:dyDescent="0.2">
      <c r="A3361" s="14">
        <v>42486.829571759263</v>
      </c>
      <c r="B3361" s="8"/>
      <c r="C3361" s="8"/>
      <c r="D3361" s="8"/>
      <c r="E3361" s="8">
        <v>1</v>
      </c>
      <c r="F3361" s="8">
        <v>1</v>
      </c>
    </row>
    <row r="3362" spans="1:6" x14ac:dyDescent="0.2">
      <c r="A3362" s="14">
        <v>42487.418668981481</v>
      </c>
      <c r="B3362" s="8"/>
      <c r="C3362" s="8"/>
      <c r="D3362" s="8"/>
      <c r="E3362" s="8">
        <v>1</v>
      </c>
      <c r="F3362" s="8">
        <v>1</v>
      </c>
    </row>
    <row r="3363" spans="1:6" x14ac:dyDescent="0.2">
      <c r="A3363" s="14">
        <v>42487.617418981485</v>
      </c>
      <c r="B3363" s="8">
        <v>1</v>
      </c>
      <c r="C3363" s="8"/>
      <c r="D3363" s="8"/>
      <c r="E3363" s="8"/>
      <c r="F3363" s="8">
        <v>1</v>
      </c>
    </row>
    <row r="3364" spans="1:6" x14ac:dyDescent="0.2">
      <c r="A3364" s="14">
        <v>42488.640451388892</v>
      </c>
      <c r="B3364" s="8"/>
      <c r="C3364" s="8">
        <v>1</v>
      </c>
      <c r="D3364" s="8"/>
      <c r="E3364" s="8"/>
      <c r="F3364" s="8">
        <v>1</v>
      </c>
    </row>
    <row r="3365" spans="1:6" x14ac:dyDescent="0.2">
      <c r="A3365" s="14">
        <v>42488.89135416667</v>
      </c>
      <c r="B3365" s="8"/>
      <c r="C3365" s="8">
        <v>1</v>
      </c>
      <c r="D3365" s="8"/>
      <c r="E3365" s="8"/>
      <c r="F3365" s="8">
        <v>1</v>
      </c>
    </row>
    <row r="3366" spans="1:6" x14ac:dyDescent="0.2">
      <c r="A3366" s="14">
        <v>42489.411192129628</v>
      </c>
      <c r="B3366" s="8"/>
      <c r="C3366" s="8"/>
      <c r="D3366" s="8"/>
      <c r="E3366" s="8">
        <v>1</v>
      </c>
      <c r="F3366" s="8">
        <v>1</v>
      </c>
    </row>
    <row r="3367" spans="1:6" x14ac:dyDescent="0.2">
      <c r="A3367" s="14">
        <v>42489.488252314812</v>
      </c>
      <c r="B3367" s="8"/>
      <c r="C3367" s="8">
        <v>1</v>
      </c>
      <c r="D3367" s="8"/>
      <c r="E3367" s="8"/>
      <c r="F3367" s="8">
        <v>1</v>
      </c>
    </row>
    <row r="3368" spans="1:6" x14ac:dyDescent="0.2">
      <c r="A3368" s="14">
        <v>42489.563993055555</v>
      </c>
      <c r="B3368" s="8">
        <v>1</v>
      </c>
      <c r="C3368" s="8"/>
      <c r="D3368" s="8"/>
      <c r="E3368" s="8"/>
      <c r="F3368" s="8">
        <v>1</v>
      </c>
    </row>
    <row r="3369" spans="1:6" x14ac:dyDescent="0.2">
      <c r="A3369" s="14">
        <v>42489.925543981481</v>
      </c>
      <c r="B3369" s="8"/>
      <c r="C3369" s="8"/>
      <c r="D3369" s="8"/>
      <c r="E3369" s="8">
        <v>1</v>
      </c>
      <c r="F3369" s="8">
        <v>1</v>
      </c>
    </row>
    <row r="3370" spans="1:6" x14ac:dyDescent="0.2">
      <c r="A3370" s="14">
        <v>42491.57298611111</v>
      </c>
      <c r="B3370" s="8"/>
      <c r="C3370" s="8">
        <v>1</v>
      </c>
      <c r="D3370" s="8"/>
      <c r="E3370" s="8"/>
      <c r="F3370" s="8">
        <v>1</v>
      </c>
    </row>
    <row r="3371" spans="1:6" x14ac:dyDescent="0.2">
      <c r="A3371" s="14">
        <v>42491.599351851852</v>
      </c>
      <c r="B3371" s="8">
        <v>1</v>
      </c>
      <c r="C3371" s="8"/>
      <c r="D3371" s="8"/>
      <c r="E3371" s="8"/>
      <c r="F3371" s="8">
        <v>1</v>
      </c>
    </row>
    <row r="3372" spans="1:6" x14ac:dyDescent="0.2">
      <c r="A3372" s="14">
        <v>42491.714548611111</v>
      </c>
      <c r="B3372" s="8"/>
      <c r="C3372" s="8"/>
      <c r="D3372" s="8"/>
      <c r="E3372" s="8">
        <v>1</v>
      </c>
      <c r="F3372" s="8">
        <v>1</v>
      </c>
    </row>
    <row r="3373" spans="1:6" x14ac:dyDescent="0.2">
      <c r="A3373" s="14">
        <v>42492.508900462963</v>
      </c>
      <c r="B3373" s="8"/>
      <c r="C3373" s="8"/>
      <c r="D3373" s="8"/>
      <c r="E3373" s="8">
        <v>1</v>
      </c>
      <c r="F3373" s="8">
        <v>1</v>
      </c>
    </row>
    <row r="3374" spans="1:6" x14ac:dyDescent="0.2">
      <c r="A3374" s="14">
        <v>42492.529513888891</v>
      </c>
      <c r="B3374" s="8"/>
      <c r="C3374" s="8">
        <v>1</v>
      </c>
      <c r="D3374" s="8"/>
      <c r="E3374" s="8"/>
      <c r="F3374" s="8">
        <v>1</v>
      </c>
    </row>
    <row r="3375" spans="1:6" x14ac:dyDescent="0.2">
      <c r="A3375" s="14">
        <v>42492.776724537034</v>
      </c>
      <c r="B3375" s="8"/>
      <c r="C3375" s="8">
        <v>1</v>
      </c>
      <c r="D3375" s="8"/>
      <c r="E3375" s="8"/>
      <c r="F3375" s="8">
        <v>1</v>
      </c>
    </row>
    <row r="3376" spans="1:6" x14ac:dyDescent="0.2">
      <c r="A3376" s="14">
        <v>42492.959386574075</v>
      </c>
      <c r="B3376" s="8"/>
      <c r="C3376" s="8"/>
      <c r="D3376" s="8"/>
      <c r="E3376" s="8">
        <v>1</v>
      </c>
      <c r="F3376" s="8">
        <v>1</v>
      </c>
    </row>
    <row r="3377" spans="1:6" x14ac:dyDescent="0.2">
      <c r="A3377" s="14">
        <v>42493.01090277778</v>
      </c>
      <c r="B3377" s="8"/>
      <c r="C3377" s="8"/>
      <c r="D3377" s="8"/>
      <c r="E3377" s="8">
        <v>1</v>
      </c>
      <c r="F3377" s="8">
        <v>1</v>
      </c>
    </row>
    <row r="3378" spans="1:6" x14ac:dyDescent="0.2">
      <c r="A3378" s="14">
        <v>42493.338518518518</v>
      </c>
      <c r="B3378" s="8"/>
      <c r="C3378" s="8">
        <v>1</v>
      </c>
      <c r="D3378" s="8"/>
      <c r="E3378" s="8"/>
      <c r="F3378" s="8">
        <v>1</v>
      </c>
    </row>
    <row r="3379" spans="1:6" x14ac:dyDescent="0.2">
      <c r="A3379" s="14">
        <v>42493.388680555552</v>
      </c>
      <c r="B3379" s="8"/>
      <c r="C3379" s="8"/>
      <c r="D3379" s="8"/>
      <c r="E3379" s="8">
        <v>1</v>
      </c>
      <c r="F3379" s="8">
        <v>1</v>
      </c>
    </row>
    <row r="3380" spans="1:6" x14ac:dyDescent="0.2">
      <c r="A3380" s="14">
        <v>42493.392476851855</v>
      </c>
      <c r="B3380" s="8"/>
      <c r="C3380" s="8">
        <v>1</v>
      </c>
      <c r="D3380" s="8"/>
      <c r="E3380" s="8"/>
      <c r="F3380" s="8">
        <v>1</v>
      </c>
    </row>
    <row r="3381" spans="1:6" x14ac:dyDescent="0.2">
      <c r="A3381" s="14">
        <v>42493.64875</v>
      </c>
      <c r="B3381" s="8"/>
      <c r="C3381" s="8"/>
      <c r="D3381" s="8"/>
      <c r="E3381" s="8">
        <v>1</v>
      </c>
      <c r="F3381" s="8">
        <v>1</v>
      </c>
    </row>
    <row r="3382" spans="1:6" x14ac:dyDescent="0.2">
      <c r="A3382" s="14">
        <v>42493.853460648148</v>
      </c>
      <c r="B3382" s="8"/>
      <c r="C3382" s="8"/>
      <c r="D3382" s="8"/>
      <c r="E3382" s="8">
        <v>1</v>
      </c>
      <c r="F3382" s="8">
        <v>1</v>
      </c>
    </row>
    <row r="3383" spans="1:6" x14ac:dyDescent="0.2">
      <c r="A3383" s="14">
        <v>42494.263333333336</v>
      </c>
      <c r="B3383" s="8"/>
      <c r="C3383" s="8">
        <v>1</v>
      </c>
      <c r="D3383" s="8"/>
      <c r="E3383" s="8"/>
      <c r="F3383" s="8">
        <v>1</v>
      </c>
    </row>
    <row r="3384" spans="1:6" x14ac:dyDescent="0.2">
      <c r="A3384" s="14">
        <v>42494.355115740742</v>
      </c>
      <c r="B3384" s="8"/>
      <c r="C3384" s="8"/>
      <c r="D3384" s="8"/>
      <c r="E3384" s="8">
        <v>1</v>
      </c>
      <c r="F3384" s="8">
        <v>1</v>
      </c>
    </row>
    <row r="3385" spans="1:6" x14ac:dyDescent="0.2">
      <c r="A3385" s="14">
        <v>42494.475300925929</v>
      </c>
      <c r="B3385" s="8"/>
      <c r="C3385" s="8"/>
      <c r="D3385" s="8"/>
      <c r="E3385" s="8">
        <v>1</v>
      </c>
      <c r="F3385" s="8">
        <v>1</v>
      </c>
    </row>
    <row r="3386" spans="1:6" x14ac:dyDescent="0.2">
      <c r="A3386" s="14">
        <v>42495.225902777776</v>
      </c>
      <c r="B3386" s="8"/>
      <c r="C3386" s="8"/>
      <c r="D3386" s="8"/>
      <c r="E3386" s="8">
        <v>1</v>
      </c>
      <c r="F3386" s="8">
        <v>1</v>
      </c>
    </row>
    <row r="3387" spans="1:6" x14ac:dyDescent="0.2">
      <c r="A3387" s="14">
        <v>42495.513854166667</v>
      </c>
      <c r="B3387" s="8"/>
      <c r="C3387" s="8">
        <v>1</v>
      </c>
      <c r="D3387" s="8"/>
      <c r="E3387" s="8"/>
      <c r="F3387" s="8">
        <v>1</v>
      </c>
    </row>
    <row r="3388" spans="1:6" x14ac:dyDescent="0.2">
      <c r="A3388" s="14">
        <v>42495.663402777776</v>
      </c>
      <c r="B3388" s="8"/>
      <c r="C3388" s="8"/>
      <c r="D3388" s="8"/>
      <c r="E3388" s="8">
        <v>1</v>
      </c>
      <c r="F3388" s="8">
        <v>1</v>
      </c>
    </row>
    <row r="3389" spans="1:6" x14ac:dyDescent="0.2">
      <c r="A3389" s="14">
        <v>42495.748298611114</v>
      </c>
      <c r="B3389" s="8"/>
      <c r="C3389" s="8"/>
      <c r="D3389" s="8"/>
      <c r="E3389" s="8">
        <v>1</v>
      </c>
      <c r="F3389" s="8">
        <v>1</v>
      </c>
    </row>
    <row r="3390" spans="1:6" x14ac:dyDescent="0.2">
      <c r="A3390" s="14">
        <v>42495.784467592595</v>
      </c>
      <c r="B3390" s="8"/>
      <c r="C3390" s="8"/>
      <c r="D3390" s="8"/>
      <c r="E3390" s="8">
        <v>1</v>
      </c>
      <c r="F3390" s="8">
        <v>1</v>
      </c>
    </row>
    <row r="3391" spans="1:6" x14ac:dyDescent="0.2">
      <c r="A3391" s="14">
        <v>42496.056631944448</v>
      </c>
      <c r="B3391" s="8"/>
      <c r="C3391" s="8">
        <v>1</v>
      </c>
      <c r="D3391" s="8"/>
      <c r="E3391" s="8"/>
      <c r="F3391" s="8">
        <v>1</v>
      </c>
    </row>
    <row r="3392" spans="1:6" x14ac:dyDescent="0.2">
      <c r="A3392" s="14">
        <v>42496.238738425927</v>
      </c>
      <c r="B3392" s="8"/>
      <c r="C3392" s="8">
        <v>1</v>
      </c>
      <c r="D3392" s="8"/>
      <c r="E3392" s="8"/>
      <c r="F3392" s="8">
        <v>1</v>
      </c>
    </row>
    <row r="3393" spans="1:6" x14ac:dyDescent="0.2">
      <c r="A3393" s="14">
        <v>42496.320972222224</v>
      </c>
      <c r="B3393" s="8"/>
      <c r="C3393" s="8">
        <v>1</v>
      </c>
      <c r="D3393" s="8"/>
      <c r="E3393" s="8"/>
      <c r="F3393" s="8">
        <v>1</v>
      </c>
    </row>
    <row r="3394" spans="1:6" x14ac:dyDescent="0.2">
      <c r="A3394" s="14">
        <v>42496.37400462963</v>
      </c>
      <c r="B3394" s="8"/>
      <c r="C3394" s="8"/>
      <c r="D3394" s="8"/>
      <c r="E3394" s="8">
        <v>1</v>
      </c>
      <c r="F3394" s="8">
        <v>1</v>
      </c>
    </row>
    <row r="3395" spans="1:6" x14ac:dyDescent="0.2">
      <c r="A3395" s="14">
        <v>42496.760601851849</v>
      </c>
      <c r="B3395" s="8"/>
      <c r="C3395" s="8"/>
      <c r="D3395" s="8"/>
      <c r="E3395" s="8">
        <v>1</v>
      </c>
      <c r="F3395" s="8">
        <v>1</v>
      </c>
    </row>
    <row r="3396" spans="1:6" x14ac:dyDescent="0.2">
      <c r="A3396" s="14">
        <v>42496.773263888892</v>
      </c>
      <c r="B3396" s="8"/>
      <c r="C3396" s="8">
        <v>1</v>
      </c>
      <c r="D3396" s="8"/>
      <c r="E3396" s="8"/>
      <c r="F3396" s="8">
        <v>1</v>
      </c>
    </row>
    <row r="3397" spans="1:6" x14ac:dyDescent="0.2">
      <c r="A3397" s="14">
        <v>42496.862442129626</v>
      </c>
      <c r="B3397" s="8"/>
      <c r="C3397" s="8">
        <v>1</v>
      </c>
      <c r="D3397" s="8"/>
      <c r="E3397" s="8"/>
      <c r="F3397" s="8">
        <v>1</v>
      </c>
    </row>
    <row r="3398" spans="1:6" x14ac:dyDescent="0.2">
      <c r="A3398" s="14">
        <v>42497.067372685182</v>
      </c>
      <c r="B3398" s="8"/>
      <c r="C3398" s="8"/>
      <c r="D3398" s="8"/>
      <c r="E3398" s="8">
        <v>1</v>
      </c>
      <c r="F3398" s="8">
        <v>1</v>
      </c>
    </row>
    <row r="3399" spans="1:6" x14ac:dyDescent="0.2">
      <c r="A3399" s="14">
        <v>42497.800057870372</v>
      </c>
      <c r="B3399" s="8">
        <v>1</v>
      </c>
      <c r="C3399" s="8"/>
      <c r="D3399" s="8"/>
      <c r="E3399" s="8"/>
      <c r="F3399" s="8">
        <v>1</v>
      </c>
    </row>
    <row r="3400" spans="1:6" x14ac:dyDescent="0.2">
      <c r="A3400" s="14">
        <v>42498.132789351854</v>
      </c>
      <c r="B3400" s="8"/>
      <c r="C3400" s="8"/>
      <c r="D3400" s="8"/>
      <c r="E3400" s="8">
        <v>1</v>
      </c>
      <c r="F3400" s="8">
        <v>1</v>
      </c>
    </row>
    <row r="3401" spans="1:6" x14ac:dyDescent="0.2">
      <c r="A3401" s="14">
        <v>42498.691064814811</v>
      </c>
      <c r="B3401" s="8"/>
      <c r="C3401" s="8">
        <v>1</v>
      </c>
      <c r="D3401" s="8"/>
      <c r="E3401" s="8"/>
      <c r="F3401" s="8">
        <v>1</v>
      </c>
    </row>
    <row r="3402" spans="1:6" x14ac:dyDescent="0.2">
      <c r="A3402" s="14">
        <v>42498.831296296295</v>
      </c>
      <c r="B3402" s="8"/>
      <c r="C3402" s="8"/>
      <c r="D3402" s="8"/>
      <c r="E3402" s="8">
        <v>1</v>
      </c>
      <c r="F3402" s="8">
        <v>1</v>
      </c>
    </row>
    <row r="3403" spans="1:6" x14ac:dyDescent="0.2">
      <c r="A3403" s="14">
        <v>42499.421516203707</v>
      </c>
      <c r="B3403" s="8"/>
      <c r="C3403" s="8"/>
      <c r="D3403" s="8"/>
      <c r="E3403" s="8">
        <v>1</v>
      </c>
      <c r="F3403" s="8">
        <v>1</v>
      </c>
    </row>
    <row r="3404" spans="1:6" x14ac:dyDescent="0.2">
      <c r="A3404" s="14">
        <v>42499.523368055554</v>
      </c>
      <c r="B3404" s="8"/>
      <c r="C3404" s="8">
        <v>1</v>
      </c>
      <c r="D3404" s="8"/>
      <c r="E3404" s="8"/>
      <c r="F3404" s="8">
        <v>1</v>
      </c>
    </row>
    <row r="3405" spans="1:6" x14ac:dyDescent="0.2">
      <c r="A3405" s="14">
        <v>42499.634629629632</v>
      </c>
      <c r="B3405" s="8"/>
      <c r="C3405" s="8"/>
      <c r="D3405" s="8"/>
      <c r="E3405" s="8">
        <v>1</v>
      </c>
      <c r="F3405" s="8">
        <v>1</v>
      </c>
    </row>
    <row r="3406" spans="1:6" x14ac:dyDescent="0.2">
      <c r="A3406" s="14">
        <v>42499.752476851849</v>
      </c>
      <c r="B3406" s="8"/>
      <c r="C3406" s="8"/>
      <c r="D3406" s="8"/>
      <c r="E3406" s="8">
        <v>1</v>
      </c>
      <c r="F3406" s="8">
        <v>1</v>
      </c>
    </row>
    <row r="3407" spans="1:6" x14ac:dyDescent="0.2">
      <c r="A3407" s="14">
        <v>42499.83321759259</v>
      </c>
      <c r="B3407" s="8"/>
      <c r="C3407" s="8"/>
      <c r="D3407" s="8"/>
      <c r="E3407" s="8">
        <v>1</v>
      </c>
      <c r="F3407" s="8">
        <v>1</v>
      </c>
    </row>
    <row r="3408" spans="1:6" x14ac:dyDescent="0.2">
      <c r="A3408" s="14">
        <v>42502.042442129627</v>
      </c>
      <c r="B3408" s="8"/>
      <c r="C3408" s="8"/>
      <c r="D3408" s="8"/>
      <c r="E3408" s="8">
        <v>1</v>
      </c>
      <c r="F3408" s="8">
        <v>1</v>
      </c>
    </row>
    <row r="3409" spans="1:6" x14ac:dyDescent="0.2">
      <c r="A3409" s="14">
        <v>42502.36078703704</v>
      </c>
      <c r="B3409" s="8"/>
      <c r="C3409" s="8"/>
      <c r="D3409" s="8"/>
      <c r="E3409" s="8">
        <v>1</v>
      </c>
      <c r="F3409" s="8">
        <v>1</v>
      </c>
    </row>
    <row r="3410" spans="1:6" x14ac:dyDescent="0.2">
      <c r="A3410" s="14">
        <v>42502.599293981482</v>
      </c>
      <c r="B3410" s="8"/>
      <c r="C3410" s="8"/>
      <c r="D3410" s="8"/>
      <c r="E3410" s="8">
        <v>1</v>
      </c>
      <c r="F3410" s="8">
        <v>1</v>
      </c>
    </row>
    <row r="3411" spans="1:6" x14ac:dyDescent="0.2">
      <c r="A3411" s="14">
        <v>42502.660428240742</v>
      </c>
      <c r="B3411" s="8"/>
      <c r="C3411" s="8"/>
      <c r="D3411" s="8"/>
      <c r="E3411" s="8">
        <v>1</v>
      </c>
      <c r="F3411" s="8">
        <v>1</v>
      </c>
    </row>
    <row r="3412" spans="1:6" x14ac:dyDescent="0.2">
      <c r="A3412" s="14">
        <v>42502.705428240741</v>
      </c>
      <c r="B3412" s="8"/>
      <c r="C3412" s="8">
        <v>1</v>
      </c>
      <c r="D3412" s="8"/>
      <c r="E3412" s="8"/>
      <c r="F3412" s="8">
        <v>1</v>
      </c>
    </row>
    <row r="3413" spans="1:6" x14ac:dyDescent="0.2">
      <c r="A3413" s="14">
        <v>42503.145173611112</v>
      </c>
      <c r="B3413" s="8"/>
      <c r="C3413" s="8">
        <v>1</v>
      </c>
      <c r="D3413" s="8"/>
      <c r="E3413" s="8"/>
      <c r="F3413" s="8">
        <v>1</v>
      </c>
    </row>
    <row r="3414" spans="1:6" x14ac:dyDescent="0.2">
      <c r="A3414" s="14">
        <v>42503.331643518519</v>
      </c>
      <c r="B3414" s="8"/>
      <c r="C3414" s="8"/>
      <c r="D3414" s="8"/>
      <c r="E3414" s="8">
        <v>1</v>
      </c>
      <c r="F3414" s="8">
        <v>1</v>
      </c>
    </row>
    <row r="3415" spans="1:6" x14ac:dyDescent="0.2">
      <c r="A3415" s="14">
        <v>42503.351134259261</v>
      </c>
      <c r="B3415" s="8"/>
      <c r="C3415" s="8"/>
      <c r="D3415" s="8"/>
      <c r="E3415" s="8">
        <v>1</v>
      </c>
      <c r="F3415" s="8">
        <v>1</v>
      </c>
    </row>
    <row r="3416" spans="1:6" x14ac:dyDescent="0.2">
      <c r="A3416" s="14">
        <v>42503.456412037034</v>
      </c>
      <c r="B3416" s="8"/>
      <c r="C3416" s="8"/>
      <c r="D3416" s="8"/>
      <c r="E3416" s="8">
        <v>1</v>
      </c>
      <c r="F3416" s="8">
        <v>1</v>
      </c>
    </row>
    <row r="3417" spans="1:6" x14ac:dyDescent="0.2">
      <c r="A3417" s="14">
        <v>42503.532534722224</v>
      </c>
      <c r="B3417" s="8"/>
      <c r="C3417" s="8"/>
      <c r="D3417" s="8"/>
      <c r="E3417" s="8">
        <v>1</v>
      </c>
      <c r="F3417" s="8">
        <v>1</v>
      </c>
    </row>
    <row r="3418" spans="1:6" x14ac:dyDescent="0.2">
      <c r="A3418" s="14">
        <v>42504.195543981485</v>
      </c>
      <c r="B3418" s="8"/>
      <c r="C3418" s="8">
        <v>1</v>
      </c>
      <c r="D3418" s="8"/>
      <c r="E3418" s="8"/>
      <c r="F3418" s="8">
        <v>1</v>
      </c>
    </row>
    <row r="3419" spans="1:6" x14ac:dyDescent="0.2">
      <c r="A3419" s="14">
        <v>42504.593055555553</v>
      </c>
      <c r="B3419" s="8"/>
      <c r="C3419" s="8"/>
      <c r="D3419" s="8"/>
      <c r="E3419" s="8">
        <v>1</v>
      </c>
      <c r="F3419" s="8">
        <v>1</v>
      </c>
    </row>
    <row r="3420" spans="1:6" x14ac:dyDescent="0.2">
      <c r="A3420" s="14">
        <v>42505.529699074075</v>
      </c>
      <c r="B3420" s="8"/>
      <c r="C3420" s="8"/>
      <c r="D3420" s="8"/>
      <c r="E3420" s="8">
        <v>1</v>
      </c>
      <c r="F3420" s="8">
        <v>1</v>
      </c>
    </row>
    <row r="3421" spans="1:6" x14ac:dyDescent="0.2">
      <c r="A3421" s="14">
        <v>42505.566145833334</v>
      </c>
      <c r="B3421" s="8"/>
      <c r="C3421" s="8"/>
      <c r="D3421" s="8"/>
      <c r="E3421" s="8">
        <v>1</v>
      </c>
      <c r="F3421" s="8">
        <v>1</v>
      </c>
    </row>
    <row r="3422" spans="1:6" x14ac:dyDescent="0.2">
      <c r="A3422" s="14">
        <v>42505.728344907409</v>
      </c>
      <c r="B3422" s="8"/>
      <c r="C3422" s="8"/>
      <c r="D3422" s="8"/>
      <c r="E3422" s="8">
        <v>1</v>
      </c>
      <c r="F3422" s="8">
        <v>1</v>
      </c>
    </row>
    <row r="3423" spans="1:6" x14ac:dyDescent="0.2">
      <c r="A3423" s="14">
        <v>42505.74759259259</v>
      </c>
      <c r="B3423" s="8"/>
      <c r="C3423" s="8"/>
      <c r="D3423" s="8"/>
      <c r="E3423" s="8">
        <v>1</v>
      </c>
      <c r="F3423" s="8">
        <v>1</v>
      </c>
    </row>
    <row r="3424" spans="1:6" x14ac:dyDescent="0.2">
      <c r="A3424" s="14">
        <v>42506.208657407406</v>
      </c>
      <c r="B3424" s="8"/>
      <c r="C3424" s="8">
        <v>1</v>
      </c>
      <c r="D3424" s="8"/>
      <c r="E3424" s="8"/>
      <c r="F3424" s="8">
        <v>1</v>
      </c>
    </row>
    <row r="3425" spans="1:6" x14ac:dyDescent="0.2">
      <c r="A3425" s="14">
        <v>42506.50104166667</v>
      </c>
      <c r="B3425" s="8"/>
      <c r="C3425" s="8"/>
      <c r="D3425" s="8"/>
      <c r="E3425" s="8">
        <v>1</v>
      </c>
      <c r="F3425" s="8">
        <v>1</v>
      </c>
    </row>
    <row r="3426" spans="1:6" x14ac:dyDescent="0.2">
      <c r="A3426" s="14">
        <v>42506.501388888886</v>
      </c>
      <c r="B3426" s="8"/>
      <c r="C3426" s="8">
        <v>1</v>
      </c>
      <c r="D3426" s="8"/>
      <c r="E3426" s="8"/>
      <c r="F3426" s="8">
        <v>1</v>
      </c>
    </row>
    <row r="3427" spans="1:6" x14ac:dyDescent="0.2">
      <c r="A3427" s="14">
        <v>42506.552071759259</v>
      </c>
      <c r="B3427" s="8"/>
      <c r="C3427" s="8"/>
      <c r="D3427" s="8"/>
      <c r="E3427" s="8">
        <v>1</v>
      </c>
      <c r="F3427" s="8">
        <v>1</v>
      </c>
    </row>
    <row r="3428" spans="1:6" x14ac:dyDescent="0.2">
      <c r="A3428" s="14">
        <v>42507.05636574074</v>
      </c>
      <c r="B3428" s="8"/>
      <c r="C3428" s="8"/>
      <c r="D3428" s="8"/>
      <c r="E3428" s="8">
        <v>1</v>
      </c>
      <c r="F3428" s="8">
        <v>1</v>
      </c>
    </row>
    <row r="3429" spans="1:6" x14ac:dyDescent="0.2">
      <c r="A3429" s="14">
        <v>42507.090995370374</v>
      </c>
      <c r="B3429" s="8">
        <v>1</v>
      </c>
      <c r="C3429" s="8"/>
      <c r="D3429" s="8"/>
      <c r="E3429" s="8"/>
      <c r="F3429" s="8">
        <v>1</v>
      </c>
    </row>
    <row r="3430" spans="1:6" x14ac:dyDescent="0.2">
      <c r="A3430" s="14">
        <v>42507.373078703706</v>
      </c>
      <c r="B3430" s="8"/>
      <c r="C3430" s="8"/>
      <c r="D3430" s="8"/>
      <c r="E3430" s="8">
        <v>1</v>
      </c>
      <c r="F3430" s="8">
        <v>1</v>
      </c>
    </row>
    <row r="3431" spans="1:6" x14ac:dyDescent="0.2">
      <c r="A3431" s="14">
        <v>42507.501921296294</v>
      </c>
      <c r="B3431" s="8"/>
      <c r="C3431" s="8">
        <v>1</v>
      </c>
      <c r="D3431" s="8"/>
      <c r="E3431" s="8"/>
      <c r="F3431" s="8">
        <v>1</v>
      </c>
    </row>
    <row r="3432" spans="1:6" x14ac:dyDescent="0.2">
      <c r="A3432" s="14">
        <v>42507.651863425926</v>
      </c>
      <c r="B3432" s="8"/>
      <c r="C3432" s="8"/>
      <c r="D3432" s="8"/>
      <c r="E3432" s="8">
        <v>1</v>
      </c>
      <c r="F3432" s="8">
        <v>1</v>
      </c>
    </row>
    <row r="3433" spans="1:6" x14ac:dyDescent="0.2">
      <c r="A3433" s="14">
        <v>42507.971631944441</v>
      </c>
      <c r="B3433" s="8"/>
      <c r="C3433" s="8">
        <v>1</v>
      </c>
      <c r="D3433" s="8"/>
      <c r="E3433" s="8"/>
      <c r="F3433" s="8">
        <v>1</v>
      </c>
    </row>
    <row r="3434" spans="1:6" x14ac:dyDescent="0.2">
      <c r="A3434" s="14">
        <v>42508.33321759259</v>
      </c>
      <c r="B3434" s="8"/>
      <c r="C3434" s="8"/>
      <c r="D3434" s="8"/>
      <c r="E3434" s="8">
        <v>1</v>
      </c>
      <c r="F3434" s="8">
        <v>1</v>
      </c>
    </row>
    <row r="3435" spans="1:6" x14ac:dyDescent="0.2">
      <c r="A3435" s="14">
        <v>42508.468854166669</v>
      </c>
      <c r="B3435" s="8"/>
      <c r="C3435" s="8"/>
      <c r="D3435" s="8"/>
      <c r="E3435" s="8">
        <v>1</v>
      </c>
      <c r="F3435" s="8">
        <v>1</v>
      </c>
    </row>
    <row r="3436" spans="1:6" x14ac:dyDescent="0.2">
      <c r="A3436" s="14">
        <v>42509.166203703702</v>
      </c>
      <c r="B3436" s="8"/>
      <c r="C3436" s="8">
        <v>1</v>
      </c>
      <c r="D3436" s="8"/>
      <c r="E3436" s="8"/>
      <c r="F3436" s="8">
        <v>1</v>
      </c>
    </row>
    <row r="3437" spans="1:6" x14ac:dyDescent="0.2">
      <c r="A3437" s="14">
        <v>42509.51599537037</v>
      </c>
      <c r="B3437" s="8"/>
      <c r="C3437" s="8">
        <v>1</v>
      </c>
      <c r="D3437" s="8"/>
      <c r="E3437" s="8"/>
      <c r="F3437" s="8">
        <v>1</v>
      </c>
    </row>
    <row r="3438" spans="1:6" x14ac:dyDescent="0.2">
      <c r="A3438" s="14">
        <v>42509.605775462966</v>
      </c>
      <c r="B3438" s="8"/>
      <c r="C3438" s="8">
        <v>1</v>
      </c>
      <c r="D3438" s="8"/>
      <c r="E3438" s="8"/>
      <c r="F3438" s="8">
        <v>1</v>
      </c>
    </row>
    <row r="3439" spans="1:6" x14ac:dyDescent="0.2">
      <c r="A3439" s="14">
        <v>42510.133298611108</v>
      </c>
      <c r="B3439" s="8"/>
      <c r="C3439" s="8">
        <v>1</v>
      </c>
      <c r="D3439" s="8"/>
      <c r="E3439" s="8"/>
      <c r="F3439" s="8">
        <v>1</v>
      </c>
    </row>
    <row r="3440" spans="1:6" x14ac:dyDescent="0.2">
      <c r="A3440" s="14">
        <v>42510.396365740744</v>
      </c>
      <c r="B3440" s="8">
        <v>1</v>
      </c>
      <c r="C3440" s="8"/>
      <c r="D3440" s="8"/>
      <c r="E3440" s="8"/>
      <c r="F3440" s="8">
        <v>1</v>
      </c>
    </row>
    <row r="3441" spans="1:6" x14ac:dyDescent="0.2">
      <c r="A3441" s="14">
        <v>42510.590520833335</v>
      </c>
      <c r="B3441" s="8"/>
      <c r="C3441" s="8"/>
      <c r="D3441" s="8"/>
      <c r="E3441" s="8">
        <v>1</v>
      </c>
      <c r="F3441" s="8">
        <v>1</v>
      </c>
    </row>
    <row r="3442" spans="1:6" x14ac:dyDescent="0.2">
      <c r="A3442" s="14">
        <v>42510.730567129627</v>
      </c>
      <c r="B3442" s="8"/>
      <c r="C3442" s="8">
        <v>1</v>
      </c>
      <c r="D3442" s="8"/>
      <c r="E3442" s="8"/>
      <c r="F3442" s="8">
        <v>1</v>
      </c>
    </row>
    <row r="3443" spans="1:6" x14ac:dyDescent="0.2">
      <c r="A3443" s="14">
        <v>42511.153715277775</v>
      </c>
      <c r="B3443" s="8"/>
      <c r="C3443" s="8"/>
      <c r="D3443" s="8"/>
      <c r="E3443" s="8">
        <v>1</v>
      </c>
      <c r="F3443" s="8">
        <v>1</v>
      </c>
    </row>
    <row r="3444" spans="1:6" x14ac:dyDescent="0.2">
      <c r="A3444" s="14">
        <v>42511.489768518521</v>
      </c>
      <c r="B3444" s="8"/>
      <c r="C3444" s="8">
        <v>1</v>
      </c>
      <c r="D3444" s="8"/>
      <c r="E3444" s="8"/>
      <c r="F3444" s="8">
        <v>1</v>
      </c>
    </row>
    <row r="3445" spans="1:6" x14ac:dyDescent="0.2">
      <c r="A3445" s="14">
        <v>42511.53361111111</v>
      </c>
      <c r="B3445" s="8"/>
      <c r="C3445" s="8"/>
      <c r="D3445" s="8"/>
      <c r="E3445" s="8">
        <v>1</v>
      </c>
      <c r="F3445" s="8">
        <v>1</v>
      </c>
    </row>
    <row r="3446" spans="1:6" x14ac:dyDescent="0.2">
      <c r="A3446" s="14">
        <v>42512.374884259261</v>
      </c>
      <c r="B3446" s="8"/>
      <c r="C3446" s="8"/>
      <c r="D3446" s="8"/>
      <c r="E3446" s="8">
        <v>1</v>
      </c>
      <c r="F3446" s="8">
        <v>1</v>
      </c>
    </row>
    <row r="3447" spans="1:6" x14ac:dyDescent="0.2">
      <c r="A3447" s="14">
        <v>42512.418414351851</v>
      </c>
      <c r="B3447" s="8"/>
      <c r="C3447" s="8">
        <v>1</v>
      </c>
      <c r="D3447" s="8"/>
      <c r="E3447" s="8"/>
      <c r="F3447" s="8">
        <v>1</v>
      </c>
    </row>
    <row r="3448" spans="1:6" x14ac:dyDescent="0.2">
      <c r="A3448" s="14">
        <v>42512.489884259259</v>
      </c>
      <c r="B3448" s="8"/>
      <c r="C3448" s="8"/>
      <c r="D3448" s="8"/>
      <c r="E3448" s="8">
        <v>1</v>
      </c>
      <c r="F3448" s="8">
        <v>1</v>
      </c>
    </row>
    <row r="3449" spans="1:6" x14ac:dyDescent="0.2">
      <c r="A3449" s="14">
        <v>42512.837465277778</v>
      </c>
      <c r="B3449" s="8"/>
      <c r="C3449" s="8"/>
      <c r="D3449" s="8"/>
      <c r="E3449" s="8">
        <v>1</v>
      </c>
      <c r="F3449" s="8">
        <v>1</v>
      </c>
    </row>
    <row r="3450" spans="1:6" x14ac:dyDescent="0.2">
      <c r="A3450" s="14">
        <v>42512.902453703704</v>
      </c>
      <c r="B3450" s="8"/>
      <c r="C3450" s="8"/>
      <c r="D3450" s="8"/>
      <c r="E3450" s="8">
        <v>1</v>
      </c>
      <c r="F3450" s="8">
        <v>1</v>
      </c>
    </row>
    <row r="3451" spans="1:6" x14ac:dyDescent="0.2">
      <c r="A3451" s="14">
        <v>42513.76798611111</v>
      </c>
      <c r="B3451" s="8"/>
      <c r="C3451" s="8">
        <v>1</v>
      </c>
      <c r="D3451" s="8"/>
      <c r="E3451" s="8"/>
      <c r="F3451" s="8">
        <v>1</v>
      </c>
    </row>
    <row r="3452" spans="1:6" x14ac:dyDescent="0.2">
      <c r="A3452" s="14">
        <v>42514.226215277777</v>
      </c>
      <c r="B3452" s="8">
        <v>1</v>
      </c>
      <c r="C3452" s="8"/>
      <c r="D3452" s="8"/>
      <c r="E3452" s="8"/>
      <c r="F3452" s="8">
        <v>1</v>
      </c>
    </row>
    <row r="3453" spans="1:6" x14ac:dyDescent="0.2">
      <c r="A3453" s="14">
        <v>42514.458622685182</v>
      </c>
      <c r="B3453" s="8"/>
      <c r="C3453" s="8"/>
      <c r="D3453" s="8"/>
      <c r="E3453" s="8">
        <v>1</v>
      </c>
      <c r="F3453" s="8">
        <v>1</v>
      </c>
    </row>
    <row r="3454" spans="1:6" x14ac:dyDescent="0.2">
      <c r="A3454" s="14">
        <v>42514.462766203702</v>
      </c>
      <c r="B3454" s="8"/>
      <c r="C3454" s="8">
        <v>1</v>
      </c>
      <c r="D3454" s="8"/>
      <c r="E3454" s="8"/>
      <c r="F3454" s="8">
        <v>1</v>
      </c>
    </row>
    <row r="3455" spans="1:6" x14ac:dyDescent="0.2">
      <c r="A3455" s="14">
        <v>42514.853472222225</v>
      </c>
      <c r="B3455" s="8">
        <v>1</v>
      </c>
      <c r="C3455" s="8"/>
      <c r="D3455" s="8"/>
      <c r="E3455" s="8"/>
      <c r="F3455" s="8">
        <v>1</v>
      </c>
    </row>
    <row r="3456" spans="1:6" x14ac:dyDescent="0.2">
      <c r="A3456" s="14">
        <v>42514.869884259257</v>
      </c>
      <c r="B3456" s="8"/>
      <c r="C3456" s="8">
        <v>1</v>
      </c>
      <c r="D3456" s="8"/>
      <c r="E3456" s="8"/>
      <c r="F3456" s="8">
        <v>1</v>
      </c>
    </row>
    <row r="3457" spans="1:6" x14ac:dyDescent="0.2">
      <c r="A3457" s="14">
        <v>42515.231087962966</v>
      </c>
      <c r="B3457" s="8"/>
      <c r="C3457" s="8">
        <v>1</v>
      </c>
      <c r="D3457" s="8"/>
      <c r="E3457" s="8"/>
      <c r="F3457" s="8">
        <v>1</v>
      </c>
    </row>
    <row r="3458" spans="1:6" x14ac:dyDescent="0.2">
      <c r="A3458" s="14">
        <v>42515.509421296294</v>
      </c>
      <c r="B3458" s="8"/>
      <c r="C3458" s="8"/>
      <c r="D3458" s="8"/>
      <c r="E3458" s="8">
        <v>1</v>
      </c>
      <c r="F3458" s="8">
        <v>1</v>
      </c>
    </row>
    <row r="3459" spans="1:6" x14ac:dyDescent="0.2">
      <c r="A3459" s="14">
        <v>42515.519317129627</v>
      </c>
      <c r="B3459" s="8">
        <v>1</v>
      </c>
      <c r="C3459" s="8"/>
      <c r="D3459" s="8"/>
      <c r="E3459" s="8"/>
      <c r="F3459" s="8">
        <v>1</v>
      </c>
    </row>
    <row r="3460" spans="1:6" x14ac:dyDescent="0.2">
      <c r="A3460" s="14">
        <v>42515.658113425925</v>
      </c>
      <c r="B3460" s="8"/>
      <c r="C3460" s="8"/>
      <c r="D3460" s="8"/>
      <c r="E3460" s="8">
        <v>1</v>
      </c>
      <c r="F3460" s="8">
        <v>1</v>
      </c>
    </row>
    <row r="3461" spans="1:6" x14ac:dyDescent="0.2">
      <c r="A3461" s="14">
        <v>42515.838738425926</v>
      </c>
      <c r="B3461" s="8"/>
      <c r="C3461" s="8"/>
      <c r="D3461" s="8"/>
      <c r="E3461" s="8">
        <v>1</v>
      </c>
      <c r="F3461" s="8">
        <v>1</v>
      </c>
    </row>
    <row r="3462" spans="1:6" x14ac:dyDescent="0.2">
      <c r="A3462" s="14">
        <v>42516.795034722221</v>
      </c>
      <c r="B3462" s="8"/>
      <c r="C3462" s="8"/>
      <c r="D3462" s="8"/>
      <c r="E3462" s="8">
        <v>1</v>
      </c>
      <c r="F3462" s="8">
        <v>1</v>
      </c>
    </row>
    <row r="3463" spans="1:6" x14ac:dyDescent="0.2">
      <c r="A3463" s="14">
        <v>42519.448182870372</v>
      </c>
      <c r="B3463" s="8"/>
      <c r="C3463" s="8"/>
      <c r="D3463" s="8"/>
      <c r="E3463" s="8">
        <v>1</v>
      </c>
      <c r="F3463" s="8">
        <v>1</v>
      </c>
    </row>
    <row r="3464" spans="1:6" x14ac:dyDescent="0.2">
      <c r="A3464" s="14">
        <v>42520.02715277778</v>
      </c>
      <c r="B3464" s="8">
        <v>1</v>
      </c>
      <c r="C3464" s="8"/>
      <c r="D3464" s="8"/>
      <c r="E3464" s="8"/>
      <c r="F3464" s="8">
        <v>1</v>
      </c>
    </row>
    <row r="3465" spans="1:6" x14ac:dyDescent="0.2">
      <c r="A3465" s="14">
        <v>42520.639050925929</v>
      </c>
      <c r="B3465" s="8"/>
      <c r="C3465" s="8">
        <v>1</v>
      </c>
      <c r="D3465" s="8"/>
      <c r="E3465" s="8"/>
      <c r="F3465" s="8">
        <v>1</v>
      </c>
    </row>
    <row r="3466" spans="1:6" x14ac:dyDescent="0.2">
      <c r="A3466" s="14">
        <v>42520.802037037036</v>
      </c>
      <c r="B3466" s="8"/>
      <c r="C3466" s="8"/>
      <c r="D3466" s="8"/>
      <c r="E3466" s="8">
        <v>1</v>
      </c>
      <c r="F3466" s="8">
        <v>1</v>
      </c>
    </row>
    <row r="3467" spans="1:6" x14ac:dyDescent="0.2">
      <c r="A3467" s="14">
        <v>42521.083171296297</v>
      </c>
      <c r="B3467" s="8"/>
      <c r="C3467" s="8"/>
      <c r="D3467" s="8"/>
      <c r="E3467" s="8">
        <v>1</v>
      </c>
      <c r="F3467" s="8">
        <v>1</v>
      </c>
    </row>
    <row r="3468" spans="1:6" x14ac:dyDescent="0.2">
      <c r="A3468" s="14">
        <v>42521.44599537037</v>
      </c>
      <c r="B3468" s="8"/>
      <c r="C3468" s="8"/>
      <c r="D3468" s="8"/>
      <c r="E3468" s="8">
        <v>1</v>
      </c>
      <c r="F3468" s="8">
        <v>1</v>
      </c>
    </row>
    <row r="3469" spans="1:6" x14ac:dyDescent="0.2">
      <c r="A3469" s="14">
        <v>42522.068391203706</v>
      </c>
      <c r="B3469" s="8">
        <v>1</v>
      </c>
      <c r="C3469" s="8"/>
      <c r="D3469" s="8"/>
      <c r="E3469" s="8"/>
      <c r="F3469" s="8">
        <v>1</v>
      </c>
    </row>
    <row r="3470" spans="1:6" x14ac:dyDescent="0.2">
      <c r="A3470" s="14">
        <v>42522.139479166668</v>
      </c>
      <c r="B3470" s="8"/>
      <c r="C3470" s="8"/>
      <c r="D3470" s="8"/>
      <c r="E3470" s="8">
        <v>1</v>
      </c>
      <c r="F3470" s="8">
        <v>1</v>
      </c>
    </row>
    <row r="3471" spans="1:6" x14ac:dyDescent="0.2">
      <c r="A3471" s="14">
        <v>42522.581469907411</v>
      </c>
      <c r="B3471" s="8"/>
      <c r="C3471" s="8"/>
      <c r="D3471" s="8"/>
      <c r="E3471" s="8">
        <v>1</v>
      </c>
      <c r="F3471" s="8">
        <v>1</v>
      </c>
    </row>
    <row r="3472" spans="1:6" x14ac:dyDescent="0.2">
      <c r="A3472" s="14">
        <v>42522.671909722223</v>
      </c>
      <c r="B3472" s="8"/>
      <c r="C3472" s="8"/>
      <c r="D3472" s="8"/>
      <c r="E3472" s="8">
        <v>1</v>
      </c>
      <c r="F3472" s="8">
        <v>1</v>
      </c>
    </row>
    <row r="3473" spans="1:6" x14ac:dyDescent="0.2">
      <c r="A3473" s="14">
        <v>42522.81689814815</v>
      </c>
      <c r="B3473" s="8"/>
      <c r="C3473" s="8">
        <v>1</v>
      </c>
      <c r="D3473" s="8"/>
      <c r="E3473" s="8"/>
      <c r="F3473" s="8">
        <v>1</v>
      </c>
    </row>
    <row r="3474" spans="1:6" x14ac:dyDescent="0.2">
      <c r="A3474" s="14">
        <v>42523.040381944447</v>
      </c>
      <c r="B3474" s="8"/>
      <c r="C3474" s="8"/>
      <c r="D3474" s="8"/>
      <c r="E3474" s="8">
        <v>1</v>
      </c>
      <c r="F3474" s="8">
        <v>1</v>
      </c>
    </row>
    <row r="3475" spans="1:6" x14ac:dyDescent="0.2">
      <c r="A3475" s="14">
        <v>42523.124976851854</v>
      </c>
      <c r="B3475" s="8"/>
      <c r="C3475" s="8"/>
      <c r="D3475" s="8"/>
      <c r="E3475" s="8">
        <v>1</v>
      </c>
      <c r="F3475" s="8">
        <v>1</v>
      </c>
    </row>
    <row r="3476" spans="1:6" x14ac:dyDescent="0.2">
      <c r="A3476" s="14">
        <v>42523.53087962963</v>
      </c>
      <c r="B3476" s="8"/>
      <c r="C3476" s="8">
        <v>1</v>
      </c>
      <c r="D3476" s="8"/>
      <c r="E3476" s="8"/>
      <c r="F3476" s="8">
        <v>1</v>
      </c>
    </row>
    <row r="3477" spans="1:6" x14ac:dyDescent="0.2">
      <c r="A3477" s="14">
        <v>42523.897129629629</v>
      </c>
      <c r="B3477" s="8"/>
      <c r="C3477" s="8"/>
      <c r="D3477" s="8"/>
      <c r="E3477" s="8">
        <v>1</v>
      </c>
      <c r="F3477" s="8">
        <v>1</v>
      </c>
    </row>
    <row r="3478" spans="1:6" x14ac:dyDescent="0.2">
      <c r="A3478" s="14">
        <v>42524.11037037037</v>
      </c>
      <c r="B3478" s="8"/>
      <c r="C3478" s="8">
        <v>1</v>
      </c>
      <c r="D3478" s="8"/>
      <c r="E3478" s="8"/>
      <c r="F3478" s="8">
        <v>1</v>
      </c>
    </row>
    <row r="3479" spans="1:6" x14ac:dyDescent="0.2">
      <c r="A3479" s="14">
        <v>42524.158171296294</v>
      </c>
      <c r="B3479" s="8"/>
      <c r="C3479" s="8">
        <v>1</v>
      </c>
      <c r="D3479" s="8"/>
      <c r="E3479" s="8"/>
      <c r="F3479" s="8">
        <v>1</v>
      </c>
    </row>
    <row r="3480" spans="1:6" x14ac:dyDescent="0.2">
      <c r="A3480" s="14">
        <v>42524.329675925925</v>
      </c>
      <c r="B3480" s="8"/>
      <c r="C3480" s="8"/>
      <c r="D3480" s="8"/>
      <c r="E3480" s="8">
        <v>1</v>
      </c>
      <c r="F3480" s="8">
        <v>1</v>
      </c>
    </row>
    <row r="3481" spans="1:6" x14ac:dyDescent="0.2">
      <c r="A3481" s="14">
        <v>42524.459328703706</v>
      </c>
      <c r="B3481" s="8"/>
      <c r="C3481" s="8">
        <v>1</v>
      </c>
      <c r="D3481" s="8"/>
      <c r="E3481" s="8"/>
      <c r="F3481" s="8">
        <v>1</v>
      </c>
    </row>
    <row r="3482" spans="1:6" x14ac:dyDescent="0.2">
      <c r="A3482" s="14">
        <v>42524.574305555558</v>
      </c>
      <c r="B3482" s="8"/>
      <c r="C3482" s="8"/>
      <c r="D3482" s="8"/>
      <c r="E3482" s="8">
        <v>1</v>
      </c>
      <c r="F3482" s="8">
        <v>1</v>
      </c>
    </row>
    <row r="3483" spans="1:6" x14ac:dyDescent="0.2">
      <c r="A3483" s="14">
        <v>42524.944722222222</v>
      </c>
      <c r="B3483" s="8"/>
      <c r="C3483" s="8">
        <v>1</v>
      </c>
      <c r="D3483" s="8"/>
      <c r="E3483" s="8"/>
      <c r="F3483" s="8">
        <v>1</v>
      </c>
    </row>
    <row r="3484" spans="1:6" x14ac:dyDescent="0.2">
      <c r="A3484" s="14">
        <v>42525.448611111111</v>
      </c>
      <c r="B3484" s="8"/>
      <c r="C3484" s="8">
        <v>1</v>
      </c>
      <c r="D3484" s="8"/>
      <c r="E3484" s="8"/>
      <c r="F3484" s="8">
        <v>1</v>
      </c>
    </row>
    <row r="3485" spans="1:6" x14ac:dyDescent="0.2">
      <c r="A3485" s="14">
        <v>42526.662997685184</v>
      </c>
      <c r="B3485" s="8"/>
      <c r="C3485" s="8">
        <v>1</v>
      </c>
      <c r="D3485" s="8"/>
      <c r="E3485" s="8"/>
      <c r="F3485" s="8">
        <v>1</v>
      </c>
    </row>
    <row r="3486" spans="1:6" x14ac:dyDescent="0.2">
      <c r="A3486" s="14">
        <v>42526.665902777779</v>
      </c>
      <c r="B3486" s="8"/>
      <c r="C3486" s="8"/>
      <c r="D3486" s="8"/>
      <c r="E3486" s="8">
        <v>1</v>
      </c>
      <c r="F3486" s="8">
        <v>1</v>
      </c>
    </row>
    <row r="3487" spans="1:6" x14ac:dyDescent="0.2">
      <c r="A3487" s="14">
        <v>42526.798993055556</v>
      </c>
      <c r="B3487" s="8"/>
      <c r="C3487" s="8">
        <v>1</v>
      </c>
      <c r="D3487" s="8"/>
      <c r="E3487" s="8"/>
      <c r="F3487" s="8">
        <v>1</v>
      </c>
    </row>
    <row r="3488" spans="1:6" x14ac:dyDescent="0.2">
      <c r="A3488" s="14">
        <v>42526.801203703704</v>
      </c>
      <c r="B3488" s="8"/>
      <c r="C3488" s="8">
        <v>1</v>
      </c>
      <c r="D3488" s="8"/>
      <c r="E3488" s="8"/>
      <c r="F3488" s="8">
        <v>1</v>
      </c>
    </row>
    <row r="3489" spans="1:6" x14ac:dyDescent="0.2">
      <c r="A3489" s="14">
        <v>42527.417337962965</v>
      </c>
      <c r="B3489" s="8"/>
      <c r="C3489" s="8">
        <v>1</v>
      </c>
      <c r="D3489" s="8"/>
      <c r="E3489" s="8"/>
      <c r="F3489" s="8">
        <v>1</v>
      </c>
    </row>
    <row r="3490" spans="1:6" x14ac:dyDescent="0.2">
      <c r="A3490" s="14">
        <v>42527.442662037036</v>
      </c>
      <c r="B3490" s="8"/>
      <c r="C3490" s="8">
        <v>1</v>
      </c>
      <c r="D3490" s="8"/>
      <c r="E3490" s="8"/>
      <c r="F3490" s="8">
        <v>1</v>
      </c>
    </row>
    <row r="3491" spans="1:6" x14ac:dyDescent="0.2">
      <c r="A3491" s="14">
        <v>42528.334293981483</v>
      </c>
      <c r="B3491" s="8"/>
      <c r="C3491" s="8">
        <v>1</v>
      </c>
      <c r="D3491" s="8"/>
      <c r="E3491" s="8"/>
      <c r="F3491" s="8">
        <v>1</v>
      </c>
    </row>
    <row r="3492" spans="1:6" x14ac:dyDescent="0.2">
      <c r="A3492" s="14">
        <v>42528.418287037035</v>
      </c>
      <c r="B3492" s="8">
        <v>1</v>
      </c>
      <c r="C3492" s="8"/>
      <c r="D3492" s="8"/>
      <c r="E3492" s="8"/>
      <c r="F3492" s="8">
        <v>1</v>
      </c>
    </row>
    <row r="3493" spans="1:6" x14ac:dyDescent="0.2">
      <c r="A3493" s="14">
        <v>42528.691064814811</v>
      </c>
      <c r="B3493" s="8"/>
      <c r="C3493" s="8">
        <v>1</v>
      </c>
      <c r="D3493" s="8"/>
      <c r="E3493" s="8"/>
      <c r="F3493" s="8">
        <v>1</v>
      </c>
    </row>
    <row r="3494" spans="1:6" x14ac:dyDescent="0.2">
      <c r="A3494" s="14">
        <v>42528.779363425929</v>
      </c>
      <c r="B3494" s="8">
        <v>1</v>
      </c>
      <c r="C3494" s="8"/>
      <c r="D3494" s="8"/>
      <c r="E3494" s="8"/>
      <c r="F3494" s="8">
        <v>1</v>
      </c>
    </row>
    <row r="3495" spans="1:6" x14ac:dyDescent="0.2">
      <c r="A3495" s="14">
        <v>42528.813680555555</v>
      </c>
      <c r="B3495" s="8"/>
      <c r="C3495" s="8"/>
      <c r="D3495" s="8"/>
      <c r="E3495" s="8">
        <v>1</v>
      </c>
      <c r="F3495" s="8">
        <v>1</v>
      </c>
    </row>
    <row r="3496" spans="1:6" x14ac:dyDescent="0.2">
      <c r="A3496" s="14">
        <v>42529.424421296295</v>
      </c>
      <c r="B3496" s="8"/>
      <c r="C3496" s="8">
        <v>1</v>
      </c>
      <c r="D3496" s="8"/>
      <c r="E3496" s="8"/>
      <c r="F3496" s="8">
        <v>1</v>
      </c>
    </row>
    <row r="3497" spans="1:6" x14ac:dyDescent="0.2">
      <c r="A3497" s="14">
        <v>42529.52238425926</v>
      </c>
      <c r="B3497" s="8"/>
      <c r="C3497" s="8">
        <v>1</v>
      </c>
      <c r="D3497" s="8"/>
      <c r="E3497" s="8"/>
      <c r="F3497" s="8">
        <v>1</v>
      </c>
    </row>
    <row r="3498" spans="1:6" x14ac:dyDescent="0.2">
      <c r="A3498" s="14">
        <v>42529.760798611111</v>
      </c>
      <c r="B3498" s="8"/>
      <c r="C3498" s="8">
        <v>1</v>
      </c>
      <c r="D3498" s="8"/>
      <c r="E3498" s="8"/>
      <c r="F3498" s="8">
        <v>1</v>
      </c>
    </row>
    <row r="3499" spans="1:6" x14ac:dyDescent="0.2">
      <c r="A3499" s="14">
        <v>42529.770775462966</v>
      </c>
      <c r="B3499" s="8"/>
      <c r="C3499" s="8"/>
      <c r="D3499" s="8"/>
      <c r="E3499" s="8">
        <v>1</v>
      </c>
      <c r="F3499" s="8">
        <v>1</v>
      </c>
    </row>
    <row r="3500" spans="1:6" x14ac:dyDescent="0.2">
      <c r="A3500" s="14">
        <v>42530.784699074073</v>
      </c>
      <c r="B3500" s="8">
        <v>1</v>
      </c>
      <c r="C3500" s="8"/>
      <c r="D3500" s="8"/>
      <c r="E3500" s="8"/>
      <c r="F3500" s="8">
        <v>1</v>
      </c>
    </row>
    <row r="3501" spans="1:6" x14ac:dyDescent="0.2">
      <c r="A3501" s="14">
        <v>42530.986944444441</v>
      </c>
      <c r="B3501" s="8"/>
      <c r="C3501" s="8">
        <v>1</v>
      </c>
      <c r="D3501" s="8"/>
      <c r="E3501" s="8"/>
      <c r="F3501" s="8">
        <v>1</v>
      </c>
    </row>
    <row r="3502" spans="1:6" x14ac:dyDescent="0.2">
      <c r="A3502" s="14">
        <v>42531.020104166666</v>
      </c>
      <c r="B3502" s="8"/>
      <c r="C3502" s="8">
        <v>1</v>
      </c>
      <c r="D3502" s="8"/>
      <c r="E3502" s="8"/>
      <c r="F3502" s="8">
        <v>1</v>
      </c>
    </row>
    <row r="3503" spans="1:6" x14ac:dyDescent="0.2">
      <c r="A3503" s="14">
        <v>42531.772361111114</v>
      </c>
      <c r="B3503" s="8"/>
      <c r="C3503" s="8"/>
      <c r="D3503" s="8"/>
      <c r="E3503" s="8">
        <v>1</v>
      </c>
      <c r="F3503" s="8">
        <v>1</v>
      </c>
    </row>
    <row r="3504" spans="1:6" x14ac:dyDescent="0.2">
      <c r="A3504" s="14">
        <v>42531.844189814816</v>
      </c>
      <c r="B3504" s="8"/>
      <c r="C3504" s="8"/>
      <c r="D3504" s="8"/>
      <c r="E3504" s="8">
        <v>1</v>
      </c>
      <c r="F3504" s="8">
        <v>1</v>
      </c>
    </row>
    <row r="3505" spans="1:6" x14ac:dyDescent="0.2">
      <c r="A3505" s="14">
        <v>42532.566412037035</v>
      </c>
      <c r="B3505" s="8">
        <v>1</v>
      </c>
      <c r="C3505" s="8"/>
      <c r="D3505" s="8"/>
      <c r="E3505" s="8"/>
      <c r="F3505" s="8">
        <v>1</v>
      </c>
    </row>
    <row r="3506" spans="1:6" x14ac:dyDescent="0.2">
      <c r="A3506" s="14">
        <v>42533.972384259258</v>
      </c>
      <c r="B3506" s="8"/>
      <c r="C3506" s="8">
        <v>1</v>
      </c>
      <c r="D3506" s="8"/>
      <c r="E3506" s="8"/>
      <c r="F3506" s="8">
        <v>1</v>
      </c>
    </row>
    <row r="3507" spans="1:6" x14ac:dyDescent="0.2">
      <c r="A3507" s="14">
        <v>42534.076377314814</v>
      </c>
      <c r="B3507" s="8"/>
      <c r="C3507" s="8">
        <v>1</v>
      </c>
      <c r="D3507" s="8"/>
      <c r="E3507" s="8"/>
      <c r="F3507" s="8">
        <v>1</v>
      </c>
    </row>
    <row r="3508" spans="1:6" x14ac:dyDescent="0.2">
      <c r="A3508" s="14">
        <v>42534.423148148147</v>
      </c>
      <c r="B3508" s="8"/>
      <c r="C3508" s="8">
        <v>1</v>
      </c>
      <c r="D3508" s="8"/>
      <c r="E3508" s="8"/>
      <c r="F3508" s="8">
        <v>1</v>
      </c>
    </row>
    <row r="3509" spans="1:6" x14ac:dyDescent="0.2">
      <c r="A3509" s="14">
        <v>42534.441238425927</v>
      </c>
      <c r="B3509" s="8"/>
      <c r="C3509" s="8">
        <v>1</v>
      </c>
      <c r="D3509" s="8"/>
      <c r="E3509" s="8"/>
      <c r="F3509" s="8">
        <v>1</v>
      </c>
    </row>
    <row r="3510" spans="1:6" x14ac:dyDescent="0.2">
      <c r="A3510" s="14">
        <v>42534.658541666664</v>
      </c>
      <c r="B3510" s="8"/>
      <c r="C3510" s="8">
        <v>1</v>
      </c>
      <c r="D3510" s="8"/>
      <c r="E3510" s="8"/>
      <c r="F3510" s="8">
        <v>1</v>
      </c>
    </row>
    <row r="3511" spans="1:6" x14ac:dyDescent="0.2">
      <c r="A3511" s="14">
        <v>42534.687291666669</v>
      </c>
      <c r="B3511" s="8"/>
      <c r="C3511" s="8"/>
      <c r="D3511" s="8"/>
      <c r="E3511" s="8">
        <v>1</v>
      </c>
      <c r="F3511" s="8">
        <v>1</v>
      </c>
    </row>
    <row r="3512" spans="1:6" x14ac:dyDescent="0.2">
      <c r="A3512" s="14">
        <v>42534.724988425929</v>
      </c>
      <c r="B3512" s="8"/>
      <c r="C3512" s="8">
        <v>1</v>
      </c>
      <c r="D3512" s="8"/>
      <c r="E3512" s="8"/>
      <c r="F3512" s="8">
        <v>1</v>
      </c>
    </row>
    <row r="3513" spans="1:6" x14ac:dyDescent="0.2">
      <c r="A3513" s="14">
        <v>42534.841516203705</v>
      </c>
      <c r="B3513" s="8"/>
      <c r="C3513" s="8"/>
      <c r="D3513" s="8"/>
      <c r="E3513" s="8">
        <v>1</v>
      </c>
      <c r="F3513" s="8">
        <v>1</v>
      </c>
    </row>
    <row r="3514" spans="1:6" x14ac:dyDescent="0.2">
      <c r="A3514" s="14">
        <v>42535.119143518517</v>
      </c>
      <c r="B3514" s="8"/>
      <c r="C3514" s="8">
        <v>1</v>
      </c>
      <c r="D3514" s="8"/>
      <c r="E3514" s="8"/>
      <c r="F3514" s="8">
        <v>1</v>
      </c>
    </row>
    <row r="3515" spans="1:6" x14ac:dyDescent="0.2">
      <c r="A3515" s="14">
        <v>42535.283946759257</v>
      </c>
      <c r="B3515" s="8">
        <v>1</v>
      </c>
      <c r="C3515" s="8"/>
      <c r="D3515" s="8"/>
      <c r="E3515" s="8"/>
      <c r="F3515" s="8">
        <v>1</v>
      </c>
    </row>
    <row r="3516" spans="1:6" x14ac:dyDescent="0.2">
      <c r="A3516" s="14">
        <v>42535.476076388892</v>
      </c>
      <c r="B3516" s="8"/>
      <c r="C3516" s="8">
        <v>1</v>
      </c>
      <c r="D3516" s="8"/>
      <c r="E3516" s="8"/>
      <c r="F3516" s="8">
        <v>1</v>
      </c>
    </row>
    <row r="3517" spans="1:6" x14ac:dyDescent="0.2">
      <c r="A3517" s="14">
        <v>42535.601157407407</v>
      </c>
      <c r="B3517" s="8"/>
      <c r="C3517" s="8"/>
      <c r="D3517" s="8"/>
      <c r="E3517" s="8">
        <v>1</v>
      </c>
      <c r="F3517" s="8">
        <v>1</v>
      </c>
    </row>
    <row r="3518" spans="1:6" x14ac:dyDescent="0.2">
      <c r="A3518" s="14">
        <v>42535.770324074074</v>
      </c>
      <c r="B3518" s="8"/>
      <c r="C3518" s="8"/>
      <c r="D3518" s="8"/>
      <c r="E3518" s="8">
        <v>1</v>
      </c>
      <c r="F3518" s="8">
        <v>1</v>
      </c>
    </row>
    <row r="3519" spans="1:6" x14ac:dyDescent="0.2">
      <c r="A3519" s="14">
        <v>42536.038287037038</v>
      </c>
      <c r="B3519" s="8"/>
      <c r="C3519" s="8">
        <v>1</v>
      </c>
      <c r="D3519" s="8"/>
      <c r="E3519" s="8"/>
      <c r="F3519" s="8">
        <v>1</v>
      </c>
    </row>
    <row r="3520" spans="1:6" x14ac:dyDescent="0.2">
      <c r="A3520" s="14">
        <v>42536.398680555554</v>
      </c>
      <c r="B3520" s="8"/>
      <c r="C3520" s="8"/>
      <c r="D3520" s="8"/>
      <c r="E3520" s="8">
        <v>1</v>
      </c>
      <c r="F3520" s="8">
        <v>1</v>
      </c>
    </row>
    <row r="3521" spans="1:6" x14ac:dyDescent="0.2">
      <c r="A3521" s="14">
        <v>42536.607314814813</v>
      </c>
      <c r="B3521" s="8"/>
      <c r="C3521" s="8"/>
      <c r="D3521" s="8"/>
      <c r="E3521" s="8">
        <v>1</v>
      </c>
      <c r="F3521" s="8">
        <v>1</v>
      </c>
    </row>
    <row r="3522" spans="1:6" x14ac:dyDescent="0.2">
      <c r="A3522" s="14">
        <v>42536.654467592591</v>
      </c>
      <c r="B3522" s="8"/>
      <c r="C3522" s="8">
        <v>1</v>
      </c>
      <c r="D3522" s="8"/>
      <c r="E3522" s="8"/>
      <c r="F3522" s="8">
        <v>1</v>
      </c>
    </row>
    <row r="3523" spans="1:6" x14ac:dyDescent="0.2">
      <c r="A3523" s="14">
        <v>42538.527499999997</v>
      </c>
      <c r="B3523" s="8"/>
      <c r="C3523" s="8"/>
      <c r="D3523" s="8"/>
      <c r="E3523" s="8">
        <v>1</v>
      </c>
      <c r="F3523" s="8">
        <v>1</v>
      </c>
    </row>
    <row r="3524" spans="1:6" x14ac:dyDescent="0.2">
      <c r="A3524" s="14">
        <v>42538.534560185188</v>
      </c>
      <c r="B3524" s="8"/>
      <c r="C3524" s="8">
        <v>1</v>
      </c>
      <c r="D3524" s="8"/>
      <c r="E3524" s="8"/>
      <c r="F3524" s="8">
        <v>1</v>
      </c>
    </row>
    <row r="3525" spans="1:6" x14ac:dyDescent="0.2">
      <c r="A3525" s="14">
        <v>42538.547094907408</v>
      </c>
      <c r="B3525" s="8"/>
      <c r="C3525" s="8">
        <v>1</v>
      </c>
      <c r="D3525" s="8"/>
      <c r="E3525" s="8"/>
      <c r="F3525" s="8">
        <v>1</v>
      </c>
    </row>
    <row r="3526" spans="1:6" x14ac:dyDescent="0.2">
      <c r="A3526" s="14">
        <v>42538.548472222225</v>
      </c>
      <c r="B3526" s="8"/>
      <c r="C3526" s="8">
        <v>1</v>
      </c>
      <c r="D3526" s="8"/>
      <c r="E3526" s="8"/>
      <c r="F3526" s="8">
        <v>1</v>
      </c>
    </row>
    <row r="3527" spans="1:6" x14ac:dyDescent="0.2">
      <c r="A3527" s="14">
        <v>42538.564097222225</v>
      </c>
      <c r="B3527" s="8"/>
      <c r="C3527" s="8">
        <v>1</v>
      </c>
      <c r="D3527" s="8"/>
      <c r="E3527" s="8"/>
      <c r="F3527" s="8">
        <v>1</v>
      </c>
    </row>
    <row r="3528" spans="1:6" x14ac:dyDescent="0.2">
      <c r="A3528" s="14">
        <v>42538.759976851848</v>
      </c>
      <c r="B3528" s="8"/>
      <c r="C3528" s="8">
        <v>1</v>
      </c>
      <c r="D3528" s="8"/>
      <c r="E3528" s="8"/>
      <c r="F3528" s="8">
        <v>1</v>
      </c>
    </row>
    <row r="3529" spans="1:6" x14ac:dyDescent="0.2">
      <c r="A3529" s="14">
        <v>42539.641435185185</v>
      </c>
      <c r="B3529" s="8"/>
      <c r="C3529" s="8"/>
      <c r="D3529" s="8"/>
      <c r="E3529" s="8">
        <v>1</v>
      </c>
      <c r="F3529" s="8">
        <v>1</v>
      </c>
    </row>
    <row r="3530" spans="1:6" x14ac:dyDescent="0.2">
      <c r="A3530" s="14">
        <v>42540.385196759256</v>
      </c>
      <c r="B3530" s="8"/>
      <c r="C3530" s="8">
        <v>1</v>
      </c>
      <c r="D3530" s="8"/>
      <c r="E3530" s="8"/>
      <c r="F3530" s="8">
        <v>1</v>
      </c>
    </row>
    <row r="3531" spans="1:6" x14ac:dyDescent="0.2">
      <c r="A3531" s="14">
        <v>42541.293182870373</v>
      </c>
      <c r="B3531" s="8"/>
      <c r="C3531" s="8"/>
      <c r="D3531" s="8"/>
      <c r="E3531" s="8">
        <v>1</v>
      </c>
      <c r="F3531" s="8">
        <v>1</v>
      </c>
    </row>
    <row r="3532" spans="1:6" x14ac:dyDescent="0.2">
      <c r="A3532" s="14">
        <v>42541.629178240742</v>
      </c>
      <c r="B3532" s="8">
        <v>1</v>
      </c>
      <c r="C3532" s="8"/>
      <c r="D3532" s="8"/>
      <c r="E3532" s="8"/>
      <c r="F3532" s="8">
        <v>1</v>
      </c>
    </row>
    <row r="3533" spans="1:6" x14ac:dyDescent="0.2">
      <c r="A3533" s="14">
        <v>42542.318090277775</v>
      </c>
      <c r="B3533" s="8">
        <v>1</v>
      </c>
      <c r="C3533" s="8"/>
      <c r="D3533" s="8"/>
      <c r="E3533" s="8"/>
      <c r="F3533" s="8">
        <v>1</v>
      </c>
    </row>
    <row r="3534" spans="1:6" x14ac:dyDescent="0.2">
      <c r="A3534" s="14">
        <v>42543.457268518519</v>
      </c>
      <c r="B3534" s="8">
        <v>1</v>
      </c>
      <c r="C3534" s="8"/>
      <c r="D3534" s="8"/>
      <c r="E3534" s="8"/>
      <c r="F3534" s="8">
        <v>1</v>
      </c>
    </row>
    <row r="3535" spans="1:6" x14ac:dyDescent="0.2">
      <c r="A3535" s="14">
        <v>42543.580231481479</v>
      </c>
      <c r="B3535" s="8"/>
      <c r="C3535" s="8">
        <v>1</v>
      </c>
      <c r="D3535" s="8"/>
      <c r="E3535" s="8"/>
      <c r="F3535" s="8">
        <v>1</v>
      </c>
    </row>
    <row r="3536" spans="1:6" x14ac:dyDescent="0.2">
      <c r="A3536" s="14">
        <v>42543.654444444444</v>
      </c>
      <c r="B3536" s="8"/>
      <c r="C3536" s="8"/>
      <c r="D3536" s="8"/>
      <c r="E3536" s="8">
        <v>1</v>
      </c>
      <c r="F3536" s="8">
        <v>1</v>
      </c>
    </row>
    <row r="3537" spans="1:6" x14ac:dyDescent="0.2">
      <c r="A3537" s="14">
        <v>42544.605995370373</v>
      </c>
      <c r="B3537" s="8"/>
      <c r="C3537" s="8"/>
      <c r="D3537" s="8"/>
      <c r="E3537" s="8">
        <v>1</v>
      </c>
      <c r="F3537" s="8">
        <v>1</v>
      </c>
    </row>
    <row r="3538" spans="1:6" x14ac:dyDescent="0.2">
      <c r="A3538" s="14">
        <v>42544.916863425926</v>
      </c>
      <c r="B3538" s="8"/>
      <c r="C3538" s="8"/>
      <c r="D3538" s="8"/>
      <c r="E3538" s="8">
        <v>1</v>
      </c>
      <c r="F3538" s="8">
        <v>1</v>
      </c>
    </row>
    <row r="3539" spans="1:6" x14ac:dyDescent="0.2">
      <c r="A3539" s="14">
        <v>42545.27</v>
      </c>
      <c r="B3539" s="8"/>
      <c r="C3539" s="8"/>
      <c r="D3539" s="8"/>
      <c r="E3539" s="8">
        <v>1</v>
      </c>
      <c r="F3539" s="8">
        <v>1</v>
      </c>
    </row>
    <row r="3540" spans="1:6" x14ac:dyDescent="0.2">
      <c r="A3540" s="14">
        <v>42545.496932870374</v>
      </c>
      <c r="B3540" s="8"/>
      <c r="C3540" s="8">
        <v>1</v>
      </c>
      <c r="D3540" s="8"/>
      <c r="E3540" s="8"/>
      <c r="F3540" s="8">
        <v>1</v>
      </c>
    </row>
    <row r="3541" spans="1:6" x14ac:dyDescent="0.2">
      <c r="A3541" s="14">
        <v>42545.56585648148</v>
      </c>
      <c r="B3541" s="8"/>
      <c r="C3541" s="8"/>
      <c r="D3541" s="8"/>
      <c r="E3541" s="8">
        <v>1</v>
      </c>
      <c r="F3541" s="8">
        <v>1</v>
      </c>
    </row>
    <row r="3542" spans="1:6" x14ac:dyDescent="0.2">
      <c r="A3542" s="14">
        <v>42546.653900462959</v>
      </c>
      <c r="B3542" s="8"/>
      <c r="C3542" s="8"/>
      <c r="D3542" s="8"/>
      <c r="E3542" s="8">
        <v>1</v>
      </c>
      <c r="F3542" s="8">
        <v>1</v>
      </c>
    </row>
    <row r="3543" spans="1:6" x14ac:dyDescent="0.2">
      <c r="A3543" s="14">
        <v>42547.984664351854</v>
      </c>
      <c r="B3543" s="8"/>
      <c r="C3543" s="8">
        <v>1</v>
      </c>
      <c r="D3543" s="8"/>
      <c r="E3543" s="8"/>
      <c r="F3543" s="8">
        <v>1</v>
      </c>
    </row>
    <row r="3544" spans="1:6" x14ac:dyDescent="0.2">
      <c r="A3544" s="14">
        <v>42548.061527777776</v>
      </c>
      <c r="B3544" s="8"/>
      <c r="C3544" s="8"/>
      <c r="D3544" s="8"/>
      <c r="E3544" s="8">
        <v>1</v>
      </c>
      <c r="F3544" s="8">
        <v>1</v>
      </c>
    </row>
    <row r="3545" spans="1:6" x14ac:dyDescent="0.2">
      <c r="A3545" s="14">
        <v>42548.241527777776</v>
      </c>
      <c r="B3545" s="8"/>
      <c r="C3545" s="8">
        <v>1</v>
      </c>
      <c r="D3545" s="8"/>
      <c r="E3545" s="8"/>
      <c r="F3545" s="8">
        <v>1</v>
      </c>
    </row>
    <row r="3546" spans="1:6" x14ac:dyDescent="0.2">
      <c r="A3546" s="14">
        <v>42548.430196759262</v>
      </c>
      <c r="B3546" s="8"/>
      <c r="C3546" s="8"/>
      <c r="D3546" s="8"/>
      <c r="E3546" s="8">
        <v>1</v>
      </c>
      <c r="F3546" s="8">
        <v>1</v>
      </c>
    </row>
    <row r="3547" spans="1:6" x14ac:dyDescent="0.2">
      <c r="A3547" s="14">
        <v>42548.667858796296</v>
      </c>
      <c r="B3547" s="8"/>
      <c r="C3547" s="8">
        <v>1</v>
      </c>
      <c r="D3547" s="8"/>
      <c r="E3547" s="8"/>
      <c r="F3547" s="8">
        <v>1</v>
      </c>
    </row>
    <row r="3548" spans="1:6" x14ac:dyDescent="0.2">
      <c r="A3548" s="14">
        <v>42548.867824074077</v>
      </c>
      <c r="B3548" s="8"/>
      <c r="C3548" s="8"/>
      <c r="D3548" s="8"/>
      <c r="E3548" s="8">
        <v>1</v>
      </c>
      <c r="F3548" s="8">
        <v>1</v>
      </c>
    </row>
    <row r="3549" spans="1:6" x14ac:dyDescent="0.2">
      <c r="A3549" s="14">
        <v>42549.457384259258</v>
      </c>
      <c r="B3549" s="8"/>
      <c r="C3549" s="8"/>
      <c r="D3549" s="8"/>
      <c r="E3549" s="8">
        <v>1</v>
      </c>
      <c r="F3549" s="8">
        <v>1</v>
      </c>
    </row>
    <row r="3550" spans="1:6" x14ac:dyDescent="0.2">
      <c r="A3550" s="14">
        <v>42549.51462962963</v>
      </c>
      <c r="B3550" s="8"/>
      <c r="C3550" s="8"/>
      <c r="D3550" s="8"/>
      <c r="E3550" s="8">
        <v>1</v>
      </c>
      <c r="F3550" s="8">
        <v>1</v>
      </c>
    </row>
    <row r="3551" spans="1:6" x14ac:dyDescent="0.2">
      <c r="A3551" s="14">
        <v>42549.708379629628</v>
      </c>
      <c r="B3551" s="8">
        <v>1</v>
      </c>
      <c r="C3551" s="8"/>
      <c r="D3551" s="8"/>
      <c r="E3551" s="8"/>
      <c r="F3551" s="8">
        <v>1</v>
      </c>
    </row>
    <row r="3552" spans="1:6" x14ac:dyDescent="0.2">
      <c r="A3552" s="14">
        <v>42549.840115740742</v>
      </c>
      <c r="B3552" s="8"/>
      <c r="C3552" s="8">
        <v>1</v>
      </c>
      <c r="D3552" s="8"/>
      <c r="E3552" s="8"/>
      <c r="F3552" s="8">
        <v>1</v>
      </c>
    </row>
    <row r="3553" spans="1:6" x14ac:dyDescent="0.2">
      <c r="A3553" s="14">
        <v>42550.49355324074</v>
      </c>
      <c r="B3553" s="8"/>
      <c r="C3553" s="8"/>
      <c r="D3553" s="8"/>
      <c r="E3553" s="8">
        <v>1</v>
      </c>
      <c r="F3553" s="8">
        <v>1</v>
      </c>
    </row>
    <row r="3554" spans="1:6" x14ac:dyDescent="0.2">
      <c r="A3554" s="14">
        <v>42550.89398148148</v>
      </c>
      <c r="B3554" s="8"/>
      <c r="C3554" s="8">
        <v>1</v>
      </c>
      <c r="D3554" s="8"/>
      <c r="E3554" s="8"/>
      <c r="F3554" s="8">
        <v>1</v>
      </c>
    </row>
    <row r="3555" spans="1:6" x14ac:dyDescent="0.2">
      <c r="A3555" s="14">
        <v>42551.675856481481</v>
      </c>
      <c r="B3555" s="8">
        <v>1</v>
      </c>
      <c r="C3555" s="8"/>
      <c r="D3555" s="8"/>
      <c r="E3555" s="8"/>
      <c r="F3555" s="8">
        <v>1</v>
      </c>
    </row>
    <row r="3556" spans="1:6" x14ac:dyDescent="0.2">
      <c r="A3556" s="14">
        <v>42551.720520833333</v>
      </c>
      <c r="B3556" s="8">
        <v>1</v>
      </c>
      <c r="C3556" s="8"/>
      <c r="D3556" s="8"/>
      <c r="E3556" s="8"/>
      <c r="F3556" s="8">
        <v>1</v>
      </c>
    </row>
    <row r="3557" spans="1:6" x14ac:dyDescent="0.2">
      <c r="A3557" s="14">
        <v>42551.75335648148</v>
      </c>
      <c r="B3557" s="8"/>
      <c r="C3557" s="8">
        <v>1</v>
      </c>
      <c r="D3557" s="8"/>
      <c r="E3557" s="8"/>
      <c r="F3557" s="8">
        <v>1</v>
      </c>
    </row>
    <row r="3558" spans="1:6" x14ac:dyDescent="0.2">
      <c r="A3558" s="14">
        <v>42551.84002314815</v>
      </c>
      <c r="B3558" s="8"/>
      <c r="C3558" s="8"/>
      <c r="D3558" s="8"/>
      <c r="E3558" s="8">
        <v>1</v>
      </c>
      <c r="F3558" s="8">
        <v>1</v>
      </c>
    </row>
    <row r="3559" spans="1:6" x14ac:dyDescent="0.2">
      <c r="A3559" s="14">
        <v>42552.106793981482</v>
      </c>
      <c r="B3559" s="8"/>
      <c r="C3559" s="8"/>
      <c r="D3559" s="8"/>
      <c r="E3559" s="8">
        <v>1</v>
      </c>
      <c r="F3559" s="8">
        <v>1</v>
      </c>
    </row>
    <row r="3560" spans="1:6" x14ac:dyDescent="0.2">
      <c r="A3560" s="14">
        <v>42552.445659722223</v>
      </c>
      <c r="B3560" s="8"/>
      <c r="C3560" s="8">
        <v>1</v>
      </c>
      <c r="D3560" s="8"/>
      <c r="E3560" s="8"/>
      <c r="F3560" s="8">
        <v>1</v>
      </c>
    </row>
    <row r="3561" spans="1:6" x14ac:dyDescent="0.2">
      <c r="A3561" s="14">
        <v>42553.335810185185</v>
      </c>
      <c r="B3561" s="8"/>
      <c r="C3561" s="8"/>
      <c r="D3561" s="8"/>
      <c r="E3561" s="8">
        <v>1</v>
      </c>
      <c r="F3561" s="8">
        <v>1</v>
      </c>
    </row>
    <row r="3562" spans="1:6" x14ac:dyDescent="0.2">
      <c r="A3562" s="14">
        <v>42553.375092592592</v>
      </c>
      <c r="B3562" s="8"/>
      <c r="C3562" s="8"/>
      <c r="D3562" s="8"/>
      <c r="E3562" s="8">
        <v>1</v>
      </c>
      <c r="F3562" s="8">
        <v>1</v>
      </c>
    </row>
    <row r="3563" spans="1:6" x14ac:dyDescent="0.2">
      <c r="A3563" s="14">
        <v>42553.473645833335</v>
      </c>
      <c r="B3563" s="8"/>
      <c r="C3563" s="8"/>
      <c r="D3563" s="8"/>
      <c r="E3563" s="8">
        <v>1</v>
      </c>
      <c r="F3563" s="8">
        <v>1</v>
      </c>
    </row>
    <row r="3564" spans="1:6" x14ac:dyDescent="0.2">
      <c r="A3564" s="14">
        <v>42553.718194444446</v>
      </c>
      <c r="B3564" s="8"/>
      <c r="C3564" s="8"/>
      <c r="D3564" s="8"/>
      <c r="E3564" s="8">
        <v>1</v>
      </c>
      <c r="F3564" s="8">
        <v>1</v>
      </c>
    </row>
    <row r="3565" spans="1:6" x14ac:dyDescent="0.2">
      <c r="A3565" s="14">
        <v>42554.709155092591</v>
      </c>
      <c r="B3565" s="8"/>
      <c r="C3565" s="8">
        <v>1</v>
      </c>
      <c r="D3565" s="8"/>
      <c r="E3565" s="8"/>
      <c r="F3565" s="8">
        <v>1</v>
      </c>
    </row>
    <row r="3566" spans="1:6" x14ac:dyDescent="0.2">
      <c r="A3566" s="14">
        <v>42554.958379629628</v>
      </c>
      <c r="B3566" s="8"/>
      <c r="C3566" s="8"/>
      <c r="D3566" s="8"/>
      <c r="E3566" s="8">
        <v>1</v>
      </c>
      <c r="F3566" s="8">
        <v>1</v>
      </c>
    </row>
    <row r="3567" spans="1:6" x14ac:dyDescent="0.2">
      <c r="A3567" s="14">
        <v>42555.132152777776</v>
      </c>
      <c r="B3567" s="8"/>
      <c r="C3567" s="8">
        <v>1</v>
      </c>
      <c r="D3567" s="8"/>
      <c r="E3567" s="8"/>
      <c r="F3567" s="8">
        <v>1</v>
      </c>
    </row>
    <row r="3568" spans="1:6" x14ac:dyDescent="0.2">
      <c r="A3568" s="14">
        <v>42555.46361111111</v>
      </c>
      <c r="B3568" s="8"/>
      <c r="C3568" s="8"/>
      <c r="D3568" s="8"/>
      <c r="E3568" s="8">
        <v>1</v>
      </c>
      <c r="F3568" s="8">
        <v>1</v>
      </c>
    </row>
    <row r="3569" spans="1:6" x14ac:dyDescent="0.2">
      <c r="A3569" s="14">
        <v>42555.490405092591</v>
      </c>
      <c r="B3569" s="8"/>
      <c r="C3569" s="8">
        <v>1</v>
      </c>
      <c r="D3569" s="8"/>
      <c r="E3569" s="8"/>
      <c r="F3569" s="8">
        <v>1</v>
      </c>
    </row>
    <row r="3570" spans="1:6" x14ac:dyDescent="0.2">
      <c r="A3570" s="14">
        <v>42556.296157407407</v>
      </c>
      <c r="B3570" s="8"/>
      <c r="C3570" s="8"/>
      <c r="D3570" s="8"/>
      <c r="E3570" s="8">
        <v>1</v>
      </c>
      <c r="F3570" s="8">
        <v>1</v>
      </c>
    </row>
    <row r="3571" spans="1:6" x14ac:dyDescent="0.2">
      <c r="A3571" s="14">
        <v>42556.375034722223</v>
      </c>
      <c r="B3571" s="8"/>
      <c r="C3571" s="8">
        <v>1</v>
      </c>
      <c r="D3571" s="8"/>
      <c r="E3571" s="8"/>
      <c r="F3571" s="8">
        <v>1</v>
      </c>
    </row>
    <row r="3572" spans="1:6" x14ac:dyDescent="0.2">
      <c r="A3572" s="14">
        <v>42556.458912037036</v>
      </c>
      <c r="B3572" s="8">
        <v>1</v>
      </c>
      <c r="C3572" s="8"/>
      <c r="D3572" s="8"/>
      <c r="E3572" s="8"/>
      <c r="F3572" s="8">
        <v>1</v>
      </c>
    </row>
    <row r="3573" spans="1:6" x14ac:dyDescent="0.2">
      <c r="A3573" s="14">
        <v>42556.482372685183</v>
      </c>
      <c r="B3573" s="8"/>
      <c r="C3573" s="8">
        <v>1</v>
      </c>
      <c r="D3573" s="8"/>
      <c r="E3573" s="8"/>
      <c r="F3573" s="8">
        <v>1</v>
      </c>
    </row>
    <row r="3574" spans="1:6" x14ac:dyDescent="0.2">
      <c r="A3574" s="14">
        <v>42556.487372685187</v>
      </c>
      <c r="B3574" s="8"/>
      <c r="C3574" s="8">
        <v>1</v>
      </c>
      <c r="D3574" s="8"/>
      <c r="E3574" s="8"/>
      <c r="F3574" s="8">
        <v>1</v>
      </c>
    </row>
    <row r="3575" spans="1:6" x14ac:dyDescent="0.2">
      <c r="A3575" s="14">
        <v>42556.598854166667</v>
      </c>
      <c r="B3575" s="8">
        <v>1</v>
      </c>
      <c r="C3575" s="8"/>
      <c r="D3575" s="8"/>
      <c r="E3575" s="8"/>
      <c r="F3575" s="8">
        <v>1</v>
      </c>
    </row>
    <row r="3576" spans="1:6" x14ac:dyDescent="0.2">
      <c r="A3576" s="14">
        <v>42556.664687500001</v>
      </c>
      <c r="B3576" s="8"/>
      <c r="C3576" s="8"/>
      <c r="D3576" s="8"/>
      <c r="E3576" s="8">
        <v>1</v>
      </c>
      <c r="F3576" s="8">
        <v>1</v>
      </c>
    </row>
    <row r="3577" spans="1:6" x14ac:dyDescent="0.2">
      <c r="A3577" s="14">
        <v>42557.584120370368</v>
      </c>
      <c r="B3577" s="8"/>
      <c r="C3577" s="8"/>
      <c r="D3577" s="8"/>
      <c r="E3577" s="8">
        <v>1</v>
      </c>
      <c r="F3577" s="8">
        <v>1</v>
      </c>
    </row>
    <row r="3578" spans="1:6" x14ac:dyDescent="0.2">
      <c r="A3578" s="14">
        <v>42557.981099537035</v>
      </c>
      <c r="B3578" s="8"/>
      <c r="C3578" s="8"/>
      <c r="D3578" s="8"/>
      <c r="E3578" s="8">
        <v>1</v>
      </c>
      <c r="F3578" s="8">
        <v>1</v>
      </c>
    </row>
    <row r="3579" spans="1:6" x14ac:dyDescent="0.2">
      <c r="A3579" s="14">
        <v>42558.781180555554</v>
      </c>
      <c r="B3579" s="8"/>
      <c r="C3579" s="8">
        <v>1</v>
      </c>
      <c r="D3579" s="8"/>
      <c r="E3579" s="8"/>
      <c r="F3579" s="8">
        <v>1</v>
      </c>
    </row>
    <row r="3580" spans="1:6" x14ac:dyDescent="0.2">
      <c r="A3580" s="14">
        <v>42558.855810185189</v>
      </c>
      <c r="B3580" s="8">
        <v>1</v>
      </c>
      <c r="C3580" s="8"/>
      <c r="D3580" s="8"/>
      <c r="E3580" s="8"/>
      <c r="F3580" s="8">
        <v>1</v>
      </c>
    </row>
    <row r="3581" spans="1:6" x14ac:dyDescent="0.2">
      <c r="A3581" s="14">
        <v>42559.222870370373</v>
      </c>
      <c r="B3581" s="8"/>
      <c r="C3581" s="8"/>
      <c r="D3581" s="8"/>
      <c r="E3581" s="8">
        <v>1</v>
      </c>
      <c r="F3581" s="8">
        <v>1</v>
      </c>
    </row>
    <row r="3582" spans="1:6" x14ac:dyDescent="0.2">
      <c r="A3582" s="14">
        <v>42559.2656712963</v>
      </c>
      <c r="B3582" s="8"/>
      <c r="C3582" s="8">
        <v>1</v>
      </c>
      <c r="D3582" s="8"/>
      <c r="E3582" s="8"/>
      <c r="F3582" s="8">
        <v>1</v>
      </c>
    </row>
    <row r="3583" spans="1:6" x14ac:dyDescent="0.2">
      <c r="A3583" s="14">
        <v>42559.547337962962</v>
      </c>
      <c r="B3583" s="8"/>
      <c r="C3583" s="8"/>
      <c r="D3583" s="8"/>
      <c r="E3583" s="8">
        <v>1</v>
      </c>
      <c r="F3583" s="8">
        <v>1</v>
      </c>
    </row>
    <row r="3584" spans="1:6" x14ac:dyDescent="0.2">
      <c r="A3584" s="14">
        <v>42559.568391203706</v>
      </c>
      <c r="B3584" s="8"/>
      <c r="C3584" s="8"/>
      <c r="D3584" s="8"/>
      <c r="E3584" s="8">
        <v>1</v>
      </c>
      <c r="F3584" s="8">
        <v>1</v>
      </c>
    </row>
    <row r="3585" spans="1:6" x14ac:dyDescent="0.2">
      <c r="A3585" s="14">
        <v>42559.605844907404</v>
      </c>
      <c r="B3585" s="8"/>
      <c r="C3585" s="8">
        <v>1</v>
      </c>
      <c r="D3585" s="8"/>
      <c r="E3585" s="8"/>
      <c r="F3585" s="8">
        <v>1</v>
      </c>
    </row>
    <row r="3586" spans="1:6" x14ac:dyDescent="0.2">
      <c r="A3586" s="14">
        <v>42560.946331018517</v>
      </c>
      <c r="B3586" s="8"/>
      <c r="C3586" s="8"/>
      <c r="D3586" s="8"/>
      <c r="E3586" s="8">
        <v>1</v>
      </c>
      <c r="F3586" s="8">
        <v>1</v>
      </c>
    </row>
    <row r="3587" spans="1:6" x14ac:dyDescent="0.2">
      <c r="A3587" s="14">
        <v>42561.575543981482</v>
      </c>
      <c r="B3587" s="8"/>
      <c r="C3587" s="8"/>
      <c r="D3587" s="8"/>
      <c r="E3587" s="8">
        <v>1</v>
      </c>
      <c r="F3587" s="8">
        <v>1</v>
      </c>
    </row>
    <row r="3588" spans="1:6" x14ac:dyDescent="0.2">
      <c r="A3588" s="14">
        <v>42561.621087962965</v>
      </c>
      <c r="B3588" s="8">
        <v>1</v>
      </c>
      <c r="C3588" s="8"/>
      <c r="D3588" s="8"/>
      <c r="E3588" s="8"/>
      <c r="F3588" s="8">
        <v>1</v>
      </c>
    </row>
    <row r="3589" spans="1:6" x14ac:dyDescent="0.2">
      <c r="A3589" s="14">
        <v>42563.724618055552</v>
      </c>
      <c r="B3589" s="8"/>
      <c r="C3589" s="8"/>
      <c r="D3589" s="8"/>
      <c r="E3589" s="8">
        <v>1</v>
      </c>
      <c r="F3589" s="8">
        <v>1</v>
      </c>
    </row>
    <row r="3590" spans="1:6" x14ac:dyDescent="0.2">
      <c r="A3590" s="14">
        <v>42563.817986111113</v>
      </c>
      <c r="B3590" s="8"/>
      <c r="C3590" s="8"/>
      <c r="D3590" s="8"/>
      <c r="E3590" s="8">
        <v>1</v>
      </c>
      <c r="F3590" s="8">
        <v>1</v>
      </c>
    </row>
    <row r="3591" spans="1:6" x14ac:dyDescent="0.2">
      <c r="A3591" s="14">
        <v>42564.672743055555</v>
      </c>
      <c r="B3591" s="8"/>
      <c r="C3591" s="8"/>
      <c r="D3591" s="8"/>
      <c r="E3591" s="8">
        <v>1</v>
      </c>
      <c r="F3591" s="8">
        <v>1</v>
      </c>
    </row>
    <row r="3592" spans="1:6" x14ac:dyDescent="0.2">
      <c r="A3592" s="14">
        <v>42564.745474537034</v>
      </c>
      <c r="B3592" s="8"/>
      <c r="C3592" s="8"/>
      <c r="D3592" s="8"/>
      <c r="E3592" s="8">
        <v>1</v>
      </c>
      <c r="F3592" s="8">
        <v>1</v>
      </c>
    </row>
    <row r="3593" spans="1:6" x14ac:dyDescent="0.2">
      <c r="A3593" s="14">
        <v>42564.800763888888</v>
      </c>
      <c r="B3593" s="8"/>
      <c r="C3593" s="8"/>
      <c r="D3593" s="8"/>
      <c r="E3593" s="8">
        <v>1</v>
      </c>
      <c r="F3593" s="8">
        <v>1</v>
      </c>
    </row>
    <row r="3594" spans="1:6" x14ac:dyDescent="0.2">
      <c r="A3594" s="14">
        <v>42565.272650462961</v>
      </c>
      <c r="B3594" s="8"/>
      <c r="C3594" s="8"/>
      <c r="D3594" s="8"/>
      <c r="E3594" s="8">
        <v>1</v>
      </c>
      <c r="F3594" s="8">
        <v>1</v>
      </c>
    </row>
    <row r="3595" spans="1:6" x14ac:dyDescent="0.2">
      <c r="A3595" s="14">
        <v>42566.232870370368</v>
      </c>
      <c r="B3595" s="8"/>
      <c r="C3595" s="8"/>
      <c r="D3595" s="8"/>
      <c r="E3595" s="8">
        <v>1</v>
      </c>
      <c r="F3595" s="8">
        <v>1</v>
      </c>
    </row>
    <row r="3596" spans="1:6" x14ac:dyDescent="0.2">
      <c r="A3596" s="14">
        <v>42566.396493055552</v>
      </c>
      <c r="B3596" s="8"/>
      <c r="C3596" s="8"/>
      <c r="D3596" s="8"/>
      <c r="E3596" s="8">
        <v>1</v>
      </c>
      <c r="F3596" s="8">
        <v>1</v>
      </c>
    </row>
    <row r="3597" spans="1:6" x14ac:dyDescent="0.2">
      <c r="A3597" s="14">
        <v>42566.740081018521</v>
      </c>
      <c r="B3597" s="8"/>
      <c r="C3597" s="8">
        <v>1</v>
      </c>
      <c r="D3597" s="8"/>
      <c r="E3597" s="8"/>
      <c r="F3597" s="8">
        <v>1</v>
      </c>
    </row>
    <row r="3598" spans="1:6" x14ac:dyDescent="0.2">
      <c r="A3598" s="14">
        <v>42566.796099537038</v>
      </c>
      <c r="B3598" s="8"/>
      <c r="C3598" s="8">
        <v>1</v>
      </c>
      <c r="D3598" s="8"/>
      <c r="E3598" s="8"/>
      <c r="F3598" s="8">
        <v>1</v>
      </c>
    </row>
    <row r="3599" spans="1:6" x14ac:dyDescent="0.2">
      <c r="A3599" s="14">
        <v>42567.055844907409</v>
      </c>
      <c r="B3599" s="8"/>
      <c r="C3599" s="8"/>
      <c r="D3599" s="8"/>
      <c r="E3599" s="8">
        <v>1</v>
      </c>
      <c r="F3599" s="8">
        <v>1</v>
      </c>
    </row>
    <row r="3600" spans="1:6" x14ac:dyDescent="0.2">
      <c r="A3600" s="14">
        <v>42567.322824074072</v>
      </c>
      <c r="B3600" s="8"/>
      <c r="C3600" s="8">
        <v>1</v>
      </c>
      <c r="D3600" s="8"/>
      <c r="E3600" s="8"/>
      <c r="F3600" s="8">
        <v>1</v>
      </c>
    </row>
    <row r="3601" spans="1:6" x14ac:dyDescent="0.2">
      <c r="A3601" s="14">
        <v>42567.631736111114</v>
      </c>
      <c r="B3601" s="8"/>
      <c r="C3601" s="8"/>
      <c r="D3601" s="8"/>
      <c r="E3601" s="8">
        <v>1</v>
      </c>
      <c r="F3601" s="8">
        <v>1</v>
      </c>
    </row>
    <row r="3602" spans="1:6" x14ac:dyDescent="0.2">
      <c r="A3602" s="14">
        <v>42568.551041666666</v>
      </c>
      <c r="B3602" s="8"/>
      <c r="C3602" s="8"/>
      <c r="D3602" s="8"/>
      <c r="E3602" s="8">
        <v>1</v>
      </c>
      <c r="F3602" s="8">
        <v>1</v>
      </c>
    </row>
    <row r="3603" spans="1:6" x14ac:dyDescent="0.2">
      <c r="A3603" s="14">
        <v>42569.295763888891</v>
      </c>
      <c r="B3603" s="8">
        <v>1</v>
      </c>
      <c r="C3603" s="8"/>
      <c r="D3603" s="8"/>
      <c r="E3603" s="8"/>
      <c r="F3603" s="8">
        <v>1</v>
      </c>
    </row>
    <row r="3604" spans="1:6" x14ac:dyDescent="0.2">
      <c r="A3604" s="14">
        <v>42569.397060185183</v>
      </c>
      <c r="B3604" s="8"/>
      <c r="C3604" s="8"/>
      <c r="D3604" s="8"/>
      <c r="E3604" s="8">
        <v>1</v>
      </c>
      <c r="F3604" s="8">
        <v>1</v>
      </c>
    </row>
    <row r="3605" spans="1:6" x14ac:dyDescent="0.2">
      <c r="A3605" s="14">
        <v>42569.901909722219</v>
      </c>
      <c r="B3605" s="8"/>
      <c r="C3605" s="8"/>
      <c r="D3605" s="8"/>
      <c r="E3605" s="8">
        <v>1</v>
      </c>
      <c r="F3605" s="8">
        <v>1</v>
      </c>
    </row>
    <row r="3606" spans="1:6" x14ac:dyDescent="0.2">
      <c r="A3606" s="14">
        <v>42570.494652777779</v>
      </c>
      <c r="B3606" s="8"/>
      <c r="C3606" s="8"/>
      <c r="D3606" s="8"/>
      <c r="E3606" s="8">
        <v>1</v>
      </c>
      <c r="F3606" s="8">
        <v>1</v>
      </c>
    </row>
    <row r="3607" spans="1:6" x14ac:dyDescent="0.2">
      <c r="A3607" s="14">
        <v>42570.642048611109</v>
      </c>
      <c r="B3607" s="8"/>
      <c r="C3607" s="8">
        <v>1</v>
      </c>
      <c r="D3607" s="8"/>
      <c r="E3607" s="8"/>
      <c r="F3607" s="8">
        <v>1</v>
      </c>
    </row>
    <row r="3608" spans="1:6" x14ac:dyDescent="0.2">
      <c r="A3608" s="14">
        <v>42570.702997685185</v>
      </c>
      <c r="B3608" s="8"/>
      <c r="C3608" s="8">
        <v>1</v>
      </c>
      <c r="D3608" s="8"/>
      <c r="E3608" s="8"/>
      <c r="F3608" s="8">
        <v>1</v>
      </c>
    </row>
    <row r="3609" spans="1:6" x14ac:dyDescent="0.2">
      <c r="A3609" s="14">
        <v>42570.788090277776</v>
      </c>
      <c r="B3609" s="8"/>
      <c r="C3609" s="8"/>
      <c r="D3609" s="8"/>
      <c r="E3609" s="8">
        <v>1</v>
      </c>
      <c r="F3609" s="8">
        <v>1</v>
      </c>
    </row>
    <row r="3610" spans="1:6" x14ac:dyDescent="0.2">
      <c r="A3610" s="14">
        <v>42570.959131944444</v>
      </c>
      <c r="B3610" s="8"/>
      <c r="C3610" s="8"/>
      <c r="D3610" s="8"/>
      <c r="E3610" s="8">
        <v>1</v>
      </c>
      <c r="F3610" s="8">
        <v>1</v>
      </c>
    </row>
    <row r="3611" spans="1:6" x14ac:dyDescent="0.2">
      <c r="A3611" s="14">
        <v>42571.212268518517</v>
      </c>
      <c r="B3611" s="8"/>
      <c r="C3611" s="8"/>
      <c r="D3611" s="8"/>
      <c r="E3611" s="8">
        <v>1</v>
      </c>
      <c r="F3611" s="8">
        <v>1</v>
      </c>
    </row>
    <row r="3612" spans="1:6" x14ac:dyDescent="0.2">
      <c r="A3612" s="14">
        <v>42571.417858796296</v>
      </c>
      <c r="B3612" s="8"/>
      <c r="C3612" s="8"/>
      <c r="D3612" s="8"/>
      <c r="E3612" s="8">
        <v>1</v>
      </c>
      <c r="F3612" s="8">
        <v>1</v>
      </c>
    </row>
    <row r="3613" spans="1:6" x14ac:dyDescent="0.2">
      <c r="A3613" s="14">
        <v>42572.408483796295</v>
      </c>
      <c r="B3613" s="8"/>
      <c r="C3613" s="8"/>
      <c r="D3613" s="8"/>
      <c r="E3613" s="8">
        <v>1</v>
      </c>
      <c r="F3613" s="8">
        <v>1</v>
      </c>
    </row>
    <row r="3614" spans="1:6" x14ac:dyDescent="0.2">
      <c r="A3614" s="14">
        <v>42572.570162037038</v>
      </c>
      <c r="B3614" s="8"/>
      <c r="C3614" s="8"/>
      <c r="D3614" s="8"/>
      <c r="E3614" s="8">
        <v>1</v>
      </c>
      <c r="F3614" s="8">
        <v>1</v>
      </c>
    </row>
    <row r="3615" spans="1:6" x14ac:dyDescent="0.2">
      <c r="A3615" s="14">
        <v>42573.119652777779</v>
      </c>
      <c r="B3615" s="8"/>
      <c r="C3615" s="8"/>
      <c r="D3615" s="8"/>
      <c r="E3615" s="8">
        <v>1</v>
      </c>
      <c r="F3615" s="8">
        <v>1</v>
      </c>
    </row>
    <row r="3616" spans="1:6" x14ac:dyDescent="0.2">
      <c r="A3616" s="14">
        <v>42573.448287037034</v>
      </c>
      <c r="B3616" s="8"/>
      <c r="C3616" s="8">
        <v>1</v>
      </c>
      <c r="D3616" s="8"/>
      <c r="E3616" s="8"/>
      <c r="F3616" s="8">
        <v>1</v>
      </c>
    </row>
    <row r="3617" spans="1:6" x14ac:dyDescent="0.2">
      <c r="A3617" s="14">
        <v>42574.459317129629</v>
      </c>
      <c r="B3617" s="8"/>
      <c r="C3617" s="8">
        <v>1</v>
      </c>
      <c r="D3617" s="8"/>
      <c r="E3617" s="8"/>
      <c r="F3617" s="8">
        <v>1</v>
      </c>
    </row>
    <row r="3618" spans="1:6" x14ac:dyDescent="0.2">
      <c r="A3618" s="14">
        <v>42574.921724537038</v>
      </c>
      <c r="B3618" s="8"/>
      <c r="C3618" s="8"/>
      <c r="D3618" s="8"/>
      <c r="E3618" s="8">
        <v>1</v>
      </c>
      <c r="F3618" s="8">
        <v>1</v>
      </c>
    </row>
    <row r="3619" spans="1:6" x14ac:dyDescent="0.2">
      <c r="A3619" s="14">
        <v>42576.070381944446</v>
      </c>
      <c r="B3619" s="8"/>
      <c r="C3619" s="8"/>
      <c r="D3619" s="8"/>
      <c r="E3619" s="8">
        <v>1</v>
      </c>
      <c r="F3619" s="8">
        <v>1</v>
      </c>
    </row>
    <row r="3620" spans="1:6" x14ac:dyDescent="0.2">
      <c r="A3620" s="14">
        <v>42576.244398148148</v>
      </c>
      <c r="B3620" s="8"/>
      <c r="C3620" s="8"/>
      <c r="D3620" s="8"/>
      <c r="E3620" s="8">
        <v>1</v>
      </c>
      <c r="F3620" s="8">
        <v>1</v>
      </c>
    </row>
    <row r="3621" spans="1:6" x14ac:dyDescent="0.2">
      <c r="A3621" s="14">
        <v>42576.489236111112</v>
      </c>
      <c r="B3621" s="8"/>
      <c r="C3621" s="8"/>
      <c r="D3621" s="8"/>
      <c r="E3621" s="8">
        <v>1</v>
      </c>
      <c r="F3621" s="8">
        <v>1</v>
      </c>
    </row>
    <row r="3622" spans="1:6" x14ac:dyDescent="0.2">
      <c r="A3622" s="14">
        <v>42577.399027777778</v>
      </c>
      <c r="B3622" s="8">
        <v>1</v>
      </c>
      <c r="C3622" s="8"/>
      <c r="D3622" s="8"/>
      <c r="E3622" s="8"/>
      <c r="F3622" s="8">
        <v>1</v>
      </c>
    </row>
    <row r="3623" spans="1:6" x14ac:dyDescent="0.2">
      <c r="A3623" s="14">
        <v>42577.99763888889</v>
      </c>
      <c r="B3623" s="8"/>
      <c r="C3623" s="8"/>
      <c r="D3623" s="8"/>
      <c r="E3623" s="8">
        <v>1</v>
      </c>
      <c r="F3623" s="8">
        <v>1</v>
      </c>
    </row>
    <row r="3624" spans="1:6" x14ac:dyDescent="0.2">
      <c r="A3624" s="14">
        <v>42579.426400462966</v>
      </c>
      <c r="B3624" s="8"/>
      <c r="C3624" s="8">
        <v>1</v>
      </c>
      <c r="D3624" s="8"/>
      <c r="E3624" s="8"/>
      <c r="F3624" s="8">
        <v>1</v>
      </c>
    </row>
    <row r="3625" spans="1:6" x14ac:dyDescent="0.2">
      <c r="A3625" s="14">
        <v>42579.500104166669</v>
      </c>
      <c r="B3625" s="8">
        <v>1</v>
      </c>
      <c r="C3625" s="8"/>
      <c r="D3625" s="8"/>
      <c r="E3625" s="8"/>
      <c r="F3625" s="8">
        <v>1</v>
      </c>
    </row>
    <row r="3626" spans="1:6" x14ac:dyDescent="0.2">
      <c r="A3626" s="14">
        <v>42581.189212962963</v>
      </c>
      <c r="B3626" s="8"/>
      <c r="C3626" s="8"/>
      <c r="D3626" s="8"/>
      <c r="E3626" s="8">
        <v>1</v>
      </c>
      <c r="F3626" s="8">
        <v>1</v>
      </c>
    </row>
    <row r="3627" spans="1:6" x14ac:dyDescent="0.2">
      <c r="A3627" s="14">
        <v>42582.822476851848</v>
      </c>
      <c r="B3627" s="8">
        <v>1</v>
      </c>
      <c r="C3627" s="8"/>
      <c r="D3627" s="8"/>
      <c r="E3627" s="8"/>
      <c r="F3627" s="8">
        <v>1</v>
      </c>
    </row>
    <row r="3628" spans="1:6" x14ac:dyDescent="0.2">
      <c r="A3628" s="14">
        <v>42583.406747685185</v>
      </c>
      <c r="B3628" s="8"/>
      <c r="C3628" s="8"/>
      <c r="D3628" s="8"/>
      <c r="E3628" s="8">
        <v>1</v>
      </c>
      <c r="F3628" s="8">
        <v>1</v>
      </c>
    </row>
    <row r="3629" spans="1:6" x14ac:dyDescent="0.2">
      <c r="A3629" s="14">
        <v>42583.915532407409</v>
      </c>
      <c r="B3629" s="8"/>
      <c r="C3629" s="8">
        <v>1</v>
      </c>
      <c r="D3629" s="8"/>
      <c r="E3629" s="8"/>
      <c r="F3629" s="8">
        <v>1</v>
      </c>
    </row>
    <row r="3630" spans="1:6" x14ac:dyDescent="0.2">
      <c r="A3630" s="14">
        <v>42584.45826388889</v>
      </c>
      <c r="B3630" s="8">
        <v>1</v>
      </c>
      <c r="C3630" s="8"/>
      <c r="D3630" s="8"/>
      <c r="E3630" s="8"/>
      <c r="F3630" s="8">
        <v>1</v>
      </c>
    </row>
    <row r="3631" spans="1:6" x14ac:dyDescent="0.2">
      <c r="A3631" s="14">
        <v>42584.638495370367</v>
      </c>
      <c r="B3631" s="8"/>
      <c r="C3631" s="8"/>
      <c r="D3631" s="8"/>
      <c r="E3631" s="8">
        <v>1</v>
      </c>
      <c r="F3631" s="8">
        <v>1</v>
      </c>
    </row>
    <row r="3632" spans="1:6" x14ac:dyDescent="0.2">
      <c r="A3632" s="14">
        <v>42584.823449074072</v>
      </c>
      <c r="B3632" s="8">
        <v>1</v>
      </c>
      <c r="C3632" s="8"/>
      <c r="D3632" s="8"/>
      <c r="E3632" s="8"/>
      <c r="F3632" s="8">
        <v>1</v>
      </c>
    </row>
    <row r="3633" spans="1:6" x14ac:dyDescent="0.2">
      <c r="A3633" s="14">
        <v>42585.315509259257</v>
      </c>
      <c r="B3633" s="8"/>
      <c r="C3633" s="8"/>
      <c r="D3633" s="8"/>
      <c r="E3633" s="8">
        <v>1</v>
      </c>
      <c r="F3633" s="8">
        <v>1</v>
      </c>
    </row>
    <row r="3634" spans="1:6" x14ac:dyDescent="0.2">
      <c r="A3634" s="14">
        <v>42585.483564814815</v>
      </c>
      <c r="B3634" s="8"/>
      <c r="C3634" s="8">
        <v>1</v>
      </c>
      <c r="D3634" s="8"/>
      <c r="E3634" s="8"/>
      <c r="F3634" s="8">
        <v>1</v>
      </c>
    </row>
    <row r="3635" spans="1:6" x14ac:dyDescent="0.2">
      <c r="A3635" s="14">
        <v>42585.502337962964</v>
      </c>
      <c r="B3635" s="8"/>
      <c r="C3635" s="8">
        <v>1</v>
      </c>
      <c r="D3635" s="8"/>
      <c r="E3635" s="8"/>
      <c r="F3635" s="8">
        <v>1</v>
      </c>
    </row>
    <row r="3636" spans="1:6" x14ac:dyDescent="0.2">
      <c r="A3636" s="14">
        <v>42585.857743055552</v>
      </c>
      <c r="B3636" s="8"/>
      <c r="C3636" s="8"/>
      <c r="D3636" s="8"/>
      <c r="E3636" s="8">
        <v>1</v>
      </c>
      <c r="F3636" s="8">
        <v>1</v>
      </c>
    </row>
    <row r="3637" spans="1:6" x14ac:dyDescent="0.2">
      <c r="A3637" s="14">
        <v>42586.086805555555</v>
      </c>
      <c r="B3637" s="8"/>
      <c r="C3637" s="8">
        <v>1</v>
      </c>
      <c r="D3637" s="8"/>
      <c r="E3637" s="8"/>
      <c r="F3637" s="8">
        <v>1</v>
      </c>
    </row>
    <row r="3638" spans="1:6" x14ac:dyDescent="0.2">
      <c r="A3638" s="14">
        <v>42586.717303240737</v>
      </c>
      <c r="B3638" s="8"/>
      <c r="C3638" s="8"/>
      <c r="D3638" s="8"/>
      <c r="E3638" s="8">
        <v>1</v>
      </c>
      <c r="F3638" s="8">
        <v>1</v>
      </c>
    </row>
    <row r="3639" spans="1:6" x14ac:dyDescent="0.2">
      <c r="A3639" s="14">
        <v>42590.264351851853</v>
      </c>
      <c r="B3639" s="8"/>
      <c r="C3639" s="8"/>
      <c r="D3639" s="8"/>
      <c r="E3639" s="8">
        <v>1</v>
      </c>
      <c r="F3639" s="8">
        <v>1</v>
      </c>
    </row>
    <row r="3640" spans="1:6" x14ac:dyDescent="0.2">
      <c r="A3640" s="14">
        <v>42590.468819444446</v>
      </c>
      <c r="B3640" s="8"/>
      <c r="C3640" s="8">
        <v>1</v>
      </c>
      <c r="D3640" s="8"/>
      <c r="E3640" s="8"/>
      <c r="F3640" s="8">
        <v>1</v>
      </c>
    </row>
    <row r="3641" spans="1:6" x14ac:dyDescent="0.2">
      <c r="A3641" s="14">
        <v>42590.695925925924</v>
      </c>
      <c r="B3641" s="8"/>
      <c r="C3641" s="8"/>
      <c r="D3641" s="8"/>
      <c r="E3641" s="8">
        <v>1</v>
      </c>
      <c r="F3641" s="8">
        <v>1</v>
      </c>
    </row>
    <row r="3642" spans="1:6" x14ac:dyDescent="0.2">
      <c r="A3642" s="14">
        <v>42591.110254629632</v>
      </c>
      <c r="B3642" s="8"/>
      <c r="C3642" s="8">
        <v>1</v>
      </c>
      <c r="D3642" s="8"/>
      <c r="E3642" s="8"/>
      <c r="F3642" s="8">
        <v>1</v>
      </c>
    </row>
    <row r="3643" spans="1:6" x14ac:dyDescent="0.2">
      <c r="A3643" s="14">
        <v>42591.691655092596</v>
      </c>
      <c r="B3643" s="8"/>
      <c r="C3643" s="8"/>
      <c r="D3643" s="8"/>
      <c r="E3643" s="8">
        <v>1</v>
      </c>
      <c r="F3643" s="8">
        <v>1</v>
      </c>
    </row>
    <row r="3644" spans="1:6" x14ac:dyDescent="0.2">
      <c r="A3644" s="14">
        <v>42591.858587962961</v>
      </c>
      <c r="B3644" s="8"/>
      <c r="C3644" s="8"/>
      <c r="D3644" s="8"/>
      <c r="E3644" s="8">
        <v>1</v>
      </c>
      <c r="F3644" s="8">
        <v>1</v>
      </c>
    </row>
    <row r="3645" spans="1:6" x14ac:dyDescent="0.2">
      <c r="A3645" s="14">
        <v>42592.542222222219</v>
      </c>
      <c r="B3645" s="8"/>
      <c r="C3645" s="8">
        <v>1</v>
      </c>
      <c r="D3645" s="8"/>
      <c r="E3645" s="8"/>
      <c r="F3645" s="8">
        <v>1</v>
      </c>
    </row>
    <row r="3646" spans="1:6" x14ac:dyDescent="0.2">
      <c r="A3646" s="14">
        <v>42592.627743055556</v>
      </c>
      <c r="B3646" s="8">
        <v>1</v>
      </c>
      <c r="C3646" s="8"/>
      <c r="D3646" s="8"/>
      <c r="E3646" s="8"/>
      <c r="F3646" s="8">
        <v>1</v>
      </c>
    </row>
    <row r="3647" spans="1:6" x14ac:dyDescent="0.2">
      <c r="A3647" s="14">
        <v>42592.803449074076</v>
      </c>
      <c r="B3647" s="8"/>
      <c r="C3647" s="8">
        <v>1</v>
      </c>
      <c r="D3647" s="8"/>
      <c r="E3647" s="8"/>
      <c r="F3647" s="8">
        <v>1</v>
      </c>
    </row>
    <row r="3648" spans="1:6" x14ac:dyDescent="0.2">
      <c r="A3648" s="14">
        <v>42593.223460648151</v>
      </c>
      <c r="B3648" s="8">
        <v>1</v>
      </c>
      <c r="C3648" s="8"/>
      <c r="D3648" s="8"/>
      <c r="E3648" s="8"/>
      <c r="F3648" s="8">
        <v>1</v>
      </c>
    </row>
    <row r="3649" spans="1:6" x14ac:dyDescent="0.2">
      <c r="A3649" s="14">
        <v>42593.657071759262</v>
      </c>
      <c r="B3649" s="8"/>
      <c r="C3649" s="8"/>
      <c r="D3649" s="8"/>
      <c r="E3649" s="8">
        <v>1</v>
      </c>
      <c r="F3649" s="8">
        <v>1</v>
      </c>
    </row>
    <row r="3650" spans="1:6" x14ac:dyDescent="0.2">
      <c r="A3650" s="14">
        <v>42594.316423611112</v>
      </c>
      <c r="B3650" s="8">
        <v>1</v>
      </c>
      <c r="C3650" s="8"/>
      <c r="D3650" s="8"/>
      <c r="E3650" s="8"/>
      <c r="F3650" s="8">
        <v>1</v>
      </c>
    </row>
    <row r="3651" spans="1:6" x14ac:dyDescent="0.2">
      <c r="A3651" s="14">
        <v>42595.377025462964</v>
      </c>
      <c r="B3651" s="8"/>
      <c r="C3651" s="8">
        <v>1</v>
      </c>
      <c r="D3651" s="8"/>
      <c r="E3651" s="8"/>
      <c r="F3651" s="8">
        <v>1</v>
      </c>
    </row>
    <row r="3652" spans="1:6" x14ac:dyDescent="0.2">
      <c r="A3652" s="14">
        <v>42595.826736111114</v>
      </c>
      <c r="B3652" s="8"/>
      <c r="C3652" s="8">
        <v>1</v>
      </c>
      <c r="D3652" s="8"/>
      <c r="E3652" s="8"/>
      <c r="F3652" s="8">
        <v>1</v>
      </c>
    </row>
    <row r="3653" spans="1:6" x14ac:dyDescent="0.2">
      <c r="A3653" s="14">
        <v>42596.436365740738</v>
      </c>
      <c r="B3653" s="8"/>
      <c r="C3653" s="8"/>
      <c r="D3653" s="8"/>
      <c r="E3653" s="8">
        <v>1</v>
      </c>
      <c r="F3653" s="8">
        <v>1</v>
      </c>
    </row>
    <row r="3654" spans="1:6" x14ac:dyDescent="0.2">
      <c r="A3654" s="14">
        <v>42597.409085648149</v>
      </c>
      <c r="B3654" s="8"/>
      <c r="C3654" s="8">
        <v>1</v>
      </c>
      <c r="D3654" s="8"/>
      <c r="E3654" s="8"/>
      <c r="F3654" s="8">
        <v>1</v>
      </c>
    </row>
    <row r="3655" spans="1:6" x14ac:dyDescent="0.2">
      <c r="A3655" s="14">
        <v>42597.674155092594</v>
      </c>
      <c r="B3655" s="8"/>
      <c r="C3655" s="8"/>
      <c r="D3655" s="8"/>
      <c r="E3655" s="8">
        <v>1</v>
      </c>
      <c r="F3655" s="8">
        <v>1</v>
      </c>
    </row>
    <row r="3656" spans="1:6" x14ac:dyDescent="0.2">
      <c r="A3656" s="14">
        <v>42597.844780092593</v>
      </c>
      <c r="B3656" s="8">
        <v>1</v>
      </c>
      <c r="C3656" s="8"/>
      <c r="D3656" s="8"/>
      <c r="E3656" s="8"/>
      <c r="F3656" s="8">
        <v>1</v>
      </c>
    </row>
    <row r="3657" spans="1:6" x14ac:dyDescent="0.2">
      <c r="A3657" s="14">
        <v>42598.540821759256</v>
      </c>
      <c r="B3657" s="8"/>
      <c r="C3657" s="8">
        <v>1</v>
      </c>
      <c r="D3657" s="8"/>
      <c r="E3657" s="8"/>
      <c r="F3657" s="8">
        <v>1</v>
      </c>
    </row>
    <row r="3658" spans="1:6" x14ac:dyDescent="0.2">
      <c r="A3658" s="14">
        <v>42599.756990740738</v>
      </c>
      <c r="B3658" s="8"/>
      <c r="C3658" s="8">
        <v>1</v>
      </c>
      <c r="D3658" s="8"/>
      <c r="E3658" s="8"/>
      <c r="F3658" s="8">
        <v>1</v>
      </c>
    </row>
    <row r="3659" spans="1:6" x14ac:dyDescent="0.2">
      <c r="A3659" s="14">
        <v>42600.070416666669</v>
      </c>
      <c r="B3659" s="8"/>
      <c r="C3659" s="8"/>
      <c r="D3659" s="8"/>
      <c r="E3659" s="8">
        <v>1</v>
      </c>
      <c r="F3659" s="8">
        <v>1</v>
      </c>
    </row>
    <row r="3660" spans="1:6" x14ac:dyDescent="0.2">
      <c r="A3660" s="14">
        <v>42600.547708333332</v>
      </c>
      <c r="B3660" s="8"/>
      <c r="C3660" s="8"/>
      <c r="D3660" s="8"/>
      <c r="E3660" s="8">
        <v>1</v>
      </c>
      <c r="F3660" s="8">
        <v>1</v>
      </c>
    </row>
    <row r="3661" spans="1:6" x14ac:dyDescent="0.2">
      <c r="A3661" s="14">
        <v>42601.618807870371</v>
      </c>
      <c r="B3661" s="8"/>
      <c r="C3661" s="8">
        <v>1</v>
      </c>
      <c r="D3661" s="8"/>
      <c r="E3661" s="8"/>
      <c r="F3661" s="8">
        <v>1</v>
      </c>
    </row>
    <row r="3662" spans="1:6" x14ac:dyDescent="0.2">
      <c r="A3662" s="14">
        <v>42601.64334490741</v>
      </c>
      <c r="B3662" s="8"/>
      <c r="C3662" s="8">
        <v>1</v>
      </c>
      <c r="D3662" s="8"/>
      <c r="E3662" s="8"/>
      <c r="F3662" s="8">
        <v>1</v>
      </c>
    </row>
    <row r="3663" spans="1:6" x14ac:dyDescent="0.2">
      <c r="A3663" s="14">
        <v>42601.646365740744</v>
      </c>
      <c r="B3663" s="8"/>
      <c r="C3663" s="8">
        <v>1</v>
      </c>
      <c r="D3663" s="8"/>
      <c r="E3663" s="8"/>
      <c r="F3663" s="8">
        <v>1</v>
      </c>
    </row>
    <row r="3664" spans="1:6" x14ac:dyDescent="0.2">
      <c r="A3664" s="14">
        <v>42602.368379629632</v>
      </c>
      <c r="B3664" s="8"/>
      <c r="C3664" s="8"/>
      <c r="D3664" s="8"/>
      <c r="E3664" s="8">
        <v>1</v>
      </c>
      <c r="F3664" s="8">
        <v>1</v>
      </c>
    </row>
    <row r="3665" spans="1:6" x14ac:dyDescent="0.2">
      <c r="A3665" s="14">
        <v>42603.145798611113</v>
      </c>
      <c r="B3665" s="8"/>
      <c r="C3665" s="8">
        <v>1</v>
      </c>
      <c r="D3665" s="8"/>
      <c r="E3665" s="8"/>
      <c r="F3665" s="8">
        <v>1</v>
      </c>
    </row>
    <row r="3666" spans="1:6" x14ac:dyDescent="0.2">
      <c r="A3666" s="14">
        <v>42603.662187499998</v>
      </c>
      <c r="B3666" s="8"/>
      <c r="C3666" s="8">
        <v>1</v>
      </c>
      <c r="D3666" s="8"/>
      <c r="E3666" s="8"/>
      <c r="F3666" s="8">
        <v>1</v>
      </c>
    </row>
    <row r="3667" spans="1:6" x14ac:dyDescent="0.2">
      <c r="A3667" s="14">
        <v>42604.0312962963</v>
      </c>
      <c r="B3667" s="8"/>
      <c r="C3667" s="8">
        <v>1</v>
      </c>
      <c r="D3667" s="8"/>
      <c r="E3667" s="8"/>
      <c r="F3667" s="8">
        <v>1</v>
      </c>
    </row>
    <row r="3668" spans="1:6" x14ac:dyDescent="0.2">
      <c r="A3668" s="14">
        <v>42604.461342592593</v>
      </c>
      <c r="B3668" s="8">
        <v>1</v>
      </c>
      <c r="C3668" s="8"/>
      <c r="D3668" s="8"/>
      <c r="E3668" s="8"/>
      <c r="F3668" s="8">
        <v>1</v>
      </c>
    </row>
    <row r="3669" spans="1:6" x14ac:dyDescent="0.2">
      <c r="A3669" s="14">
        <v>42604.522233796299</v>
      </c>
      <c r="B3669" s="8"/>
      <c r="C3669" s="8"/>
      <c r="D3669" s="8"/>
      <c r="E3669" s="8">
        <v>1</v>
      </c>
      <c r="F3669" s="8">
        <v>1</v>
      </c>
    </row>
    <row r="3670" spans="1:6" x14ac:dyDescent="0.2">
      <c r="A3670" s="14">
        <v>42604.845659722225</v>
      </c>
      <c r="B3670" s="8"/>
      <c r="C3670" s="8">
        <v>1</v>
      </c>
      <c r="D3670" s="8"/>
      <c r="E3670" s="8"/>
      <c r="F3670" s="8">
        <v>1</v>
      </c>
    </row>
    <row r="3671" spans="1:6" x14ac:dyDescent="0.2">
      <c r="A3671" s="14">
        <v>42605.500243055554</v>
      </c>
      <c r="B3671" s="8"/>
      <c r="C3671" s="8"/>
      <c r="D3671" s="8"/>
      <c r="E3671" s="8">
        <v>1</v>
      </c>
      <c r="F3671" s="8">
        <v>1</v>
      </c>
    </row>
    <row r="3672" spans="1:6" x14ac:dyDescent="0.2">
      <c r="A3672" s="14">
        <v>42605.55704861111</v>
      </c>
      <c r="B3672" s="8"/>
      <c r="C3672" s="8"/>
      <c r="D3672" s="8"/>
      <c r="E3672" s="8">
        <v>1</v>
      </c>
      <c r="F3672" s="8">
        <v>1</v>
      </c>
    </row>
    <row r="3673" spans="1:6" x14ac:dyDescent="0.2">
      <c r="A3673" s="14">
        <v>42605.699849537035</v>
      </c>
      <c r="B3673" s="8"/>
      <c r="C3673" s="8">
        <v>1</v>
      </c>
      <c r="D3673" s="8"/>
      <c r="E3673" s="8"/>
      <c r="F3673" s="8">
        <v>1</v>
      </c>
    </row>
    <row r="3674" spans="1:6" x14ac:dyDescent="0.2">
      <c r="A3674" s="14">
        <v>42605.848530092589</v>
      </c>
      <c r="B3674" s="8"/>
      <c r="C3674" s="8">
        <v>1</v>
      </c>
      <c r="D3674" s="8"/>
      <c r="E3674" s="8"/>
      <c r="F3674" s="8">
        <v>1</v>
      </c>
    </row>
    <row r="3675" spans="1:6" x14ac:dyDescent="0.2">
      <c r="A3675" s="14">
        <v>42606.13890046296</v>
      </c>
      <c r="B3675" s="8"/>
      <c r="C3675" s="8"/>
      <c r="D3675" s="8"/>
      <c r="E3675" s="8">
        <v>1</v>
      </c>
      <c r="F3675" s="8">
        <v>1</v>
      </c>
    </row>
    <row r="3676" spans="1:6" x14ac:dyDescent="0.2">
      <c r="A3676" s="14">
        <v>42607.018368055556</v>
      </c>
      <c r="B3676" s="8"/>
      <c r="C3676" s="8"/>
      <c r="D3676" s="8"/>
      <c r="E3676" s="8">
        <v>1</v>
      </c>
      <c r="F3676" s="8">
        <v>1</v>
      </c>
    </row>
    <row r="3677" spans="1:6" x14ac:dyDescent="0.2">
      <c r="A3677" s="14">
        <v>42607.107789351852</v>
      </c>
      <c r="B3677" s="8"/>
      <c r="C3677" s="8"/>
      <c r="D3677" s="8"/>
      <c r="E3677" s="8">
        <v>1</v>
      </c>
      <c r="F3677" s="8">
        <v>1</v>
      </c>
    </row>
    <row r="3678" spans="1:6" x14ac:dyDescent="0.2">
      <c r="A3678" s="14">
        <v>42608.157500000001</v>
      </c>
      <c r="B3678" s="8"/>
      <c r="C3678" s="8"/>
      <c r="D3678" s="8"/>
      <c r="E3678" s="8">
        <v>1</v>
      </c>
      <c r="F3678" s="8">
        <v>1</v>
      </c>
    </row>
    <row r="3679" spans="1:6" x14ac:dyDescent="0.2">
      <c r="A3679" s="14">
        <v>42609.10365740741</v>
      </c>
      <c r="B3679" s="8"/>
      <c r="C3679" s="8"/>
      <c r="D3679" s="8"/>
      <c r="E3679" s="8">
        <v>1</v>
      </c>
      <c r="F3679" s="8">
        <v>1</v>
      </c>
    </row>
    <row r="3680" spans="1:6" x14ac:dyDescent="0.2">
      <c r="A3680" s="14">
        <v>42609.234131944446</v>
      </c>
      <c r="B3680" s="8"/>
      <c r="C3680" s="8"/>
      <c r="D3680" s="8"/>
      <c r="E3680" s="8">
        <v>1</v>
      </c>
      <c r="F3680" s="8">
        <v>1</v>
      </c>
    </row>
    <row r="3681" spans="1:6" x14ac:dyDescent="0.2">
      <c r="A3681" s="14">
        <v>42611.052731481483</v>
      </c>
      <c r="B3681" s="8"/>
      <c r="C3681" s="8">
        <v>1</v>
      </c>
      <c r="D3681" s="8"/>
      <c r="E3681" s="8"/>
      <c r="F3681" s="8">
        <v>1</v>
      </c>
    </row>
    <row r="3682" spans="1:6" x14ac:dyDescent="0.2">
      <c r="A3682" s="14">
        <v>42611.274872685186</v>
      </c>
      <c r="B3682" s="8"/>
      <c r="C3682" s="8"/>
      <c r="D3682" s="8"/>
      <c r="E3682" s="8">
        <v>1</v>
      </c>
      <c r="F3682" s="8">
        <v>1</v>
      </c>
    </row>
    <row r="3683" spans="1:6" x14ac:dyDescent="0.2">
      <c r="A3683" s="14">
        <v>42611.405231481483</v>
      </c>
      <c r="B3683" s="8">
        <v>1</v>
      </c>
      <c r="C3683" s="8"/>
      <c r="D3683" s="8"/>
      <c r="E3683" s="8"/>
      <c r="F3683" s="8">
        <v>1</v>
      </c>
    </row>
    <row r="3684" spans="1:6" x14ac:dyDescent="0.2">
      <c r="A3684" s="14">
        <v>42611.593078703707</v>
      </c>
      <c r="B3684" s="8"/>
      <c r="C3684" s="8"/>
      <c r="D3684" s="8"/>
      <c r="E3684" s="8">
        <v>1</v>
      </c>
      <c r="F3684" s="8">
        <v>1</v>
      </c>
    </row>
    <row r="3685" spans="1:6" x14ac:dyDescent="0.2">
      <c r="A3685" s="14">
        <v>42611.725636574076</v>
      </c>
      <c r="B3685" s="8"/>
      <c r="C3685" s="8">
        <v>1</v>
      </c>
      <c r="D3685" s="8"/>
      <c r="E3685" s="8"/>
      <c r="F3685" s="8">
        <v>1</v>
      </c>
    </row>
    <row r="3686" spans="1:6" x14ac:dyDescent="0.2">
      <c r="A3686" s="14">
        <v>42611.941446759258</v>
      </c>
      <c r="B3686" s="8"/>
      <c r="C3686" s="8"/>
      <c r="D3686" s="8"/>
      <c r="E3686" s="8">
        <v>1</v>
      </c>
      <c r="F3686" s="8">
        <v>1</v>
      </c>
    </row>
    <row r="3687" spans="1:6" x14ac:dyDescent="0.2">
      <c r="A3687" s="14">
        <v>42612.392187500001</v>
      </c>
      <c r="B3687" s="8"/>
      <c r="C3687" s="8">
        <v>1</v>
      </c>
      <c r="D3687" s="8"/>
      <c r="E3687" s="8"/>
      <c r="F3687" s="8">
        <v>1</v>
      </c>
    </row>
    <row r="3688" spans="1:6" x14ac:dyDescent="0.2">
      <c r="A3688" s="14">
        <v>42612.415706018517</v>
      </c>
      <c r="B3688" s="8">
        <v>1</v>
      </c>
      <c r="C3688" s="8"/>
      <c r="D3688" s="8"/>
      <c r="E3688" s="8"/>
      <c r="F3688" s="8">
        <v>1</v>
      </c>
    </row>
    <row r="3689" spans="1:6" x14ac:dyDescent="0.2">
      <c r="A3689" s="14">
        <v>42612.434421296297</v>
      </c>
      <c r="B3689" s="8">
        <v>1</v>
      </c>
      <c r="C3689" s="8"/>
      <c r="D3689" s="8"/>
      <c r="E3689" s="8"/>
      <c r="F3689" s="8">
        <v>1</v>
      </c>
    </row>
    <row r="3690" spans="1:6" x14ac:dyDescent="0.2">
      <c r="A3690" s="14">
        <v>42612.448159722226</v>
      </c>
      <c r="B3690" s="8"/>
      <c r="C3690" s="8"/>
      <c r="D3690" s="8"/>
      <c r="E3690" s="8">
        <v>1</v>
      </c>
      <c r="F3690" s="8">
        <v>1</v>
      </c>
    </row>
    <row r="3691" spans="1:6" x14ac:dyDescent="0.2">
      <c r="A3691" s="14">
        <v>42612.703379629631</v>
      </c>
      <c r="B3691" s="8"/>
      <c r="C3691" s="8">
        <v>1</v>
      </c>
      <c r="D3691" s="8"/>
      <c r="E3691" s="8"/>
      <c r="F3691" s="8">
        <v>1</v>
      </c>
    </row>
    <row r="3692" spans="1:6" x14ac:dyDescent="0.2">
      <c r="A3692" s="14">
        <v>42612.710474537038</v>
      </c>
      <c r="B3692" s="8"/>
      <c r="C3692" s="8"/>
      <c r="D3692" s="8"/>
      <c r="E3692" s="8">
        <v>1</v>
      </c>
      <c r="F3692" s="8">
        <v>1</v>
      </c>
    </row>
    <row r="3693" spans="1:6" x14ac:dyDescent="0.2">
      <c r="A3693" s="14">
        <v>42613.632928240739</v>
      </c>
      <c r="B3693" s="8"/>
      <c r="C3693" s="8">
        <v>1</v>
      </c>
      <c r="D3693" s="8"/>
      <c r="E3693" s="8"/>
      <c r="F3693" s="8">
        <v>1</v>
      </c>
    </row>
    <row r="3694" spans="1:6" x14ac:dyDescent="0.2">
      <c r="A3694" s="14">
        <v>42614.06046296296</v>
      </c>
      <c r="B3694" s="8"/>
      <c r="C3694" s="8">
        <v>1</v>
      </c>
      <c r="D3694" s="8"/>
      <c r="E3694" s="8"/>
      <c r="F3694" s="8">
        <v>1</v>
      </c>
    </row>
    <row r="3695" spans="1:6" x14ac:dyDescent="0.2">
      <c r="A3695" s="14">
        <v>42614.1484375</v>
      </c>
      <c r="B3695" s="8"/>
      <c r="C3695" s="8">
        <v>1</v>
      </c>
      <c r="D3695" s="8"/>
      <c r="E3695" s="8"/>
      <c r="F3695" s="8">
        <v>1</v>
      </c>
    </row>
    <row r="3696" spans="1:6" x14ac:dyDescent="0.2">
      <c r="A3696" s="14">
        <v>42614.467291666668</v>
      </c>
      <c r="B3696" s="8"/>
      <c r="C3696" s="8">
        <v>1</v>
      </c>
      <c r="D3696" s="8"/>
      <c r="E3696" s="8"/>
      <c r="F3696" s="8">
        <v>1</v>
      </c>
    </row>
    <row r="3697" spans="1:6" x14ac:dyDescent="0.2">
      <c r="A3697" s="14">
        <v>42614.513680555552</v>
      </c>
      <c r="B3697" s="8"/>
      <c r="C3697" s="8"/>
      <c r="D3697" s="8"/>
      <c r="E3697" s="8">
        <v>1</v>
      </c>
      <c r="F3697" s="8">
        <v>1</v>
      </c>
    </row>
    <row r="3698" spans="1:6" x14ac:dyDescent="0.2">
      <c r="A3698" s="14">
        <v>42614.552604166667</v>
      </c>
      <c r="B3698" s="8"/>
      <c r="C3698" s="8"/>
      <c r="D3698" s="8"/>
      <c r="E3698" s="8">
        <v>1</v>
      </c>
      <c r="F3698" s="8">
        <v>1</v>
      </c>
    </row>
    <row r="3699" spans="1:6" x14ac:dyDescent="0.2">
      <c r="A3699" s="14">
        <v>42614.913587962961</v>
      </c>
      <c r="B3699" s="8"/>
      <c r="C3699" s="8">
        <v>1</v>
      </c>
      <c r="D3699" s="8"/>
      <c r="E3699" s="8"/>
      <c r="F3699" s="8">
        <v>1</v>
      </c>
    </row>
    <row r="3700" spans="1:6" x14ac:dyDescent="0.2">
      <c r="A3700" s="14">
        <v>42614.934537037036</v>
      </c>
      <c r="B3700" s="8"/>
      <c r="C3700" s="8">
        <v>1</v>
      </c>
      <c r="D3700" s="8"/>
      <c r="E3700" s="8"/>
      <c r="F3700" s="8">
        <v>1</v>
      </c>
    </row>
    <row r="3701" spans="1:6" x14ac:dyDescent="0.2">
      <c r="A3701" s="14">
        <v>42615.138483796298</v>
      </c>
      <c r="B3701" s="8">
        <v>1</v>
      </c>
      <c r="C3701" s="8"/>
      <c r="D3701" s="8"/>
      <c r="E3701" s="8"/>
      <c r="F3701" s="8">
        <v>1</v>
      </c>
    </row>
    <row r="3702" spans="1:6" x14ac:dyDescent="0.2">
      <c r="A3702" s="14">
        <v>42615.544976851852</v>
      </c>
      <c r="B3702" s="8"/>
      <c r="C3702" s="8">
        <v>1</v>
      </c>
      <c r="D3702" s="8"/>
      <c r="E3702" s="8"/>
      <c r="F3702" s="8">
        <v>1</v>
      </c>
    </row>
    <row r="3703" spans="1:6" x14ac:dyDescent="0.2">
      <c r="A3703" s="14">
        <v>42615.590636574074</v>
      </c>
      <c r="B3703" s="8">
        <v>1</v>
      </c>
      <c r="C3703" s="8"/>
      <c r="D3703" s="8"/>
      <c r="E3703" s="8"/>
      <c r="F3703" s="8">
        <v>1</v>
      </c>
    </row>
    <row r="3704" spans="1:6" x14ac:dyDescent="0.2">
      <c r="A3704" s="14">
        <v>42615.841516203705</v>
      </c>
      <c r="B3704" s="8">
        <v>1</v>
      </c>
      <c r="C3704" s="8"/>
      <c r="D3704" s="8"/>
      <c r="E3704" s="8"/>
      <c r="F3704" s="8">
        <v>1</v>
      </c>
    </row>
    <row r="3705" spans="1:6" x14ac:dyDescent="0.2">
      <c r="A3705" s="14">
        <v>42618.417094907411</v>
      </c>
      <c r="B3705" s="8"/>
      <c r="C3705" s="8"/>
      <c r="D3705" s="8"/>
      <c r="E3705" s="8">
        <v>1</v>
      </c>
      <c r="F3705" s="8">
        <v>1</v>
      </c>
    </row>
    <row r="3706" spans="1:6" x14ac:dyDescent="0.2">
      <c r="A3706" s="14">
        <v>42618.618680555555</v>
      </c>
      <c r="B3706" s="8"/>
      <c r="C3706" s="8">
        <v>1</v>
      </c>
      <c r="D3706" s="8"/>
      <c r="E3706" s="8"/>
      <c r="F3706" s="8">
        <v>1</v>
      </c>
    </row>
    <row r="3707" spans="1:6" x14ac:dyDescent="0.2">
      <c r="A3707" s="14">
        <v>42619.258009259262</v>
      </c>
      <c r="B3707" s="8"/>
      <c r="C3707" s="8"/>
      <c r="D3707" s="8"/>
      <c r="E3707" s="8">
        <v>1</v>
      </c>
      <c r="F3707" s="8">
        <v>1</v>
      </c>
    </row>
    <row r="3708" spans="1:6" x14ac:dyDescent="0.2">
      <c r="A3708" s="14">
        <v>42619.427453703705</v>
      </c>
      <c r="B3708" s="8"/>
      <c r="C3708" s="8">
        <v>1</v>
      </c>
      <c r="D3708" s="8"/>
      <c r="E3708" s="8"/>
      <c r="F3708" s="8">
        <v>1</v>
      </c>
    </row>
    <row r="3709" spans="1:6" x14ac:dyDescent="0.2">
      <c r="A3709" s="14">
        <v>42619.594155092593</v>
      </c>
      <c r="B3709" s="8"/>
      <c r="C3709" s="8"/>
      <c r="D3709" s="8"/>
      <c r="E3709" s="8">
        <v>1</v>
      </c>
      <c r="F3709" s="8">
        <v>1</v>
      </c>
    </row>
    <row r="3710" spans="1:6" x14ac:dyDescent="0.2">
      <c r="A3710" s="14">
        <v>42619.727361111109</v>
      </c>
      <c r="B3710" s="8"/>
      <c r="C3710" s="8"/>
      <c r="D3710" s="8"/>
      <c r="E3710" s="8">
        <v>1</v>
      </c>
      <c r="F3710" s="8">
        <v>1</v>
      </c>
    </row>
    <row r="3711" spans="1:6" x14ac:dyDescent="0.2">
      <c r="A3711" s="14">
        <v>42619.935231481482</v>
      </c>
      <c r="B3711" s="8"/>
      <c r="C3711" s="8"/>
      <c r="D3711" s="8"/>
      <c r="E3711" s="8">
        <v>1</v>
      </c>
      <c r="F3711" s="8">
        <v>1</v>
      </c>
    </row>
    <row r="3712" spans="1:6" x14ac:dyDescent="0.2">
      <c r="A3712" s="14">
        <v>42620.702638888892</v>
      </c>
      <c r="B3712" s="8"/>
      <c r="C3712" s="8">
        <v>1</v>
      </c>
      <c r="D3712" s="8"/>
      <c r="E3712" s="8"/>
      <c r="F3712" s="8">
        <v>1</v>
      </c>
    </row>
    <row r="3713" spans="1:6" x14ac:dyDescent="0.2">
      <c r="A3713" s="14">
        <v>42621.181006944447</v>
      </c>
      <c r="B3713" s="8"/>
      <c r="C3713" s="8">
        <v>1</v>
      </c>
      <c r="D3713" s="8"/>
      <c r="E3713" s="8"/>
      <c r="F3713" s="8">
        <v>1</v>
      </c>
    </row>
    <row r="3714" spans="1:6" x14ac:dyDescent="0.2">
      <c r="A3714" s="14">
        <v>42622.228078703702</v>
      </c>
      <c r="B3714" s="8"/>
      <c r="C3714" s="8">
        <v>1</v>
      </c>
      <c r="D3714" s="8"/>
      <c r="E3714" s="8"/>
      <c r="F3714" s="8">
        <v>1</v>
      </c>
    </row>
    <row r="3715" spans="1:6" x14ac:dyDescent="0.2">
      <c r="A3715" s="14">
        <v>42622.24790509259</v>
      </c>
      <c r="B3715" s="8"/>
      <c r="C3715" s="8">
        <v>1</v>
      </c>
      <c r="D3715" s="8"/>
      <c r="E3715" s="8"/>
      <c r="F3715" s="8">
        <v>1</v>
      </c>
    </row>
    <row r="3716" spans="1:6" x14ac:dyDescent="0.2">
      <c r="A3716" s="14">
        <v>42622.55914351852</v>
      </c>
      <c r="B3716" s="8"/>
      <c r="C3716" s="8"/>
      <c r="D3716" s="8"/>
      <c r="E3716" s="8">
        <v>1</v>
      </c>
      <c r="F3716" s="8">
        <v>1</v>
      </c>
    </row>
    <row r="3717" spans="1:6" x14ac:dyDescent="0.2">
      <c r="A3717" s="14">
        <v>42623.397800925923</v>
      </c>
      <c r="B3717" s="8"/>
      <c r="C3717" s="8">
        <v>1</v>
      </c>
      <c r="D3717" s="8"/>
      <c r="E3717" s="8"/>
      <c r="F3717" s="8">
        <v>1</v>
      </c>
    </row>
    <row r="3718" spans="1:6" x14ac:dyDescent="0.2">
      <c r="A3718" s="14">
        <v>42625.427303240744</v>
      </c>
      <c r="B3718" s="8"/>
      <c r="C3718" s="8">
        <v>1</v>
      </c>
      <c r="D3718" s="8"/>
      <c r="E3718" s="8"/>
      <c r="F3718" s="8">
        <v>1</v>
      </c>
    </row>
    <row r="3719" spans="1:6" x14ac:dyDescent="0.2">
      <c r="A3719" s="14">
        <v>42626.425370370373</v>
      </c>
      <c r="B3719" s="8">
        <v>1</v>
      </c>
      <c r="C3719" s="8"/>
      <c r="D3719" s="8"/>
      <c r="E3719" s="8"/>
      <c r="F3719" s="8">
        <v>1</v>
      </c>
    </row>
    <row r="3720" spans="1:6" x14ac:dyDescent="0.2">
      <c r="A3720" s="14">
        <v>42626.460555555554</v>
      </c>
      <c r="B3720" s="8"/>
      <c r="C3720" s="8"/>
      <c r="D3720" s="8"/>
      <c r="E3720" s="8">
        <v>1</v>
      </c>
      <c r="F3720" s="8">
        <v>1</v>
      </c>
    </row>
    <row r="3721" spans="1:6" x14ac:dyDescent="0.2">
      <c r="A3721" s="14">
        <v>42626.541979166665</v>
      </c>
      <c r="B3721" s="8"/>
      <c r="C3721" s="8"/>
      <c r="D3721" s="8"/>
      <c r="E3721" s="8">
        <v>1</v>
      </c>
      <c r="F3721" s="8">
        <v>1</v>
      </c>
    </row>
    <row r="3722" spans="1:6" x14ac:dyDescent="0.2">
      <c r="A3722" s="14">
        <v>42627.044930555552</v>
      </c>
      <c r="B3722" s="8"/>
      <c r="C3722" s="8"/>
      <c r="D3722" s="8"/>
      <c r="E3722" s="8">
        <v>1</v>
      </c>
      <c r="F3722" s="8">
        <v>1</v>
      </c>
    </row>
    <row r="3723" spans="1:6" x14ac:dyDescent="0.2">
      <c r="A3723" s="14">
        <v>42627.098969907405</v>
      </c>
      <c r="B3723" s="8"/>
      <c r="C3723" s="8"/>
      <c r="D3723" s="8"/>
      <c r="E3723" s="8">
        <v>1</v>
      </c>
      <c r="F3723" s="8">
        <v>1</v>
      </c>
    </row>
    <row r="3724" spans="1:6" x14ac:dyDescent="0.2">
      <c r="A3724" s="14">
        <v>42627.245763888888</v>
      </c>
      <c r="B3724" s="8"/>
      <c r="C3724" s="8"/>
      <c r="D3724" s="8"/>
      <c r="E3724" s="8">
        <v>1</v>
      </c>
      <c r="F3724" s="8">
        <v>1</v>
      </c>
    </row>
    <row r="3725" spans="1:6" x14ac:dyDescent="0.2">
      <c r="A3725" s="14">
        <v>42627.746770833335</v>
      </c>
      <c r="B3725" s="8"/>
      <c r="C3725" s="8">
        <v>1</v>
      </c>
      <c r="D3725" s="8"/>
      <c r="E3725" s="8"/>
      <c r="F3725" s="8">
        <v>1</v>
      </c>
    </row>
    <row r="3726" spans="1:6" x14ac:dyDescent="0.2">
      <c r="A3726" s="14">
        <v>42628.019594907404</v>
      </c>
      <c r="B3726" s="8">
        <v>1</v>
      </c>
      <c r="C3726" s="8"/>
      <c r="D3726" s="8"/>
      <c r="E3726" s="8"/>
      <c r="F3726" s="8">
        <v>1</v>
      </c>
    </row>
    <row r="3727" spans="1:6" x14ac:dyDescent="0.2">
      <c r="A3727" s="14">
        <v>42628.080335648148</v>
      </c>
      <c r="B3727" s="8"/>
      <c r="C3727" s="8">
        <v>1</v>
      </c>
      <c r="D3727" s="8"/>
      <c r="E3727" s="8"/>
      <c r="F3727" s="8">
        <v>1</v>
      </c>
    </row>
    <row r="3728" spans="1:6" x14ac:dyDescent="0.2">
      <c r="A3728" s="14">
        <v>42628.441874999997</v>
      </c>
      <c r="B3728" s="8"/>
      <c r="C3728" s="8"/>
      <c r="D3728" s="8"/>
      <c r="E3728" s="8">
        <v>1</v>
      </c>
      <c r="F3728" s="8">
        <v>1</v>
      </c>
    </row>
    <row r="3729" spans="1:6" x14ac:dyDescent="0.2">
      <c r="A3729" s="14">
        <v>42628.481932870367</v>
      </c>
      <c r="B3729" s="8">
        <v>1</v>
      </c>
      <c r="C3729" s="8"/>
      <c r="D3729" s="8"/>
      <c r="E3729" s="8"/>
      <c r="F3729" s="8">
        <v>1</v>
      </c>
    </row>
    <row r="3730" spans="1:6" x14ac:dyDescent="0.2">
      <c r="A3730" s="14">
        <v>42628.640787037039</v>
      </c>
      <c r="B3730" s="8"/>
      <c r="C3730" s="8"/>
      <c r="D3730" s="8"/>
      <c r="E3730" s="8">
        <v>1</v>
      </c>
      <c r="F3730" s="8">
        <v>1</v>
      </c>
    </row>
    <row r="3731" spans="1:6" x14ac:dyDescent="0.2">
      <c r="A3731" s="14">
        <v>42629.29515046296</v>
      </c>
      <c r="B3731" s="8"/>
      <c r="C3731" s="8">
        <v>1</v>
      </c>
      <c r="D3731" s="8"/>
      <c r="E3731" s="8"/>
      <c r="F3731" s="8">
        <v>1</v>
      </c>
    </row>
    <row r="3732" spans="1:6" x14ac:dyDescent="0.2">
      <c r="A3732" s="14">
        <v>42629.446712962963</v>
      </c>
      <c r="B3732" s="8"/>
      <c r="C3732" s="8"/>
      <c r="D3732" s="8"/>
      <c r="E3732" s="8">
        <v>1</v>
      </c>
      <c r="F3732" s="8">
        <v>1</v>
      </c>
    </row>
    <row r="3733" spans="1:6" x14ac:dyDescent="0.2">
      <c r="A3733" s="14">
        <v>42630.714560185188</v>
      </c>
      <c r="B3733" s="8"/>
      <c r="C3733" s="8">
        <v>1</v>
      </c>
      <c r="D3733" s="8"/>
      <c r="E3733" s="8"/>
      <c r="F3733" s="8">
        <v>1</v>
      </c>
    </row>
    <row r="3734" spans="1:6" x14ac:dyDescent="0.2">
      <c r="A3734" s="14">
        <v>42631.561180555553</v>
      </c>
      <c r="B3734" s="8"/>
      <c r="C3734" s="8">
        <v>1</v>
      </c>
      <c r="D3734" s="8"/>
      <c r="E3734" s="8"/>
      <c r="F3734" s="8">
        <v>1</v>
      </c>
    </row>
    <row r="3735" spans="1:6" x14ac:dyDescent="0.2">
      <c r="A3735" s="14">
        <v>42632.120451388888</v>
      </c>
      <c r="B3735" s="8"/>
      <c r="C3735" s="8">
        <v>1</v>
      </c>
      <c r="D3735" s="8"/>
      <c r="E3735" s="8"/>
      <c r="F3735" s="8">
        <v>1</v>
      </c>
    </row>
    <row r="3736" spans="1:6" x14ac:dyDescent="0.2">
      <c r="A3736" s="14">
        <v>42632.139976851853</v>
      </c>
      <c r="B3736" s="8"/>
      <c r="C3736" s="8"/>
      <c r="D3736" s="8"/>
      <c r="E3736" s="8">
        <v>1</v>
      </c>
      <c r="F3736" s="8">
        <v>1</v>
      </c>
    </row>
    <row r="3737" spans="1:6" x14ac:dyDescent="0.2">
      <c r="A3737" s="14">
        <v>42632.165081018517</v>
      </c>
      <c r="B3737" s="8"/>
      <c r="C3737" s="8">
        <v>1</v>
      </c>
      <c r="D3737" s="8"/>
      <c r="E3737" s="8"/>
      <c r="F3737" s="8">
        <v>1</v>
      </c>
    </row>
    <row r="3738" spans="1:6" x14ac:dyDescent="0.2">
      <c r="A3738" s="14">
        <v>42632.235034722224</v>
      </c>
      <c r="B3738" s="8"/>
      <c r="C3738" s="8">
        <v>1</v>
      </c>
      <c r="D3738" s="8"/>
      <c r="E3738" s="8"/>
      <c r="F3738" s="8">
        <v>1</v>
      </c>
    </row>
    <row r="3739" spans="1:6" x14ac:dyDescent="0.2">
      <c r="A3739" s="14">
        <v>42632.908518518518</v>
      </c>
      <c r="B3739" s="8"/>
      <c r="C3739" s="8"/>
      <c r="D3739" s="8"/>
      <c r="E3739" s="8">
        <v>1</v>
      </c>
      <c r="F3739" s="8">
        <v>1</v>
      </c>
    </row>
    <row r="3740" spans="1:6" x14ac:dyDescent="0.2">
      <c r="A3740" s="14">
        <v>42633.253622685188</v>
      </c>
      <c r="B3740" s="8"/>
      <c r="C3740" s="8"/>
      <c r="D3740" s="8"/>
      <c r="E3740" s="8">
        <v>1</v>
      </c>
      <c r="F3740" s="8">
        <v>1</v>
      </c>
    </row>
    <row r="3741" spans="1:6" x14ac:dyDescent="0.2">
      <c r="A3741" s="14">
        <v>42633.377789351849</v>
      </c>
      <c r="B3741" s="8"/>
      <c r="C3741" s="8"/>
      <c r="D3741" s="8"/>
      <c r="E3741" s="8">
        <v>1</v>
      </c>
      <c r="F3741" s="8">
        <v>1</v>
      </c>
    </row>
    <row r="3742" spans="1:6" x14ac:dyDescent="0.2">
      <c r="A3742" s="14">
        <v>42633.633275462962</v>
      </c>
      <c r="B3742" s="8"/>
      <c r="C3742" s="8"/>
      <c r="D3742" s="8"/>
      <c r="E3742" s="8">
        <v>1</v>
      </c>
      <c r="F3742" s="8">
        <v>1</v>
      </c>
    </row>
    <row r="3743" spans="1:6" x14ac:dyDescent="0.2">
      <c r="A3743" s="14">
        <v>42634.406446759262</v>
      </c>
      <c r="B3743" s="8"/>
      <c r="C3743" s="8"/>
      <c r="D3743" s="8"/>
      <c r="E3743" s="8">
        <v>1</v>
      </c>
      <c r="F3743" s="8">
        <v>1</v>
      </c>
    </row>
    <row r="3744" spans="1:6" x14ac:dyDescent="0.2">
      <c r="A3744" s="14">
        <v>42634.691712962966</v>
      </c>
      <c r="B3744" s="8"/>
      <c r="C3744" s="8">
        <v>1</v>
      </c>
      <c r="D3744" s="8"/>
      <c r="E3744" s="8"/>
      <c r="F3744" s="8">
        <v>1</v>
      </c>
    </row>
    <row r="3745" spans="1:6" x14ac:dyDescent="0.2">
      <c r="A3745" s="14">
        <v>42636.406412037039</v>
      </c>
      <c r="B3745" s="8"/>
      <c r="C3745" s="8"/>
      <c r="D3745" s="8"/>
      <c r="E3745" s="8">
        <v>1</v>
      </c>
      <c r="F3745" s="8">
        <v>1</v>
      </c>
    </row>
    <row r="3746" spans="1:6" x14ac:dyDescent="0.2">
      <c r="A3746" s="14">
        <v>42636.437025462961</v>
      </c>
      <c r="B3746" s="8"/>
      <c r="C3746" s="8">
        <v>1</v>
      </c>
      <c r="D3746" s="8"/>
      <c r="E3746" s="8"/>
      <c r="F3746" s="8">
        <v>1</v>
      </c>
    </row>
    <row r="3747" spans="1:6" x14ac:dyDescent="0.2">
      <c r="A3747" s="14">
        <v>42636.660185185188</v>
      </c>
      <c r="B3747" s="8"/>
      <c r="C3747" s="8"/>
      <c r="D3747" s="8"/>
      <c r="E3747" s="8">
        <v>1</v>
      </c>
      <c r="F3747" s="8">
        <v>1</v>
      </c>
    </row>
    <row r="3748" spans="1:6" x14ac:dyDescent="0.2">
      <c r="A3748" s="14">
        <v>42636.80840277778</v>
      </c>
      <c r="B3748" s="8"/>
      <c r="C3748" s="8">
        <v>1</v>
      </c>
      <c r="D3748" s="8"/>
      <c r="E3748" s="8"/>
      <c r="F3748" s="8">
        <v>1</v>
      </c>
    </row>
    <row r="3749" spans="1:6" x14ac:dyDescent="0.2">
      <c r="A3749" s="14">
        <v>42639.213159722225</v>
      </c>
      <c r="B3749" s="8"/>
      <c r="C3749" s="8"/>
      <c r="D3749" s="8"/>
      <c r="E3749" s="8">
        <v>1</v>
      </c>
      <c r="F3749" s="8">
        <v>1</v>
      </c>
    </row>
    <row r="3750" spans="1:6" x14ac:dyDescent="0.2">
      <c r="A3750" s="14">
        <v>42639.233599537038</v>
      </c>
      <c r="B3750" s="8"/>
      <c r="C3750" s="8">
        <v>1</v>
      </c>
      <c r="D3750" s="8"/>
      <c r="E3750" s="8"/>
      <c r="F3750" s="8">
        <v>1</v>
      </c>
    </row>
    <row r="3751" spans="1:6" x14ac:dyDescent="0.2">
      <c r="A3751" s="14">
        <v>42639.341145833336</v>
      </c>
      <c r="B3751" s="8"/>
      <c r="C3751" s="8"/>
      <c r="D3751" s="8"/>
      <c r="E3751" s="8">
        <v>1</v>
      </c>
      <c r="F3751" s="8">
        <v>1</v>
      </c>
    </row>
    <row r="3752" spans="1:6" x14ac:dyDescent="0.2">
      <c r="A3752" s="14">
        <v>42639.597268518519</v>
      </c>
      <c r="B3752" s="8"/>
      <c r="C3752" s="8">
        <v>1</v>
      </c>
      <c r="D3752" s="8"/>
      <c r="E3752" s="8"/>
      <c r="F3752" s="8">
        <v>1</v>
      </c>
    </row>
    <row r="3753" spans="1:6" x14ac:dyDescent="0.2">
      <c r="A3753" s="14">
        <v>42640.069837962961</v>
      </c>
      <c r="B3753" s="8"/>
      <c r="C3753" s="8">
        <v>1</v>
      </c>
      <c r="D3753" s="8"/>
      <c r="E3753" s="8"/>
      <c r="F3753" s="8">
        <v>1</v>
      </c>
    </row>
    <row r="3754" spans="1:6" x14ac:dyDescent="0.2">
      <c r="A3754" s="14">
        <v>42640.709606481483</v>
      </c>
      <c r="B3754" s="8"/>
      <c r="C3754" s="8"/>
      <c r="D3754" s="8"/>
      <c r="E3754" s="8">
        <v>1</v>
      </c>
      <c r="F3754" s="8">
        <v>1</v>
      </c>
    </row>
    <row r="3755" spans="1:6" x14ac:dyDescent="0.2">
      <c r="A3755" s="14">
        <v>42642.780486111114</v>
      </c>
      <c r="B3755" s="8"/>
      <c r="C3755" s="8">
        <v>1</v>
      </c>
      <c r="D3755" s="8"/>
      <c r="E3755" s="8"/>
      <c r="F3755" s="8">
        <v>1</v>
      </c>
    </row>
    <row r="3756" spans="1:6" x14ac:dyDescent="0.2">
      <c r="A3756" s="14">
        <v>42643.424525462964</v>
      </c>
      <c r="B3756" s="8"/>
      <c r="C3756" s="8"/>
      <c r="D3756" s="8"/>
      <c r="E3756" s="8">
        <v>1</v>
      </c>
      <c r="F3756" s="8">
        <v>1</v>
      </c>
    </row>
    <row r="3757" spans="1:6" x14ac:dyDescent="0.2">
      <c r="A3757" s="14">
        <v>42643.434467592589</v>
      </c>
      <c r="B3757" s="8"/>
      <c r="C3757" s="8"/>
      <c r="D3757" s="8"/>
      <c r="E3757" s="8">
        <v>1</v>
      </c>
      <c r="F3757" s="8">
        <v>1</v>
      </c>
    </row>
    <row r="3758" spans="1:6" x14ac:dyDescent="0.2">
      <c r="A3758" s="14">
        <v>42644.327025462961</v>
      </c>
      <c r="B3758" s="8"/>
      <c r="C3758" s="8"/>
      <c r="D3758" s="8"/>
      <c r="E3758" s="8">
        <v>1</v>
      </c>
      <c r="F3758" s="8">
        <v>1</v>
      </c>
    </row>
    <row r="3759" spans="1:6" x14ac:dyDescent="0.2">
      <c r="A3759" s="14">
        <v>42644.459201388891</v>
      </c>
      <c r="B3759" s="8"/>
      <c r="C3759" s="8"/>
      <c r="D3759" s="8"/>
      <c r="E3759" s="8">
        <v>1</v>
      </c>
      <c r="F3759" s="8">
        <v>1</v>
      </c>
    </row>
    <row r="3760" spans="1:6" x14ac:dyDescent="0.2">
      <c r="A3760" s="14">
        <v>42645.159108796295</v>
      </c>
      <c r="B3760" s="8"/>
      <c r="C3760" s="8">
        <v>1</v>
      </c>
      <c r="D3760" s="8"/>
      <c r="E3760" s="8"/>
      <c r="F3760" s="8">
        <v>1</v>
      </c>
    </row>
    <row r="3761" spans="1:6" x14ac:dyDescent="0.2">
      <c r="A3761" s="14">
        <v>42645.884479166663</v>
      </c>
      <c r="B3761" s="8"/>
      <c r="C3761" s="8"/>
      <c r="D3761" s="8"/>
      <c r="E3761" s="8">
        <v>1</v>
      </c>
      <c r="F3761" s="8">
        <v>1</v>
      </c>
    </row>
    <row r="3762" spans="1:6" x14ac:dyDescent="0.2">
      <c r="A3762" s="14">
        <v>42646.688564814816</v>
      </c>
      <c r="B3762" s="8"/>
      <c r="C3762" s="8">
        <v>1</v>
      </c>
      <c r="D3762" s="8"/>
      <c r="E3762" s="8"/>
      <c r="F3762" s="8">
        <v>1</v>
      </c>
    </row>
    <row r="3763" spans="1:6" x14ac:dyDescent="0.2">
      <c r="A3763" s="14">
        <v>42647.238263888888</v>
      </c>
      <c r="B3763" s="8"/>
      <c r="C3763" s="8"/>
      <c r="D3763" s="8"/>
      <c r="E3763" s="8">
        <v>1</v>
      </c>
      <c r="F3763" s="8">
        <v>1</v>
      </c>
    </row>
    <row r="3764" spans="1:6" x14ac:dyDescent="0.2">
      <c r="A3764" s="14">
        <v>42647.541759259257</v>
      </c>
      <c r="B3764" s="8"/>
      <c r="C3764" s="8">
        <v>1</v>
      </c>
      <c r="D3764" s="8"/>
      <c r="E3764" s="8"/>
      <c r="F3764" s="8">
        <v>1</v>
      </c>
    </row>
    <row r="3765" spans="1:6" x14ac:dyDescent="0.2">
      <c r="A3765" s="14">
        <v>42647.610486111109</v>
      </c>
      <c r="B3765" s="8"/>
      <c r="C3765" s="8"/>
      <c r="D3765" s="8"/>
      <c r="E3765" s="8">
        <v>1</v>
      </c>
      <c r="F3765" s="8">
        <v>1</v>
      </c>
    </row>
    <row r="3766" spans="1:6" x14ac:dyDescent="0.2">
      <c r="A3766" s="14">
        <v>42648.337777777779</v>
      </c>
      <c r="B3766" s="8"/>
      <c r="C3766" s="8"/>
      <c r="D3766" s="8"/>
      <c r="E3766" s="8">
        <v>1</v>
      </c>
      <c r="F3766" s="8">
        <v>1</v>
      </c>
    </row>
    <row r="3767" spans="1:6" x14ac:dyDescent="0.2">
      <c r="A3767" s="14">
        <v>42649.340902777774</v>
      </c>
      <c r="B3767" s="8"/>
      <c r="C3767" s="8"/>
      <c r="D3767" s="8"/>
      <c r="E3767" s="8">
        <v>1</v>
      </c>
      <c r="F3767" s="8">
        <v>1</v>
      </c>
    </row>
    <row r="3768" spans="1:6" x14ac:dyDescent="0.2">
      <c r="A3768" s="14">
        <v>42649.353784722225</v>
      </c>
      <c r="B3768" s="8"/>
      <c r="C3768" s="8">
        <v>1</v>
      </c>
      <c r="D3768" s="8"/>
      <c r="E3768" s="8"/>
      <c r="F3768" s="8">
        <v>1</v>
      </c>
    </row>
    <row r="3769" spans="1:6" x14ac:dyDescent="0.2">
      <c r="A3769" s="14">
        <v>42649.415127314816</v>
      </c>
      <c r="B3769" s="8"/>
      <c r="C3769" s="8">
        <v>1</v>
      </c>
      <c r="D3769" s="8"/>
      <c r="E3769" s="8"/>
      <c r="F3769" s="8">
        <v>1</v>
      </c>
    </row>
    <row r="3770" spans="1:6" x14ac:dyDescent="0.2">
      <c r="A3770" s="14">
        <v>42649.533877314818</v>
      </c>
      <c r="B3770" s="8"/>
      <c r="C3770" s="8">
        <v>1</v>
      </c>
      <c r="D3770" s="8"/>
      <c r="E3770" s="8"/>
      <c r="F3770" s="8">
        <v>1</v>
      </c>
    </row>
    <row r="3771" spans="1:6" x14ac:dyDescent="0.2">
      <c r="A3771" s="14">
        <v>42649.716574074075</v>
      </c>
      <c r="B3771" s="8"/>
      <c r="C3771" s="8">
        <v>1</v>
      </c>
      <c r="D3771" s="8"/>
      <c r="E3771" s="8"/>
      <c r="F3771" s="8">
        <v>1</v>
      </c>
    </row>
    <row r="3772" spans="1:6" x14ac:dyDescent="0.2">
      <c r="A3772" s="14">
        <v>42650.797939814816</v>
      </c>
      <c r="B3772" s="8"/>
      <c r="C3772" s="8">
        <v>1</v>
      </c>
      <c r="D3772" s="8"/>
      <c r="E3772" s="8"/>
      <c r="F3772" s="8">
        <v>1</v>
      </c>
    </row>
    <row r="3773" spans="1:6" x14ac:dyDescent="0.2">
      <c r="A3773" s="14">
        <v>42651.212233796294</v>
      </c>
      <c r="B3773" s="8"/>
      <c r="C3773" s="8"/>
      <c r="D3773" s="8"/>
      <c r="E3773" s="8">
        <v>1</v>
      </c>
      <c r="F3773" s="8">
        <v>1</v>
      </c>
    </row>
    <row r="3774" spans="1:6" x14ac:dyDescent="0.2">
      <c r="A3774" s="14">
        <v>42652.756574074076</v>
      </c>
      <c r="B3774" s="8"/>
      <c r="C3774" s="8">
        <v>1</v>
      </c>
      <c r="D3774" s="8"/>
      <c r="E3774" s="8"/>
      <c r="F3774" s="8">
        <v>1</v>
      </c>
    </row>
    <row r="3775" spans="1:6" x14ac:dyDescent="0.2">
      <c r="A3775" s="14">
        <v>42653.968854166669</v>
      </c>
      <c r="B3775" s="8"/>
      <c r="C3775" s="8"/>
      <c r="D3775" s="8"/>
      <c r="E3775" s="8">
        <v>1</v>
      </c>
      <c r="F3775" s="8">
        <v>1</v>
      </c>
    </row>
    <row r="3776" spans="1:6" x14ac:dyDescent="0.2">
      <c r="A3776" s="14">
        <v>42654.261493055557</v>
      </c>
      <c r="B3776" s="8"/>
      <c r="C3776" s="8"/>
      <c r="D3776" s="8"/>
      <c r="E3776" s="8">
        <v>1</v>
      </c>
      <c r="F3776" s="8">
        <v>1</v>
      </c>
    </row>
    <row r="3777" spans="1:6" x14ac:dyDescent="0.2">
      <c r="A3777" s="14">
        <v>42654.317442129628</v>
      </c>
      <c r="B3777" s="8"/>
      <c r="C3777" s="8"/>
      <c r="D3777" s="8"/>
      <c r="E3777" s="8">
        <v>1</v>
      </c>
      <c r="F3777" s="8">
        <v>1</v>
      </c>
    </row>
    <row r="3778" spans="1:6" x14ac:dyDescent="0.2">
      <c r="A3778" s="14">
        <v>42654.765370370369</v>
      </c>
      <c r="B3778" s="8"/>
      <c r="C3778" s="8"/>
      <c r="D3778" s="8"/>
      <c r="E3778" s="8">
        <v>1</v>
      </c>
      <c r="F3778" s="8">
        <v>1</v>
      </c>
    </row>
    <row r="3779" spans="1:6" x14ac:dyDescent="0.2">
      <c r="A3779" s="14">
        <v>42655.257557870369</v>
      </c>
      <c r="B3779" s="8"/>
      <c r="C3779" s="8"/>
      <c r="D3779" s="8"/>
      <c r="E3779" s="8">
        <v>1</v>
      </c>
      <c r="F3779" s="8">
        <v>1</v>
      </c>
    </row>
    <row r="3780" spans="1:6" x14ac:dyDescent="0.2">
      <c r="A3780" s="14">
        <v>42655.528622685182</v>
      </c>
      <c r="B3780" s="8"/>
      <c r="C3780" s="8">
        <v>1</v>
      </c>
      <c r="D3780" s="8"/>
      <c r="E3780" s="8"/>
      <c r="F3780" s="8">
        <v>1</v>
      </c>
    </row>
    <row r="3781" spans="1:6" x14ac:dyDescent="0.2">
      <c r="A3781" s="14">
        <v>42655.796840277777</v>
      </c>
      <c r="B3781" s="8"/>
      <c r="C3781" s="8"/>
      <c r="D3781" s="8"/>
      <c r="E3781" s="8">
        <v>1</v>
      </c>
      <c r="F3781" s="8">
        <v>1</v>
      </c>
    </row>
    <row r="3782" spans="1:6" x14ac:dyDescent="0.2">
      <c r="A3782" s="14">
        <v>42656.508969907409</v>
      </c>
      <c r="B3782" s="8"/>
      <c r="C3782" s="8">
        <v>1</v>
      </c>
      <c r="D3782" s="8"/>
      <c r="E3782" s="8"/>
      <c r="F3782" s="8">
        <v>1</v>
      </c>
    </row>
    <row r="3783" spans="1:6" x14ac:dyDescent="0.2">
      <c r="A3783" s="14">
        <v>42656.59716435185</v>
      </c>
      <c r="B3783" s="8"/>
      <c r="C3783" s="8"/>
      <c r="D3783" s="8"/>
      <c r="E3783" s="8">
        <v>1</v>
      </c>
      <c r="F3783" s="8">
        <v>1</v>
      </c>
    </row>
    <row r="3784" spans="1:6" x14ac:dyDescent="0.2">
      <c r="A3784" s="14">
        <v>42656.653043981481</v>
      </c>
      <c r="B3784" s="8"/>
      <c r="C3784" s="8">
        <v>1</v>
      </c>
      <c r="D3784" s="8"/>
      <c r="E3784" s="8"/>
      <c r="F3784" s="8">
        <v>1</v>
      </c>
    </row>
    <row r="3785" spans="1:6" x14ac:dyDescent="0.2">
      <c r="A3785" s="14">
        <v>42657.178935185184</v>
      </c>
      <c r="B3785" s="8"/>
      <c r="C3785" s="8">
        <v>1</v>
      </c>
      <c r="D3785" s="8"/>
      <c r="E3785" s="8"/>
      <c r="F3785" s="8">
        <v>1</v>
      </c>
    </row>
    <row r="3786" spans="1:6" x14ac:dyDescent="0.2">
      <c r="A3786" s="14">
        <v>42658.482199074075</v>
      </c>
      <c r="B3786" s="8"/>
      <c r="C3786" s="8">
        <v>1</v>
      </c>
      <c r="D3786" s="8"/>
      <c r="E3786" s="8"/>
      <c r="F3786" s="8">
        <v>1</v>
      </c>
    </row>
    <row r="3787" spans="1:6" x14ac:dyDescent="0.2">
      <c r="A3787" s="14">
        <v>42658.601944444446</v>
      </c>
      <c r="B3787" s="8"/>
      <c r="C3787" s="8"/>
      <c r="D3787" s="8"/>
      <c r="E3787" s="8">
        <v>1</v>
      </c>
      <c r="F3787" s="8">
        <v>1</v>
      </c>
    </row>
    <row r="3788" spans="1:6" x14ac:dyDescent="0.2">
      <c r="A3788" s="14">
        <v>42660.344131944446</v>
      </c>
      <c r="B3788" s="8"/>
      <c r="C3788" s="8">
        <v>1</v>
      </c>
      <c r="D3788" s="8"/>
      <c r="E3788" s="8"/>
      <c r="F3788" s="8">
        <v>1</v>
      </c>
    </row>
    <row r="3789" spans="1:6" x14ac:dyDescent="0.2">
      <c r="A3789" s="14">
        <v>42660.410520833335</v>
      </c>
      <c r="B3789" s="8"/>
      <c r="C3789" s="8"/>
      <c r="D3789" s="8"/>
      <c r="E3789" s="8">
        <v>1</v>
      </c>
      <c r="F3789" s="8">
        <v>1</v>
      </c>
    </row>
    <row r="3790" spans="1:6" x14ac:dyDescent="0.2">
      <c r="A3790" s="14">
        <v>42660.92391203704</v>
      </c>
      <c r="B3790" s="8"/>
      <c r="C3790" s="8"/>
      <c r="D3790" s="8"/>
      <c r="E3790" s="8">
        <v>1</v>
      </c>
      <c r="F3790" s="8">
        <v>1</v>
      </c>
    </row>
    <row r="3791" spans="1:6" x14ac:dyDescent="0.2">
      <c r="A3791" s="14">
        <v>42660.9684837963</v>
      </c>
      <c r="B3791" s="8"/>
      <c r="C3791" s="8"/>
      <c r="D3791" s="8"/>
      <c r="E3791" s="8">
        <v>1</v>
      </c>
      <c r="F3791" s="8">
        <v>1</v>
      </c>
    </row>
    <row r="3792" spans="1:6" x14ac:dyDescent="0.2">
      <c r="A3792" s="14">
        <v>42661.115081018521</v>
      </c>
      <c r="B3792" s="8"/>
      <c r="C3792" s="8"/>
      <c r="D3792" s="8"/>
      <c r="E3792" s="8">
        <v>1</v>
      </c>
      <c r="F3792" s="8">
        <v>1</v>
      </c>
    </row>
    <row r="3793" spans="1:6" x14ac:dyDescent="0.2">
      <c r="A3793" s="14">
        <v>42661.233726851853</v>
      </c>
      <c r="B3793" s="8"/>
      <c r="C3793" s="8"/>
      <c r="D3793" s="8"/>
      <c r="E3793" s="8">
        <v>1</v>
      </c>
      <c r="F3793" s="8">
        <v>1</v>
      </c>
    </row>
    <row r="3794" spans="1:6" x14ac:dyDescent="0.2">
      <c r="A3794" s="14">
        <v>42661.813206018516</v>
      </c>
      <c r="B3794" s="8"/>
      <c r="C3794" s="8"/>
      <c r="D3794" s="8"/>
      <c r="E3794" s="8">
        <v>1</v>
      </c>
      <c r="F3794" s="8">
        <v>1</v>
      </c>
    </row>
    <row r="3795" spans="1:6" x14ac:dyDescent="0.2">
      <c r="A3795" s="14">
        <v>42662.405231481483</v>
      </c>
      <c r="B3795" s="8"/>
      <c r="C3795" s="8">
        <v>1</v>
      </c>
      <c r="D3795" s="8"/>
      <c r="E3795" s="8"/>
      <c r="F3795" s="8">
        <v>1</v>
      </c>
    </row>
    <row r="3796" spans="1:6" x14ac:dyDescent="0.2">
      <c r="A3796" s="14">
        <v>42662.543865740743</v>
      </c>
      <c r="B3796" s="8"/>
      <c r="C3796" s="8">
        <v>1</v>
      </c>
      <c r="D3796" s="8"/>
      <c r="E3796" s="8"/>
      <c r="F3796" s="8">
        <v>1</v>
      </c>
    </row>
    <row r="3797" spans="1:6" x14ac:dyDescent="0.2">
      <c r="A3797" s="14">
        <v>42663.259745370371</v>
      </c>
      <c r="B3797" s="8"/>
      <c r="C3797" s="8">
        <v>1</v>
      </c>
      <c r="D3797" s="8"/>
      <c r="E3797" s="8"/>
      <c r="F3797" s="8">
        <v>1</v>
      </c>
    </row>
    <row r="3798" spans="1:6" x14ac:dyDescent="0.2">
      <c r="A3798" s="14">
        <v>42664.197592592594</v>
      </c>
      <c r="B3798" s="8"/>
      <c r="C3798" s="8"/>
      <c r="D3798" s="8"/>
      <c r="E3798" s="8">
        <v>1</v>
      </c>
      <c r="F3798" s="8">
        <v>1</v>
      </c>
    </row>
    <row r="3799" spans="1:6" x14ac:dyDescent="0.2">
      <c r="A3799" s="14">
        <v>42664.601226851853</v>
      </c>
      <c r="B3799" s="8"/>
      <c r="C3799" s="8"/>
      <c r="D3799" s="8"/>
      <c r="E3799" s="8">
        <v>1</v>
      </c>
      <c r="F3799" s="8">
        <v>1</v>
      </c>
    </row>
    <row r="3800" spans="1:6" x14ac:dyDescent="0.2">
      <c r="A3800" s="14">
        <v>42664.942013888889</v>
      </c>
      <c r="B3800" s="8"/>
      <c r="C3800" s="8">
        <v>1</v>
      </c>
      <c r="D3800" s="8"/>
      <c r="E3800" s="8"/>
      <c r="F3800" s="8">
        <v>1</v>
      </c>
    </row>
    <row r="3801" spans="1:6" x14ac:dyDescent="0.2">
      <c r="A3801" s="14">
        <v>42665.243402777778</v>
      </c>
      <c r="B3801" s="8"/>
      <c r="C3801" s="8"/>
      <c r="D3801" s="8"/>
      <c r="E3801" s="8">
        <v>1</v>
      </c>
      <c r="F3801" s="8">
        <v>1</v>
      </c>
    </row>
    <row r="3802" spans="1:6" x14ac:dyDescent="0.2">
      <c r="A3802" s="14">
        <v>42665.762013888889</v>
      </c>
      <c r="B3802" s="8"/>
      <c r="C3802" s="8">
        <v>1</v>
      </c>
      <c r="D3802" s="8"/>
      <c r="E3802" s="8"/>
      <c r="F3802" s="8">
        <v>1</v>
      </c>
    </row>
    <row r="3803" spans="1:6" x14ac:dyDescent="0.2">
      <c r="A3803" s="14">
        <v>42666.458599537036</v>
      </c>
      <c r="B3803" s="8"/>
      <c r="C3803" s="8">
        <v>1</v>
      </c>
      <c r="D3803" s="8"/>
      <c r="E3803" s="8"/>
      <c r="F3803" s="8">
        <v>1</v>
      </c>
    </row>
    <row r="3804" spans="1:6" x14ac:dyDescent="0.2">
      <c r="A3804" s="14">
        <v>42667.968368055554</v>
      </c>
      <c r="B3804" s="8"/>
      <c r="C3804" s="8"/>
      <c r="D3804" s="8"/>
      <c r="E3804" s="8">
        <v>1</v>
      </c>
      <c r="F3804" s="8">
        <v>1</v>
      </c>
    </row>
    <row r="3805" spans="1:6" x14ac:dyDescent="0.2">
      <c r="A3805" s="14">
        <v>42668.518368055556</v>
      </c>
      <c r="B3805" s="8"/>
      <c r="C3805" s="8">
        <v>1</v>
      </c>
      <c r="D3805" s="8"/>
      <c r="E3805" s="8"/>
      <c r="F3805" s="8">
        <v>1</v>
      </c>
    </row>
    <row r="3806" spans="1:6" x14ac:dyDescent="0.2">
      <c r="A3806" s="14">
        <v>42669.386504629627</v>
      </c>
      <c r="B3806" s="8"/>
      <c r="C3806" s="8">
        <v>1</v>
      </c>
      <c r="D3806" s="8"/>
      <c r="E3806" s="8"/>
      <c r="F3806" s="8">
        <v>1</v>
      </c>
    </row>
    <row r="3807" spans="1:6" x14ac:dyDescent="0.2">
      <c r="A3807" s="14">
        <v>42669.593969907408</v>
      </c>
      <c r="B3807" s="8">
        <v>1</v>
      </c>
      <c r="C3807" s="8"/>
      <c r="D3807" s="8"/>
      <c r="E3807" s="8"/>
      <c r="F3807" s="8">
        <v>1</v>
      </c>
    </row>
    <row r="3808" spans="1:6" x14ac:dyDescent="0.2">
      <c r="A3808" s="14">
        <v>42669.661840277775</v>
      </c>
      <c r="B3808" s="8">
        <v>1</v>
      </c>
      <c r="C3808" s="8"/>
      <c r="D3808" s="8"/>
      <c r="E3808" s="8"/>
      <c r="F3808" s="8">
        <v>1</v>
      </c>
    </row>
    <row r="3809" spans="1:6" x14ac:dyDescent="0.2">
      <c r="A3809" s="14">
        <v>42670.39434027778</v>
      </c>
      <c r="B3809" s="8"/>
      <c r="C3809" s="8"/>
      <c r="D3809" s="8"/>
      <c r="E3809" s="8">
        <v>1</v>
      </c>
      <c r="F3809" s="8">
        <v>1</v>
      </c>
    </row>
    <row r="3810" spans="1:6" x14ac:dyDescent="0.2">
      <c r="A3810" s="14">
        <v>42670.555706018517</v>
      </c>
      <c r="B3810" s="8"/>
      <c r="C3810" s="8">
        <v>1</v>
      </c>
      <c r="D3810" s="8"/>
      <c r="E3810" s="8"/>
      <c r="F3810" s="8">
        <v>1</v>
      </c>
    </row>
    <row r="3811" spans="1:6" x14ac:dyDescent="0.2">
      <c r="A3811" s="14">
        <v>42672.746805555558</v>
      </c>
      <c r="B3811" s="8"/>
      <c r="C3811" s="8">
        <v>1</v>
      </c>
      <c r="D3811" s="8"/>
      <c r="E3811" s="8"/>
      <c r="F3811" s="8">
        <v>1</v>
      </c>
    </row>
    <row r="3812" spans="1:6" x14ac:dyDescent="0.2">
      <c r="A3812" s="14">
        <v>42673.369201388887</v>
      </c>
      <c r="B3812" s="8"/>
      <c r="C3812" s="8">
        <v>1</v>
      </c>
      <c r="D3812" s="8"/>
      <c r="E3812" s="8"/>
      <c r="F3812" s="8">
        <v>1</v>
      </c>
    </row>
    <row r="3813" spans="1:6" x14ac:dyDescent="0.2">
      <c r="A3813" s="14">
        <v>42673.417534722219</v>
      </c>
      <c r="B3813" s="8"/>
      <c r="C3813" s="8">
        <v>1</v>
      </c>
      <c r="D3813" s="8"/>
      <c r="E3813" s="8"/>
      <c r="F3813" s="8">
        <v>1</v>
      </c>
    </row>
    <row r="3814" spans="1:6" x14ac:dyDescent="0.2">
      <c r="A3814" s="14">
        <v>42673.459548611114</v>
      </c>
      <c r="B3814" s="8"/>
      <c r="C3814" s="8">
        <v>1</v>
      </c>
      <c r="D3814" s="8"/>
      <c r="E3814" s="8"/>
      <c r="F3814" s="8">
        <v>1</v>
      </c>
    </row>
    <row r="3815" spans="1:6" x14ac:dyDescent="0.2">
      <c r="A3815" s="14">
        <v>42674.849664351852</v>
      </c>
      <c r="B3815" s="8"/>
      <c r="C3815" s="8"/>
      <c r="D3815" s="8"/>
      <c r="E3815" s="8">
        <v>1</v>
      </c>
      <c r="F3815" s="8">
        <v>1</v>
      </c>
    </row>
    <row r="3816" spans="1:6" x14ac:dyDescent="0.2">
      <c r="A3816" s="14">
        <v>42674.962743055556</v>
      </c>
      <c r="B3816" s="8"/>
      <c r="C3816" s="8">
        <v>1</v>
      </c>
      <c r="D3816" s="8"/>
      <c r="E3816" s="8"/>
      <c r="F3816" s="8">
        <v>1</v>
      </c>
    </row>
    <row r="3817" spans="1:6" x14ac:dyDescent="0.2">
      <c r="A3817" s="14">
        <v>42675.054629629631</v>
      </c>
      <c r="B3817" s="8"/>
      <c r="C3817" s="8">
        <v>1</v>
      </c>
      <c r="D3817" s="8"/>
      <c r="E3817" s="8"/>
      <c r="F3817" s="8">
        <v>1</v>
      </c>
    </row>
    <row r="3818" spans="1:6" x14ac:dyDescent="0.2">
      <c r="A3818" s="14">
        <v>42675.230613425927</v>
      </c>
      <c r="B3818" s="8"/>
      <c r="C3818" s="8"/>
      <c r="D3818" s="8"/>
      <c r="E3818" s="8">
        <v>1</v>
      </c>
      <c r="F3818" s="8">
        <v>1</v>
      </c>
    </row>
    <row r="3819" spans="1:6" x14ac:dyDescent="0.2">
      <c r="A3819" s="14">
        <v>42675.278958333336</v>
      </c>
      <c r="B3819" s="8"/>
      <c r="C3819" s="8"/>
      <c r="D3819" s="8"/>
      <c r="E3819" s="8">
        <v>1</v>
      </c>
      <c r="F3819" s="8">
        <v>1</v>
      </c>
    </row>
    <row r="3820" spans="1:6" x14ac:dyDescent="0.2">
      <c r="A3820" s="14">
        <v>42675.459456018521</v>
      </c>
      <c r="B3820" s="8"/>
      <c r="C3820" s="8">
        <v>1</v>
      </c>
      <c r="D3820" s="8"/>
      <c r="E3820" s="8"/>
      <c r="F3820" s="8">
        <v>1</v>
      </c>
    </row>
    <row r="3821" spans="1:6" x14ac:dyDescent="0.2">
      <c r="A3821" s="14">
        <v>42675.482060185182</v>
      </c>
      <c r="B3821" s="8"/>
      <c r="C3821" s="8"/>
      <c r="D3821" s="8"/>
      <c r="E3821" s="8">
        <v>1</v>
      </c>
      <c r="F3821" s="8">
        <v>1</v>
      </c>
    </row>
    <row r="3822" spans="1:6" x14ac:dyDescent="0.2">
      <c r="A3822" s="14">
        <v>42675.485902777778</v>
      </c>
      <c r="B3822" s="8"/>
      <c r="C3822" s="8"/>
      <c r="D3822" s="8"/>
      <c r="E3822" s="8">
        <v>1</v>
      </c>
      <c r="F3822" s="8">
        <v>1</v>
      </c>
    </row>
    <row r="3823" spans="1:6" x14ac:dyDescent="0.2">
      <c r="A3823" s="14">
        <v>42675.624131944445</v>
      </c>
      <c r="B3823" s="8"/>
      <c r="C3823" s="8"/>
      <c r="D3823" s="8"/>
      <c r="E3823" s="8">
        <v>1</v>
      </c>
      <c r="F3823" s="8">
        <v>1</v>
      </c>
    </row>
    <row r="3824" spans="1:6" x14ac:dyDescent="0.2">
      <c r="A3824" s="14">
        <v>42675.856817129628</v>
      </c>
      <c r="B3824" s="8"/>
      <c r="C3824" s="8"/>
      <c r="D3824" s="8"/>
      <c r="E3824" s="8">
        <v>1</v>
      </c>
      <c r="F3824" s="8">
        <v>1</v>
      </c>
    </row>
    <row r="3825" spans="1:6" x14ac:dyDescent="0.2">
      <c r="A3825" s="14">
        <v>42676.3752662037</v>
      </c>
      <c r="B3825" s="8">
        <v>1</v>
      </c>
      <c r="C3825" s="8"/>
      <c r="D3825" s="8"/>
      <c r="E3825" s="8"/>
      <c r="F3825" s="8">
        <v>1</v>
      </c>
    </row>
    <row r="3826" spans="1:6" x14ac:dyDescent="0.2">
      <c r="A3826" s="14">
        <v>42676.378645833334</v>
      </c>
      <c r="B3826" s="8"/>
      <c r="C3826" s="8"/>
      <c r="D3826" s="8"/>
      <c r="E3826" s="8">
        <v>1</v>
      </c>
      <c r="F3826" s="8">
        <v>1</v>
      </c>
    </row>
    <row r="3827" spans="1:6" x14ac:dyDescent="0.2">
      <c r="A3827" s="14">
        <v>42676.509282407409</v>
      </c>
      <c r="B3827" s="8"/>
      <c r="C3827" s="8">
        <v>1</v>
      </c>
      <c r="D3827" s="8"/>
      <c r="E3827" s="8"/>
      <c r="F3827" s="8">
        <v>1</v>
      </c>
    </row>
    <row r="3828" spans="1:6" x14ac:dyDescent="0.2">
      <c r="A3828" s="14">
        <v>42676.733831018515</v>
      </c>
      <c r="B3828" s="8"/>
      <c r="C3828" s="8">
        <v>1</v>
      </c>
      <c r="D3828" s="8"/>
      <c r="E3828" s="8"/>
      <c r="F3828" s="8">
        <v>1</v>
      </c>
    </row>
    <row r="3829" spans="1:6" x14ac:dyDescent="0.2">
      <c r="A3829" s="14">
        <v>42676.786840277775</v>
      </c>
      <c r="B3829" s="8"/>
      <c r="C3829" s="8">
        <v>1</v>
      </c>
      <c r="D3829" s="8"/>
      <c r="E3829" s="8"/>
      <c r="F3829" s="8">
        <v>1</v>
      </c>
    </row>
    <row r="3830" spans="1:6" x14ac:dyDescent="0.2">
      <c r="A3830" s="14">
        <v>42676.7971412037</v>
      </c>
      <c r="B3830" s="8"/>
      <c r="C3830" s="8"/>
      <c r="D3830" s="8"/>
      <c r="E3830" s="8">
        <v>1</v>
      </c>
      <c r="F3830" s="8">
        <v>1</v>
      </c>
    </row>
    <row r="3831" spans="1:6" x14ac:dyDescent="0.2">
      <c r="A3831" s="14">
        <v>42677.460717592592</v>
      </c>
      <c r="B3831" s="8"/>
      <c r="C3831" s="8"/>
      <c r="D3831" s="8"/>
      <c r="E3831" s="8">
        <v>1</v>
      </c>
      <c r="F3831" s="8">
        <v>1</v>
      </c>
    </row>
    <row r="3832" spans="1:6" x14ac:dyDescent="0.2">
      <c r="A3832" s="14">
        <v>42678.250787037039</v>
      </c>
      <c r="B3832" s="8"/>
      <c r="C3832" s="8">
        <v>1</v>
      </c>
      <c r="D3832" s="8"/>
      <c r="E3832" s="8"/>
      <c r="F3832" s="8">
        <v>1</v>
      </c>
    </row>
    <row r="3833" spans="1:6" x14ac:dyDescent="0.2">
      <c r="A3833" s="14">
        <v>42678.378321759257</v>
      </c>
      <c r="B3833" s="8"/>
      <c r="C3833" s="8">
        <v>1</v>
      </c>
      <c r="D3833" s="8"/>
      <c r="E3833" s="8"/>
      <c r="F3833" s="8">
        <v>1</v>
      </c>
    </row>
    <row r="3834" spans="1:6" x14ac:dyDescent="0.2">
      <c r="A3834" s="14">
        <v>42678.662997685184</v>
      </c>
      <c r="B3834" s="8">
        <v>1</v>
      </c>
      <c r="C3834" s="8"/>
      <c r="D3834" s="8"/>
      <c r="E3834" s="8"/>
      <c r="F3834" s="8">
        <v>1</v>
      </c>
    </row>
    <row r="3835" spans="1:6" x14ac:dyDescent="0.2">
      <c r="A3835" s="14">
        <v>42678.723749999997</v>
      </c>
      <c r="B3835" s="8">
        <v>1</v>
      </c>
      <c r="C3835" s="8"/>
      <c r="D3835" s="8"/>
      <c r="E3835" s="8"/>
      <c r="F3835" s="8">
        <v>1</v>
      </c>
    </row>
    <row r="3836" spans="1:6" x14ac:dyDescent="0.2">
      <c r="A3836" s="14">
        <v>42679.750138888892</v>
      </c>
      <c r="B3836" s="8"/>
      <c r="C3836" s="8">
        <v>1</v>
      </c>
      <c r="D3836" s="8"/>
      <c r="E3836" s="8"/>
      <c r="F3836" s="8">
        <v>1</v>
      </c>
    </row>
    <row r="3837" spans="1:6" x14ac:dyDescent="0.2">
      <c r="A3837" s="14">
        <v>42680.267222222225</v>
      </c>
      <c r="B3837" s="8"/>
      <c r="C3837" s="8"/>
      <c r="D3837" s="8"/>
      <c r="E3837" s="8">
        <v>1</v>
      </c>
      <c r="F3837" s="8">
        <v>1</v>
      </c>
    </row>
    <row r="3838" spans="1:6" x14ac:dyDescent="0.2">
      <c r="A3838" s="14">
        <v>42681.143240740741</v>
      </c>
      <c r="B3838" s="8"/>
      <c r="C3838" s="8"/>
      <c r="D3838" s="8"/>
      <c r="E3838" s="8">
        <v>1</v>
      </c>
      <c r="F3838" s="8">
        <v>1</v>
      </c>
    </row>
    <row r="3839" spans="1:6" x14ac:dyDescent="0.2">
      <c r="A3839" s="14">
        <v>42682.243587962963</v>
      </c>
      <c r="B3839" s="8"/>
      <c r="C3839" s="8"/>
      <c r="D3839" s="8"/>
      <c r="E3839" s="8">
        <v>1</v>
      </c>
      <c r="F3839" s="8">
        <v>1</v>
      </c>
    </row>
    <row r="3840" spans="1:6" x14ac:dyDescent="0.2">
      <c r="A3840" s="14">
        <v>42682.408634259256</v>
      </c>
      <c r="B3840" s="8"/>
      <c r="C3840" s="8"/>
      <c r="D3840" s="8"/>
      <c r="E3840" s="8">
        <v>1</v>
      </c>
      <c r="F3840" s="8">
        <v>1</v>
      </c>
    </row>
    <row r="3841" spans="1:6" x14ac:dyDescent="0.2">
      <c r="A3841" s="14">
        <v>42682.469351851854</v>
      </c>
      <c r="B3841" s="8">
        <v>1</v>
      </c>
      <c r="C3841" s="8"/>
      <c r="D3841" s="8"/>
      <c r="E3841" s="8"/>
      <c r="F3841" s="8">
        <v>1</v>
      </c>
    </row>
    <row r="3842" spans="1:6" x14ac:dyDescent="0.2">
      <c r="A3842" s="14">
        <v>42682.942997685182</v>
      </c>
      <c r="B3842" s="8"/>
      <c r="C3842" s="8">
        <v>1</v>
      </c>
      <c r="D3842" s="8"/>
      <c r="E3842" s="8"/>
      <c r="F3842" s="8">
        <v>1</v>
      </c>
    </row>
    <row r="3843" spans="1:6" x14ac:dyDescent="0.2">
      <c r="A3843" s="14">
        <v>42683.21197916667</v>
      </c>
      <c r="B3843" s="8"/>
      <c r="C3843" s="8"/>
      <c r="D3843" s="8"/>
      <c r="E3843" s="8">
        <v>1</v>
      </c>
      <c r="F3843" s="8">
        <v>1</v>
      </c>
    </row>
    <row r="3844" spans="1:6" x14ac:dyDescent="0.2">
      <c r="A3844" s="14">
        <v>42683.791712962964</v>
      </c>
      <c r="B3844" s="8"/>
      <c r="C3844" s="8"/>
      <c r="D3844" s="8"/>
      <c r="E3844" s="8">
        <v>1</v>
      </c>
      <c r="F3844" s="8">
        <v>1</v>
      </c>
    </row>
    <row r="3845" spans="1:6" x14ac:dyDescent="0.2">
      <c r="A3845" s="14">
        <v>42685.472314814811</v>
      </c>
      <c r="B3845" s="8"/>
      <c r="C3845" s="8">
        <v>1</v>
      </c>
      <c r="D3845" s="8"/>
      <c r="E3845" s="8"/>
      <c r="F3845" s="8">
        <v>1</v>
      </c>
    </row>
    <row r="3846" spans="1:6" x14ac:dyDescent="0.2">
      <c r="A3846" s="14">
        <v>42685.7656712963</v>
      </c>
      <c r="B3846" s="8"/>
      <c r="C3846" s="8"/>
      <c r="D3846" s="8"/>
      <c r="E3846" s="8">
        <v>1</v>
      </c>
      <c r="F3846" s="8">
        <v>1</v>
      </c>
    </row>
    <row r="3847" spans="1:6" x14ac:dyDescent="0.2">
      <c r="A3847" s="14">
        <v>42687.667442129627</v>
      </c>
      <c r="B3847" s="8"/>
      <c r="C3847" s="8"/>
      <c r="D3847" s="8"/>
      <c r="E3847" s="8">
        <v>1</v>
      </c>
      <c r="F3847" s="8">
        <v>1</v>
      </c>
    </row>
    <row r="3848" spans="1:6" x14ac:dyDescent="0.2">
      <c r="A3848" s="14">
        <v>42688.503020833334</v>
      </c>
      <c r="B3848" s="8"/>
      <c r="C3848" s="8">
        <v>1</v>
      </c>
      <c r="D3848" s="8"/>
      <c r="E3848" s="8"/>
      <c r="F3848" s="8">
        <v>1</v>
      </c>
    </row>
    <row r="3849" spans="1:6" x14ac:dyDescent="0.2">
      <c r="A3849" s="14">
        <v>42688.524074074077</v>
      </c>
      <c r="B3849" s="8"/>
      <c r="C3849" s="8"/>
      <c r="D3849" s="8"/>
      <c r="E3849" s="8">
        <v>1</v>
      </c>
      <c r="F3849" s="8">
        <v>1</v>
      </c>
    </row>
    <row r="3850" spans="1:6" x14ac:dyDescent="0.2">
      <c r="A3850" s="14">
        <v>42688.667569444442</v>
      </c>
      <c r="B3850" s="8"/>
      <c r="C3850" s="8"/>
      <c r="D3850" s="8"/>
      <c r="E3850" s="8">
        <v>1</v>
      </c>
      <c r="F3850" s="8">
        <v>1</v>
      </c>
    </row>
    <row r="3851" spans="1:6" x14ac:dyDescent="0.2">
      <c r="A3851" s="14">
        <v>42688.821250000001</v>
      </c>
      <c r="B3851" s="8"/>
      <c r="C3851" s="8">
        <v>1</v>
      </c>
      <c r="D3851" s="8"/>
      <c r="E3851" s="8"/>
      <c r="F3851" s="8">
        <v>1</v>
      </c>
    </row>
    <row r="3852" spans="1:6" x14ac:dyDescent="0.2">
      <c r="A3852" s="14">
        <v>42688.979548611111</v>
      </c>
      <c r="B3852" s="8"/>
      <c r="C3852" s="8"/>
      <c r="D3852" s="8"/>
      <c r="E3852" s="8">
        <v>1</v>
      </c>
      <c r="F3852" s="8">
        <v>1</v>
      </c>
    </row>
    <row r="3853" spans="1:6" x14ac:dyDescent="0.2">
      <c r="A3853" s="14">
        <v>42689.006655092591</v>
      </c>
      <c r="B3853" s="8"/>
      <c r="C3853" s="8"/>
      <c r="D3853" s="8"/>
      <c r="E3853" s="8">
        <v>1</v>
      </c>
      <c r="F3853" s="8">
        <v>1</v>
      </c>
    </row>
    <row r="3854" spans="1:6" x14ac:dyDescent="0.2">
      <c r="A3854" s="14">
        <v>42689.35733796296</v>
      </c>
      <c r="B3854" s="8"/>
      <c r="C3854" s="8"/>
      <c r="D3854" s="8"/>
      <c r="E3854" s="8">
        <v>1</v>
      </c>
      <c r="F3854" s="8">
        <v>1</v>
      </c>
    </row>
    <row r="3855" spans="1:6" x14ac:dyDescent="0.2">
      <c r="A3855" s="14">
        <v>42689.360983796294</v>
      </c>
      <c r="B3855" s="8"/>
      <c r="C3855" s="8">
        <v>1</v>
      </c>
      <c r="D3855" s="8"/>
      <c r="E3855" s="8"/>
      <c r="F3855" s="8">
        <v>1</v>
      </c>
    </row>
    <row r="3856" spans="1:6" x14ac:dyDescent="0.2">
      <c r="A3856" s="14">
        <v>42689.374016203707</v>
      </c>
      <c r="B3856" s="8">
        <v>1</v>
      </c>
      <c r="C3856" s="8"/>
      <c r="D3856" s="8"/>
      <c r="E3856" s="8"/>
      <c r="F3856" s="8">
        <v>1</v>
      </c>
    </row>
    <row r="3857" spans="1:6" x14ac:dyDescent="0.2">
      <c r="A3857" s="14">
        <v>42689.534907407404</v>
      </c>
      <c r="B3857" s="8"/>
      <c r="C3857" s="8"/>
      <c r="D3857" s="8"/>
      <c r="E3857" s="8">
        <v>1</v>
      </c>
      <c r="F3857" s="8">
        <v>1</v>
      </c>
    </row>
    <row r="3858" spans="1:6" x14ac:dyDescent="0.2">
      <c r="A3858" s="14">
        <v>42689.644756944443</v>
      </c>
      <c r="B3858" s="8"/>
      <c r="C3858" s="8"/>
      <c r="D3858" s="8"/>
      <c r="E3858" s="8">
        <v>1</v>
      </c>
      <c r="F3858" s="8">
        <v>1</v>
      </c>
    </row>
    <row r="3859" spans="1:6" x14ac:dyDescent="0.2">
      <c r="A3859" s="14">
        <v>42689.833101851851</v>
      </c>
      <c r="B3859" s="8"/>
      <c r="C3859" s="8"/>
      <c r="D3859" s="8"/>
      <c r="E3859" s="8">
        <v>1</v>
      </c>
      <c r="F3859" s="8">
        <v>1</v>
      </c>
    </row>
    <row r="3860" spans="1:6" x14ac:dyDescent="0.2">
      <c r="A3860" s="14">
        <v>42690.051365740743</v>
      </c>
      <c r="B3860" s="8"/>
      <c r="C3860" s="8"/>
      <c r="D3860" s="8"/>
      <c r="E3860" s="8">
        <v>1</v>
      </c>
      <c r="F3860" s="8">
        <v>1</v>
      </c>
    </row>
    <row r="3861" spans="1:6" x14ac:dyDescent="0.2">
      <c r="A3861" s="14">
        <v>42690.125983796293</v>
      </c>
      <c r="B3861" s="8"/>
      <c r="C3861" s="8"/>
      <c r="D3861" s="8"/>
      <c r="E3861" s="8">
        <v>1</v>
      </c>
      <c r="F3861" s="8">
        <v>1</v>
      </c>
    </row>
    <row r="3862" spans="1:6" x14ac:dyDescent="0.2">
      <c r="A3862" s="14">
        <v>42690.525104166663</v>
      </c>
      <c r="B3862" s="8"/>
      <c r="C3862" s="8">
        <v>1</v>
      </c>
      <c r="D3862" s="8"/>
      <c r="E3862" s="8"/>
      <c r="F3862" s="8">
        <v>1</v>
      </c>
    </row>
    <row r="3863" spans="1:6" x14ac:dyDescent="0.2">
      <c r="A3863" s="14">
        <v>42690.65011574074</v>
      </c>
      <c r="B3863" s="8"/>
      <c r="C3863" s="8">
        <v>1</v>
      </c>
      <c r="D3863" s="8"/>
      <c r="E3863" s="8"/>
      <c r="F3863" s="8">
        <v>1</v>
      </c>
    </row>
    <row r="3864" spans="1:6" x14ac:dyDescent="0.2">
      <c r="A3864" s="14">
        <v>42691.642870370371</v>
      </c>
      <c r="B3864" s="8"/>
      <c r="C3864" s="8"/>
      <c r="D3864" s="8"/>
      <c r="E3864" s="8">
        <v>1</v>
      </c>
      <c r="F3864" s="8">
        <v>1</v>
      </c>
    </row>
    <row r="3865" spans="1:6" x14ac:dyDescent="0.2">
      <c r="A3865" s="14">
        <v>42691.900995370372</v>
      </c>
      <c r="B3865" s="8"/>
      <c r="C3865" s="8"/>
      <c r="D3865" s="8"/>
      <c r="E3865" s="8">
        <v>1</v>
      </c>
      <c r="F3865" s="8">
        <v>1</v>
      </c>
    </row>
    <row r="3866" spans="1:6" x14ac:dyDescent="0.2">
      <c r="A3866" s="14">
        <v>42692.048217592594</v>
      </c>
      <c r="B3866" s="8"/>
      <c r="C3866" s="8"/>
      <c r="D3866" s="8"/>
      <c r="E3866" s="8">
        <v>1</v>
      </c>
      <c r="F3866" s="8">
        <v>1</v>
      </c>
    </row>
    <row r="3867" spans="1:6" x14ac:dyDescent="0.2">
      <c r="A3867" s="14">
        <v>42692.18072916667</v>
      </c>
      <c r="B3867" s="8"/>
      <c r="C3867" s="8">
        <v>1</v>
      </c>
      <c r="D3867" s="8"/>
      <c r="E3867" s="8"/>
      <c r="F3867" s="8">
        <v>1</v>
      </c>
    </row>
    <row r="3868" spans="1:6" x14ac:dyDescent="0.2">
      <c r="A3868" s="14">
        <v>42692.563159722224</v>
      </c>
      <c r="B3868" s="8"/>
      <c r="C3868" s="8"/>
      <c r="D3868" s="8"/>
      <c r="E3868" s="8">
        <v>1</v>
      </c>
      <c r="F3868" s="8">
        <v>1</v>
      </c>
    </row>
    <row r="3869" spans="1:6" x14ac:dyDescent="0.2">
      <c r="A3869" s="14">
        <v>42692.591539351852</v>
      </c>
      <c r="B3869" s="8"/>
      <c r="C3869" s="8"/>
      <c r="D3869" s="8"/>
      <c r="E3869" s="8">
        <v>1</v>
      </c>
      <c r="F3869" s="8">
        <v>1</v>
      </c>
    </row>
    <row r="3870" spans="1:6" x14ac:dyDescent="0.2">
      <c r="A3870" s="14">
        <v>42692.807847222219</v>
      </c>
      <c r="B3870" s="8">
        <v>1</v>
      </c>
      <c r="C3870" s="8"/>
      <c r="D3870" s="8"/>
      <c r="E3870" s="8"/>
      <c r="F3870" s="8">
        <v>1</v>
      </c>
    </row>
    <row r="3871" spans="1:6" x14ac:dyDescent="0.2">
      <c r="A3871" s="14">
        <v>42692.823495370372</v>
      </c>
      <c r="B3871" s="8"/>
      <c r="C3871" s="8">
        <v>1</v>
      </c>
      <c r="D3871" s="8"/>
      <c r="E3871" s="8"/>
      <c r="F3871" s="8">
        <v>1</v>
      </c>
    </row>
    <row r="3872" spans="1:6" x14ac:dyDescent="0.2">
      <c r="A3872" s="14">
        <v>42693.534270833334</v>
      </c>
      <c r="B3872" s="8"/>
      <c r="C3872" s="8"/>
      <c r="D3872" s="8"/>
      <c r="E3872" s="8">
        <v>1</v>
      </c>
      <c r="F3872" s="8">
        <v>1</v>
      </c>
    </row>
    <row r="3873" spans="1:6" x14ac:dyDescent="0.2">
      <c r="A3873" s="14">
        <v>42693.90185185185</v>
      </c>
      <c r="B3873" s="8"/>
      <c r="C3873" s="8"/>
      <c r="D3873" s="8"/>
      <c r="E3873" s="8">
        <v>1</v>
      </c>
      <c r="F3873" s="8">
        <v>1</v>
      </c>
    </row>
    <row r="3874" spans="1:6" x14ac:dyDescent="0.2">
      <c r="A3874" s="14">
        <v>42694.772951388892</v>
      </c>
      <c r="B3874" s="8"/>
      <c r="C3874" s="8">
        <v>1</v>
      </c>
      <c r="D3874" s="8"/>
      <c r="E3874" s="8"/>
      <c r="F3874" s="8">
        <v>1</v>
      </c>
    </row>
    <row r="3875" spans="1:6" x14ac:dyDescent="0.2">
      <c r="A3875" s="14">
        <v>42695.049537037034</v>
      </c>
      <c r="B3875" s="8"/>
      <c r="C3875" s="8"/>
      <c r="D3875" s="8"/>
      <c r="E3875" s="8">
        <v>1</v>
      </c>
      <c r="F3875" s="8">
        <v>1</v>
      </c>
    </row>
    <row r="3876" spans="1:6" x14ac:dyDescent="0.2">
      <c r="A3876" s="14">
        <v>42695.416006944448</v>
      </c>
      <c r="B3876" s="8">
        <v>1</v>
      </c>
      <c r="C3876" s="8"/>
      <c r="D3876" s="8"/>
      <c r="E3876" s="8"/>
      <c r="F3876" s="8">
        <v>1</v>
      </c>
    </row>
    <row r="3877" spans="1:6" x14ac:dyDescent="0.2">
      <c r="A3877" s="14">
        <v>42695.502245370371</v>
      </c>
      <c r="B3877" s="8"/>
      <c r="C3877" s="8">
        <v>1</v>
      </c>
      <c r="D3877" s="8"/>
      <c r="E3877" s="8"/>
      <c r="F3877" s="8">
        <v>1</v>
      </c>
    </row>
    <row r="3878" spans="1:6" x14ac:dyDescent="0.2">
      <c r="A3878" s="14">
        <v>42696.167395833334</v>
      </c>
      <c r="B3878" s="8"/>
      <c r="C3878" s="8">
        <v>1</v>
      </c>
      <c r="D3878" s="8"/>
      <c r="E3878" s="8"/>
      <c r="F3878" s="8">
        <v>1</v>
      </c>
    </row>
    <row r="3879" spans="1:6" x14ac:dyDescent="0.2">
      <c r="A3879" s="14">
        <v>42696.41611111111</v>
      </c>
      <c r="B3879" s="8"/>
      <c r="C3879" s="8"/>
      <c r="D3879" s="8"/>
      <c r="E3879" s="8">
        <v>1</v>
      </c>
      <c r="F3879" s="8">
        <v>1</v>
      </c>
    </row>
    <row r="3880" spans="1:6" x14ac:dyDescent="0.2">
      <c r="A3880" s="14">
        <v>42696.45517361111</v>
      </c>
      <c r="B3880" s="8"/>
      <c r="C3880" s="8">
        <v>1</v>
      </c>
      <c r="D3880" s="8"/>
      <c r="E3880" s="8"/>
      <c r="F3880" s="8">
        <v>1</v>
      </c>
    </row>
    <row r="3881" spans="1:6" x14ac:dyDescent="0.2">
      <c r="A3881" s="14">
        <v>42696.802187499998</v>
      </c>
      <c r="B3881" s="8"/>
      <c r="C3881" s="8">
        <v>1</v>
      </c>
      <c r="D3881" s="8"/>
      <c r="E3881" s="8"/>
      <c r="F3881" s="8">
        <v>1</v>
      </c>
    </row>
    <row r="3882" spans="1:6" x14ac:dyDescent="0.2">
      <c r="A3882" s="14">
        <v>42696.874340277776</v>
      </c>
      <c r="B3882" s="8"/>
      <c r="C3882" s="8"/>
      <c r="D3882" s="8"/>
      <c r="E3882" s="8">
        <v>1</v>
      </c>
      <c r="F3882" s="8">
        <v>1</v>
      </c>
    </row>
    <row r="3883" spans="1:6" x14ac:dyDescent="0.2">
      <c r="A3883" s="14">
        <v>42697.113032407404</v>
      </c>
      <c r="B3883" s="8"/>
      <c r="C3883" s="8"/>
      <c r="D3883" s="8"/>
      <c r="E3883" s="8">
        <v>1</v>
      </c>
      <c r="F3883" s="8">
        <v>1</v>
      </c>
    </row>
    <row r="3884" spans="1:6" x14ac:dyDescent="0.2">
      <c r="A3884" s="14">
        <v>42697.540937500002</v>
      </c>
      <c r="B3884" s="8">
        <v>1</v>
      </c>
      <c r="C3884" s="8"/>
      <c r="D3884" s="8"/>
      <c r="E3884" s="8"/>
      <c r="F3884" s="8">
        <v>1</v>
      </c>
    </row>
    <row r="3885" spans="1:6" x14ac:dyDescent="0.2">
      <c r="A3885" s="14">
        <v>42697.642511574071</v>
      </c>
      <c r="B3885" s="8"/>
      <c r="C3885" s="8"/>
      <c r="D3885" s="8"/>
      <c r="E3885" s="8">
        <v>1</v>
      </c>
      <c r="F3885" s="8">
        <v>1</v>
      </c>
    </row>
    <row r="3886" spans="1:6" x14ac:dyDescent="0.2">
      <c r="A3886" s="14">
        <v>42700.59642361111</v>
      </c>
      <c r="B3886" s="8"/>
      <c r="C3886" s="8">
        <v>1</v>
      </c>
      <c r="D3886" s="8"/>
      <c r="E3886" s="8"/>
      <c r="F3886" s="8">
        <v>1</v>
      </c>
    </row>
    <row r="3887" spans="1:6" x14ac:dyDescent="0.2">
      <c r="A3887" s="14">
        <v>42700.958032407405</v>
      </c>
      <c r="B3887" s="8"/>
      <c r="C3887" s="8">
        <v>1</v>
      </c>
      <c r="D3887" s="8"/>
      <c r="E3887" s="8"/>
      <c r="F3887" s="8">
        <v>1</v>
      </c>
    </row>
    <row r="3888" spans="1:6" x14ac:dyDescent="0.2">
      <c r="A3888" s="14">
        <v>42701.700474537036</v>
      </c>
      <c r="B3888" s="8"/>
      <c r="C3888" s="8">
        <v>1</v>
      </c>
      <c r="D3888" s="8"/>
      <c r="E3888" s="8"/>
      <c r="F3888" s="8">
        <v>1</v>
      </c>
    </row>
    <row r="3889" spans="1:6" x14ac:dyDescent="0.2">
      <c r="A3889" s="14">
        <v>42702.004004629627</v>
      </c>
      <c r="B3889" s="8"/>
      <c r="C3889" s="8"/>
      <c r="D3889" s="8"/>
      <c r="E3889" s="8">
        <v>1</v>
      </c>
      <c r="F3889" s="8">
        <v>1</v>
      </c>
    </row>
    <row r="3890" spans="1:6" x14ac:dyDescent="0.2">
      <c r="A3890" s="14">
        <v>42702.562395833331</v>
      </c>
      <c r="B3890" s="8"/>
      <c r="C3890" s="8">
        <v>1</v>
      </c>
      <c r="D3890" s="8"/>
      <c r="E3890" s="8"/>
      <c r="F3890" s="8">
        <v>1</v>
      </c>
    </row>
    <row r="3891" spans="1:6" x14ac:dyDescent="0.2">
      <c r="A3891" s="14">
        <v>42702.59648148148</v>
      </c>
      <c r="B3891" s="8"/>
      <c r="C3891" s="8"/>
      <c r="D3891" s="8"/>
      <c r="E3891" s="8">
        <v>1</v>
      </c>
      <c r="F3891" s="8">
        <v>1</v>
      </c>
    </row>
    <row r="3892" spans="1:6" x14ac:dyDescent="0.2">
      <c r="A3892" s="14">
        <v>42702.600868055553</v>
      </c>
      <c r="B3892" s="8">
        <v>1</v>
      </c>
      <c r="C3892" s="8"/>
      <c r="D3892" s="8"/>
      <c r="E3892" s="8"/>
      <c r="F3892" s="8">
        <v>1</v>
      </c>
    </row>
    <row r="3893" spans="1:6" x14ac:dyDescent="0.2">
      <c r="A3893" s="14">
        <v>42702.708715277775</v>
      </c>
      <c r="B3893" s="8"/>
      <c r="C3893" s="8"/>
      <c r="D3893" s="8"/>
      <c r="E3893" s="8">
        <v>1</v>
      </c>
      <c r="F3893" s="8">
        <v>1</v>
      </c>
    </row>
    <row r="3894" spans="1:6" x14ac:dyDescent="0.2">
      <c r="A3894" s="14">
        <v>42703.006076388891</v>
      </c>
      <c r="B3894" s="8"/>
      <c r="C3894" s="8"/>
      <c r="D3894" s="8"/>
      <c r="E3894" s="8">
        <v>1</v>
      </c>
      <c r="F3894" s="8">
        <v>1</v>
      </c>
    </row>
    <row r="3895" spans="1:6" x14ac:dyDescent="0.2">
      <c r="A3895" s="14">
        <v>42703.709490740737</v>
      </c>
      <c r="B3895" s="8"/>
      <c r="C3895" s="8">
        <v>1</v>
      </c>
      <c r="D3895" s="8"/>
      <c r="E3895" s="8"/>
      <c r="F3895" s="8">
        <v>1</v>
      </c>
    </row>
    <row r="3896" spans="1:6" x14ac:dyDescent="0.2">
      <c r="A3896" s="14">
        <v>42703.87771990741</v>
      </c>
      <c r="B3896" s="8">
        <v>1</v>
      </c>
      <c r="C3896" s="8"/>
      <c r="D3896" s="8"/>
      <c r="E3896" s="8"/>
      <c r="F3896" s="8">
        <v>1</v>
      </c>
    </row>
    <row r="3897" spans="1:6" x14ac:dyDescent="0.2">
      <c r="A3897" s="14">
        <v>42703.978784722225</v>
      </c>
      <c r="B3897" s="8"/>
      <c r="C3897" s="8"/>
      <c r="D3897" s="8"/>
      <c r="E3897" s="8">
        <v>1</v>
      </c>
      <c r="F3897" s="8">
        <v>1</v>
      </c>
    </row>
    <row r="3898" spans="1:6" x14ac:dyDescent="0.2">
      <c r="A3898" s="14">
        <v>42704.127476851849</v>
      </c>
      <c r="B3898" s="8"/>
      <c r="C3898" s="8"/>
      <c r="D3898" s="8"/>
      <c r="E3898" s="8">
        <v>1</v>
      </c>
      <c r="F3898" s="8">
        <v>1</v>
      </c>
    </row>
    <row r="3899" spans="1:6" x14ac:dyDescent="0.2">
      <c r="A3899" s="14">
        <v>42704.648761574077</v>
      </c>
      <c r="B3899" s="8"/>
      <c r="C3899" s="8"/>
      <c r="D3899" s="8"/>
      <c r="E3899" s="8">
        <v>1</v>
      </c>
      <c r="F3899" s="8">
        <v>1</v>
      </c>
    </row>
    <row r="3900" spans="1:6" x14ac:dyDescent="0.2">
      <c r="A3900" s="14">
        <v>42704.743437500001</v>
      </c>
      <c r="B3900" s="8"/>
      <c r="C3900" s="8"/>
      <c r="D3900" s="8"/>
      <c r="E3900" s="8">
        <v>1</v>
      </c>
      <c r="F3900" s="8">
        <v>1</v>
      </c>
    </row>
    <row r="3901" spans="1:6" x14ac:dyDescent="0.2">
      <c r="A3901" s="14">
        <v>42705.453784722224</v>
      </c>
      <c r="B3901" s="8"/>
      <c r="C3901" s="8">
        <v>1</v>
      </c>
      <c r="D3901" s="8"/>
      <c r="E3901" s="8"/>
      <c r="F3901" s="8">
        <v>1</v>
      </c>
    </row>
    <row r="3902" spans="1:6" x14ac:dyDescent="0.2">
      <c r="A3902" s="14">
        <v>42705.48201388889</v>
      </c>
      <c r="B3902" s="8">
        <v>1</v>
      </c>
      <c r="C3902" s="8"/>
      <c r="D3902" s="8"/>
      <c r="E3902" s="8"/>
      <c r="F3902" s="8">
        <v>1</v>
      </c>
    </row>
    <row r="3903" spans="1:6" x14ac:dyDescent="0.2">
      <c r="A3903" s="14">
        <v>42705.556180555555</v>
      </c>
      <c r="B3903" s="8"/>
      <c r="C3903" s="8"/>
      <c r="D3903" s="8"/>
      <c r="E3903" s="8">
        <v>1</v>
      </c>
      <c r="F3903" s="8">
        <v>1</v>
      </c>
    </row>
    <row r="3904" spans="1:6" x14ac:dyDescent="0.2">
      <c r="A3904" s="14">
        <v>42705.710868055554</v>
      </c>
      <c r="B3904" s="8"/>
      <c r="C3904" s="8"/>
      <c r="D3904" s="8"/>
      <c r="E3904" s="8">
        <v>1</v>
      </c>
      <c r="F3904" s="8">
        <v>1</v>
      </c>
    </row>
    <row r="3905" spans="1:6" x14ac:dyDescent="0.2">
      <c r="A3905" s="14">
        <v>42705.907071759262</v>
      </c>
      <c r="B3905" s="8"/>
      <c r="C3905" s="8">
        <v>1</v>
      </c>
      <c r="D3905" s="8"/>
      <c r="E3905" s="8"/>
      <c r="F3905" s="8">
        <v>1</v>
      </c>
    </row>
    <row r="3906" spans="1:6" x14ac:dyDescent="0.2">
      <c r="A3906" s="14">
        <v>42706.866643518515</v>
      </c>
      <c r="B3906" s="8"/>
      <c r="C3906" s="8"/>
      <c r="D3906" s="8"/>
      <c r="E3906" s="8">
        <v>1</v>
      </c>
      <c r="F3906" s="8">
        <v>1</v>
      </c>
    </row>
    <row r="3907" spans="1:6" x14ac:dyDescent="0.2">
      <c r="A3907" s="14">
        <v>42707.68712962963</v>
      </c>
      <c r="B3907" s="8"/>
      <c r="C3907" s="8">
        <v>1</v>
      </c>
      <c r="D3907" s="8"/>
      <c r="E3907" s="8"/>
      <c r="F3907" s="8">
        <v>1</v>
      </c>
    </row>
    <row r="3908" spans="1:6" x14ac:dyDescent="0.2">
      <c r="A3908" s="14">
        <v>42707.71769675926</v>
      </c>
      <c r="B3908" s="8"/>
      <c r="C3908" s="8">
        <v>1</v>
      </c>
      <c r="D3908" s="8"/>
      <c r="E3908" s="8"/>
      <c r="F3908" s="8">
        <v>1</v>
      </c>
    </row>
    <row r="3909" spans="1:6" x14ac:dyDescent="0.2">
      <c r="A3909" s="14">
        <v>42708.044756944444</v>
      </c>
      <c r="B3909" s="8"/>
      <c r="C3909" s="8">
        <v>1</v>
      </c>
      <c r="D3909" s="8"/>
      <c r="E3909" s="8"/>
      <c r="F3909" s="8">
        <v>1</v>
      </c>
    </row>
    <row r="3910" spans="1:6" x14ac:dyDescent="0.2">
      <c r="A3910" s="14">
        <v>42708.460243055553</v>
      </c>
      <c r="B3910" s="8">
        <v>1</v>
      </c>
      <c r="C3910" s="8"/>
      <c r="D3910" s="8"/>
      <c r="E3910" s="8"/>
      <c r="F3910" s="8">
        <v>1</v>
      </c>
    </row>
    <row r="3911" spans="1:6" x14ac:dyDescent="0.2">
      <c r="A3911" s="14">
        <v>42708.633912037039</v>
      </c>
      <c r="B3911" s="8">
        <v>1</v>
      </c>
      <c r="C3911" s="8"/>
      <c r="D3911" s="8"/>
      <c r="E3911" s="8"/>
      <c r="F3911" s="8">
        <v>1</v>
      </c>
    </row>
    <row r="3912" spans="1:6" x14ac:dyDescent="0.2">
      <c r="A3912" s="14">
        <v>42708.794548611113</v>
      </c>
      <c r="B3912" s="8"/>
      <c r="C3912" s="8">
        <v>1</v>
      </c>
      <c r="D3912" s="8"/>
      <c r="E3912" s="8"/>
      <c r="F3912" s="8">
        <v>1</v>
      </c>
    </row>
    <row r="3913" spans="1:6" x14ac:dyDescent="0.2">
      <c r="A3913" s="14">
        <v>42708.926446759258</v>
      </c>
      <c r="B3913" s="8"/>
      <c r="C3913" s="8"/>
      <c r="D3913" s="8"/>
      <c r="E3913" s="8">
        <v>1</v>
      </c>
      <c r="F3913" s="8">
        <v>1</v>
      </c>
    </row>
    <row r="3914" spans="1:6" x14ac:dyDescent="0.2">
      <c r="A3914" s="14">
        <v>42709.337731481479</v>
      </c>
      <c r="B3914" s="8"/>
      <c r="C3914" s="8">
        <v>1</v>
      </c>
      <c r="D3914" s="8"/>
      <c r="E3914" s="8"/>
      <c r="F3914" s="8">
        <v>1</v>
      </c>
    </row>
    <row r="3915" spans="1:6" x14ac:dyDescent="0.2">
      <c r="A3915" s="14">
        <v>42709.78564814815</v>
      </c>
      <c r="B3915" s="8">
        <v>1</v>
      </c>
      <c r="C3915" s="8"/>
      <c r="D3915" s="8"/>
      <c r="E3915" s="8"/>
      <c r="F3915" s="8">
        <v>1</v>
      </c>
    </row>
    <row r="3916" spans="1:6" x14ac:dyDescent="0.2">
      <c r="A3916" s="14">
        <v>42710.616284722222</v>
      </c>
      <c r="B3916" s="8"/>
      <c r="C3916" s="8"/>
      <c r="D3916" s="8"/>
      <c r="E3916" s="8">
        <v>1</v>
      </c>
      <c r="F3916" s="8">
        <v>1</v>
      </c>
    </row>
    <row r="3917" spans="1:6" x14ac:dyDescent="0.2">
      <c r="A3917" s="14">
        <v>42710.668634259258</v>
      </c>
      <c r="B3917" s="8"/>
      <c r="C3917" s="8"/>
      <c r="D3917" s="8"/>
      <c r="E3917" s="8">
        <v>1</v>
      </c>
      <c r="F3917" s="8">
        <v>1</v>
      </c>
    </row>
    <row r="3918" spans="1:6" x14ac:dyDescent="0.2">
      <c r="A3918" s="14">
        <v>42711.336863425924</v>
      </c>
      <c r="B3918" s="8"/>
      <c r="C3918" s="8"/>
      <c r="D3918" s="8"/>
      <c r="E3918" s="8">
        <v>1</v>
      </c>
      <c r="F3918" s="8">
        <v>1</v>
      </c>
    </row>
    <row r="3919" spans="1:6" x14ac:dyDescent="0.2">
      <c r="A3919" s="14">
        <v>42711.492361111108</v>
      </c>
      <c r="B3919" s="8"/>
      <c r="C3919" s="8"/>
      <c r="D3919" s="8"/>
      <c r="E3919" s="8">
        <v>1</v>
      </c>
      <c r="F3919" s="8">
        <v>1</v>
      </c>
    </row>
    <row r="3920" spans="1:6" x14ac:dyDescent="0.2">
      <c r="A3920" s="14">
        <v>42711.542280092595</v>
      </c>
      <c r="B3920" s="8"/>
      <c r="C3920" s="8">
        <v>1</v>
      </c>
      <c r="D3920" s="8"/>
      <c r="E3920" s="8"/>
      <c r="F3920" s="8">
        <v>1</v>
      </c>
    </row>
    <row r="3921" spans="1:6" x14ac:dyDescent="0.2">
      <c r="A3921" s="14">
        <v>42711.586805555555</v>
      </c>
      <c r="B3921" s="8"/>
      <c r="C3921" s="8"/>
      <c r="D3921" s="8"/>
      <c r="E3921" s="8">
        <v>1</v>
      </c>
      <c r="F3921" s="8">
        <v>1</v>
      </c>
    </row>
    <row r="3922" spans="1:6" x14ac:dyDescent="0.2">
      <c r="A3922" s="14">
        <v>42711.742465277777</v>
      </c>
      <c r="B3922" s="8"/>
      <c r="C3922" s="8">
        <v>1</v>
      </c>
      <c r="D3922" s="8"/>
      <c r="E3922" s="8"/>
      <c r="F3922" s="8">
        <v>1</v>
      </c>
    </row>
    <row r="3923" spans="1:6" x14ac:dyDescent="0.2">
      <c r="A3923" s="14">
        <v>42711.803611111114</v>
      </c>
      <c r="B3923" s="8"/>
      <c r="C3923" s="8">
        <v>1</v>
      </c>
      <c r="D3923" s="8"/>
      <c r="E3923" s="8"/>
      <c r="F3923" s="8">
        <v>1</v>
      </c>
    </row>
    <row r="3924" spans="1:6" x14ac:dyDescent="0.2">
      <c r="A3924" s="14">
        <v>42712.026412037034</v>
      </c>
      <c r="B3924" s="8"/>
      <c r="C3924" s="8"/>
      <c r="D3924" s="8"/>
      <c r="E3924" s="8">
        <v>1</v>
      </c>
      <c r="F3924" s="8">
        <v>1</v>
      </c>
    </row>
    <row r="3925" spans="1:6" x14ac:dyDescent="0.2">
      <c r="A3925" s="14">
        <v>42712.092233796298</v>
      </c>
      <c r="B3925" s="8"/>
      <c r="C3925" s="8">
        <v>1</v>
      </c>
      <c r="D3925" s="8"/>
      <c r="E3925" s="8"/>
      <c r="F3925" s="8">
        <v>1</v>
      </c>
    </row>
    <row r="3926" spans="1:6" x14ac:dyDescent="0.2">
      <c r="A3926" s="14">
        <v>42713.732766203706</v>
      </c>
      <c r="B3926" s="8"/>
      <c r="C3926" s="8">
        <v>1</v>
      </c>
      <c r="D3926" s="8"/>
      <c r="E3926" s="8"/>
      <c r="F3926" s="8">
        <v>1</v>
      </c>
    </row>
    <row r="3927" spans="1:6" x14ac:dyDescent="0.2">
      <c r="A3927" s="14">
        <v>42713.754166666666</v>
      </c>
      <c r="B3927" s="8"/>
      <c r="C3927" s="8">
        <v>1</v>
      </c>
      <c r="D3927" s="8"/>
      <c r="E3927" s="8"/>
      <c r="F3927" s="8">
        <v>1</v>
      </c>
    </row>
    <row r="3928" spans="1:6" x14ac:dyDescent="0.2">
      <c r="A3928" s="14">
        <v>42713.846064814818</v>
      </c>
      <c r="B3928" s="8"/>
      <c r="C3928" s="8">
        <v>1</v>
      </c>
      <c r="D3928" s="8"/>
      <c r="E3928" s="8"/>
      <c r="F3928" s="8">
        <v>1</v>
      </c>
    </row>
    <row r="3929" spans="1:6" x14ac:dyDescent="0.2">
      <c r="A3929" s="14">
        <v>42714.232083333336</v>
      </c>
      <c r="B3929" s="8">
        <v>1</v>
      </c>
      <c r="C3929" s="8"/>
      <c r="D3929" s="8"/>
      <c r="E3929" s="8"/>
      <c r="F3929" s="8">
        <v>1</v>
      </c>
    </row>
    <row r="3930" spans="1:6" x14ac:dyDescent="0.2">
      <c r="A3930" s="14">
        <v>42715.480104166665</v>
      </c>
      <c r="B3930" s="8"/>
      <c r="C3930" s="8">
        <v>1</v>
      </c>
      <c r="D3930" s="8"/>
      <c r="E3930" s="8"/>
      <c r="F3930" s="8">
        <v>1</v>
      </c>
    </row>
    <row r="3931" spans="1:6" x14ac:dyDescent="0.2">
      <c r="A3931" s="14">
        <v>42716.534120370372</v>
      </c>
      <c r="B3931" s="8"/>
      <c r="C3931" s="8">
        <v>1</v>
      </c>
      <c r="D3931" s="8"/>
      <c r="E3931" s="8"/>
      <c r="F3931" s="8">
        <v>1</v>
      </c>
    </row>
    <row r="3932" spans="1:6" x14ac:dyDescent="0.2">
      <c r="A3932" s="14">
        <v>42716.913043981483</v>
      </c>
      <c r="B3932" s="8">
        <v>1</v>
      </c>
      <c r="C3932" s="8"/>
      <c r="D3932" s="8"/>
      <c r="E3932" s="8"/>
      <c r="F3932" s="8">
        <v>1</v>
      </c>
    </row>
    <row r="3933" spans="1:6" x14ac:dyDescent="0.2">
      <c r="A3933" s="14">
        <v>42718.755266203705</v>
      </c>
      <c r="B3933" s="8"/>
      <c r="C3933" s="8">
        <v>1</v>
      </c>
      <c r="D3933" s="8"/>
      <c r="E3933" s="8"/>
      <c r="F3933" s="8">
        <v>1</v>
      </c>
    </row>
    <row r="3934" spans="1:6" x14ac:dyDescent="0.2">
      <c r="A3934" s="14">
        <v>42719.700011574074</v>
      </c>
      <c r="B3934" s="8"/>
      <c r="C3934" s="8"/>
      <c r="D3934" s="8"/>
      <c r="E3934" s="8">
        <v>1</v>
      </c>
      <c r="F3934" s="8">
        <v>1</v>
      </c>
    </row>
    <row r="3935" spans="1:6" x14ac:dyDescent="0.2">
      <c r="A3935" s="14">
        <v>42719.857858796298</v>
      </c>
      <c r="B3935" s="8"/>
      <c r="C3935" s="8"/>
      <c r="D3935" s="8"/>
      <c r="E3935" s="8">
        <v>1</v>
      </c>
      <c r="F3935" s="8">
        <v>1</v>
      </c>
    </row>
    <row r="3936" spans="1:6" x14ac:dyDescent="0.2">
      <c r="A3936" s="14">
        <v>42720.511724537035</v>
      </c>
      <c r="B3936" s="8">
        <v>1</v>
      </c>
      <c r="C3936" s="8"/>
      <c r="D3936" s="8"/>
      <c r="E3936" s="8"/>
      <c r="F3936" s="8">
        <v>1</v>
      </c>
    </row>
    <row r="3937" spans="1:6" x14ac:dyDescent="0.2">
      <c r="A3937" s="14">
        <v>42720.867615740739</v>
      </c>
      <c r="B3937" s="8"/>
      <c r="C3937" s="8">
        <v>1</v>
      </c>
      <c r="D3937" s="8"/>
      <c r="E3937" s="8"/>
      <c r="F3937" s="8">
        <v>1</v>
      </c>
    </row>
    <row r="3938" spans="1:6" x14ac:dyDescent="0.2">
      <c r="A3938" s="14">
        <v>42720.990543981483</v>
      </c>
      <c r="B3938" s="8"/>
      <c r="C3938" s="8"/>
      <c r="D3938" s="8"/>
      <c r="E3938" s="8">
        <v>1</v>
      </c>
      <c r="F3938" s="8">
        <v>1</v>
      </c>
    </row>
    <row r="3939" spans="1:6" x14ac:dyDescent="0.2">
      <c r="A3939" s="14">
        <v>42721.012187499997</v>
      </c>
      <c r="B3939" s="8"/>
      <c r="C3939" s="8">
        <v>1</v>
      </c>
      <c r="D3939" s="8"/>
      <c r="E3939" s="8"/>
      <c r="F3939" s="8">
        <v>1</v>
      </c>
    </row>
    <row r="3940" spans="1:6" x14ac:dyDescent="0.2">
      <c r="A3940" s="14">
        <v>42722.636412037034</v>
      </c>
      <c r="B3940" s="8"/>
      <c r="C3940" s="8">
        <v>1</v>
      </c>
      <c r="D3940" s="8"/>
      <c r="E3940" s="8"/>
      <c r="F3940" s="8">
        <v>1</v>
      </c>
    </row>
    <row r="3941" spans="1:6" x14ac:dyDescent="0.2">
      <c r="A3941" s="14">
        <v>42722.674027777779</v>
      </c>
      <c r="B3941" s="8"/>
      <c r="C3941" s="8"/>
      <c r="D3941" s="8"/>
      <c r="E3941" s="8">
        <v>1</v>
      </c>
      <c r="F3941" s="8">
        <v>1</v>
      </c>
    </row>
    <row r="3942" spans="1:6" x14ac:dyDescent="0.2">
      <c r="A3942" s="14">
        <v>42723.428206018521</v>
      </c>
      <c r="B3942" s="8"/>
      <c r="C3942" s="8"/>
      <c r="D3942" s="8"/>
      <c r="E3942" s="8">
        <v>1</v>
      </c>
      <c r="F3942" s="8">
        <v>1</v>
      </c>
    </row>
    <row r="3943" spans="1:6" x14ac:dyDescent="0.2">
      <c r="A3943" s="14">
        <v>42724.45684027778</v>
      </c>
      <c r="B3943" s="8"/>
      <c r="C3943" s="8"/>
      <c r="D3943" s="8"/>
      <c r="E3943" s="8">
        <v>1</v>
      </c>
      <c r="F3943" s="8">
        <v>1</v>
      </c>
    </row>
    <row r="3944" spans="1:6" x14ac:dyDescent="0.2">
      <c r="A3944" s="14">
        <v>42724.822847222225</v>
      </c>
      <c r="B3944" s="8"/>
      <c r="C3944" s="8"/>
      <c r="D3944" s="8"/>
      <c r="E3944" s="8">
        <v>1</v>
      </c>
      <c r="F3944" s="8">
        <v>1</v>
      </c>
    </row>
    <row r="3945" spans="1:6" x14ac:dyDescent="0.2">
      <c r="A3945" s="14">
        <v>42725.661030092589</v>
      </c>
      <c r="B3945" s="8"/>
      <c r="C3945" s="8"/>
      <c r="D3945" s="8"/>
      <c r="E3945" s="8">
        <v>1</v>
      </c>
      <c r="F3945" s="8">
        <v>1</v>
      </c>
    </row>
    <row r="3946" spans="1:6" x14ac:dyDescent="0.2">
      <c r="A3946" s="14">
        <v>42725.984583333331</v>
      </c>
      <c r="B3946" s="8"/>
      <c r="C3946" s="8">
        <v>1</v>
      </c>
      <c r="D3946" s="8"/>
      <c r="E3946" s="8"/>
      <c r="F3946" s="8">
        <v>1</v>
      </c>
    </row>
    <row r="3947" spans="1:6" x14ac:dyDescent="0.2">
      <c r="A3947" s="14">
        <v>42726.283310185187</v>
      </c>
      <c r="B3947" s="8"/>
      <c r="C3947" s="8">
        <v>1</v>
      </c>
      <c r="D3947" s="8"/>
      <c r="E3947" s="8"/>
      <c r="F3947" s="8">
        <v>1</v>
      </c>
    </row>
    <row r="3948" spans="1:6" x14ac:dyDescent="0.2">
      <c r="A3948" s="14">
        <v>42726.711747685185</v>
      </c>
      <c r="B3948" s="8"/>
      <c r="C3948" s="8">
        <v>1</v>
      </c>
      <c r="D3948" s="8"/>
      <c r="E3948" s="8"/>
      <c r="F3948" s="8">
        <v>1</v>
      </c>
    </row>
    <row r="3949" spans="1:6" x14ac:dyDescent="0.2">
      <c r="A3949" s="14">
        <v>42728.503969907404</v>
      </c>
      <c r="B3949" s="8"/>
      <c r="C3949" s="8"/>
      <c r="D3949" s="8"/>
      <c r="E3949" s="8">
        <v>1</v>
      </c>
      <c r="F3949" s="8">
        <v>1</v>
      </c>
    </row>
    <row r="3950" spans="1:6" x14ac:dyDescent="0.2">
      <c r="A3950" s="14">
        <v>42728.619074074071</v>
      </c>
      <c r="B3950" s="8"/>
      <c r="C3950" s="8">
        <v>1</v>
      </c>
      <c r="D3950" s="8"/>
      <c r="E3950" s="8"/>
      <c r="F3950" s="8">
        <v>1</v>
      </c>
    </row>
    <row r="3951" spans="1:6" x14ac:dyDescent="0.2">
      <c r="A3951" s="14">
        <v>42730.695393518516</v>
      </c>
      <c r="B3951" s="8"/>
      <c r="C3951" s="8">
        <v>1</v>
      </c>
      <c r="D3951" s="8"/>
      <c r="E3951" s="8"/>
      <c r="F3951" s="8">
        <v>1</v>
      </c>
    </row>
    <row r="3952" spans="1:6" x14ac:dyDescent="0.2">
      <c r="A3952" s="14">
        <v>42731.547453703701</v>
      </c>
      <c r="B3952" s="8"/>
      <c r="C3952" s="8"/>
      <c r="D3952" s="8"/>
      <c r="E3952" s="8">
        <v>1</v>
      </c>
      <c r="F3952" s="8">
        <v>1</v>
      </c>
    </row>
    <row r="3953" spans="1:6" x14ac:dyDescent="0.2">
      <c r="A3953" s="14">
        <v>42731.798483796294</v>
      </c>
      <c r="B3953" s="8"/>
      <c r="C3953" s="8">
        <v>1</v>
      </c>
      <c r="D3953" s="8"/>
      <c r="E3953" s="8"/>
      <c r="F3953" s="8">
        <v>1</v>
      </c>
    </row>
    <row r="3954" spans="1:6" x14ac:dyDescent="0.2">
      <c r="A3954" s="14">
        <v>42731.851944444446</v>
      </c>
      <c r="B3954" s="8">
        <v>1</v>
      </c>
      <c r="C3954" s="8"/>
      <c r="D3954" s="8"/>
      <c r="E3954" s="8"/>
      <c r="F3954" s="8">
        <v>1</v>
      </c>
    </row>
    <row r="3955" spans="1:6" x14ac:dyDescent="0.2">
      <c r="A3955" s="14">
        <v>42732.579189814816</v>
      </c>
      <c r="B3955" s="8"/>
      <c r="C3955" s="8">
        <v>1</v>
      </c>
      <c r="D3955" s="8"/>
      <c r="E3955" s="8"/>
      <c r="F3955" s="8">
        <v>1</v>
      </c>
    </row>
    <row r="3956" spans="1:6" x14ac:dyDescent="0.2">
      <c r="A3956" s="14">
        <v>42732.664652777778</v>
      </c>
      <c r="B3956" s="8"/>
      <c r="C3956" s="8">
        <v>1</v>
      </c>
      <c r="D3956" s="8"/>
      <c r="E3956" s="8"/>
      <c r="F3956" s="8">
        <v>1</v>
      </c>
    </row>
    <row r="3957" spans="1:6" x14ac:dyDescent="0.2">
      <c r="A3957" s="14">
        <v>42733.293032407404</v>
      </c>
      <c r="B3957" s="8"/>
      <c r="C3957" s="8"/>
      <c r="D3957" s="8"/>
      <c r="E3957" s="8">
        <v>1</v>
      </c>
      <c r="F3957" s="8">
        <v>1</v>
      </c>
    </row>
    <row r="3958" spans="1:6" x14ac:dyDescent="0.2">
      <c r="A3958" s="14">
        <v>42733.619016203702</v>
      </c>
      <c r="B3958" s="8"/>
      <c r="C3958" s="8"/>
      <c r="D3958" s="8"/>
      <c r="E3958" s="8">
        <v>1</v>
      </c>
      <c r="F3958" s="8">
        <v>1</v>
      </c>
    </row>
    <row r="3959" spans="1:6" x14ac:dyDescent="0.2">
      <c r="A3959" s="14">
        <v>42733.732986111114</v>
      </c>
      <c r="B3959" s="8"/>
      <c r="C3959" s="8"/>
      <c r="D3959" s="8"/>
      <c r="E3959" s="8">
        <v>1</v>
      </c>
      <c r="F3959" s="8">
        <v>1</v>
      </c>
    </row>
    <row r="3960" spans="1:6" x14ac:dyDescent="0.2">
      <c r="A3960" s="14">
        <v>42734.579652777778</v>
      </c>
      <c r="B3960" s="8"/>
      <c r="C3960" s="8">
        <v>1</v>
      </c>
      <c r="D3960" s="8"/>
      <c r="E3960" s="8"/>
      <c r="F3960" s="8">
        <v>1</v>
      </c>
    </row>
    <row r="3961" spans="1:6" x14ac:dyDescent="0.2">
      <c r="A3961" s="14">
        <v>42734.581111111111</v>
      </c>
      <c r="B3961" s="8"/>
      <c r="C3961" s="8"/>
      <c r="D3961" s="8"/>
      <c r="E3961" s="8">
        <v>1</v>
      </c>
      <c r="F3961" s="8">
        <v>1</v>
      </c>
    </row>
    <row r="3962" spans="1:6" x14ac:dyDescent="0.2">
      <c r="A3962" s="14">
        <v>42734.670902777776</v>
      </c>
      <c r="B3962" s="8"/>
      <c r="C3962" s="8">
        <v>1</v>
      </c>
      <c r="D3962" s="8"/>
      <c r="E3962" s="8"/>
      <c r="F3962" s="8">
        <v>1</v>
      </c>
    </row>
    <row r="3963" spans="1:6" x14ac:dyDescent="0.2">
      <c r="A3963" s="14">
        <v>42736.524560185186</v>
      </c>
      <c r="B3963" s="8"/>
      <c r="C3963" s="8"/>
      <c r="D3963" s="8"/>
      <c r="E3963" s="8">
        <v>1</v>
      </c>
      <c r="F3963" s="8">
        <v>1</v>
      </c>
    </row>
    <row r="3964" spans="1:6" x14ac:dyDescent="0.2">
      <c r="A3964" s="14">
        <v>42736.698275462964</v>
      </c>
      <c r="B3964" s="8"/>
      <c r="C3964" s="8">
        <v>1</v>
      </c>
      <c r="D3964" s="8"/>
      <c r="E3964" s="8"/>
      <c r="F3964" s="8">
        <v>1</v>
      </c>
    </row>
    <row r="3965" spans="1:6" x14ac:dyDescent="0.2">
      <c r="A3965" s="14">
        <v>42737.337025462963</v>
      </c>
      <c r="B3965" s="8"/>
      <c r="C3965" s="8">
        <v>1</v>
      </c>
      <c r="D3965" s="8"/>
      <c r="E3965" s="8"/>
      <c r="F3965" s="8">
        <v>1</v>
      </c>
    </row>
    <row r="3966" spans="1:6" x14ac:dyDescent="0.2">
      <c r="A3966" s="14">
        <v>42737.455543981479</v>
      </c>
      <c r="B3966" s="8"/>
      <c r="C3966" s="8">
        <v>1</v>
      </c>
      <c r="D3966" s="8"/>
      <c r="E3966" s="8"/>
      <c r="F3966" s="8">
        <v>1</v>
      </c>
    </row>
    <row r="3967" spans="1:6" x14ac:dyDescent="0.2">
      <c r="A3967" s="14">
        <v>42737.701805555553</v>
      </c>
      <c r="B3967" s="8"/>
      <c r="C3967" s="8"/>
      <c r="D3967" s="8"/>
      <c r="E3967" s="8">
        <v>1</v>
      </c>
      <c r="F3967" s="8">
        <v>1</v>
      </c>
    </row>
    <row r="3968" spans="1:6" x14ac:dyDescent="0.2">
      <c r="A3968" s="14">
        <v>42738.406956018516</v>
      </c>
      <c r="B3968" s="8"/>
      <c r="C3968" s="8">
        <v>1</v>
      </c>
      <c r="D3968" s="8"/>
      <c r="E3968" s="8"/>
      <c r="F3968" s="8">
        <v>1</v>
      </c>
    </row>
    <row r="3969" spans="1:6" x14ac:dyDescent="0.2">
      <c r="A3969" s="14">
        <v>42738.483900462961</v>
      </c>
      <c r="B3969" s="8"/>
      <c r="C3969" s="8"/>
      <c r="D3969" s="8"/>
      <c r="E3969" s="8">
        <v>1</v>
      </c>
      <c r="F3969" s="8">
        <v>1</v>
      </c>
    </row>
    <row r="3970" spans="1:6" x14ac:dyDescent="0.2">
      <c r="A3970" s="14">
        <v>42740.485358796293</v>
      </c>
      <c r="B3970" s="8"/>
      <c r="C3970" s="8">
        <v>1</v>
      </c>
      <c r="D3970" s="8"/>
      <c r="E3970" s="8"/>
      <c r="F3970" s="8">
        <v>1</v>
      </c>
    </row>
    <row r="3971" spans="1:6" x14ac:dyDescent="0.2">
      <c r="A3971" s="14">
        <v>42740.628819444442</v>
      </c>
      <c r="B3971" s="8"/>
      <c r="C3971" s="8"/>
      <c r="D3971" s="8"/>
      <c r="E3971" s="8">
        <v>1</v>
      </c>
      <c r="F3971" s="8">
        <v>1</v>
      </c>
    </row>
    <row r="3972" spans="1:6" x14ac:dyDescent="0.2">
      <c r="A3972" s="14">
        <v>42741.391331018516</v>
      </c>
      <c r="B3972" s="8"/>
      <c r="C3972" s="8"/>
      <c r="D3972" s="8"/>
      <c r="E3972" s="8">
        <v>1</v>
      </c>
      <c r="F3972" s="8">
        <v>1</v>
      </c>
    </row>
    <row r="3973" spans="1:6" x14ac:dyDescent="0.2">
      <c r="A3973" s="14">
        <v>42741.476145833331</v>
      </c>
      <c r="B3973" s="8"/>
      <c r="C3973" s="8"/>
      <c r="D3973" s="8"/>
      <c r="E3973" s="8">
        <v>1</v>
      </c>
      <c r="F3973" s="8">
        <v>1</v>
      </c>
    </row>
    <row r="3974" spans="1:6" x14ac:dyDescent="0.2">
      <c r="A3974" s="14">
        <v>42741.640046296299</v>
      </c>
      <c r="B3974" s="8"/>
      <c r="C3974" s="8">
        <v>1</v>
      </c>
      <c r="D3974" s="8"/>
      <c r="E3974" s="8"/>
      <c r="F3974" s="8">
        <v>1</v>
      </c>
    </row>
    <row r="3975" spans="1:6" x14ac:dyDescent="0.2">
      <c r="A3975" s="14">
        <v>42742.038159722222</v>
      </c>
      <c r="B3975" s="8"/>
      <c r="C3975" s="8">
        <v>1</v>
      </c>
      <c r="D3975" s="8"/>
      <c r="E3975" s="8"/>
      <c r="F3975" s="8">
        <v>1</v>
      </c>
    </row>
    <row r="3976" spans="1:6" x14ac:dyDescent="0.2">
      <c r="A3976" s="14">
        <v>42742.094988425924</v>
      </c>
      <c r="B3976" s="8"/>
      <c r="C3976" s="8">
        <v>1</v>
      </c>
      <c r="D3976" s="8"/>
      <c r="E3976" s="8"/>
      <c r="F3976" s="8">
        <v>1</v>
      </c>
    </row>
    <row r="3977" spans="1:6" x14ac:dyDescent="0.2">
      <c r="A3977" s="14">
        <v>42742.472569444442</v>
      </c>
      <c r="B3977" s="8"/>
      <c r="C3977" s="8">
        <v>1</v>
      </c>
      <c r="D3977" s="8"/>
      <c r="E3977" s="8"/>
      <c r="F3977" s="8">
        <v>1</v>
      </c>
    </row>
    <row r="3978" spans="1:6" x14ac:dyDescent="0.2">
      <c r="A3978" s="14">
        <v>42744.207696759258</v>
      </c>
      <c r="B3978" s="8"/>
      <c r="C3978" s="8">
        <v>1</v>
      </c>
      <c r="D3978" s="8"/>
      <c r="E3978" s="8"/>
      <c r="F3978" s="8">
        <v>1</v>
      </c>
    </row>
    <row r="3979" spans="1:6" x14ac:dyDescent="0.2">
      <c r="A3979" s="14">
        <v>42744.694849537038</v>
      </c>
      <c r="B3979" s="8">
        <v>1</v>
      </c>
      <c r="C3979" s="8"/>
      <c r="D3979" s="8"/>
      <c r="E3979" s="8"/>
      <c r="F3979" s="8">
        <v>1</v>
      </c>
    </row>
    <row r="3980" spans="1:6" x14ac:dyDescent="0.2">
      <c r="A3980" s="14">
        <v>42744.823136574072</v>
      </c>
      <c r="B3980" s="8"/>
      <c r="C3980" s="8">
        <v>1</v>
      </c>
      <c r="D3980" s="8"/>
      <c r="E3980" s="8"/>
      <c r="F3980" s="8">
        <v>1</v>
      </c>
    </row>
    <row r="3981" spans="1:6" x14ac:dyDescent="0.2">
      <c r="A3981" s="14">
        <v>42745.157141203701</v>
      </c>
      <c r="B3981" s="8"/>
      <c r="C3981" s="8"/>
      <c r="D3981" s="8"/>
      <c r="E3981" s="8">
        <v>1</v>
      </c>
      <c r="F3981" s="8">
        <v>1</v>
      </c>
    </row>
    <row r="3982" spans="1:6" x14ac:dyDescent="0.2">
      <c r="A3982" s="14">
        <v>42745.391909722224</v>
      </c>
      <c r="B3982" s="8"/>
      <c r="C3982" s="8"/>
      <c r="D3982" s="8"/>
      <c r="E3982" s="8">
        <v>1</v>
      </c>
      <c r="F3982" s="8">
        <v>1</v>
      </c>
    </row>
    <row r="3983" spans="1:6" x14ac:dyDescent="0.2">
      <c r="A3983" s="14">
        <v>42745.53628472222</v>
      </c>
      <c r="B3983" s="8"/>
      <c r="C3983" s="8"/>
      <c r="D3983" s="8"/>
      <c r="E3983" s="8">
        <v>1</v>
      </c>
      <c r="F3983" s="8">
        <v>1</v>
      </c>
    </row>
    <row r="3984" spans="1:6" x14ac:dyDescent="0.2">
      <c r="A3984" s="14">
        <v>42745.811319444445</v>
      </c>
      <c r="B3984" s="8"/>
      <c r="C3984" s="8">
        <v>1</v>
      </c>
      <c r="D3984" s="8"/>
      <c r="E3984" s="8"/>
      <c r="F3984" s="8">
        <v>1</v>
      </c>
    </row>
    <row r="3985" spans="1:6" x14ac:dyDescent="0.2">
      <c r="A3985" s="14">
        <v>42745.848773148151</v>
      </c>
      <c r="B3985" s="8"/>
      <c r="C3985" s="8"/>
      <c r="D3985" s="8"/>
      <c r="E3985" s="8">
        <v>1</v>
      </c>
      <c r="F3985" s="8">
        <v>1</v>
      </c>
    </row>
    <row r="3986" spans="1:6" x14ac:dyDescent="0.2">
      <c r="A3986" s="14">
        <v>42745.888252314813</v>
      </c>
      <c r="B3986" s="8"/>
      <c r="C3986" s="8">
        <v>1</v>
      </c>
      <c r="D3986" s="8"/>
      <c r="E3986" s="8"/>
      <c r="F3986" s="8">
        <v>1</v>
      </c>
    </row>
    <row r="3987" spans="1:6" x14ac:dyDescent="0.2">
      <c r="A3987" s="14">
        <v>42746.053449074076</v>
      </c>
      <c r="B3987" s="8"/>
      <c r="C3987" s="8"/>
      <c r="D3987" s="8"/>
      <c r="E3987" s="8">
        <v>1</v>
      </c>
      <c r="F3987" s="8">
        <v>1</v>
      </c>
    </row>
    <row r="3988" spans="1:6" x14ac:dyDescent="0.2">
      <c r="A3988" s="14">
        <v>42746.061724537038</v>
      </c>
      <c r="B3988" s="8"/>
      <c r="C3988" s="8">
        <v>1</v>
      </c>
      <c r="D3988" s="8"/>
      <c r="E3988" s="8"/>
      <c r="F3988" s="8">
        <v>1</v>
      </c>
    </row>
    <row r="3989" spans="1:6" x14ac:dyDescent="0.2">
      <c r="A3989" s="14">
        <v>42746.986168981479</v>
      </c>
      <c r="B3989" s="8">
        <v>1</v>
      </c>
      <c r="C3989" s="8"/>
      <c r="D3989" s="8"/>
      <c r="E3989" s="8"/>
      <c r="F3989" s="8">
        <v>1</v>
      </c>
    </row>
    <row r="3990" spans="1:6" x14ac:dyDescent="0.2">
      <c r="A3990" s="14">
        <v>42747.01122685185</v>
      </c>
      <c r="B3990" s="8"/>
      <c r="C3990" s="8"/>
      <c r="D3990" s="8"/>
      <c r="E3990" s="8">
        <v>1</v>
      </c>
      <c r="F3990" s="8">
        <v>1</v>
      </c>
    </row>
    <row r="3991" spans="1:6" x14ac:dyDescent="0.2">
      <c r="A3991" s="14">
        <v>42747.298356481479</v>
      </c>
      <c r="B3991" s="8"/>
      <c r="C3991" s="8"/>
      <c r="D3991" s="8"/>
      <c r="E3991" s="8">
        <v>1</v>
      </c>
      <c r="F3991" s="8">
        <v>1</v>
      </c>
    </row>
    <row r="3992" spans="1:6" x14ac:dyDescent="0.2">
      <c r="A3992" s="14">
        <v>42748.851388888892</v>
      </c>
      <c r="B3992" s="8">
        <v>1</v>
      </c>
      <c r="C3992" s="8"/>
      <c r="D3992" s="8"/>
      <c r="E3992" s="8"/>
      <c r="F3992" s="8">
        <v>1</v>
      </c>
    </row>
    <row r="3993" spans="1:6" x14ac:dyDescent="0.2">
      <c r="A3993" s="14">
        <v>42750.321979166663</v>
      </c>
      <c r="B3993" s="8"/>
      <c r="C3993" s="8">
        <v>1</v>
      </c>
      <c r="D3993" s="8"/>
      <c r="E3993" s="8"/>
      <c r="F3993" s="8">
        <v>1</v>
      </c>
    </row>
    <row r="3994" spans="1:6" x14ac:dyDescent="0.2">
      <c r="A3994" s="14">
        <v>42751.325057870374</v>
      </c>
      <c r="B3994" s="8"/>
      <c r="C3994" s="8"/>
      <c r="D3994" s="8"/>
      <c r="E3994" s="8">
        <v>1</v>
      </c>
      <c r="F3994" s="8">
        <v>1</v>
      </c>
    </row>
    <row r="3995" spans="1:6" x14ac:dyDescent="0.2">
      <c r="A3995" s="14">
        <v>42751.936643518522</v>
      </c>
      <c r="B3995" s="8"/>
      <c r="C3995" s="8"/>
      <c r="D3995" s="8"/>
      <c r="E3995" s="8">
        <v>1</v>
      </c>
      <c r="F3995" s="8">
        <v>1</v>
      </c>
    </row>
    <row r="3996" spans="1:6" x14ac:dyDescent="0.2">
      <c r="A3996" s="14">
        <v>42752.439444444448</v>
      </c>
      <c r="B3996" s="8"/>
      <c r="C3996" s="8"/>
      <c r="D3996" s="8"/>
      <c r="E3996" s="8">
        <v>1</v>
      </c>
      <c r="F3996" s="8">
        <v>1</v>
      </c>
    </row>
    <row r="3997" spans="1:6" x14ac:dyDescent="0.2">
      <c r="A3997" s="14">
        <v>42752.61886574074</v>
      </c>
      <c r="B3997" s="8"/>
      <c r="C3997" s="8"/>
      <c r="D3997" s="8"/>
      <c r="E3997" s="8">
        <v>1</v>
      </c>
      <c r="F3997" s="8">
        <v>1</v>
      </c>
    </row>
    <row r="3998" spans="1:6" x14ac:dyDescent="0.2">
      <c r="A3998" s="14">
        <v>42752.637118055558</v>
      </c>
      <c r="B3998" s="8"/>
      <c r="C3998" s="8">
        <v>1</v>
      </c>
      <c r="D3998" s="8"/>
      <c r="E3998" s="8"/>
      <c r="F3998" s="8">
        <v>1</v>
      </c>
    </row>
    <row r="3999" spans="1:6" x14ac:dyDescent="0.2">
      <c r="A3999" s="14">
        <v>42752.997291666667</v>
      </c>
      <c r="B3999" s="8"/>
      <c r="C3999" s="8"/>
      <c r="D3999" s="8"/>
      <c r="E3999" s="8">
        <v>1</v>
      </c>
      <c r="F3999" s="8">
        <v>1</v>
      </c>
    </row>
    <row r="4000" spans="1:6" x14ac:dyDescent="0.2">
      <c r="A4000" s="14">
        <v>42753.120706018519</v>
      </c>
      <c r="B4000" s="8"/>
      <c r="C4000" s="8">
        <v>1</v>
      </c>
      <c r="D4000" s="8"/>
      <c r="E4000" s="8"/>
      <c r="F4000" s="8">
        <v>1</v>
      </c>
    </row>
    <row r="4001" spans="1:6" x14ac:dyDescent="0.2">
      <c r="A4001" s="14">
        <v>42753.47042824074</v>
      </c>
      <c r="B4001" s="8"/>
      <c r="C4001" s="8">
        <v>1</v>
      </c>
      <c r="D4001" s="8"/>
      <c r="E4001" s="8"/>
      <c r="F4001" s="8">
        <v>1</v>
      </c>
    </row>
    <row r="4002" spans="1:6" x14ac:dyDescent="0.2">
      <c r="A4002" s="14">
        <v>42754.485509259262</v>
      </c>
      <c r="B4002" s="8"/>
      <c r="C4002" s="8"/>
      <c r="D4002" s="8"/>
      <c r="E4002" s="8">
        <v>1</v>
      </c>
      <c r="F4002" s="8">
        <v>1</v>
      </c>
    </row>
    <row r="4003" spans="1:6" x14ac:dyDescent="0.2">
      <c r="A4003" s="14">
        <v>42755.284421296295</v>
      </c>
      <c r="B4003" s="8"/>
      <c r="C4003" s="8">
        <v>1</v>
      </c>
      <c r="D4003" s="8"/>
      <c r="E4003" s="8"/>
      <c r="F4003" s="8">
        <v>1</v>
      </c>
    </row>
    <row r="4004" spans="1:6" x14ac:dyDescent="0.2">
      <c r="A4004" s="14">
        <v>42755.419039351851</v>
      </c>
      <c r="B4004" s="8"/>
      <c r="C4004" s="8"/>
      <c r="D4004" s="8"/>
      <c r="E4004" s="8">
        <v>1</v>
      </c>
      <c r="F4004" s="8">
        <v>1</v>
      </c>
    </row>
    <row r="4005" spans="1:6" x14ac:dyDescent="0.2">
      <c r="A4005" s="14">
        <v>42755.810173611113</v>
      </c>
      <c r="B4005" s="8">
        <v>1</v>
      </c>
      <c r="C4005" s="8"/>
      <c r="D4005" s="8"/>
      <c r="E4005" s="8"/>
      <c r="F4005" s="8">
        <v>1</v>
      </c>
    </row>
    <row r="4006" spans="1:6" x14ac:dyDescent="0.2">
      <c r="A4006" s="14">
        <v>42756.292708333334</v>
      </c>
      <c r="B4006" s="8"/>
      <c r="C4006" s="8"/>
      <c r="D4006" s="8"/>
      <c r="E4006" s="8">
        <v>1</v>
      </c>
      <c r="F4006" s="8">
        <v>1</v>
      </c>
    </row>
    <row r="4007" spans="1:6" x14ac:dyDescent="0.2">
      <c r="A4007" s="14">
        <v>42756.481828703705</v>
      </c>
      <c r="B4007" s="8"/>
      <c r="C4007" s="8"/>
      <c r="D4007" s="8">
        <v>1</v>
      </c>
      <c r="E4007" s="8"/>
      <c r="F4007" s="8">
        <v>1</v>
      </c>
    </row>
    <row r="4008" spans="1:6" x14ac:dyDescent="0.2">
      <c r="A4008" s="14">
        <v>42757.988680555558</v>
      </c>
      <c r="B4008" s="8"/>
      <c r="C4008" s="8"/>
      <c r="D4008" s="8"/>
      <c r="E4008" s="8">
        <v>1</v>
      </c>
      <c r="F4008" s="8">
        <v>1</v>
      </c>
    </row>
    <row r="4009" spans="1:6" x14ac:dyDescent="0.2">
      <c r="A4009" s="14">
        <v>42758.159745370373</v>
      </c>
      <c r="B4009" s="8"/>
      <c r="C4009" s="8"/>
      <c r="D4009" s="8"/>
      <c r="E4009" s="8">
        <v>1</v>
      </c>
      <c r="F4009" s="8">
        <v>1</v>
      </c>
    </row>
    <row r="4010" spans="1:6" x14ac:dyDescent="0.2">
      <c r="A4010" s="14">
        <v>42758.3512962963</v>
      </c>
      <c r="B4010" s="8"/>
      <c r="C4010" s="8"/>
      <c r="D4010" s="8"/>
      <c r="E4010" s="8">
        <v>1</v>
      </c>
      <c r="F4010" s="8">
        <v>1</v>
      </c>
    </row>
    <row r="4011" spans="1:6" x14ac:dyDescent="0.2">
      <c r="A4011" s="14">
        <v>42758.767604166664</v>
      </c>
      <c r="B4011" s="8"/>
      <c r="C4011" s="8"/>
      <c r="D4011" s="8"/>
      <c r="E4011" s="8">
        <v>1</v>
      </c>
      <c r="F4011" s="8">
        <v>1</v>
      </c>
    </row>
    <row r="4012" spans="1:6" x14ac:dyDescent="0.2">
      <c r="A4012" s="14">
        <v>42759.035833333335</v>
      </c>
      <c r="B4012" s="8"/>
      <c r="C4012" s="8"/>
      <c r="D4012" s="8"/>
      <c r="E4012" s="8">
        <v>1</v>
      </c>
      <c r="F4012" s="8">
        <v>1</v>
      </c>
    </row>
    <row r="4013" spans="1:6" x14ac:dyDescent="0.2">
      <c r="A4013" s="14">
        <v>42759.384976851848</v>
      </c>
      <c r="B4013" s="8">
        <v>1</v>
      </c>
      <c r="C4013" s="8"/>
      <c r="D4013" s="8"/>
      <c r="E4013" s="8"/>
      <c r="F4013" s="8">
        <v>1</v>
      </c>
    </row>
    <row r="4014" spans="1:6" x14ac:dyDescent="0.2">
      <c r="A4014" s="14">
        <v>42759.420266203706</v>
      </c>
      <c r="B4014" s="8"/>
      <c r="C4014" s="8"/>
      <c r="D4014" s="8"/>
      <c r="E4014" s="8">
        <v>1</v>
      </c>
      <c r="F4014" s="8">
        <v>1</v>
      </c>
    </row>
    <row r="4015" spans="1:6" x14ac:dyDescent="0.2">
      <c r="A4015" s="14">
        <v>42759.516435185185</v>
      </c>
      <c r="B4015" s="8"/>
      <c r="C4015" s="8"/>
      <c r="D4015" s="8"/>
      <c r="E4015" s="8">
        <v>1</v>
      </c>
      <c r="F4015" s="8">
        <v>1</v>
      </c>
    </row>
    <row r="4016" spans="1:6" x14ac:dyDescent="0.2">
      <c r="A4016" s="14">
        <v>42760.035879629628</v>
      </c>
      <c r="B4016" s="8"/>
      <c r="C4016" s="8">
        <v>1</v>
      </c>
      <c r="D4016" s="8"/>
      <c r="E4016" s="8"/>
      <c r="F4016" s="8">
        <v>1</v>
      </c>
    </row>
    <row r="4017" spans="1:6" x14ac:dyDescent="0.2">
      <c r="A4017" s="14">
        <v>42760.290601851855</v>
      </c>
      <c r="B4017" s="8"/>
      <c r="C4017" s="8"/>
      <c r="D4017" s="8"/>
      <c r="E4017" s="8">
        <v>1</v>
      </c>
      <c r="F4017" s="8">
        <v>1</v>
      </c>
    </row>
    <row r="4018" spans="1:6" x14ac:dyDescent="0.2">
      <c r="A4018" s="14">
        <v>42761.167905092596</v>
      </c>
      <c r="B4018" s="8">
        <v>1</v>
      </c>
      <c r="C4018" s="8"/>
      <c r="D4018" s="8"/>
      <c r="E4018" s="8"/>
      <c r="F4018" s="8">
        <v>1</v>
      </c>
    </row>
    <row r="4019" spans="1:6" x14ac:dyDescent="0.2">
      <c r="A4019" s="14">
        <v>42761.637789351851</v>
      </c>
      <c r="B4019" s="8"/>
      <c r="C4019" s="8"/>
      <c r="D4019" s="8"/>
      <c r="E4019" s="8">
        <v>1</v>
      </c>
      <c r="F4019" s="8">
        <v>1</v>
      </c>
    </row>
    <row r="4020" spans="1:6" x14ac:dyDescent="0.2">
      <c r="A4020" s="14">
        <v>42761.752766203703</v>
      </c>
      <c r="B4020" s="8"/>
      <c r="C4020" s="8"/>
      <c r="D4020" s="8"/>
      <c r="E4020" s="8">
        <v>1</v>
      </c>
      <c r="F4020" s="8">
        <v>1</v>
      </c>
    </row>
    <row r="4021" spans="1:6" x14ac:dyDescent="0.2">
      <c r="A4021" s="14">
        <v>42761.832569444443</v>
      </c>
      <c r="B4021" s="8"/>
      <c r="C4021" s="8"/>
      <c r="D4021" s="8">
        <v>1</v>
      </c>
      <c r="E4021" s="8"/>
      <c r="F4021" s="8">
        <v>1</v>
      </c>
    </row>
    <row r="4022" spans="1:6" x14ac:dyDescent="0.2">
      <c r="A4022" s="14">
        <v>42762.337476851855</v>
      </c>
      <c r="B4022" s="8"/>
      <c r="C4022" s="8">
        <v>1</v>
      </c>
      <c r="D4022" s="8"/>
      <c r="E4022" s="8"/>
      <c r="F4022" s="8">
        <v>1</v>
      </c>
    </row>
    <row r="4023" spans="1:6" x14ac:dyDescent="0.2">
      <c r="A4023" s="14">
        <v>42762.734097222223</v>
      </c>
      <c r="B4023" s="8"/>
      <c r="C4023" s="8"/>
      <c r="D4023" s="8"/>
      <c r="E4023" s="8">
        <v>1</v>
      </c>
      <c r="F4023" s="8">
        <v>1</v>
      </c>
    </row>
    <row r="4024" spans="1:6" x14ac:dyDescent="0.2">
      <c r="A4024" s="14">
        <v>42762.753680555557</v>
      </c>
      <c r="B4024" s="8">
        <v>1</v>
      </c>
      <c r="C4024" s="8"/>
      <c r="D4024" s="8"/>
      <c r="E4024" s="8"/>
      <c r="F4024" s="8">
        <v>1</v>
      </c>
    </row>
    <row r="4025" spans="1:6" x14ac:dyDescent="0.2">
      <c r="A4025" s="14">
        <v>42763.572337962964</v>
      </c>
      <c r="B4025" s="8">
        <v>1</v>
      </c>
      <c r="C4025" s="8"/>
      <c r="D4025" s="8"/>
      <c r="E4025" s="8"/>
      <c r="F4025" s="8">
        <v>1</v>
      </c>
    </row>
    <row r="4026" spans="1:6" x14ac:dyDescent="0.2">
      <c r="A4026" s="14">
        <v>42766.392164351855</v>
      </c>
      <c r="B4026" s="8"/>
      <c r="C4026" s="8"/>
      <c r="D4026" s="8"/>
      <c r="E4026" s="8">
        <v>1</v>
      </c>
      <c r="F4026" s="8">
        <v>1</v>
      </c>
    </row>
    <row r="4027" spans="1:6" x14ac:dyDescent="0.2">
      <c r="A4027" s="14">
        <v>42766.41846064815</v>
      </c>
      <c r="B4027" s="8"/>
      <c r="C4027" s="8">
        <v>1</v>
      </c>
      <c r="D4027" s="8"/>
      <c r="E4027" s="8"/>
      <c r="F4027" s="8">
        <v>1</v>
      </c>
    </row>
    <row r="4028" spans="1:6" x14ac:dyDescent="0.2">
      <c r="A4028" s="14">
        <v>42766.596701388888</v>
      </c>
      <c r="B4028" s="8"/>
      <c r="C4028" s="8"/>
      <c r="D4028" s="8"/>
      <c r="E4028" s="8">
        <v>1</v>
      </c>
      <c r="F4028" s="8">
        <v>1</v>
      </c>
    </row>
    <row r="4029" spans="1:6" x14ac:dyDescent="0.2">
      <c r="A4029" s="14">
        <v>42766.619212962964</v>
      </c>
      <c r="B4029" s="8"/>
      <c r="C4029" s="8"/>
      <c r="D4029" s="8"/>
      <c r="E4029" s="8">
        <v>1</v>
      </c>
      <c r="F4029" s="8">
        <v>1</v>
      </c>
    </row>
    <row r="4030" spans="1:6" x14ac:dyDescent="0.2">
      <c r="A4030" s="14">
        <v>42766.74858796296</v>
      </c>
      <c r="B4030" s="8"/>
      <c r="C4030" s="8">
        <v>1</v>
      </c>
      <c r="D4030" s="8"/>
      <c r="E4030" s="8"/>
      <c r="F4030" s="8">
        <v>1</v>
      </c>
    </row>
    <row r="4031" spans="1:6" x14ac:dyDescent="0.2">
      <c r="A4031" s="14">
        <v>42766.823344907411</v>
      </c>
      <c r="B4031" s="8"/>
      <c r="C4031" s="8">
        <v>1</v>
      </c>
      <c r="D4031" s="8"/>
      <c r="E4031" s="8"/>
      <c r="F4031" s="8">
        <v>1</v>
      </c>
    </row>
    <row r="4032" spans="1:6" x14ac:dyDescent="0.2">
      <c r="A4032" s="14">
        <v>42767.368969907409</v>
      </c>
      <c r="B4032" s="8">
        <v>1</v>
      </c>
      <c r="C4032" s="8"/>
      <c r="D4032" s="8"/>
      <c r="E4032" s="8"/>
      <c r="F4032" s="8">
        <v>1</v>
      </c>
    </row>
    <row r="4033" spans="1:6" x14ac:dyDescent="0.2">
      <c r="A4033" s="14">
        <v>42767.480185185188</v>
      </c>
      <c r="B4033" s="8">
        <v>1</v>
      </c>
      <c r="C4033" s="8"/>
      <c r="D4033" s="8"/>
      <c r="E4033" s="8"/>
      <c r="F4033" s="8">
        <v>1</v>
      </c>
    </row>
    <row r="4034" spans="1:6" x14ac:dyDescent="0.2">
      <c r="A4034" s="14">
        <v>42767.59337962963</v>
      </c>
      <c r="B4034" s="8"/>
      <c r="C4034" s="8"/>
      <c r="D4034" s="8"/>
      <c r="E4034" s="8">
        <v>1</v>
      </c>
      <c r="F4034" s="8">
        <v>1</v>
      </c>
    </row>
    <row r="4035" spans="1:6" x14ac:dyDescent="0.2">
      <c r="A4035" s="14">
        <v>42767.604560185187</v>
      </c>
      <c r="B4035" s="8"/>
      <c r="C4035" s="8">
        <v>1</v>
      </c>
      <c r="D4035" s="8"/>
      <c r="E4035" s="8"/>
      <c r="F4035" s="8">
        <v>1</v>
      </c>
    </row>
    <row r="4036" spans="1:6" x14ac:dyDescent="0.2">
      <c r="A4036" s="14">
        <v>42768.217037037037</v>
      </c>
      <c r="B4036" s="8"/>
      <c r="C4036" s="8"/>
      <c r="D4036" s="8"/>
      <c r="E4036" s="8">
        <v>1</v>
      </c>
      <c r="F4036" s="8">
        <v>1</v>
      </c>
    </row>
    <row r="4037" spans="1:6" x14ac:dyDescent="0.2">
      <c r="A4037" s="14">
        <v>42768.6253125</v>
      </c>
      <c r="B4037" s="8"/>
      <c r="C4037" s="8"/>
      <c r="D4037" s="8"/>
      <c r="E4037" s="8">
        <v>1</v>
      </c>
      <c r="F4037" s="8">
        <v>1</v>
      </c>
    </row>
    <row r="4038" spans="1:6" x14ac:dyDescent="0.2">
      <c r="A4038" s="14">
        <v>42768.762511574074</v>
      </c>
      <c r="B4038" s="8"/>
      <c r="C4038" s="8">
        <v>1</v>
      </c>
      <c r="D4038" s="8"/>
      <c r="E4038" s="8"/>
      <c r="F4038" s="8">
        <v>1</v>
      </c>
    </row>
    <row r="4039" spans="1:6" x14ac:dyDescent="0.2">
      <c r="A4039" s="14">
        <v>42769.366666666669</v>
      </c>
      <c r="B4039" s="8"/>
      <c r="C4039" s="8"/>
      <c r="D4039" s="8"/>
      <c r="E4039" s="8">
        <v>1</v>
      </c>
      <c r="F4039" s="8">
        <v>1</v>
      </c>
    </row>
    <row r="4040" spans="1:6" x14ac:dyDescent="0.2">
      <c r="A4040" s="14">
        <v>42769.601631944446</v>
      </c>
      <c r="B4040" s="8"/>
      <c r="C4040" s="8"/>
      <c r="D4040" s="8"/>
      <c r="E4040" s="8">
        <v>1</v>
      </c>
      <c r="F4040" s="8">
        <v>1</v>
      </c>
    </row>
    <row r="4041" spans="1:6" x14ac:dyDescent="0.2">
      <c r="A4041" s="14">
        <v>42769.993148148147</v>
      </c>
      <c r="B4041" s="8"/>
      <c r="C4041" s="8"/>
      <c r="D4041" s="8"/>
      <c r="E4041" s="8">
        <v>1</v>
      </c>
      <c r="F4041" s="8">
        <v>1</v>
      </c>
    </row>
    <row r="4042" spans="1:6" x14ac:dyDescent="0.2">
      <c r="A4042" s="14">
        <v>42770.082256944443</v>
      </c>
      <c r="B4042" s="8"/>
      <c r="C4042" s="8">
        <v>1</v>
      </c>
      <c r="D4042" s="8"/>
      <c r="E4042" s="8"/>
      <c r="F4042" s="8">
        <v>1</v>
      </c>
    </row>
    <row r="4043" spans="1:6" x14ac:dyDescent="0.2">
      <c r="A4043" s="14">
        <v>42772.460729166669</v>
      </c>
      <c r="B4043" s="8"/>
      <c r="C4043" s="8"/>
      <c r="D4043" s="8"/>
      <c r="E4043" s="8">
        <v>1</v>
      </c>
      <c r="F4043" s="8">
        <v>1</v>
      </c>
    </row>
    <row r="4044" spans="1:6" x14ac:dyDescent="0.2">
      <c r="A4044" s="14">
        <v>42772.567743055559</v>
      </c>
      <c r="B4044" s="8"/>
      <c r="C4044" s="8"/>
      <c r="D4044" s="8"/>
      <c r="E4044" s="8">
        <v>1</v>
      </c>
      <c r="F4044" s="8">
        <v>1</v>
      </c>
    </row>
    <row r="4045" spans="1:6" x14ac:dyDescent="0.2">
      <c r="A4045" s="14">
        <v>42772.6250462963</v>
      </c>
      <c r="B4045" s="8"/>
      <c r="C4045" s="8"/>
      <c r="D4045" s="8"/>
      <c r="E4045" s="8">
        <v>1</v>
      </c>
      <c r="F4045" s="8">
        <v>1</v>
      </c>
    </row>
    <row r="4046" spans="1:6" x14ac:dyDescent="0.2">
      <c r="A4046" s="14">
        <v>42772.796909722223</v>
      </c>
      <c r="B4046" s="8"/>
      <c r="C4046" s="8"/>
      <c r="D4046" s="8"/>
      <c r="E4046" s="8">
        <v>1</v>
      </c>
      <c r="F4046" s="8">
        <v>1</v>
      </c>
    </row>
    <row r="4047" spans="1:6" x14ac:dyDescent="0.2">
      <c r="A4047" s="14">
        <v>42773.70784722222</v>
      </c>
      <c r="B4047" s="8"/>
      <c r="C4047" s="8"/>
      <c r="D4047" s="8">
        <v>1</v>
      </c>
      <c r="E4047" s="8"/>
      <c r="F4047" s="8">
        <v>1</v>
      </c>
    </row>
    <row r="4048" spans="1:6" x14ac:dyDescent="0.2">
      <c r="A4048" s="14">
        <v>42773.91300925926</v>
      </c>
      <c r="B4048" s="8"/>
      <c r="C4048" s="8"/>
      <c r="D4048" s="8">
        <v>1</v>
      </c>
      <c r="E4048" s="8"/>
      <c r="F4048" s="8">
        <v>1</v>
      </c>
    </row>
    <row r="4049" spans="1:6" x14ac:dyDescent="0.2">
      <c r="A4049" s="14">
        <v>42774.239444444444</v>
      </c>
      <c r="B4049" s="8"/>
      <c r="C4049" s="8">
        <v>1</v>
      </c>
      <c r="D4049" s="8"/>
      <c r="E4049" s="8"/>
      <c r="F4049" s="8">
        <v>1</v>
      </c>
    </row>
    <row r="4050" spans="1:6" x14ac:dyDescent="0.2">
      <c r="A4050" s="14">
        <v>42774.41337962963</v>
      </c>
      <c r="B4050" s="8"/>
      <c r="C4050" s="8"/>
      <c r="D4050" s="8"/>
      <c r="E4050" s="8">
        <v>1</v>
      </c>
      <c r="F4050" s="8">
        <v>1</v>
      </c>
    </row>
    <row r="4051" spans="1:6" x14ac:dyDescent="0.2">
      <c r="A4051" s="14">
        <v>42774.583738425928</v>
      </c>
      <c r="B4051" s="8">
        <v>1</v>
      </c>
      <c r="C4051" s="8"/>
      <c r="D4051" s="8"/>
      <c r="E4051" s="8"/>
      <c r="F4051" s="8">
        <v>1</v>
      </c>
    </row>
    <row r="4052" spans="1:6" x14ac:dyDescent="0.2">
      <c r="A4052" s="14">
        <v>42774.964490740742</v>
      </c>
      <c r="B4052" s="8">
        <v>1</v>
      </c>
      <c r="C4052" s="8"/>
      <c r="D4052" s="8"/>
      <c r="E4052" s="8"/>
      <c r="F4052" s="8">
        <v>1</v>
      </c>
    </row>
    <row r="4053" spans="1:6" x14ac:dyDescent="0.2">
      <c r="A4053" s="14">
        <v>42775.106550925928</v>
      </c>
      <c r="B4053" s="8"/>
      <c r="C4053" s="8"/>
      <c r="D4053" s="8"/>
      <c r="E4053" s="8">
        <v>1</v>
      </c>
      <c r="F4053" s="8">
        <v>1</v>
      </c>
    </row>
    <row r="4054" spans="1:6" x14ac:dyDescent="0.2">
      <c r="A4054" s="14">
        <v>42775.306608796294</v>
      </c>
      <c r="B4054" s="8"/>
      <c r="C4054" s="8"/>
      <c r="D4054" s="8"/>
      <c r="E4054" s="8">
        <v>1</v>
      </c>
      <c r="F4054" s="8">
        <v>1</v>
      </c>
    </row>
    <row r="4055" spans="1:6" x14ac:dyDescent="0.2">
      <c r="A4055" s="14">
        <v>42775.525381944448</v>
      </c>
      <c r="B4055" s="8"/>
      <c r="C4055" s="8"/>
      <c r="D4055" s="8"/>
      <c r="E4055" s="8">
        <v>1</v>
      </c>
      <c r="F4055" s="8">
        <v>1</v>
      </c>
    </row>
    <row r="4056" spans="1:6" x14ac:dyDescent="0.2">
      <c r="A4056" s="14">
        <v>42775.755879629629</v>
      </c>
      <c r="B4056" s="8"/>
      <c r="C4056" s="8">
        <v>1</v>
      </c>
      <c r="D4056" s="8"/>
      <c r="E4056" s="8"/>
      <c r="F4056" s="8">
        <v>1</v>
      </c>
    </row>
    <row r="4057" spans="1:6" x14ac:dyDescent="0.2">
      <c r="A4057" s="14">
        <v>42775.874016203707</v>
      </c>
      <c r="B4057" s="8"/>
      <c r="C4057" s="8"/>
      <c r="D4057" s="8"/>
      <c r="E4057" s="8">
        <v>1</v>
      </c>
      <c r="F4057" s="8">
        <v>1</v>
      </c>
    </row>
    <row r="4058" spans="1:6" x14ac:dyDescent="0.2">
      <c r="A4058" s="14">
        <v>42776.496099537035</v>
      </c>
      <c r="B4058" s="8"/>
      <c r="C4058" s="8"/>
      <c r="D4058" s="8"/>
      <c r="E4058" s="8">
        <v>1</v>
      </c>
      <c r="F4058" s="8">
        <v>1</v>
      </c>
    </row>
    <row r="4059" spans="1:6" x14ac:dyDescent="0.2">
      <c r="A4059" s="14">
        <v>42778.556967592594</v>
      </c>
      <c r="B4059" s="8"/>
      <c r="C4059" s="8">
        <v>1</v>
      </c>
      <c r="D4059" s="8"/>
      <c r="E4059" s="8"/>
      <c r="F4059" s="8">
        <v>1</v>
      </c>
    </row>
    <row r="4060" spans="1:6" x14ac:dyDescent="0.2">
      <c r="A4060" s="14">
        <v>42779.005324074074</v>
      </c>
      <c r="B4060" s="8"/>
      <c r="C4060" s="8"/>
      <c r="D4060" s="8">
        <v>1</v>
      </c>
      <c r="E4060" s="8"/>
      <c r="F4060" s="8">
        <v>1</v>
      </c>
    </row>
    <row r="4061" spans="1:6" x14ac:dyDescent="0.2">
      <c r="A4061" s="14">
        <v>42779.401956018519</v>
      </c>
      <c r="B4061" s="8"/>
      <c r="C4061" s="8"/>
      <c r="D4061" s="8"/>
      <c r="E4061" s="8">
        <v>1</v>
      </c>
      <c r="F4061" s="8">
        <v>1</v>
      </c>
    </row>
    <row r="4062" spans="1:6" x14ac:dyDescent="0.2">
      <c r="A4062" s="14">
        <v>42779.700115740743</v>
      </c>
      <c r="B4062" s="8"/>
      <c r="C4062" s="8"/>
      <c r="D4062" s="8"/>
      <c r="E4062" s="8">
        <v>1</v>
      </c>
      <c r="F4062" s="8">
        <v>1</v>
      </c>
    </row>
    <row r="4063" spans="1:6" x14ac:dyDescent="0.2">
      <c r="A4063" s="14">
        <v>42780.392199074071</v>
      </c>
      <c r="B4063" s="8"/>
      <c r="C4063" s="8"/>
      <c r="D4063" s="8"/>
      <c r="E4063" s="8">
        <v>1</v>
      </c>
      <c r="F4063" s="8">
        <v>1</v>
      </c>
    </row>
    <row r="4064" spans="1:6" x14ac:dyDescent="0.2">
      <c r="A4064" s="14">
        <v>42780.500706018516</v>
      </c>
      <c r="B4064" s="8">
        <v>1</v>
      </c>
      <c r="C4064" s="8"/>
      <c r="D4064" s="8"/>
      <c r="E4064" s="8"/>
      <c r="F4064" s="8">
        <v>1</v>
      </c>
    </row>
    <row r="4065" spans="1:6" x14ac:dyDescent="0.2">
      <c r="A4065" s="14">
        <v>42780.531944444447</v>
      </c>
      <c r="B4065" s="8"/>
      <c r="C4065" s="8"/>
      <c r="D4065" s="8"/>
      <c r="E4065" s="8">
        <v>1</v>
      </c>
      <c r="F4065" s="8">
        <v>1</v>
      </c>
    </row>
    <row r="4066" spans="1:6" x14ac:dyDescent="0.2">
      <c r="A4066" s="14">
        <v>42780.617372685185</v>
      </c>
      <c r="B4066" s="8"/>
      <c r="C4066" s="8"/>
      <c r="D4066" s="8">
        <v>1</v>
      </c>
      <c r="E4066" s="8"/>
      <c r="F4066" s="8">
        <v>1</v>
      </c>
    </row>
    <row r="4067" spans="1:6" x14ac:dyDescent="0.2">
      <c r="A4067" s="14">
        <v>42780.734143518515</v>
      </c>
      <c r="B4067" s="8"/>
      <c r="C4067" s="8"/>
      <c r="D4067" s="8">
        <v>1</v>
      </c>
      <c r="E4067" s="8"/>
      <c r="F4067" s="8">
        <v>1</v>
      </c>
    </row>
    <row r="4068" spans="1:6" x14ac:dyDescent="0.2">
      <c r="A4068" s="14">
        <v>42781.340763888889</v>
      </c>
      <c r="B4068" s="8"/>
      <c r="C4068" s="8"/>
      <c r="D4068" s="8"/>
      <c r="E4068" s="8">
        <v>1</v>
      </c>
      <c r="F4068" s="8">
        <v>1</v>
      </c>
    </row>
    <row r="4069" spans="1:6" x14ac:dyDescent="0.2">
      <c r="A4069" s="14">
        <v>42782.218541666669</v>
      </c>
      <c r="B4069" s="8"/>
      <c r="C4069" s="8">
        <v>1</v>
      </c>
      <c r="D4069" s="8"/>
      <c r="E4069" s="8"/>
      <c r="F4069" s="8">
        <v>1</v>
      </c>
    </row>
    <row r="4070" spans="1:6" x14ac:dyDescent="0.2">
      <c r="A4070" s="14">
        <v>42783.251064814816</v>
      </c>
      <c r="B4070" s="8"/>
      <c r="C4070" s="8"/>
      <c r="D4070" s="8"/>
      <c r="E4070" s="8">
        <v>1</v>
      </c>
      <c r="F4070" s="8">
        <v>1</v>
      </c>
    </row>
    <row r="4071" spans="1:6" x14ac:dyDescent="0.2">
      <c r="A4071" s="14">
        <v>42783.304849537039</v>
      </c>
      <c r="B4071" s="8"/>
      <c r="C4071" s="8"/>
      <c r="D4071" s="8">
        <v>1</v>
      </c>
      <c r="E4071" s="8"/>
      <c r="F4071" s="8">
        <v>1</v>
      </c>
    </row>
    <row r="4072" spans="1:6" x14ac:dyDescent="0.2">
      <c r="A4072" s="14">
        <v>42783.606956018521</v>
      </c>
      <c r="B4072" s="8"/>
      <c r="C4072" s="8"/>
      <c r="D4072" s="8">
        <v>1</v>
      </c>
      <c r="E4072" s="8"/>
      <c r="F4072" s="8">
        <v>1</v>
      </c>
    </row>
    <row r="4073" spans="1:6" x14ac:dyDescent="0.2">
      <c r="A4073" s="14">
        <v>42785.062037037038</v>
      </c>
      <c r="B4073" s="8"/>
      <c r="C4073" s="8"/>
      <c r="D4073" s="8">
        <v>1</v>
      </c>
      <c r="E4073" s="8"/>
      <c r="F4073" s="8">
        <v>1</v>
      </c>
    </row>
    <row r="4074" spans="1:6" x14ac:dyDescent="0.2">
      <c r="A4074" s="14">
        <v>42785.791689814818</v>
      </c>
      <c r="B4074" s="8">
        <v>1</v>
      </c>
      <c r="C4074" s="8"/>
      <c r="D4074" s="8"/>
      <c r="E4074" s="8"/>
      <c r="F4074" s="8">
        <v>1</v>
      </c>
    </row>
    <row r="4075" spans="1:6" x14ac:dyDescent="0.2">
      <c r="A4075" s="14">
        <v>42786.141898148147</v>
      </c>
      <c r="B4075" s="8"/>
      <c r="C4075" s="8"/>
      <c r="D4075" s="8">
        <v>1</v>
      </c>
      <c r="E4075" s="8"/>
      <c r="F4075" s="8">
        <v>1</v>
      </c>
    </row>
    <row r="4076" spans="1:6" x14ac:dyDescent="0.2">
      <c r="A4076" s="14">
        <v>42787.654097222221</v>
      </c>
      <c r="B4076" s="8"/>
      <c r="C4076" s="8"/>
      <c r="D4076" s="8">
        <v>1</v>
      </c>
      <c r="E4076" s="8"/>
      <c r="F4076" s="8">
        <v>1</v>
      </c>
    </row>
    <row r="4077" spans="1:6" x14ac:dyDescent="0.2">
      <c r="A4077" s="14">
        <v>42787.94290509259</v>
      </c>
      <c r="B4077" s="8"/>
      <c r="C4077" s="8"/>
      <c r="D4077" s="8">
        <v>1</v>
      </c>
      <c r="E4077" s="8"/>
      <c r="F4077" s="8">
        <v>1</v>
      </c>
    </row>
    <row r="4078" spans="1:6" x14ac:dyDescent="0.2">
      <c r="A4078" s="14">
        <v>42788.041932870372</v>
      </c>
      <c r="B4078" s="8"/>
      <c r="C4078" s="8"/>
      <c r="D4078" s="8">
        <v>1</v>
      </c>
      <c r="E4078" s="8"/>
      <c r="F4078" s="8">
        <v>1</v>
      </c>
    </row>
    <row r="4079" spans="1:6" x14ac:dyDescent="0.2">
      <c r="A4079" s="14">
        <v>42788.356874999998</v>
      </c>
      <c r="B4079" s="8"/>
      <c r="C4079" s="8"/>
      <c r="D4079" s="8">
        <v>1</v>
      </c>
      <c r="E4079" s="8"/>
      <c r="F4079" s="8">
        <v>1</v>
      </c>
    </row>
    <row r="4080" spans="1:6" x14ac:dyDescent="0.2">
      <c r="A4080" s="14">
        <v>42789.25409722222</v>
      </c>
      <c r="B4080" s="8"/>
      <c r="C4080" s="8"/>
      <c r="D4080" s="8">
        <v>1</v>
      </c>
      <c r="E4080" s="8"/>
      <c r="F4080" s="8">
        <v>1</v>
      </c>
    </row>
    <row r="4081" spans="1:6" x14ac:dyDescent="0.2">
      <c r="A4081" s="14">
        <v>42790.375034722223</v>
      </c>
      <c r="B4081" s="8">
        <v>1</v>
      </c>
      <c r="C4081" s="8"/>
      <c r="D4081" s="8"/>
      <c r="E4081" s="8"/>
      <c r="F4081" s="8">
        <v>1</v>
      </c>
    </row>
    <row r="4082" spans="1:6" x14ac:dyDescent="0.2">
      <c r="A4082" s="14">
        <v>42790.67690972222</v>
      </c>
      <c r="B4082" s="8"/>
      <c r="C4082" s="8"/>
      <c r="D4082" s="8">
        <v>1</v>
      </c>
      <c r="E4082" s="8"/>
      <c r="F4082" s="8">
        <v>1</v>
      </c>
    </row>
    <row r="4083" spans="1:6" x14ac:dyDescent="0.2">
      <c r="A4083" s="14">
        <v>42790.6872337963</v>
      </c>
      <c r="B4083" s="8">
        <v>1</v>
      </c>
      <c r="C4083" s="8"/>
      <c r="D4083" s="8"/>
      <c r="E4083" s="8"/>
      <c r="F4083" s="8">
        <v>1</v>
      </c>
    </row>
    <row r="4084" spans="1:6" x14ac:dyDescent="0.2">
      <c r="A4084" s="14">
        <v>42791.461504629631</v>
      </c>
      <c r="B4084" s="8"/>
      <c r="C4084" s="8"/>
      <c r="D4084" s="8">
        <v>1</v>
      </c>
      <c r="E4084" s="8"/>
      <c r="F4084" s="8">
        <v>1</v>
      </c>
    </row>
    <row r="4085" spans="1:6" x14ac:dyDescent="0.2">
      <c r="A4085" s="14">
        <v>42792.635636574072</v>
      </c>
      <c r="B4085" s="8"/>
      <c r="C4085" s="8"/>
      <c r="D4085" s="8">
        <v>1</v>
      </c>
      <c r="E4085" s="8"/>
      <c r="F4085" s="8">
        <v>1</v>
      </c>
    </row>
    <row r="4086" spans="1:6" x14ac:dyDescent="0.2">
      <c r="A4086" s="14">
        <v>42793.492488425924</v>
      </c>
      <c r="B4086" s="8"/>
      <c r="C4086" s="8"/>
      <c r="D4086" s="8"/>
      <c r="E4086" s="8">
        <v>1</v>
      </c>
      <c r="F4086" s="8">
        <v>1</v>
      </c>
    </row>
    <row r="4087" spans="1:6" x14ac:dyDescent="0.2">
      <c r="A4087" s="14">
        <v>42793.814016203702</v>
      </c>
      <c r="B4087" s="8"/>
      <c r="C4087" s="8"/>
      <c r="D4087" s="8">
        <v>1</v>
      </c>
      <c r="E4087" s="8"/>
      <c r="F4087" s="8">
        <v>1</v>
      </c>
    </row>
    <row r="4088" spans="1:6" x14ac:dyDescent="0.2">
      <c r="A4088" s="14">
        <v>42795.487812500003</v>
      </c>
      <c r="B4088" s="8">
        <v>1</v>
      </c>
      <c r="C4088" s="8"/>
      <c r="D4088" s="8"/>
      <c r="E4088" s="8"/>
      <c r="F4088" s="8">
        <v>1</v>
      </c>
    </row>
    <row r="4089" spans="1:6" x14ac:dyDescent="0.2">
      <c r="A4089" s="14">
        <v>42795.493148148147</v>
      </c>
      <c r="B4089" s="8"/>
      <c r="C4089" s="8"/>
      <c r="D4089" s="8">
        <v>1</v>
      </c>
      <c r="E4089" s="8"/>
      <c r="F4089" s="8">
        <v>1</v>
      </c>
    </row>
    <row r="4090" spans="1:6" x14ac:dyDescent="0.2">
      <c r="A4090" s="14">
        <v>42795.861238425925</v>
      </c>
      <c r="B4090" s="8"/>
      <c r="C4090" s="8"/>
      <c r="D4090" s="8">
        <v>1</v>
      </c>
      <c r="E4090" s="8"/>
      <c r="F4090" s="8">
        <v>1</v>
      </c>
    </row>
    <row r="4091" spans="1:6" x14ac:dyDescent="0.2">
      <c r="A4091" s="14">
        <v>42795.863310185188</v>
      </c>
      <c r="B4091" s="8"/>
      <c r="C4091" s="8"/>
      <c r="D4091" s="8">
        <v>1</v>
      </c>
      <c r="E4091" s="8"/>
      <c r="F4091" s="8">
        <v>1</v>
      </c>
    </row>
    <row r="4092" spans="1:6" x14ac:dyDescent="0.2">
      <c r="A4092" s="14">
        <v>42795.999537037038</v>
      </c>
      <c r="B4092" s="8"/>
      <c r="C4092" s="8"/>
      <c r="D4092" s="8">
        <v>1</v>
      </c>
      <c r="E4092" s="8"/>
      <c r="F4092" s="8">
        <v>1</v>
      </c>
    </row>
    <row r="4093" spans="1:6" x14ac:dyDescent="0.2">
      <c r="A4093" s="14">
        <v>42796.329942129632</v>
      </c>
      <c r="B4093" s="8"/>
      <c r="C4093" s="8"/>
      <c r="D4093" s="8">
        <v>1</v>
      </c>
      <c r="E4093" s="8"/>
      <c r="F4093" s="8">
        <v>1</v>
      </c>
    </row>
    <row r="4094" spans="1:6" x14ac:dyDescent="0.2">
      <c r="A4094" s="14">
        <v>42796.474143518521</v>
      </c>
      <c r="B4094" s="8"/>
      <c r="C4094" s="8"/>
      <c r="D4094" s="8">
        <v>1</v>
      </c>
      <c r="E4094" s="8"/>
      <c r="F4094" s="8">
        <v>1</v>
      </c>
    </row>
    <row r="4095" spans="1:6" x14ac:dyDescent="0.2">
      <c r="A4095" s="14">
        <v>42799.052094907405</v>
      </c>
      <c r="B4095" s="8"/>
      <c r="C4095" s="8"/>
      <c r="D4095" s="8">
        <v>1</v>
      </c>
      <c r="E4095" s="8"/>
      <c r="F4095" s="8">
        <v>1</v>
      </c>
    </row>
    <row r="4096" spans="1:6" x14ac:dyDescent="0.2">
      <c r="A4096" s="14">
        <v>42800.511793981481</v>
      </c>
      <c r="B4096" s="8"/>
      <c r="C4096" s="8"/>
      <c r="D4096" s="8">
        <v>1</v>
      </c>
      <c r="E4096" s="8"/>
      <c r="F4096" s="8">
        <v>1</v>
      </c>
    </row>
    <row r="4097" spans="1:6" x14ac:dyDescent="0.2">
      <c r="A4097" s="14">
        <v>42800.542708333334</v>
      </c>
      <c r="B4097" s="8"/>
      <c r="C4097" s="8"/>
      <c r="D4097" s="8"/>
      <c r="E4097" s="8">
        <v>1</v>
      </c>
      <c r="F4097" s="8">
        <v>1</v>
      </c>
    </row>
    <row r="4098" spans="1:6" x14ac:dyDescent="0.2">
      <c r="A4098" s="14">
        <v>42800.544999999998</v>
      </c>
      <c r="B4098" s="8"/>
      <c r="C4098" s="8"/>
      <c r="D4098" s="8">
        <v>1</v>
      </c>
      <c r="E4098" s="8"/>
      <c r="F4098" s="8">
        <v>1</v>
      </c>
    </row>
    <row r="4099" spans="1:6" x14ac:dyDescent="0.2">
      <c r="A4099" s="14">
        <v>42800.5934837963</v>
      </c>
      <c r="B4099" s="8"/>
      <c r="C4099" s="8"/>
      <c r="D4099" s="8">
        <v>1</v>
      </c>
      <c r="E4099" s="8"/>
      <c r="F4099" s="8">
        <v>1</v>
      </c>
    </row>
    <row r="4100" spans="1:6" x14ac:dyDescent="0.2">
      <c r="A4100" s="14">
        <v>42800.823078703703</v>
      </c>
      <c r="B4100" s="8"/>
      <c r="C4100" s="8"/>
      <c r="D4100" s="8">
        <v>1</v>
      </c>
      <c r="E4100" s="8"/>
      <c r="F4100" s="8">
        <v>1</v>
      </c>
    </row>
    <row r="4101" spans="1:6" x14ac:dyDescent="0.2">
      <c r="A4101" s="14">
        <v>42801.222708333335</v>
      </c>
      <c r="B4101" s="8"/>
      <c r="C4101" s="8"/>
      <c r="D4101" s="8">
        <v>1</v>
      </c>
      <c r="E4101" s="8"/>
      <c r="F4101" s="8">
        <v>1</v>
      </c>
    </row>
    <row r="4102" spans="1:6" x14ac:dyDescent="0.2">
      <c r="A4102" s="14">
        <v>42801.566365740742</v>
      </c>
      <c r="B4102" s="8"/>
      <c r="C4102" s="8"/>
      <c r="D4102" s="8">
        <v>1</v>
      </c>
      <c r="E4102" s="8"/>
      <c r="F4102" s="8">
        <v>1</v>
      </c>
    </row>
    <row r="4103" spans="1:6" x14ac:dyDescent="0.2">
      <c r="A4103" s="14">
        <v>42801.838483796295</v>
      </c>
      <c r="B4103" s="8"/>
      <c r="C4103" s="8"/>
      <c r="D4103" s="8">
        <v>1</v>
      </c>
      <c r="E4103" s="8"/>
      <c r="F4103" s="8">
        <v>1</v>
      </c>
    </row>
    <row r="4104" spans="1:6" x14ac:dyDescent="0.2">
      <c r="A4104" s="14">
        <v>42802.510451388887</v>
      </c>
      <c r="B4104" s="8"/>
      <c r="C4104" s="8"/>
      <c r="D4104" s="8">
        <v>1</v>
      </c>
      <c r="E4104" s="8"/>
      <c r="F4104" s="8">
        <v>1</v>
      </c>
    </row>
    <row r="4105" spans="1:6" x14ac:dyDescent="0.2">
      <c r="A4105" s="14">
        <v>42803.370891203704</v>
      </c>
      <c r="B4105" s="8"/>
      <c r="C4105" s="8"/>
      <c r="D4105" s="8">
        <v>1</v>
      </c>
      <c r="E4105" s="8"/>
      <c r="F4105" s="8">
        <v>1</v>
      </c>
    </row>
    <row r="4106" spans="1:6" x14ac:dyDescent="0.2">
      <c r="A4106" s="14">
        <v>42803.634479166663</v>
      </c>
      <c r="B4106" s="8"/>
      <c r="C4106" s="8"/>
      <c r="D4106" s="8">
        <v>1</v>
      </c>
      <c r="E4106" s="8"/>
      <c r="F4106" s="8">
        <v>1</v>
      </c>
    </row>
    <row r="4107" spans="1:6" x14ac:dyDescent="0.2">
      <c r="A4107" s="14">
        <v>42803.711944444447</v>
      </c>
      <c r="B4107" s="8"/>
      <c r="C4107" s="8"/>
      <c r="D4107" s="8">
        <v>1</v>
      </c>
      <c r="E4107" s="8"/>
      <c r="F4107" s="8">
        <v>1</v>
      </c>
    </row>
    <row r="4108" spans="1:6" x14ac:dyDescent="0.2">
      <c r="A4108" s="14">
        <v>42803.825787037036</v>
      </c>
      <c r="B4108" s="8"/>
      <c r="C4108" s="8"/>
      <c r="D4108" s="8">
        <v>1</v>
      </c>
      <c r="E4108" s="8"/>
      <c r="F4108" s="8">
        <v>1</v>
      </c>
    </row>
    <row r="4109" spans="1:6" x14ac:dyDescent="0.2">
      <c r="A4109" s="14">
        <v>42804.326319444444</v>
      </c>
      <c r="B4109" s="8"/>
      <c r="C4109" s="8"/>
      <c r="D4109" s="8">
        <v>1</v>
      </c>
      <c r="E4109" s="8"/>
      <c r="F4109" s="8">
        <v>1</v>
      </c>
    </row>
    <row r="4110" spans="1:6" x14ac:dyDescent="0.2">
      <c r="A4110" s="14">
        <v>42804.687141203707</v>
      </c>
      <c r="B4110" s="8"/>
      <c r="C4110" s="8"/>
      <c r="D4110" s="8">
        <v>1</v>
      </c>
      <c r="E4110" s="8"/>
      <c r="F4110" s="8">
        <v>1</v>
      </c>
    </row>
    <row r="4111" spans="1:6" x14ac:dyDescent="0.2">
      <c r="A4111" s="14">
        <v>42804.824629629627</v>
      </c>
      <c r="B4111" s="8"/>
      <c r="C4111" s="8"/>
      <c r="D4111" s="8">
        <v>1</v>
      </c>
      <c r="E4111" s="8"/>
      <c r="F4111" s="8">
        <v>1</v>
      </c>
    </row>
    <row r="4112" spans="1:6" x14ac:dyDescent="0.2">
      <c r="A4112" s="14">
        <v>42806.655613425923</v>
      </c>
      <c r="B4112" s="8"/>
      <c r="C4112" s="8"/>
      <c r="D4112" s="8">
        <v>1</v>
      </c>
      <c r="E4112" s="8"/>
      <c r="F4112" s="8">
        <v>1</v>
      </c>
    </row>
    <row r="4113" spans="1:6" x14ac:dyDescent="0.2">
      <c r="A4113" s="14">
        <v>42806.943530092591</v>
      </c>
      <c r="B4113" s="8"/>
      <c r="C4113" s="8"/>
      <c r="D4113" s="8">
        <v>1</v>
      </c>
      <c r="E4113" s="8"/>
      <c r="F4113" s="8">
        <v>1</v>
      </c>
    </row>
    <row r="4114" spans="1:6" x14ac:dyDescent="0.2">
      <c r="A4114" s="14">
        <v>42807.546840277777</v>
      </c>
      <c r="B4114" s="8"/>
      <c r="C4114" s="8"/>
      <c r="D4114" s="8">
        <v>1</v>
      </c>
      <c r="E4114" s="8"/>
      <c r="F4114" s="8">
        <v>1</v>
      </c>
    </row>
    <row r="4115" spans="1:6" x14ac:dyDescent="0.2">
      <c r="A4115" s="14">
        <v>42807.676724537036</v>
      </c>
      <c r="B4115" s="8"/>
      <c r="C4115" s="8"/>
      <c r="D4115" s="8">
        <v>1</v>
      </c>
      <c r="E4115" s="8"/>
      <c r="F4115" s="8">
        <v>1</v>
      </c>
    </row>
    <row r="4116" spans="1:6" x14ac:dyDescent="0.2">
      <c r="A4116" s="14">
        <v>42808.149953703702</v>
      </c>
      <c r="B4116" s="8"/>
      <c r="C4116" s="8"/>
      <c r="D4116" s="8">
        <v>1</v>
      </c>
      <c r="E4116" s="8"/>
      <c r="F4116" s="8">
        <v>1</v>
      </c>
    </row>
    <row r="4117" spans="1:6" x14ac:dyDescent="0.2">
      <c r="A4117" s="14">
        <v>42808.431898148148</v>
      </c>
      <c r="B4117" s="8"/>
      <c r="C4117" s="8"/>
      <c r="D4117" s="8">
        <v>1</v>
      </c>
      <c r="E4117" s="8"/>
      <c r="F4117" s="8">
        <v>1</v>
      </c>
    </row>
    <row r="4118" spans="1:6" x14ac:dyDescent="0.2">
      <c r="A4118" s="14">
        <v>42808.57335648148</v>
      </c>
      <c r="B4118" s="8"/>
      <c r="C4118" s="8"/>
      <c r="D4118" s="8">
        <v>1</v>
      </c>
      <c r="E4118" s="8"/>
      <c r="F4118" s="8">
        <v>1</v>
      </c>
    </row>
    <row r="4119" spans="1:6" x14ac:dyDescent="0.2">
      <c r="A4119" s="14">
        <v>42809.437581018516</v>
      </c>
      <c r="B4119" s="8"/>
      <c r="C4119" s="8"/>
      <c r="D4119" s="8">
        <v>1</v>
      </c>
      <c r="E4119" s="8"/>
      <c r="F4119" s="8">
        <v>1</v>
      </c>
    </row>
    <row r="4120" spans="1:6" x14ac:dyDescent="0.2">
      <c r="A4120" s="14" t="s">
        <v>8311</v>
      </c>
      <c r="B4120" s="8">
        <v>349</v>
      </c>
      <c r="C4120" s="8">
        <v>1530</v>
      </c>
      <c r="D4120" s="8">
        <v>50</v>
      </c>
      <c r="E4120" s="8">
        <v>2185</v>
      </c>
      <c r="F4120" s="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 (Table)</vt:lpstr>
      <vt:lpstr>Pivot Table 1</vt:lpstr>
      <vt:lpstr>Pivot Table 2</vt:lpstr>
      <vt:lpstr>Pivot Table 3 (attempted)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2017-11-15T01:52:31Z</dcterms:modified>
</cp:coreProperties>
</file>